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<sst xmlns="http://schemas.openxmlformats.org/spreadsheetml/2006/main" count="413" uniqueCount="55">
  <si>
    <t>Model</t>
  </si>
  <si>
    <t>Training Data</t>
  </si>
  <si>
    <t>Testing Data</t>
  </si>
  <si>
    <t>Accuracy</t>
  </si>
  <si>
    <t>Precision0</t>
  </si>
  <si>
    <t>Precision1</t>
  </si>
  <si>
    <t>Precision2</t>
  </si>
  <si>
    <t>F1Score0</t>
  </si>
  <si>
    <t>F1Score1</t>
  </si>
  <si>
    <t>F1Score2</t>
  </si>
  <si>
    <t>Confusion Matrix</t>
  </si>
  <si>
    <t>For Tunnel Dataset</t>
  </si>
  <si>
    <t>Model2</t>
  </si>
  <si>
    <t>Model3</t>
  </si>
  <si>
    <t>Ensembling Methode: ECOC</t>
  </si>
  <si>
    <t>EnsemblingF</t>
  </si>
  <si>
    <t>Article's Approach</t>
  </si>
  <si>
    <t>With Imbalanced Data set: 6353 of the Class 0, 3850 of the Class 1 and 6830 of the Class 2 and 0.8 split size</t>
  </si>
  <si>
    <t>Mean</t>
  </si>
  <si>
    <t>Unbalanced Dataset
0.8 test split
50 epochs</t>
  </si>
  <si>
    <t>Tunnel</t>
  </si>
  <si>
    <t>Maximum</t>
  </si>
  <si>
    <t>Reached by</t>
  </si>
  <si>
    <t>Unbalanced09</t>
  </si>
  <si>
    <t>Balanced09</t>
  </si>
  <si>
    <t>3rd Approach</t>
  </si>
  <si>
    <t>UnbalancedFreez08</t>
  </si>
  <si>
    <t>Maximum for the 0 Class</t>
  </si>
  <si>
    <t>1&amp;2</t>
  </si>
  <si>
    <t>Maximum for the 1 Class</t>
  </si>
  <si>
    <t>Unbalanced08</t>
  </si>
  <si>
    <t>3&amp;4</t>
  </si>
  <si>
    <t>Maximum for the 2 Class</t>
  </si>
  <si>
    <t>Balanced09, Unbalanced09</t>
  </si>
  <si>
    <t>For Tunisian Dataset</t>
  </si>
  <si>
    <t xml:space="preserve"> </t>
  </si>
  <si>
    <t>Balanced08</t>
  </si>
  <si>
    <t>1st Approach</t>
  </si>
  <si>
    <t>For Libanon Dataset</t>
  </si>
  <si>
    <t>Unbalanced08,09</t>
  </si>
  <si>
    <t>Unbalanced08,09 Balanced08</t>
  </si>
  <si>
    <t>1st, 2nd Approach</t>
  </si>
  <si>
    <t>1st, 3rd Approach</t>
  </si>
  <si>
    <t>For Egyptian Dataset</t>
  </si>
  <si>
    <t>Ensembling Method
ECOC</t>
  </si>
  <si>
    <t>Article's 
Approach 
model Untrainable</t>
  </si>
  <si>
    <t>Article's 
Approach 
model Trainable</t>
  </si>
  <si>
    <t>Unbalanced Dataset
0.9 test split
50 epochs</t>
  </si>
  <si>
    <t>Balanced Dataset
0.8 test split
50 epochs</t>
  </si>
  <si>
    <t>Article's 
Approach 
model</t>
  </si>
  <si>
    <t>Article's Approach 
model
First layers unfrozen</t>
  </si>
  <si>
    <t>Balanced Dataset
0.9 test split
30 epochs</t>
  </si>
  <si>
    <t>Ensembling Method
Final 1st approach</t>
  </si>
  <si>
    <t>Ensembling Method
Final 2nd approach</t>
  </si>
  <si>
    <t>Ensembling Method
Final 3rd approach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</si>
</sst>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color theme="1"/>
      <name val="Arial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E6B8AF"/>
        <bgColor rgb="FFE6B8AF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Font="1"/>
    <xf borderId="1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5" fillId="0" fontId="4" numFmtId="0" xfId="0" applyAlignment="1" applyBorder="1" applyFont="1">
      <alignment horizontal="center"/>
    </xf>
    <xf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readingOrder="0" vertical="bottom"/>
    </xf>
    <xf borderId="2" fillId="0" fontId="2" numFmtId="0" xfId="0" applyAlignment="1" applyBorder="1" applyFont="1">
      <alignment horizontal="center" readingOrder="0" vertical="center"/>
    </xf>
    <xf borderId="6" fillId="0" fontId="4" numFmtId="9" xfId="0" applyBorder="1" applyFont="1" applyNumberFormat="1"/>
    <xf borderId="7" fillId="0" fontId="4" numFmtId="9" xfId="0" applyBorder="1" applyFont="1" applyNumberFormat="1"/>
    <xf borderId="7" fillId="0" fontId="4" numFmtId="9" xfId="0" applyAlignment="1" applyBorder="1" applyFont="1" applyNumberFormat="1">
      <alignment vertical="bottom"/>
    </xf>
    <xf borderId="8" fillId="0" fontId="4" numFmtId="9" xfId="0" applyAlignment="1" applyBorder="1" applyFont="1" applyNumberFormat="1">
      <alignment vertical="bottom"/>
    </xf>
    <xf borderId="9" fillId="0" fontId="1" numFmtId="0" xfId="0" applyAlignment="1" applyBorder="1" applyFont="1">
      <alignment horizontal="center" readingOrder="0" vertical="center"/>
    </xf>
    <xf borderId="9" fillId="2" fontId="1" numFmtId="0" xfId="0" applyAlignment="1" applyBorder="1" applyFill="1" applyFont="1">
      <alignment horizontal="center" readingOrder="0" vertical="center"/>
    </xf>
    <xf borderId="9" fillId="3" fontId="1" numFmtId="0" xfId="0" applyAlignment="1" applyBorder="1" applyFill="1" applyFont="1">
      <alignment horizontal="center" readingOrder="0" vertical="center"/>
    </xf>
    <xf borderId="9" fillId="0" fontId="1" numFmtId="9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5" fillId="0" fontId="4" numFmtId="0" xfId="0" applyAlignment="1" applyBorder="1" applyFont="1">
      <alignment horizontal="center"/>
    </xf>
    <xf borderId="4" fillId="0" fontId="1" numFmtId="9" xfId="0" applyAlignment="1" applyBorder="1" applyFont="1" applyNumberFormat="1">
      <alignment readingOrder="0"/>
    </xf>
    <xf borderId="1" fillId="0" fontId="1" numFmtId="9" xfId="0" applyAlignment="1" applyBorder="1" applyFont="1" applyNumberFormat="1">
      <alignment readingOrder="0"/>
    </xf>
    <xf borderId="1" fillId="0" fontId="4" numFmtId="9" xfId="0" applyAlignment="1" applyBorder="1" applyFont="1" applyNumberFormat="1">
      <alignment readingOrder="0" vertical="bottom"/>
    </xf>
    <xf borderId="1" fillId="0" fontId="4" numFmtId="9" xfId="0" applyAlignment="1" applyBorder="1" applyFont="1" applyNumberFormat="1">
      <alignment vertical="bottom"/>
    </xf>
    <xf borderId="10" fillId="0" fontId="3" numFmtId="0" xfId="0" applyBorder="1" applyFont="1"/>
    <xf borderId="4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0" xfId="0" applyAlignment="1" applyBorder="1" applyFont="1">
      <alignment readingOrder="0" vertical="bottom"/>
    </xf>
    <xf borderId="11" fillId="0" fontId="4" numFmtId="0" xfId="0" applyAlignment="1" applyBorder="1" applyFont="1">
      <alignment readingOrder="0" vertical="bottom"/>
    </xf>
    <xf borderId="7" fillId="0" fontId="3" numFmtId="0" xfId="0" applyBorder="1" applyFont="1"/>
    <xf borderId="11" fillId="0" fontId="4" numFmtId="9" xfId="0" applyAlignment="1" applyBorder="1" applyFont="1" applyNumberFormat="1">
      <alignment vertical="bottom"/>
    </xf>
    <xf borderId="4" fillId="0" fontId="4" numFmtId="9" xfId="0" applyAlignment="1" applyBorder="1" applyFont="1" applyNumberFormat="1">
      <alignment readingOrder="0"/>
    </xf>
    <xf borderId="1" fillId="0" fontId="4" numFmtId="9" xfId="0" applyAlignment="1" applyBorder="1" applyFont="1" applyNumberFormat="1">
      <alignment readingOrder="0"/>
    </xf>
    <xf borderId="12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/>
    </xf>
    <xf borderId="13" fillId="0" fontId="4" numFmtId="0" xfId="0" applyAlignment="1" applyBorder="1" applyFont="1">
      <alignment readingOrder="0" vertical="bottom"/>
    </xf>
    <xf borderId="14" fillId="0" fontId="4" numFmtId="0" xfId="0" applyAlignment="1" applyBorder="1" applyFont="1">
      <alignment readingOrder="0" vertical="bottom"/>
    </xf>
    <xf borderId="0" fillId="0" fontId="1" numFmtId="0" xfId="0" applyAlignment="1" applyFont="1">
      <alignment readingOrder="0"/>
    </xf>
    <xf borderId="15" fillId="4" fontId="5" numFmtId="9" xfId="0" applyBorder="1" applyFill="1" applyFont="1" applyNumberFormat="1"/>
    <xf borderId="0" fillId="4" fontId="5" numFmtId="9" xfId="0" applyFont="1" applyNumberFormat="1"/>
    <xf borderId="7" fillId="0" fontId="1" numFmtId="0" xfId="0" applyAlignment="1" applyBorder="1" applyFont="1">
      <alignment horizontal="center" readingOrder="0" vertical="center"/>
    </xf>
    <xf borderId="16" fillId="0" fontId="4" numFmtId="9" xfId="0" applyAlignment="1" applyBorder="1" applyFont="1" applyNumberFormat="1">
      <alignment readingOrder="0" vertical="bottom"/>
    </xf>
    <xf borderId="4" fillId="0" fontId="4" numFmtId="0" xfId="0" applyAlignment="1" applyBorder="1" applyFont="1">
      <alignment readingOrder="0" vertical="bottom"/>
    </xf>
    <xf borderId="17" fillId="0" fontId="3" numFmtId="0" xfId="0" applyBorder="1" applyFont="1"/>
    <xf borderId="6" fillId="0" fontId="4" numFmtId="0" xfId="0" applyAlignment="1" applyBorder="1" applyFont="1">
      <alignment readingOrder="0" vertical="bottom"/>
    </xf>
    <xf borderId="6" fillId="0" fontId="3" numFmtId="0" xfId="0" applyBorder="1" applyFont="1"/>
    <xf borderId="6" fillId="0" fontId="4" numFmtId="0" xfId="0" applyAlignment="1" applyBorder="1" applyFont="1">
      <alignment vertical="bottom"/>
    </xf>
    <xf borderId="9" fillId="2" fontId="4" numFmtId="0" xfId="0" applyAlignment="1" applyBorder="1" applyFont="1">
      <alignment horizontal="center" readingOrder="0" vertical="center"/>
    </xf>
    <xf borderId="16" fillId="0" fontId="4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0"/>
    <col customWidth="1" min="2" max="2" width="17.13"/>
    <col customWidth="1" min="3" max="3" width="17.38"/>
    <col customWidth="1" min="13" max="15" width="6.88"/>
    <col customWidth="1" min="16" max="16" width="12.88"/>
    <col customWidth="1" min="17" max="17" width="20.25"/>
    <col customWidth="1" min="18" max="18" width="17.13"/>
    <col customWidth="1" min="19" max="20" width="12.88"/>
    <col customWidth="1" min="21" max="21" width="23.0"/>
    <col customWidth="1" min="22" max="22" width="14.0"/>
    <col customWidth="1" min="23" max="23" width="17.25"/>
  </cols>
  <sheetData>
    <row r="1">
      <c r="B1" s="1"/>
      <c r="C1" s="1"/>
      <c r="D1" s="1"/>
      <c r="E1" s="1"/>
    </row>
    <row r="2">
      <c r="A2" s="2"/>
      <c r="B2" s="3"/>
      <c r="C2" s="4" t="s">
        <v>0</v>
      </c>
      <c r="D2" s="4" t="s">
        <v>1</v>
      </c>
      <c r="E2" s="4" t="s">
        <v>2</v>
      </c>
      <c r="F2" s="5" t="s">
        <v>3</v>
      </c>
      <c r="G2" s="5" t="s">
        <v>4</v>
      </c>
      <c r="H2" s="5" t="s">
        <v>5</v>
      </c>
      <c r="I2" s="5" t="s">
        <v>6</v>
      </c>
      <c r="J2" s="5" t="s">
        <v>7</v>
      </c>
      <c r="K2" s="5" t="s">
        <v>8</v>
      </c>
      <c r="L2" s="5" t="s">
        <v>9</v>
      </c>
      <c r="M2" s="6" t="s">
        <v>10</v>
      </c>
      <c r="N2" s="7"/>
      <c r="O2" s="8"/>
      <c r="P2" s="9"/>
      <c r="Q2" s="10" t="s">
        <v>11</v>
      </c>
      <c r="R2" s="11" t="s">
        <v>0</v>
      </c>
      <c r="S2" s="11" t="s">
        <v>12</v>
      </c>
      <c r="T2" s="12" t="s">
        <v>13</v>
      </c>
      <c r="U2" s="13" t="s">
        <v>14</v>
      </c>
      <c r="V2" s="13" t="s">
        <v>15</v>
      </c>
      <c r="W2" s="13" t="s">
        <v>16</v>
      </c>
      <c r="X2" s="2"/>
      <c r="Y2" s="2"/>
    </row>
    <row r="3">
      <c r="A3" s="2"/>
      <c r="B3" s="3"/>
      <c r="C3" s="14" t="s">
        <v>17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8"/>
      <c r="P3" s="9"/>
      <c r="Q3" s="11" t="s">
        <v>18</v>
      </c>
      <c r="R3" s="15">
        <f>AVERAGE(F77,F4,F126,F181)</f>
        <v>0.9325</v>
      </c>
      <c r="S3" s="16">
        <f>AVERAGE(F16,F89,F138,F193)</f>
        <v>0.9325</v>
      </c>
      <c r="T3" s="17">
        <f>AVERAGE(F28,F101,F150,F205)</f>
        <v>0.9225</v>
      </c>
      <c r="U3" s="17">
        <f>AVERAGE(F40,F113,F162,F217)</f>
        <v>0.865</v>
      </c>
      <c r="V3" s="17">
        <f>AVERAGE(G244,G256,G268)</f>
        <v>0.88</v>
      </c>
      <c r="W3" s="18">
        <f>AVERAGE(F174,F229,F52,F64,F177,F241)</f>
        <v>0.41</v>
      </c>
      <c r="X3" s="2"/>
      <c r="Y3" s="2"/>
    </row>
    <row r="4">
      <c r="B4" s="19" t="s">
        <v>19</v>
      </c>
      <c r="C4" s="20" t="s">
        <v>0</v>
      </c>
      <c r="D4" s="21" t="s">
        <v>20</v>
      </c>
      <c r="E4" s="21" t="s">
        <v>20</v>
      </c>
      <c r="F4" s="22">
        <v>0.89</v>
      </c>
      <c r="G4" s="22">
        <v>0.92</v>
      </c>
      <c r="H4" s="22">
        <v>0.84</v>
      </c>
      <c r="I4" s="22">
        <v>0.85</v>
      </c>
      <c r="J4" s="22">
        <v>0.94</v>
      </c>
      <c r="K4" s="22">
        <v>0.84</v>
      </c>
      <c r="L4" s="22">
        <v>0.81</v>
      </c>
      <c r="M4" s="23">
        <v>2573.0</v>
      </c>
      <c r="N4" s="23">
        <v>35.0</v>
      </c>
      <c r="O4" s="23">
        <v>87.0</v>
      </c>
      <c r="Q4" s="24" t="s">
        <v>21</v>
      </c>
      <c r="R4" s="25">
        <v>0.96</v>
      </c>
      <c r="S4" s="26">
        <v>0.96</v>
      </c>
      <c r="T4" s="27">
        <v>0.96</v>
      </c>
      <c r="U4" s="28">
        <f>MAX(F40,F113,F162,F217)</f>
        <v>0.94</v>
      </c>
      <c r="V4" s="28">
        <f>MAX(G244,G256,G268)</f>
        <v>0.96</v>
      </c>
      <c r="W4" s="18">
        <f>max(F174,F229,F52,F64,F177,F241)</f>
        <v>0.77</v>
      </c>
    </row>
    <row r="5"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3">
        <v>63.0</v>
      </c>
      <c r="N5" s="23">
        <v>666.0</v>
      </c>
      <c r="O5" s="23">
        <v>69.0</v>
      </c>
      <c r="Q5" s="24" t="s">
        <v>22</v>
      </c>
      <c r="R5" s="30" t="s">
        <v>23</v>
      </c>
      <c r="S5" s="31" t="s">
        <v>23</v>
      </c>
      <c r="T5" s="32" t="s">
        <v>24</v>
      </c>
      <c r="U5" s="32" t="s">
        <v>23</v>
      </c>
      <c r="V5" s="32" t="s">
        <v>25</v>
      </c>
      <c r="W5" s="33" t="s">
        <v>26</v>
      </c>
    </row>
    <row r="6">
      <c r="B6" s="29"/>
      <c r="C6" s="34"/>
      <c r="D6" s="34"/>
      <c r="E6" s="34"/>
      <c r="F6" s="34"/>
      <c r="G6" s="34"/>
      <c r="H6" s="34"/>
      <c r="I6" s="34"/>
      <c r="J6" s="34"/>
      <c r="K6" s="34"/>
      <c r="L6" s="34"/>
      <c r="M6" s="23">
        <v>163.0</v>
      </c>
      <c r="N6" s="23">
        <v>94.0</v>
      </c>
      <c r="O6" s="23">
        <v>857.0</v>
      </c>
      <c r="Q6" s="24" t="s">
        <v>27</v>
      </c>
      <c r="R6" s="25">
        <v>0.96</v>
      </c>
      <c r="S6" s="26">
        <v>0.96</v>
      </c>
      <c r="T6" s="27">
        <v>0.95</v>
      </c>
      <c r="U6" s="28">
        <f>MAX(G40,G113,G162,G217)</f>
        <v>0.96</v>
      </c>
      <c r="V6" s="28">
        <f>MAX(H244,H256,H268)</f>
        <v>0.96</v>
      </c>
      <c r="W6" s="35">
        <f>max(G52,G64,G174,G177,G241,G229)</f>
        <v>1</v>
      </c>
    </row>
    <row r="7">
      <c r="B7" s="29"/>
      <c r="C7" s="20" t="s">
        <v>0</v>
      </c>
      <c r="D7" s="21" t="s">
        <v>20</v>
      </c>
      <c r="E7" s="19" t="s">
        <v>28</v>
      </c>
      <c r="F7" s="22">
        <v>0.73</v>
      </c>
      <c r="G7" s="22">
        <v>0.79</v>
      </c>
      <c r="H7" s="22">
        <v>0.54</v>
      </c>
      <c r="I7" s="22">
        <v>0.8</v>
      </c>
      <c r="J7" s="22">
        <v>0.83</v>
      </c>
      <c r="K7" s="22">
        <v>0.63</v>
      </c>
      <c r="L7" s="22">
        <v>0.63</v>
      </c>
      <c r="M7" s="23">
        <v>507.0</v>
      </c>
      <c r="N7" s="23">
        <v>31.0</v>
      </c>
      <c r="O7" s="23">
        <v>49.0</v>
      </c>
      <c r="Q7" s="24" t="s">
        <v>22</v>
      </c>
      <c r="R7" s="30" t="s">
        <v>23</v>
      </c>
      <c r="S7" s="31" t="s">
        <v>23</v>
      </c>
      <c r="T7" s="32" t="s">
        <v>24</v>
      </c>
      <c r="U7" s="32" t="s">
        <v>24</v>
      </c>
      <c r="V7" s="32" t="s">
        <v>25</v>
      </c>
      <c r="W7" s="33" t="s">
        <v>24</v>
      </c>
    </row>
    <row r="8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3">
        <v>51.0</v>
      </c>
      <c r="N8" s="23">
        <v>193.0</v>
      </c>
      <c r="O8" s="23">
        <v>9.0</v>
      </c>
      <c r="Q8" s="24" t="s">
        <v>29</v>
      </c>
      <c r="R8" s="36">
        <v>1.0</v>
      </c>
      <c r="S8" s="37">
        <v>1.0</v>
      </c>
      <c r="T8" s="27">
        <v>0.99</v>
      </c>
      <c r="U8" s="28">
        <f>max(H40,H113,H162,H217)</f>
        <v>0.99</v>
      </c>
      <c r="V8" s="28">
        <f>max(I244,I256,I268)</f>
        <v>0.95</v>
      </c>
      <c r="W8" s="35">
        <f>max(H52,H64,H174,H177,H229,H241)</f>
        <v>0.68</v>
      </c>
    </row>
    <row r="9">
      <c r="B9" s="29"/>
      <c r="C9" s="34"/>
      <c r="D9" s="34"/>
      <c r="E9" s="34"/>
      <c r="F9" s="34"/>
      <c r="G9" s="34"/>
      <c r="H9" s="34"/>
      <c r="I9" s="34"/>
      <c r="J9" s="34"/>
      <c r="K9" s="34"/>
      <c r="L9" s="34"/>
      <c r="M9" s="23">
        <v>80.0</v>
      </c>
      <c r="N9" s="23">
        <v>135.0</v>
      </c>
      <c r="O9" s="23">
        <v>237.0</v>
      </c>
      <c r="Q9" s="24" t="s">
        <v>22</v>
      </c>
      <c r="R9" s="30" t="s">
        <v>24</v>
      </c>
      <c r="S9" s="31" t="s">
        <v>24</v>
      </c>
      <c r="T9" s="32" t="s">
        <v>24</v>
      </c>
      <c r="U9" s="32" t="s">
        <v>23</v>
      </c>
      <c r="V9" s="32" t="s">
        <v>25</v>
      </c>
      <c r="W9" s="33" t="s">
        <v>30</v>
      </c>
    </row>
    <row r="10">
      <c r="B10" s="29"/>
      <c r="C10" s="20" t="s">
        <v>0</v>
      </c>
      <c r="D10" s="21" t="s">
        <v>20</v>
      </c>
      <c r="E10" s="19" t="s">
        <v>31</v>
      </c>
      <c r="F10" s="22">
        <v>0.98</v>
      </c>
      <c r="G10" s="22">
        <v>0.96</v>
      </c>
      <c r="H10" s="22">
        <v>0.7</v>
      </c>
      <c r="I10" s="22">
        <v>1.0</v>
      </c>
      <c r="J10" s="22">
        <v>0.98</v>
      </c>
      <c r="K10" s="22">
        <v>0.82</v>
      </c>
      <c r="L10" s="22">
        <v>0.99</v>
      </c>
      <c r="M10" s="23">
        <v>523.0</v>
      </c>
      <c r="N10" s="23">
        <v>0.0</v>
      </c>
      <c r="O10" s="23">
        <v>3.0</v>
      </c>
      <c r="Q10" s="24" t="s">
        <v>32</v>
      </c>
      <c r="R10" s="36">
        <v>0.95</v>
      </c>
      <c r="S10" s="37">
        <v>0.98</v>
      </c>
      <c r="T10" s="27">
        <v>0.92</v>
      </c>
      <c r="U10" s="28">
        <f>max(I43,I113,I162,I217)</f>
        <v>0.99</v>
      </c>
      <c r="V10" s="28">
        <f>max(I244,I256,I268)</f>
        <v>0.95</v>
      </c>
      <c r="W10" s="35">
        <f>max(I52,I64,I174,I177,I229,I241)</f>
        <v>0.72</v>
      </c>
    </row>
    <row r="11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3">
        <v>0.0</v>
      </c>
      <c r="N11" s="23">
        <v>7.0</v>
      </c>
      <c r="O11" s="23">
        <v>0.0</v>
      </c>
      <c r="Q11" s="24" t="s">
        <v>22</v>
      </c>
      <c r="R11" s="38" t="s">
        <v>23</v>
      </c>
      <c r="S11" s="39" t="s">
        <v>23</v>
      </c>
      <c r="T11" s="40" t="s">
        <v>23</v>
      </c>
      <c r="U11" s="40" t="s">
        <v>33</v>
      </c>
      <c r="V11" s="40" t="s">
        <v>25</v>
      </c>
      <c r="W11" s="41" t="s">
        <v>30</v>
      </c>
    </row>
    <row r="12">
      <c r="B12" s="29"/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23">
        <v>22.0</v>
      </c>
      <c r="N12" s="23">
        <v>3.0</v>
      </c>
      <c r="O12" s="23">
        <v>1282.0</v>
      </c>
    </row>
    <row r="13">
      <c r="B13" s="29"/>
      <c r="C13" s="20" t="s">
        <v>0</v>
      </c>
      <c r="D13" s="21" t="s">
        <v>20</v>
      </c>
      <c r="E13" s="19">
        <v>5.0</v>
      </c>
      <c r="F13" s="22">
        <v>0.82</v>
      </c>
      <c r="G13" s="22">
        <v>0.88</v>
      </c>
      <c r="H13" s="22">
        <v>0.7</v>
      </c>
      <c r="I13" s="22">
        <v>0.76</v>
      </c>
      <c r="J13" s="22">
        <v>0.91</v>
      </c>
      <c r="K13" s="22">
        <v>0.47</v>
      </c>
      <c r="L13" s="22">
        <v>0.82</v>
      </c>
      <c r="M13" s="23">
        <v>3762.0</v>
      </c>
      <c r="N13" s="23">
        <v>67.0</v>
      </c>
      <c r="O13" s="23">
        <v>206.0</v>
      </c>
      <c r="Q13" s="10" t="s">
        <v>34</v>
      </c>
      <c r="R13" s="11" t="s">
        <v>0</v>
      </c>
      <c r="S13" s="11" t="s">
        <v>12</v>
      </c>
      <c r="T13" s="12" t="s">
        <v>13</v>
      </c>
      <c r="U13" s="13" t="s">
        <v>14</v>
      </c>
      <c r="V13" s="13" t="s">
        <v>15</v>
      </c>
      <c r="W13" s="42" t="s">
        <v>35</v>
      </c>
    </row>
    <row r="14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3">
        <v>356.0</v>
      </c>
      <c r="N14" s="23">
        <v>507.0</v>
      </c>
      <c r="O14" s="23">
        <v>591.0</v>
      </c>
      <c r="Q14" s="11" t="s">
        <v>18</v>
      </c>
      <c r="R14" s="15">
        <f>AVERAGE(F7,F80,F129,F184)</f>
        <v>0.6525</v>
      </c>
      <c r="S14" s="16">
        <f>average(F19,F92,F141,F196)</f>
        <v>0.6675</v>
      </c>
      <c r="T14" s="17">
        <f>average(F31,F104,F153,F208)</f>
        <v>0.645</v>
      </c>
      <c r="U14" s="17">
        <f>average(F43,F116,F165,F220)</f>
        <v>0.66</v>
      </c>
      <c r="V14" s="18">
        <f>average(F247,F259,F271)</f>
        <v>0.65</v>
      </c>
    </row>
    <row r="15">
      <c r="B15" s="29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23">
        <v>138.0</v>
      </c>
      <c r="N15" s="23">
        <v>150.0</v>
      </c>
      <c r="O15" s="23">
        <v>2539.0</v>
      </c>
      <c r="Q15" s="24" t="s">
        <v>21</v>
      </c>
      <c r="R15" s="25">
        <f>max(F7,F80,F129,F184)</f>
        <v>0.73</v>
      </c>
      <c r="S15" s="26">
        <f>max(F19,F92,F141,F196)</f>
        <v>0.73</v>
      </c>
      <c r="T15" s="27">
        <f>max(F31,F104,F153,F208)</f>
        <v>0.71</v>
      </c>
      <c r="U15" s="28">
        <f>max(F43,F116,F165,F220)</f>
        <v>0.72</v>
      </c>
      <c r="V15" s="35">
        <f>max(F247,F259,F271)</f>
        <v>0.68</v>
      </c>
    </row>
    <row r="16">
      <c r="B16" s="29"/>
      <c r="C16" s="20" t="s">
        <v>12</v>
      </c>
      <c r="D16" s="21" t="s">
        <v>20</v>
      </c>
      <c r="E16" s="21" t="s">
        <v>20</v>
      </c>
      <c r="F16" s="22">
        <v>0.89</v>
      </c>
      <c r="G16" s="22">
        <v>0.92</v>
      </c>
      <c r="H16" s="22">
        <v>0.84</v>
      </c>
      <c r="I16" s="22">
        <v>0.85</v>
      </c>
      <c r="J16" s="22">
        <v>0.94</v>
      </c>
      <c r="K16" s="22">
        <v>0.84</v>
      </c>
      <c r="L16" s="22">
        <v>0.82</v>
      </c>
      <c r="M16" s="23">
        <v>2580.0</v>
      </c>
      <c r="N16" s="23">
        <v>32.0</v>
      </c>
      <c r="O16" s="23">
        <v>83.0</v>
      </c>
      <c r="Q16" s="24" t="s">
        <v>22</v>
      </c>
      <c r="R16" s="30" t="s">
        <v>30</v>
      </c>
      <c r="S16" s="31" t="s">
        <v>30</v>
      </c>
      <c r="T16" s="31" t="s">
        <v>30</v>
      </c>
      <c r="U16" s="31" t="s">
        <v>23</v>
      </c>
      <c r="V16" s="33" t="s">
        <v>25</v>
      </c>
    </row>
    <row r="17"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3">
        <v>64.0</v>
      </c>
      <c r="N17" s="23">
        <v>664.0</v>
      </c>
      <c r="O17" s="23">
        <v>70.0</v>
      </c>
      <c r="Q17" s="24" t="s">
        <v>27</v>
      </c>
      <c r="R17" s="25">
        <f>max(G7,G80,G129,G184)</f>
        <v>0.94</v>
      </c>
      <c r="S17" s="26">
        <f>max(G19,G92,G141,G196)</f>
        <v>0.92</v>
      </c>
      <c r="T17" s="27">
        <f>max(G31,G104,G153,G208)</f>
        <v>0.92</v>
      </c>
      <c r="U17" s="28">
        <f>max(G43,G116,G165,G220)</f>
        <v>0.79</v>
      </c>
      <c r="V17" s="35">
        <f>max(G247,G259,G271)</f>
        <v>0.8</v>
      </c>
    </row>
    <row r="18">
      <c r="B18" s="29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23">
        <v>147.0</v>
      </c>
      <c r="N18" s="23">
        <v>94.0</v>
      </c>
      <c r="O18" s="23">
        <v>873.0</v>
      </c>
      <c r="Q18" s="24" t="s">
        <v>22</v>
      </c>
      <c r="R18" s="30" t="s">
        <v>36</v>
      </c>
      <c r="S18" s="30" t="s">
        <v>24</v>
      </c>
      <c r="T18" s="32" t="s">
        <v>24</v>
      </c>
      <c r="U18" s="32" t="s">
        <v>24</v>
      </c>
      <c r="V18" s="33" t="s">
        <v>25</v>
      </c>
    </row>
    <row r="19">
      <c r="B19" s="29"/>
      <c r="C19" s="20" t="s">
        <v>12</v>
      </c>
      <c r="D19" s="21" t="s">
        <v>20</v>
      </c>
      <c r="E19" s="19" t="s">
        <v>28</v>
      </c>
      <c r="F19" s="22">
        <v>0.73</v>
      </c>
      <c r="G19" s="22">
        <v>0.79</v>
      </c>
      <c r="H19" s="22">
        <v>0.53</v>
      </c>
      <c r="I19" s="22">
        <v>0.83</v>
      </c>
      <c r="J19" s="22">
        <v>0.84</v>
      </c>
      <c r="K19" s="22">
        <v>0.63</v>
      </c>
      <c r="L19" s="22">
        <v>0.63</v>
      </c>
      <c r="M19" s="23">
        <v>519.0</v>
      </c>
      <c r="N19" s="23">
        <v>30.0</v>
      </c>
      <c r="O19" s="23">
        <v>38.0</v>
      </c>
      <c r="Q19" s="24" t="s">
        <v>29</v>
      </c>
      <c r="R19" s="36">
        <f>max(H7,H80,H129,H184)</f>
        <v>0.54</v>
      </c>
      <c r="S19" s="37">
        <f>max(H19,H92,H141,H196)</f>
        <v>0.53</v>
      </c>
      <c r="T19" s="27">
        <f>max(H31,H104,H153,H208)</f>
        <v>0.52</v>
      </c>
      <c r="U19" s="28">
        <f>max(H43,H116,H165,H220)</f>
        <v>0.52</v>
      </c>
      <c r="V19" s="43">
        <f>max(H247,H259,H271)</f>
        <v>0.62</v>
      </c>
    </row>
    <row r="20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3">
        <v>51.0</v>
      </c>
      <c r="N20" s="23">
        <v>192.0</v>
      </c>
      <c r="O20" s="23">
        <v>10.0</v>
      </c>
      <c r="Q20" s="24" t="s">
        <v>22</v>
      </c>
      <c r="R20" s="31" t="s">
        <v>30</v>
      </c>
      <c r="S20" s="31" t="s">
        <v>30</v>
      </c>
      <c r="T20" s="31" t="s">
        <v>30</v>
      </c>
      <c r="U20" s="31" t="s">
        <v>30</v>
      </c>
      <c r="V20" s="33" t="s">
        <v>25</v>
      </c>
    </row>
    <row r="21">
      <c r="B21" s="29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23">
        <v>85.0</v>
      </c>
      <c r="N21" s="23">
        <v>137.0</v>
      </c>
      <c r="O21" s="23">
        <v>230.0</v>
      </c>
      <c r="Q21" s="24" t="s">
        <v>32</v>
      </c>
      <c r="R21" s="36">
        <f>max(I7,I80,I129,I184)</f>
        <v>0.8</v>
      </c>
      <c r="S21" s="37">
        <f>max(I19,I92,I141,I196)</f>
        <v>0.83</v>
      </c>
      <c r="T21" s="27">
        <f>max(I31,I104,I153,I208)</f>
        <v>0.84</v>
      </c>
      <c r="U21" s="28">
        <f>max(I43,I116,I165,I220)</f>
        <v>0.9</v>
      </c>
      <c r="V21" s="35">
        <f>max(I247,I259,I271)</f>
        <v>0.8</v>
      </c>
    </row>
    <row r="22">
      <c r="B22" s="29"/>
      <c r="C22" s="20" t="s">
        <v>12</v>
      </c>
      <c r="D22" s="21" t="s">
        <v>20</v>
      </c>
      <c r="E22" s="19" t="s">
        <v>31</v>
      </c>
      <c r="F22" s="22">
        <v>0.99</v>
      </c>
      <c r="G22" s="22">
        <v>0.98</v>
      </c>
      <c r="H22" s="22">
        <v>0.88</v>
      </c>
      <c r="I22" s="22">
        <v>0.99</v>
      </c>
      <c r="J22" s="22">
        <v>0.98</v>
      </c>
      <c r="K22" s="22">
        <v>0.93</v>
      </c>
      <c r="L22" s="22">
        <v>0.99</v>
      </c>
      <c r="M22" s="23">
        <v>518.0</v>
      </c>
      <c r="N22" s="23">
        <v>0.0</v>
      </c>
      <c r="O22" s="23">
        <v>8.0</v>
      </c>
      <c r="Q22" s="24" t="s">
        <v>22</v>
      </c>
      <c r="R22" s="39" t="s">
        <v>30</v>
      </c>
      <c r="S22" s="39" t="s">
        <v>30</v>
      </c>
      <c r="T22" s="39" t="s">
        <v>30</v>
      </c>
      <c r="U22" s="39" t="s">
        <v>36</v>
      </c>
      <c r="V22" s="41" t="s">
        <v>37</v>
      </c>
    </row>
    <row r="23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3">
        <v>0.0</v>
      </c>
      <c r="N23" s="23">
        <v>7.0</v>
      </c>
      <c r="O23" s="23">
        <v>0.0</v>
      </c>
    </row>
    <row r="24">
      <c r="B24" s="29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23">
        <v>13.0</v>
      </c>
      <c r="N24" s="23">
        <v>1.0</v>
      </c>
      <c r="O24" s="23">
        <v>1293.0</v>
      </c>
      <c r="Q24" s="10" t="s">
        <v>38</v>
      </c>
      <c r="R24" s="11" t="s">
        <v>0</v>
      </c>
      <c r="S24" s="11" t="s">
        <v>12</v>
      </c>
      <c r="T24" s="12" t="s">
        <v>13</v>
      </c>
      <c r="U24" s="13" t="s">
        <v>14</v>
      </c>
      <c r="V24" s="13" t="s">
        <v>15</v>
      </c>
    </row>
    <row r="25">
      <c r="B25" s="29"/>
      <c r="C25" s="20" t="s">
        <v>12</v>
      </c>
      <c r="D25" s="21" t="s">
        <v>20</v>
      </c>
      <c r="E25" s="19">
        <v>5.0</v>
      </c>
      <c r="F25" s="22">
        <v>0.82</v>
      </c>
      <c r="G25" s="22">
        <v>0.89</v>
      </c>
      <c r="H25" s="22">
        <v>0.71</v>
      </c>
      <c r="I25" s="22">
        <v>0.76</v>
      </c>
      <c r="J25" s="22">
        <v>0.91</v>
      </c>
      <c r="K25" s="22">
        <v>0.46</v>
      </c>
      <c r="L25" s="22">
        <v>0.83</v>
      </c>
      <c r="M25" s="23">
        <v>3759.0</v>
      </c>
      <c r="N25" s="23">
        <v>64.0</v>
      </c>
      <c r="O25" s="23">
        <v>212.0</v>
      </c>
      <c r="Q25" s="11" t="s">
        <v>18</v>
      </c>
      <c r="R25" s="15">
        <f>average(F10,F83,F132,F187)</f>
        <v>0.8625</v>
      </c>
      <c r="S25" s="16">
        <f>average(F199,F22,F95,F144)</f>
        <v>0.8725</v>
      </c>
      <c r="T25" s="17">
        <f>average(F34,F107,F156,F211)</f>
        <v>0.855</v>
      </c>
      <c r="U25" s="17">
        <f>average(F46,F119,F168,F223)</f>
        <v>0.975</v>
      </c>
      <c r="V25" s="18">
        <f>average(F250,F262,F274)</f>
        <v>0.8366666667</v>
      </c>
    </row>
    <row r="26"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3">
        <v>351.0</v>
      </c>
      <c r="N26" s="23">
        <v>494.0</v>
      </c>
      <c r="O26" s="23">
        <v>609.0</v>
      </c>
      <c r="Q26" s="24" t="s">
        <v>21</v>
      </c>
      <c r="R26" s="25">
        <f>MAX(F10,F83,F132,F187)</f>
        <v>0.98</v>
      </c>
      <c r="S26" s="26">
        <f>MAX(F199,F22,F95,F144)</f>
        <v>0.99</v>
      </c>
      <c r="T26" s="27">
        <f>MAX(F34,F107,F156,F211)</f>
        <v>0.96</v>
      </c>
      <c r="U26" s="28">
        <f>MAX(F46,F119,F168,F223)</f>
        <v>0.98</v>
      </c>
      <c r="V26" s="35">
        <f>MAX(F250,F262,F274)</f>
        <v>0.98</v>
      </c>
    </row>
    <row r="27">
      <c r="B27" s="29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23">
        <v>120.0</v>
      </c>
      <c r="N27" s="23">
        <v>141.0</v>
      </c>
      <c r="O27" s="23">
        <v>2566.0</v>
      </c>
      <c r="Q27" s="24" t="s">
        <v>22</v>
      </c>
      <c r="R27" s="30" t="s">
        <v>39</v>
      </c>
      <c r="S27" s="31" t="s">
        <v>30</v>
      </c>
      <c r="T27" s="31" t="s">
        <v>23</v>
      </c>
      <c r="U27" s="31" t="s">
        <v>40</v>
      </c>
      <c r="V27" s="33" t="s">
        <v>25</v>
      </c>
    </row>
    <row r="28">
      <c r="B28" s="29"/>
      <c r="C28" s="20" t="s">
        <v>13</v>
      </c>
      <c r="D28" s="21" t="s">
        <v>20</v>
      </c>
      <c r="E28" s="21" t="s">
        <v>20</v>
      </c>
      <c r="F28" s="22">
        <v>0.87</v>
      </c>
      <c r="G28" s="22">
        <v>0.92</v>
      </c>
      <c r="H28" s="22">
        <v>0.82</v>
      </c>
      <c r="I28" s="22">
        <v>0.79</v>
      </c>
      <c r="J28" s="22">
        <v>0.93</v>
      </c>
      <c r="K28" s="22">
        <v>0.8</v>
      </c>
      <c r="L28" s="22">
        <v>0.79</v>
      </c>
      <c r="M28" s="23">
        <v>2514.0</v>
      </c>
      <c r="N28" s="23">
        <v>45.0</v>
      </c>
      <c r="O28" s="23">
        <v>136.0</v>
      </c>
      <c r="Q28" s="24" t="s">
        <v>27</v>
      </c>
      <c r="R28" s="25">
        <f>max(G10,G83,G132,G187)</f>
        <v>1</v>
      </c>
      <c r="S28" s="26">
        <f>max(G22,G95,G144,G199)</f>
        <v>1</v>
      </c>
      <c r="T28" s="27">
        <f>max(G34,G107,G156,G211)</f>
        <v>0.99</v>
      </c>
      <c r="U28" s="28">
        <f>max(G46,G119,G168,G223)</f>
        <v>0.96</v>
      </c>
      <c r="V28" s="35">
        <f>max(G250,G262,G274)</f>
        <v>0.98</v>
      </c>
    </row>
    <row r="29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3">
        <v>73.0</v>
      </c>
      <c r="N29" s="23">
        <v>633.0</v>
      </c>
      <c r="O29" s="23">
        <v>92.0</v>
      </c>
      <c r="Q29" s="24" t="s">
        <v>22</v>
      </c>
      <c r="R29" s="30" t="s">
        <v>36</v>
      </c>
      <c r="S29" s="30" t="s">
        <v>24</v>
      </c>
      <c r="T29" s="30" t="s">
        <v>24</v>
      </c>
      <c r="U29" s="30" t="s">
        <v>36</v>
      </c>
      <c r="V29" s="33" t="s">
        <v>25</v>
      </c>
    </row>
    <row r="30">
      <c r="B30" s="29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23">
        <v>135.0</v>
      </c>
      <c r="N30" s="23">
        <v>97.0</v>
      </c>
      <c r="O30" s="23">
        <v>882.0</v>
      </c>
      <c r="Q30" s="24" t="s">
        <v>29</v>
      </c>
      <c r="R30" s="36">
        <f>max(H10,H83,H132,H187)</f>
        <v>0.7</v>
      </c>
      <c r="S30" s="44">
        <f>max(H22,H95,H144,H199)</f>
        <v>0.88</v>
      </c>
      <c r="T30" s="27">
        <f>max(H34,H107,H156,H211)</f>
        <v>0.86</v>
      </c>
      <c r="U30" s="28">
        <f>max(H46,H119,H168,H223)</f>
        <v>0.88</v>
      </c>
      <c r="V30" s="43">
        <f>max(H250,H262,H274)</f>
        <v>0.03</v>
      </c>
    </row>
    <row r="31">
      <c r="B31" s="29"/>
      <c r="C31" s="20" t="s">
        <v>13</v>
      </c>
      <c r="D31" s="21" t="s">
        <v>20</v>
      </c>
      <c r="E31" s="19" t="s">
        <v>28</v>
      </c>
      <c r="F31" s="22">
        <v>0.71</v>
      </c>
      <c r="G31" s="22">
        <v>0.79</v>
      </c>
      <c r="H31" s="22">
        <v>0.52</v>
      </c>
      <c r="I31" s="22">
        <v>0.84</v>
      </c>
      <c r="J31" s="22">
        <v>0.81</v>
      </c>
      <c r="K31" s="22">
        <v>0.61</v>
      </c>
      <c r="L31" s="22">
        <v>0.62</v>
      </c>
      <c r="M31" s="23">
        <v>496.0</v>
      </c>
      <c r="N31" s="23">
        <v>38.0</v>
      </c>
      <c r="O31" s="23">
        <v>53.0</v>
      </c>
      <c r="Q31" s="24" t="s">
        <v>22</v>
      </c>
      <c r="R31" s="31" t="s">
        <v>30</v>
      </c>
      <c r="S31" s="31" t="s">
        <v>30</v>
      </c>
      <c r="T31" s="31" t="s">
        <v>30</v>
      </c>
      <c r="U31" s="31" t="s">
        <v>30</v>
      </c>
      <c r="V31" s="33" t="s">
        <v>41</v>
      </c>
    </row>
    <row r="32"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3">
        <v>51.0</v>
      </c>
      <c r="N32" s="23">
        <v>183.0</v>
      </c>
      <c r="O32" s="23">
        <v>19.0</v>
      </c>
      <c r="Q32" s="24" t="s">
        <v>32</v>
      </c>
      <c r="R32" s="36">
        <f>max(I10,I83,I132,I187)</f>
        <v>1</v>
      </c>
      <c r="S32" s="37">
        <f>max(I22,I95,I144,I199)</f>
        <v>0.99</v>
      </c>
      <c r="T32" s="27">
        <f>max(I34,I107,I156,I211)</f>
        <v>0.97</v>
      </c>
      <c r="U32" s="28">
        <f>max(I46,I119,I168,I223)</f>
        <v>0.99</v>
      </c>
      <c r="V32" s="35">
        <f>max(I250,I262,I274)</f>
        <v>0.98</v>
      </c>
    </row>
    <row r="33">
      <c r="B33" s="29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23">
        <v>84.0</v>
      </c>
      <c r="N33" s="23">
        <v>130.0</v>
      </c>
      <c r="O33" s="23">
        <v>238.0</v>
      </c>
      <c r="Q33" s="24" t="s">
        <v>22</v>
      </c>
      <c r="R33" s="39" t="s">
        <v>30</v>
      </c>
      <c r="S33" s="39" t="s">
        <v>30</v>
      </c>
      <c r="T33" s="39" t="s">
        <v>23</v>
      </c>
      <c r="U33" s="39" t="s">
        <v>30</v>
      </c>
      <c r="V33" s="41" t="s">
        <v>42</v>
      </c>
    </row>
    <row r="34">
      <c r="B34" s="29"/>
      <c r="C34" s="20" t="s">
        <v>13</v>
      </c>
      <c r="D34" s="21" t="s">
        <v>20</v>
      </c>
      <c r="E34" s="19" t="s">
        <v>31</v>
      </c>
      <c r="F34" s="22">
        <v>0.95</v>
      </c>
      <c r="G34" s="22">
        <v>0.97</v>
      </c>
      <c r="H34" s="22">
        <v>0.86</v>
      </c>
      <c r="I34" s="22">
        <v>0.95</v>
      </c>
      <c r="J34" s="22">
        <v>0.91</v>
      </c>
      <c r="K34" s="22">
        <v>0.86</v>
      </c>
      <c r="L34" s="22">
        <v>0.97</v>
      </c>
      <c r="M34" s="23">
        <v>454.0</v>
      </c>
      <c r="N34" s="23">
        <v>0.0</v>
      </c>
      <c r="O34" s="23">
        <v>72.0</v>
      </c>
    </row>
    <row r="35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3">
        <v>0.0</v>
      </c>
      <c r="N35" s="23">
        <v>6.0</v>
      </c>
      <c r="O35" s="23">
        <v>1.0</v>
      </c>
      <c r="Q35" s="10" t="s">
        <v>43</v>
      </c>
      <c r="R35" s="11" t="s">
        <v>0</v>
      </c>
      <c r="S35" s="11" t="s">
        <v>12</v>
      </c>
      <c r="T35" s="12" t="s">
        <v>13</v>
      </c>
      <c r="U35" s="13" t="s">
        <v>14</v>
      </c>
      <c r="V35" s="13" t="s">
        <v>15</v>
      </c>
    </row>
    <row r="36">
      <c r="B36" s="29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23">
        <v>15.0</v>
      </c>
      <c r="N36" s="23">
        <v>1.0</v>
      </c>
      <c r="O36" s="23">
        <v>1291.0</v>
      </c>
      <c r="Q36" s="11" t="s">
        <v>18</v>
      </c>
      <c r="R36" s="15">
        <f>average(F13,F86,F135,F190)</f>
        <v>0.77</v>
      </c>
      <c r="S36" s="16">
        <f>average(F25,F98,F147,F202)</f>
        <v>0.78</v>
      </c>
      <c r="T36" s="17">
        <f>average(F37,F110,F159,F214)</f>
        <v>0.7675</v>
      </c>
      <c r="U36" s="17">
        <f>average(F49,F122,F171,F226)</f>
        <v>0.8175</v>
      </c>
      <c r="V36" s="18">
        <f>average(F253,F265,F277)</f>
        <v>0.8933333333</v>
      </c>
    </row>
    <row r="37">
      <c r="B37" s="29"/>
      <c r="C37" s="20" t="s">
        <v>13</v>
      </c>
      <c r="D37" s="21" t="s">
        <v>20</v>
      </c>
      <c r="E37" s="19">
        <v>5.0</v>
      </c>
      <c r="F37" s="22">
        <v>0.8</v>
      </c>
      <c r="G37" s="22">
        <v>0.9</v>
      </c>
      <c r="H37" s="22">
        <v>0.69</v>
      </c>
      <c r="I37" s="22">
        <v>0.72</v>
      </c>
      <c r="J37" s="22">
        <v>0.89</v>
      </c>
      <c r="K37" s="22">
        <v>0.46</v>
      </c>
      <c r="L37" s="22">
        <v>0.8</v>
      </c>
      <c r="M37" s="23">
        <v>3562.0</v>
      </c>
      <c r="N37" s="23">
        <v>77.0</v>
      </c>
      <c r="O37" s="23">
        <v>396.0</v>
      </c>
      <c r="Q37" s="24" t="s">
        <v>21</v>
      </c>
      <c r="R37" s="25">
        <f>MAX(F13,F86,F135,F190)</f>
        <v>0.82</v>
      </c>
      <c r="S37" s="26">
        <f>MAX(F25,F98,F147,F202)</f>
        <v>0.83</v>
      </c>
      <c r="T37" s="27">
        <f>MAX(F37,F110,F159,F214)</f>
        <v>0.81</v>
      </c>
      <c r="U37" s="28">
        <f>MAX(F49,F122,F171,F226)</f>
        <v>0.86</v>
      </c>
      <c r="V37" s="35">
        <f>MAX(F253,F265,F277)</f>
        <v>1</v>
      </c>
    </row>
    <row r="38"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3">
        <v>317.0</v>
      </c>
      <c r="N38" s="23">
        <v>506.0</v>
      </c>
      <c r="O38" s="23">
        <v>631.0</v>
      </c>
      <c r="Q38" s="24" t="s">
        <v>22</v>
      </c>
      <c r="R38" s="30" t="s">
        <v>39</v>
      </c>
      <c r="S38" s="31" t="s">
        <v>23</v>
      </c>
      <c r="T38" s="31" t="s">
        <v>23</v>
      </c>
      <c r="U38" s="31" t="s">
        <v>24</v>
      </c>
      <c r="V38" s="33" t="s">
        <v>25</v>
      </c>
    </row>
    <row r="39">
      <c r="B39" s="29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23">
        <v>98.0</v>
      </c>
      <c r="N39" s="23">
        <v>147.0</v>
      </c>
      <c r="O39" s="23">
        <v>2582.0</v>
      </c>
      <c r="Q39" s="24" t="s">
        <v>27</v>
      </c>
      <c r="R39" s="25">
        <f>max(G86,G13,G135,G190)</f>
        <v>0.9</v>
      </c>
      <c r="S39" s="26">
        <f>max(G25,G98,G147,G202)</f>
        <v>0.9</v>
      </c>
      <c r="T39" s="27">
        <f>max(G37,G110,G159,G214)</f>
        <v>0.9</v>
      </c>
      <c r="U39" s="28">
        <f>max(G49,G122,G171,G226)</f>
        <v>0.89</v>
      </c>
      <c r="V39" s="35">
        <f>max(G253,G265,G277)</f>
        <v>0.99</v>
      </c>
    </row>
    <row r="40">
      <c r="B40" s="29"/>
      <c r="C40" s="20" t="s">
        <v>44</v>
      </c>
      <c r="D40" s="21" t="s">
        <v>20</v>
      </c>
      <c r="E40" s="21" t="s">
        <v>20</v>
      </c>
      <c r="F40" s="22">
        <v>0.89</v>
      </c>
      <c r="G40" s="22">
        <v>0.91</v>
      </c>
      <c r="H40" s="22">
        <v>0.82</v>
      </c>
      <c r="I40" s="22">
        <v>0.88</v>
      </c>
      <c r="J40" s="22">
        <v>0.93</v>
      </c>
      <c r="K40" s="22">
        <v>0.82</v>
      </c>
      <c r="L40" s="22">
        <v>0.81</v>
      </c>
      <c r="M40" s="23">
        <v>2597.0</v>
      </c>
      <c r="N40" s="23">
        <v>32.0</v>
      </c>
      <c r="O40" s="23">
        <v>66.0</v>
      </c>
      <c r="Q40" s="24" t="s">
        <v>22</v>
      </c>
      <c r="R40" s="30" t="s">
        <v>23</v>
      </c>
      <c r="S40" s="30" t="s">
        <v>23</v>
      </c>
      <c r="T40" s="32" t="s">
        <v>30</v>
      </c>
      <c r="U40" s="31" t="s">
        <v>24</v>
      </c>
      <c r="V40" s="33" t="s">
        <v>25</v>
      </c>
    </row>
    <row r="41"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3">
        <v>94.0</v>
      </c>
      <c r="N41" s="23">
        <v>655.0</v>
      </c>
      <c r="O41" s="23">
        <v>49.0</v>
      </c>
      <c r="Q41" s="24" t="s">
        <v>29</v>
      </c>
      <c r="R41" s="36">
        <f>max(H86,H13,H135,H190)</f>
        <v>0.72</v>
      </c>
      <c r="S41" s="37">
        <f>max(H25,H98,H147,H202)</f>
        <v>0.71</v>
      </c>
      <c r="T41" s="27">
        <f>max(H37,H110,H159,H214)</f>
        <v>0.71</v>
      </c>
      <c r="U41" s="28">
        <f>max(H49,H122,H171,H226)</f>
        <v>0.73</v>
      </c>
      <c r="V41" s="35">
        <f>max(H253,H265,H277)</f>
        <v>1</v>
      </c>
    </row>
    <row r="42">
      <c r="B42" s="29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23">
        <v>171.0</v>
      </c>
      <c r="N42" s="23">
        <v>113.0</v>
      </c>
      <c r="O42" s="23">
        <v>830.0</v>
      </c>
      <c r="Q42" s="24" t="s">
        <v>22</v>
      </c>
      <c r="R42" s="31" t="s">
        <v>23</v>
      </c>
      <c r="S42" s="31" t="s">
        <v>30</v>
      </c>
      <c r="T42" s="31" t="s">
        <v>23</v>
      </c>
      <c r="U42" s="31" t="s">
        <v>23</v>
      </c>
      <c r="V42" s="33" t="s">
        <v>25</v>
      </c>
    </row>
    <row r="43">
      <c r="B43" s="29"/>
      <c r="C43" s="20" t="s">
        <v>44</v>
      </c>
      <c r="D43" s="21" t="s">
        <v>20</v>
      </c>
      <c r="E43" s="19" t="s">
        <v>28</v>
      </c>
      <c r="F43" s="22">
        <v>0.71</v>
      </c>
      <c r="G43" s="22">
        <v>0.77</v>
      </c>
      <c r="H43" s="22">
        <v>0.52</v>
      </c>
      <c r="I43" s="22">
        <v>0.83</v>
      </c>
      <c r="J43" s="22">
        <v>0.82</v>
      </c>
      <c r="K43" s="22">
        <v>0.6</v>
      </c>
      <c r="L43" s="22">
        <v>0.62</v>
      </c>
      <c r="M43" s="23">
        <v>515.0</v>
      </c>
      <c r="N43" s="23">
        <v>34.0</v>
      </c>
      <c r="O43" s="23">
        <v>38.0</v>
      </c>
      <c r="Q43" s="24" t="s">
        <v>32</v>
      </c>
      <c r="R43" s="36">
        <f>max(I86,I13,I135,I190)</f>
        <v>0.76</v>
      </c>
      <c r="S43" s="37">
        <f>max(I25,I98,I147,I202)</f>
        <v>0.77</v>
      </c>
      <c r="T43" s="27">
        <f>max(I37,I110,I159,I214)</f>
        <v>0.74</v>
      </c>
      <c r="U43" s="28">
        <f>max(I49,I122,I171,I226)</f>
        <v>0.91</v>
      </c>
      <c r="V43" s="35">
        <f>max(I253,I265,I277)</f>
        <v>1</v>
      </c>
    </row>
    <row r="44"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3">
        <v>62.0</v>
      </c>
      <c r="N44" s="23">
        <v>182.0</v>
      </c>
      <c r="O44" s="23">
        <v>9.0</v>
      </c>
      <c r="Q44" s="24" t="s">
        <v>22</v>
      </c>
      <c r="R44" s="39" t="s">
        <v>30</v>
      </c>
      <c r="S44" s="39" t="s">
        <v>23</v>
      </c>
      <c r="T44" s="39" t="s">
        <v>23</v>
      </c>
      <c r="U44" s="39" t="s">
        <v>24</v>
      </c>
      <c r="V44" s="41" t="s">
        <v>25</v>
      </c>
    </row>
    <row r="45">
      <c r="B45" s="29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23">
        <v>89.0</v>
      </c>
      <c r="N45" s="23">
        <v>137.0</v>
      </c>
      <c r="O45" s="23">
        <v>226.0</v>
      </c>
    </row>
    <row r="46">
      <c r="B46" s="29"/>
      <c r="C46" s="20" t="s">
        <v>44</v>
      </c>
      <c r="D46" s="21" t="s">
        <v>20</v>
      </c>
      <c r="E46" s="19" t="s">
        <v>31</v>
      </c>
      <c r="F46" s="22">
        <v>0.98</v>
      </c>
      <c r="G46" s="22">
        <v>0.96</v>
      </c>
      <c r="H46" s="22">
        <v>0.88</v>
      </c>
      <c r="I46" s="22">
        <v>0.99</v>
      </c>
      <c r="J46" s="22">
        <v>0.97</v>
      </c>
      <c r="K46" s="22">
        <v>0.93</v>
      </c>
      <c r="L46" s="22">
        <v>0.99</v>
      </c>
      <c r="M46" s="23">
        <v>515.0</v>
      </c>
      <c r="N46" s="23">
        <v>0.0</v>
      </c>
      <c r="O46" s="23">
        <v>7.0</v>
      </c>
    </row>
    <row r="47"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3">
        <v>0.0</v>
      </c>
      <c r="N47" s="23">
        <v>7.0</v>
      </c>
      <c r="O47" s="23">
        <v>0.0</v>
      </c>
    </row>
    <row r="48">
      <c r="B48" s="29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23">
        <v>19.0</v>
      </c>
      <c r="N48" s="23">
        <v>1.0</v>
      </c>
      <c r="O48" s="23">
        <v>1287.0</v>
      </c>
    </row>
    <row r="49">
      <c r="B49" s="29"/>
      <c r="C49" s="20" t="s">
        <v>44</v>
      </c>
      <c r="D49" s="21" t="s">
        <v>20</v>
      </c>
      <c r="E49" s="19">
        <v>5.0</v>
      </c>
      <c r="F49" s="22">
        <v>0.82</v>
      </c>
      <c r="G49" s="22">
        <v>0.87</v>
      </c>
      <c r="H49" s="22">
        <v>0.7</v>
      </c>
      <c r="I49" s="22">
        <v>0.78</v>
      </c>
      <c r="J49" s="22">
        <v>0.9</v>
      </c>
      <c r="K49" s="22">
        <v>0.47</v>
      </c>
      <c r="L49" s="22">
        <v>0.83</v>
      </c>
      <c r="M49" s="23">
        <v>3780.0</v>
      </c>
      <c r="N49" s="23">
        <v>67.0</v>
      </c>
      <c r="O49" s="23">
        <v>188.0</v>
      </c>
    </row>
    <row r="50"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3">
        <v>399.0</v>
      </c>
      <c r="N50" s="23">
        <v>513.0</v>
      </c>
      <c r="O50" s="23">
        <v>542.0</v>
      </c>
    </row>
    <row r="51">
      <c r="B51" s="29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23">
        <v>144.0</v>
      </c>
      <c r="N51" s="23">
        <v>154.0</v>
      </c>
      <c r="O51" s="23">
        <v>2529.0</v>
      </c>
    </row>
    <row r="52">
      <c r="B52" s="29"/>
      <c r="C52" s="20" t="s">
        <v>45</v>
      </c>
      <c r="D52" s="21" t="s">
        <v>20</v>
      </c>
      <c r="E52" s="21" t="s">
        <v>20</v>
      </c>
      <c r="F52" s="22">
        <v>0.77</v>
      </c>
      <c r="G52" s="22">
        <v>0.8</v>
      </c>
      <c r="H52" s="22">
        <v>0.68</v>
      </c>
      <c r="I52" s="22">
        <v>0.72</v>
      </c>
      <c r="J52" s="22">
        <v>0.84</v>
      </c>
      <c r="K52" s="22">
        <v>0.61</v>
      </c>
      <c r="L52" s="22">
        <v>0.67</v>
      </c>
      <c r="M52" s="23">
        <v>2392.0</v>
      </c>
      <c r="N52" s="23">
        <v>101.0</v>
      </c>
      <c r="O52" s="23">
        <v>202.0</v>
      </c>
    </row>
    <row r="53"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3">
        <v>282.0</v>
      </c>
      <c r="N53" s="23">
        <v>436.0</v>
      </c>
      <c r="O53" s="23">
        <v>80.0</v>
      </c>
    </row>
    <row r="54">
      <c r="B54" s="29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23">
        <v>305.0</v>
      </c>
      <c r="N54" s="23">
        <v>100.0</v>
      </c>
      <c r="O54" s="23">
        <v>709.0</v>
      </c>
    </row>
    <row r="55">
      <c r="B55" s="29"/>
      <c r="C55" s="20" t="s">
        <v>45</v>
      </c>
      <c r="D55" s="21" t="s">
        <v>20</v>
      </c>
      <c r="E55" s="19" t="s">
        <v>28</v>
      </c>
      <c r="F55" s="22">
        <v>0.57</v>
      </c>
      <c r="G55" s="22">
        <v>0.6</v>
      </c>
      <c r="H55" s="22">
        <v>0.38</v>
      </c>
      <c r="I55" s="22">
        <v>0.64</v>
      </c>
      <c r="J55" s="22">
        <v>0.67</v>
      </c>
      <c r="K55" s="22">
        <v>0.39</v>
      </c>
      <c r="L55" s="22">
        <v>0.51</v>
      </c>
      <c r="M55" s="23">
        <v>469.0</v>
      </c>
      <c r="N55" s="23">
        <v>67.0</v>
      </c>
      <c r="O55" s="23">
        <v>81.0</v>
      </c>
    </row>
    <row r="56"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3">
        <v>127.0</v>
      </c>
      <c r="N56" s="23">
        <v>100.0</v>
      </c>
      <c r="O56" s="23">
        <v>26.0</v>
      </c>
    </row>
    <row r="57">
      <c r="B57" s="29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23">
        <v>167.0</v>
      </c>
      <c r="N57" s="23">
        <v>94.0</v>
      </c>
      <c r="O57" s="23">
        <v>191.0</v>
      </c>
    </row>
    <row r="58">
      <c r="B58" s="29"/>
      <c r="C58" s="20" t="s">
        <v>45</v>
      </c>
      <c r="D58" s="21" t="s">
        <v>20</v>
      </c>
      <c r="E58" s="19" t="s">
        <v>31</v>
      </c>
      <c r="F58" s="22">
        <v>0.93</v>
      </c>
      <c r="G58" s="22">
        <v>0.85</v>
      </c>
      <c r="H58" s="22">
        <v>0.25</v>
      </c>
      <c r="I58" s="22">
        <v>0.98</v>
      </c>
      <c r="J58" s="22">
        <v>0.89</v>
      </c>
      <c r="K58" s="22">
        <v>0.4</v>
      </c>
      <c r="L58" s="22">
        <v>0.95</v>
      </c>
      <c r="M58" s="23">
        <v>492.0</v>
      </c>
      <c r="N58" s="23">
        <v>5.0</v>
      </c>
      <c r="O58" s="23">
        <v>29.0</v>
      </c>
    </row>
    <row r="59">
      <c r="B59" s="29"/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3">
        <v>0.0</v>
      </c>
      <c r="N59" s="23">
        <v>7.0</v>
      </c>
      <c r="O59" s="23">
        <v>0.0</v>
      </c>
    </row>
    <row r="60">
      <c r="B60" s="29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23">
        <v>84.0</v>
      </c>
      <c r="N60" s="23">
        <v>16.0</v>
      </c>
      <c r="O60" s="23">
        <v>1207.0</v>
      </c>
    </row>
    <row r="61">
      <c r="B61" s="29"/>
      <c r="C61" s="20" t="s">
        <v>45</v>
      </c>
      <c r="D61" s="21" t="s">
        <v>20</v>
      </c>
      <c r="E61" s="19">
        <v>5.0</v>
      </c>
      <c r="F61" s="22">
        <v>0.76</v>
      </c>
      <c r="G61" s="22">
        <v>0.82</v>
      </c>
      <c r="H61" s="22">
        <v>0.59</v>
      </c>
      <c r="I61" s="22">
        <v>0.72</v>
      </c>
      <c r="J61" s="22">
        <v>0.85</v>
      </c>
      <c r="K61" s="22">
        <v>0.39</v>
      </c>
      <c r="L61" s="22">
        <v>0.78</v>
      </c>
      <c r="M61" s="23">
        <v>3520.0</v>
      </c>
      <c r="N61" s="23">
        <v>140.0</v>
      </c>
      <c r="O61" s="23">
        <v>375.0</v>
      </c>
    </row>
    <row r="62"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3">
        <v>477.0</v>
      </c>
      <c r="N62" s="23">
        <v>429.0</v>
      </c>
      <c r="O62" s="23">
        <v>548.0</v>
      </c>
    </row>
    <row r="63">
      <c r="B63" s="29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23">
        <v>274.0</v>
      </c>
      <c r="N63" s="23">
        <v>163.0</v>
      </c>
      <c r="O63" s="23">
        <v>2390.0</v>
      </c>
    </row>
    <row r="64">
      <c r="B64" s="29"/>
      <c r="C64" s="20" t="s">
        <v>46</v>
      </c>
      <c r="D64" s="21" t="s">
        <v>20</v>
      </c>
      <c r="E64" s="21" t="s">
        <v>20</v>
      </c>
      <c r="F64" s="22">
        <v>0.65</v>
      </c>
      <c r="G64" s="22">
        <v>0.65</v>
      </c>
      <c r="H64" s="22">
        <v>0.61</v>
      </c>
      <c r="I64" s="22">
        <v>0.69</v>
      </c>
      <c r="J64" s="22">
        <v>0.77</v>
      </c>
      <c r="K64" s="22">
        <v>0.29</v>
      </c>
      <c r="L64" s="22">
        <v>0.35</v>
      </c>
      <c r="M64" s="23">
        <v>2585.0</v>
      </c>
      <c r="N64" s="23">
        <v>34.0</v>
      </c>
      <c r="O64" s="23">
        <v>76.0</v>
      </c>
    </row>
    <row r="65"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3">
        <v>608.0</v>
      </c>
      <c r="N65" s="23">
        <v>150.0</v>
      </c>
      <c r="O65" s="23">
        <v>40.0</v>
      </c>
    </row>
    <row r="66">
      <c r="B66" s="29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23">
        <v>789.0</v>
      </c>
      <c r="N66" s="23">
        <v>61.0</v>
      </c>
      <c r="O66" s="23">
        <v>264.0</v>
      </c>
    </row>
    <row r="67">
      <c r="B67" s="29"/>
      <c r="C67" s="20" t="s">
        <v>46</v>
      </c>
      <c r="D67" s="21" t="s">
        <v>20</v>
      </c>
      <c r="E67" s="19" t="s">
        <v>28</v>
      </c>
      <c r="F67" s="22">
        <v>0.52</v>
      </c>
      <c r="G67" s="22">
        <v>0.51</v>
      </c>
      <c r="H67" s="22">
        <v>0.41</v>
      </c>
      <c r="I67" s="22">
        <v>0.73</v>
      </c>
      <c r="J67" s="22">
        <v>0.66</v>
      </c>
      <c r="K67" s="22">
        <v>0.2</v>
      </c>
      <c r="L67" s="22">
        <v>0.29</v>
      </c>
      <c r="M67" s="23">
        <v>557.0</v>
      </c>
      <c r="N67" s="23">
        <v>13.0</v>
      </c>
      <c r="O67" s="23">
        <v>17.0</v>
      </c>
    </row>
    <row r="68"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3">
        <v>207.0</v>
      </c>
      <c r="N68" s="23">
        <v>34.0</v>
      </c>
      <c r="O68" s="23">
        <v>12.0</v>
      </c>
    </row>
    <row r="69">
      <c r="B69" s="29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23">
        <v>337.0</v>
      </c>
      <c r="N69" s="23">
        <v>35.0</v>
      </c>
      <c r="O69" s="23">
        <v>80.0</v>
      </c>
    </row>
    <row r="70">
      <c r="B70" s="29"/>
      <c r="C70" s="20" t="s">
        <v>46</v>
      </c>
      <c r="D70" s="21" t="s">
        <v>20</v>
      </c>
      <c r="E70" s="19" t="s">
        <v>31</v>
      </c>
      <c r="F70" s="22">
        <v>0.58</v>
      </c>
      <c r="G70" s="22">
        <v>0.42</v>
      </c>
      <c r="H70" s="22">
        <v>0.01</v>
      </c>
      <c r="I70" s="22">
        <v>0.98</v>
      </c>
      <c r="J70" s="22">
        <v>0.59</v>
      </c>
      <c r="K70" s="22">
        <v>0.03</v>
      </c>
      <c r="L70" s="22">
        <v>0.6</v>
      </c>
      <c r="M70" s="23">
        <v>506.0</v>
      </c>
      <c r="N70" s="23">
        <v>6.0</v>
      </c>
      <c r="O70" s="23">
        <v>14.0</v>
      </c>
    </row>
    <row r="71"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3">
        <v>6.0</v>
      </c>
      <c r="N71" s="23">
        <v>1.0</v>
      </c>
      <c r="O71" s="23">
        <v>0.0</v>
      </c>
    </row>
    <row r="72">
      <c r="B72" s="29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23">
        <v>679.0</v>
      </c>
      <c r="N72" s="23">
        <v>63.0</v>
      </c>
      <c r="O72" s="23">
        <v>565.0</v>
      </c>
    </row>
    <row r="73">
      <c r="B73" s="29"/>
      <c r="C73" s="20" t="s">
        <v>46</v>
      </c>
      <c r="D73" s="21" t="s">
        <v>20</v>
      </c>
      <c r="E73" s="19">
        <v>5.0</v>
      </c>
      <c r="F73" s="22">
        <v>0.62</v>
      </c>
      <c r="G73" s="22">
        <v>0.6</v>
      </c>
      <c r="H73" s="22">
        <v>0.44</v>
      </c>
      <c r="I73" s="22">
        <v>0.75</v>
      </c>
      <c r="J73" s="22">
        <v>0.73</v>
      </c>
      <c r="K73" s="22">
        <v>0.19</v>
      </c>
      <c r="L73" s="22">
        <v>0.52</v>
      </c>
      <c r="M73" s="23">
        <v>3821.0</v>
      </c>
      <c r="N73" s="23">
        <v>57.0</v>
      </c>
      <c r="O73" s="23">
        <v>157.0</v>
      </c>
    </row>
    <row r="74"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3">
        <v>1052.0</v>
      </c>
      <c r="N74" s="23">
        <v>176.0</v>
      </c>
      <c r="O74" s="23">
        <v>227.0</v>
      </c>
    </row>
    <row r="75">
      <c r="B75" s="29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23">
        <v>1525.0</v>
      </c>
      <c r="N75" s="23">
        <v>170.0</v>
      </c>
      <c r="O75" s="23">
        <v>1132.0</v>
      </c>
    </row>
    <row r="76">
      <c r="B76" s="45"/>
      <c r="C76" s="14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8"/>
    </row>
    <row r="77">
      <c r="B77" s="19" t="s">
        <v>47</v>
      </c>
      <c r="C77" s="20" t="s">
        <v>0</v>
      </c>
      <c r="D77" s="21" t="s">
        <v>20</v>
      </c>
      <c r="E77" s="21" t="s">
        <v>20</v>
      </c>
      <c r="F77" s="22">
        <v>0.96</v>
      </c>
      <c r="G77" s="22">
        <v>0.96</v>
      </c>
      <c r="H77" s="22">
        <v>0.95</v>
      </c>
      <c r="I77" s="22">
        <v>0.95</v>
      </c>
      <c r="J77" s="22">
        <v>0.98</v>
      </c>
      <c r="K77" s="22">
        <v>0.93</v>
      </c>
      <c r="L77" s="22">
        <v>0.94</v>
      </c>
      <c r="M77" s="23">
        <v>1254.0</v>
      </c>
      <c r="N77" s="23">
        <v>2.0</v>
      </c>
      <c r="O77" s="23">
        <v>9.0</v>
      </c>
    </row>
    <row r="78"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3">
        <v>15.0</v>
      </c>
      <c r="N78" s="23">
        <v>375.0</v>
      </c>
      <c r="O78" s="23">
        <v>24.0</v>
      </c>
    </row>
    <row r="79">
      <c r="B79" s="29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23">
        <v>33.0</v>
      </c>
      <c r="N79" s="23">
        <v>12.0</v>
      </c>
      <c r="O79" s="23">
        <v>580.0</v>
      </c>
    </row>
    <row r="80">
      <c r="B80" s="29"/>
      <c r="C80" s="20" t="s">
        <v>0</v>
      </c>
      <c r="D80" s="21" t="s">
        <v>20</v>
      </c>
      <c r="E80" s="19" t="s">
        <v>28</v>
      </c>
      <c r="F80" s="22">
        <v>0.72</v>
      </c>
      <c r="G80" s="22">
        <v>0.8</v>
      </c>
      <c r="H80" s="22">
        <v>0.52</v>
      </c>
      <c r="I80" s="22">
        <v>0.77</v>
      </c>
      <c r="J80" s="22">
        <v>0.82</v>
      </c>
      <c r="K80" s="22">
        <v>0.61</v>
      </c>
      <c r="L80" s="22">
        <v>0.64</v>
      </c>
      <c r="M80" s="23">
        <v>492.0</v>
      </c>
      <c r="N80" s="23">
        <v>40.0</v>
      </c>
      <c r="O80" s="23">
        <v>55.0</v>
      </c>
    </row>
    <row r="81"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3">
        <v>49.0</v>
      </c>
      <c r="N81" s="23">
        <v>187.0</v>
      </c>
      <c r="O81" s="23">
        <v>17.0</v>
      </c>
    </row>
    <row r="82">
      <c r="B82" s="29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23">
        <v>73.0</v>
      </c>
      <c r="N82" s="23">
        <v>134.0</v>
      </c>
      <c r="O82" s="23">
        <v>245.0</v>
      </c>
    </row>
    <row r="83">
      <c r="B83" s="29"/>
      <c r="C83" s="20" t="s">
        <v>0</v>
      </c>
      <c r="D83" s="21" t="s">
        <v>20</v>
      </c>
      <c r="E83" s="19" t="s">
        <v>31</v>
      </c>
      <c r="F83" s="22">
        <v>0.98</v>
      </c>
      <c r="G83" s="22">
        <v>0.99</v>
      </c>
      <c r="H83" s="22">
        <v>0.67</v>
      </c>
      <c r="I83" s="22">
        <v>0.98</v>
      </c>
      <c r="J83" s="22">
        <v>0.97</v>
      </c>
      <c r="K83" s="22">
        <v>0.75</v>
      </c>
      <c r="L83" s="22">
        <v>0.99</v>
      </c>
      <c r="M83" s="23">
        <v>502.0</v>
      </c>
      <c r="N83" s="23">
        <v>0.0</v>
      </c>
      <c r="O83" s="23">
        <v>24.0</v>
      </c>
    </row>
    <row r="84"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3">
        <v>0.0</v>
      </c>
      <c r="N84" s="23">
        <v>6.0</v>
      </c>
      <c r="O84" s="23">
        <v>1.0</v>
      </c>
    </row>
    <row r="85">
      <c r="B85" s="29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23">
        <v>7.0</v>
      </c>
      <c r="N85" s="23">
        <v>3.0</v>
      </c>
      <c r="O85" s="23">
        <v>1297.0</v>
      </c>
    </row>
    <row r="86">
      <c r="B86" s="29"/>
      <c r="C86" s="20" t="s">
        <v>0</v>
      </c>
      <c r="D86" s="21" t="s">
        <v>20</v>
      </c>
      <c r="E86" s="19">
        <v>5.0</v>
      </c>
      <c r="F86" s="46">
        <v>0.82</v>
      </c>
      <c r="G86" s="46">
        <v>0.9</v>
      </c>
      <c r="H86" s="46">
        <v>0.72</v>
      </c>
      <c r="I86" s="46">
        <v>0.75</v>
      </c>
      <c r="J86" s="46">
        <v>0.91</v>
      </c>
      <c r="K86" s="46">
        <v>0.46</v>
      </c>
      <c r="L86" s="46">
        <v>0.82</v>
      </c>
      <c r="M86" s="47">
        <v>3736.0</v>
      </c>
      <c r="N86" s="47">
        <v>54.0</v>
      </c>
      <c r="O86" s="47">
        <v>245.0</v>
      </c>
    </row>
    <row r="87">
      <c r="B87" s="29"/>
      <c r="C87" s="29"/>
      <c r="D87" s="29"/>
      <c r="E87" s="29"/>
      <c r="F87" s="48"/>
      <c r="G87" s="48"/>
      <c r="H87" s="48"/>
      <c r="I87" s="48"/>
      <c r="J87" s="48"/>
      <c r="K87" s="48"/>
      <c r="L87" s="48"/>
      <c r="M87" s="49">
        <v>334.0</v>
      </c>
      <c r="N87" s="49">
        <v>487.0</v>
      </c>
      <c r="O87" s="49">
        <v>633.0</v>
      </c>
    </row>
    <row r="88">
      <c r="B88" s="29"/>
      <c r="C88" s="34"/>
      <c r="D88" s="34"/>
      <c r="E88" s="34"/>
      <c r="F88" s="50"/>
      <c r="G88" s="50"/>
      <c r="H88" s="50"/>
      <c r="I88" s="50"/>
      <c r="J88" s="50"/>
      <c r="K88" s="50"/>
      <c r="L88" s="50"/>
      <c r="M88" s="49">
        <v>92.0</v>
      </c>
      <c r="N88" s="49">
        <v>139.0</v>
      </c>
      <c r="O88" s="49">
        <v>2596.0</v>
      </c>
    </row>
    <row r="89">
      <c r="B89" s="29"/>
      <c r="C89" s="20" t="s">
        <v>12</v>
      </c>
      <c r="D89" s="21" t="s">
        <v>20</v>
      </c>
      <c r="E89" s="21" t="s">
        <v>20</v>
      </c>
      <c r="F89" s="22">
        <v>0.96</v>
      </c>
      <c r="G89" s="22">
        <v>0.96</v>
      </c>
      <c r="H89" s="22">
        <v>0.93</v>
      </c>
      <c r="I89" s="22">
        <v>0.98</v>
      </c>
      <c r="J89" s="22">
        <v>0.98</v>
      </c>
      <c r="K89" s="22">
        <v>0.94</v>
      </c>
      <c r="L89" s="22">
        <v>0.94</v>
      </c>
      <c r="M89" s="23">
        <v>1257.0</v>
      </c>
      <c r="N89" s="23">
        <v>2.0</v>
      </c>
      <c r="O89" s="23">
        <v>6.0</v>
      </c>
    </row>
    <row r="90">
      <c r="B90" s="29"/>
      <c r="C90" s="29"/>
      <c r="D90" s="29"/>
      <c r="E90" s="29"/>
      <c r="F90" s="29"/>
      <c r="G90" s="29"/>
      <c r="H90" s="29"/>
      <c r="I90" s="29"/>
      <c r="J90" s="29"/>
      <c r="K90" s="29"/>
      <c r="L90" s="29"/>
      <c r="M90" s="23">
        <v>13.0</v>
      </c>
      <c r="N90" s="23">
        <v>394.0</v>
      </c>
      <c r="O90" s="23">
        <v>7.0</v>
      </c>
    </row>
    <row r="91">
      <c r="B91" s="29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23">
        <v>33.0</v>
      </c>
      <c r="N91" s="23">
        <v>26.0</v>
      </c>
      <c r="O91" s="23">
        <v>566.0</v>
      </c>
    </row>
    <row r="92">
      <c r="B92" s="29"/>
      <c r="C92" s="20" t="s">
        <v>12</v>
      </c>
      <c r="D92" s="21" t="s">
        <v>20</v>
      </c>
      <c r="E92" s="19" t="s">
        <v>28</v>
      </c>
      <c r="F92" s="22">
        <v>0.72</v>
      </c>
      <c r="G92" s="22">
        <v>0.79</v>
      </c>
      <c r="H92" s="22">
        <v>0.53</v>
      </c>
      <c r="I92" s="22">
        <v>0.8</v>
      </c>
      <c r="J92" s="22">
        <v>0.82</v>
      </c>
      <c r="K92" s="22">
        <v>0.63</v>
      </c>
      <c r="L92" s="22">
        <v>0.62</v>
      </c>
      <c r="M92" s="23">
        <v>502.0</v>
      </c>
      <c r="N92" s="23">
        <v>37.0</v>
      </c>
      <c r="O92" s="23">
        <v>48.0</v>
      </c>
    </row>
    <row r="93"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3">
        <v>48.0</v>
      </c>
      <c r="N93" s="23">
        <v>197.0</v>
      </c>
      <c r="O93" s="23">
        <v>8.0</v>
      </c>
    </row>
    <row r="94">
      <c r="B94" s="29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23">
        <v>89.0</v>
      </c>
      <c r="N94" s="23">
        <v>135.0</v>
      </c>
      <c r="O94" s="23">
        <v>228.0</v>
      </c>
    </row>
    <row r="95">
      <c r="B95" s="29"/>
      <c r="C95" s="20" t="s">
        <v>12</v>
      </c>
      <c r="D95" s="21" t="s">
        <v>20</v>
      </c>
      <c r="E95" s="19" t="s">
        <v>31</v>
      </c>
      <c r="F95" s="22">
        <v>0.98</v>
      </c>
      <c r="G95" s="22">
        <v>0.98</v>
      </c>
      <c r="H95" s="22">
        <v>0.78</v>
      </c>
      <c r="I95" s="22">
        <v>0.99</v>
      </c>
      <c r="J95" s="22">
        <v>0.98</v>
      </c>
      <c r="K95" s="22">
        <v>0.88</v>
      </c>
      <c r="L95" s="22">
        <v>0.99</v>
      </c>
      <c r="M95" s="23">
        <v>511.0</v>
      </c>
      <c r="N95" s="23">
        <v>0.0</v>
      </c>
      <c r="O95" s="23">
        <v>15.0</v>
      </c>
    </row>
    <row r="96">
      <c r="B96" s="29"/>
      <c r="C96" s="29"/>
      <c r="D96" s="29"/>
      <c r="E96" s="29"/>
      <c r="F96" s="29"/>
      <c r="G96" s="29"/>
      <c r="H96" s="29"/>
      <c r="I96" s="29"/>
      <c r="J96" s="29"/>
      <c r="K96" s="29"/>
      <c r="L96" s="29"/>
      <c r="M96" s="23">
        <v>0.0</v>
      </c>
      <c r="N96" s="23">
        <v>7.0</v>
      </c>
      <c r="O96" s="23">
        <v>0.0</v>
      </c>
    </row>
    <row r="97">
      <c r="B97" s="29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23">
        <v>11.0</v>
      </c>
      <c r="N97" s="23">
        <v>72.0</v>
      </c>
      <c r="O97" s="23">
        <v>207.0</v>
      </c>
    </row>
    <row r="98">
      <c r="B98" s="29"/>
      <c r="C98" s="20" t="s">
        <v>12</v>
      </c>
      <c r="D98" s="21" t="s">
        <v>20</v>
      </c>
      <c r="E98" s="19">
        <v>5.0</v>
      </c>
      <c r="F98" s="46">
        <v>0.83</v>
      </c>
      <c r="G98" s="46">
        <v>0.9</v>
      </c>
      <c r="H98" s="46">
        <v>0.7</v>
      </c>
      <c r="I98" s="46">
        <v>0.77</v>
      </c>
      <c r="J98" s="46">
        <v>0.91</v>
      </c>
      <c r="K98" s="46">
        <v>0.49</v>
      </c>
      <c r="L98" s="46">
        <v>0.83</v>
      </c>
      <c r="M98" s="47">
        <v>3756.0</v>
      </c>
      <c r="N98" s="47">
        <v>539.0</v>
      </c>
      <c r="O98" s="47">
        <v>577.0</v>
      </c>
    </row>
    <row r="99">
      <c r="B99" s="29"/>
      <c r="C99" s="29"/>
      <c r="D99" s="29"/>
      <c r="E99" s="29"/>
      <c r="F99" s="48"/>
      <c r="G99" s="48"/>
      <c r="H99" s="48"/>
      <c r="I99" s="48"/>
      <c r="J99" s="48"/>
      <c r="K99" s="48"/>
      <c r="L99" s="48"/>
      <c r="M99" s="49">
        <v>338.0</v>
      </c>
      <c r="N99" s="49">
        <v>539.0</v>
      </c>
      <c r="O99" s="49">
        <v>2584.0</v>
      </c>
    </row>
    <row r="100">
      <c r="B100" s="29"/>
      <c r="C100" s="34"/>
      <c r="D100" s="34"/>
      <c r="E100" s="34"/>
      <c r="F100" s="50"/>
      <c r="G100" s="50"/>
      <c r="H100" s="50"/>
      <c r="I100" s="50"/>
      <c r="J100" s="50"/>
      <c r="K100" s="50"/>
      <c r="L100" s="50"/>
      <c r="M100" s="49">
        <v>88.0</v>
      </c>
      <c r="N100" s="49">
        <v>155.0</v>
      </c>
      <c r="O100" s="51"/>
    </row>
    <row r="101">
      <c r="B101" s="29"/>
      <c r="C101" s="20" t="s">
        <v>13</v>
      </c>
      <c r="D101" s="21" t="s">
        <v>20</v>
      </c>
      <c r="E101" s="21" t="s">
        <v>20</v>
      </c>
      <c r="F101" s="22">
        <v>0.94</v>
      </c>
      <c r="G101" s="22">
        <v>0.94</v>
      </c>
      <c r="H101" s="22">
        <v>0.96</v>
      </c>
      <c r="I101" s="22">
        <v>0.92</v>
      </c>
      <c r="J101" s="22">
        <v>0.97</v>
      </c>
      <c r="K101" s="22">
        <v>0.91</v>
      </c>
      <c r="L101" s="22">
        <v>0.91</v>
      </c>
      <c r="M101" s="23">
        <v>1253.0</v>
      </c>
      <c r="N101" s="23">
        <v>3.0</v>
      </c>
      <c r="O101" s="23">
        <v>9.0</v>
      </c>
    </row>
    <row r="102"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3">
        <v>23.0</v>
      </c>
      <c r="N102" s="23">
        <v>353.0</v>
      </c>
      <c r="O102" s="23">
        <v>38.0</v>
      </c>
    </row>
    <row r="103">
      <c r="B103" s="29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23">
        <v>51.0</v>
      </c>
      <c r="N103" s="23">
        <v>10.0</v>
      </c>
      <c r="O103" s="23">
        <v>564.0</v>
      </c>
    </row>
    <row r="104">
      <c r="B104" s="29"/>
      <c r="C104" s="20" t="s">
        <v>13</v>
      </c>
      <c r="D104" s="21" t="s">
        <v>20</v>
      </c>
      <c r="E104" s="19" t="s">
        <v>28</v>
      </c>
      <c r="F104" s="22">
        <v>0.7</v>
      </c>
      <c r="G104" s="22">
        <v>0.76</v>
      </c>
      <c r="H104" s="22">
        <v>0.51</v>
      </c>
      <c r="I104" s="22">
        <v>0.79</v>
      </c>
      <c r="J104" s="22">
        <v>0.8</v>
      </c>
      <c r="K104" s="22">
        <v>0.58</v>
      </c>
      <c r="L104" s="22">
        <v>0.62</v>
      </c>
      <c r="M104" s="23">
        <v>497.0</v>
      </c>
      <c r="N104" s="23">
        <v>45.0</v>
      </c>
      <c r="O104" s="23">
        <v>45.0</v>
      </c>
    </row>
    <row r="105"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3">
        <v>62.0</v>
      </c>
      <c r="N105" s="23">
        <v>174.0</v>
      </c>
      <c r="O105" s="23">
        <v>17.0</v>
      </c>
    </row>
    <row r="106">
      <c r="B106" s="29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23">
        <v>96.0</v>
      </c>
      <c r="N106" s="23">
        <v>124.0</v>
      </c>
      <c r="O106" s="23">
        <v>232.0</v>
      </c>
    </row>
    <row r="107">
      <c r="B107" s="29"/>
      <c r="C107" s="20" t="s">
        <v>13</v>
      </c>
      <c r="D107" s="21" t="s">
        <v>20</v>
      </c>
      <c r="E107" s="19" t="s">
        <v>31</v>
      </c>
      <c r="F107" s="22">
        <v>0.96</v>
      </c>
      <c r="G107" s="22">
        <v>0.95</v>
      </c>
      <c r="H107" s="22">
        <v>0.83</v>
      </c>
      <c r="I107" s="22">
        <v>0.97</v>
      </c>
      <c r="J107" s="22">
        <v>0.94</v>
      </c>
      <c r="K107" s="22">
        <v>0.77</v>
      </c>
      <c r="L107" s="22">
        <v>0.97</v>
      </c>
      <c r="M107" s="23">
        <v>489.0</v>
      </c>
      <c r="N107" s="23">
        <v>0.0</v>
      </c>
      <c r="O107" s="23">
        <v>37.0</v>
      </c>
    </row>
    <row r="108"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3">
        <v>0.0</v>
      </c>
      <c r="N108" s="23">
        <v>5.0</v>
      </c>
      <c r="O108" s="23">
        <v>2.0</v>
      </c>
    </row>
    <row r="109">
      <c r="B109" s="29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23">
        <v>27.0</v>
      </c>
      <c r="N109" s="23">
        <v>1.0</v>
      </c>
      <c r="O109" s="23">
        <v>1279.0</v>
      </c>
    </row>
    <row r="110">
      <c r="B110" s="29"/>
      <c r="C110" s="52" t="s">
        <v>13</v>
      </c>
      <c r="D110" s="21" t="s">
        <v>20</v>
      </c>
      <c r="E110" s="53">
        <v>5.0</v>
      </c>
      <c r="F110" s="46">
        <v>0.81</v>
      </c>
      <c r="G110" s="46">
        <v>0.89</v>
      </c>
      <c r="H110" s="46">
        <v>0.71</v>
      </c>
      <c r="I110" s="46">
        <v>0.74</v>
      </c>
      <c r="J110" s="46">
        <v>0.91</v>
      </c>
      <c r="K110" s="46">
        <v>0.45</v>
      </c>
      <c r="L110" s="46">
        <v>0.82</v>
      </c>
      <c r="M110" s="47">
        <v>3729.0</v>
      </c>
      <c r="N110" s="47">
        <v>57.0</v>
      </c>
      <c r="O110" s="47">
        <v>249.0</v>
      </c>
    </row>
    <row r="111">
      <c r="B111" s="29"/>
      <c r="C111" s="29"/>
      <c r="D111" s="29"/>
      <c r="E111" s="48"/>
      <c r="F111" s="48"/>
      <c r="G111" s="48"/>
      <c r="H111" s="48"/>
      <c r="I111" s="48"/>
      <c r="J111" s="48"/>
      <c r="K111" s="48"/>
      <c r="L111" s="48"/>
      <c r="M111" s="49">
        <v>345.0</v>
      </c>
      <c r="N111" s="49">
        <v>472.0</v>
      </c>
      <c r="O111" s="49">
        <v>637.0</v>
      </c>
    </row>
    <row r="112">
      <c r="B112" s="29"/>
      <c r="C112" s="34"/>
      <c r="D112" s="34"/>
      <c r="E112" s="50"/>
      <c r="F112" s="50"/>
      <c r="G112" s="50"/>
      <c r="H112" s="50"/>
      <c r="I112" s="50"/>
      <c r="J112" s="50"/>
      <c r="K112" s="50"/>
      <c r="L112" s="50"/>
      <c r="M112" s="49">
        <v>131.0</v>
      </c>
      <c r="N112" s="49">
        <v>135.0</v>
      </c>
      <c r="O112" s="49">
        <v>2561.0</v>
      </c>
    </row>
    <row r="113">
      <c r="B113" s="29"/>
      <c r="C113" s="20" t="s">
        <v>44</v>
      </c>
      <c r="D113" s="21" t="s">
        <v>20</v>
      </c>
      <c r="E113" s="21" t="s">
        <v>20</v>
      </c>
      <c r="F113" s="22">
        <v>0.94</v>
      </c>
      <c r="G113" s="22">
        <v>0.91</v>
      </c>
      <c r="H113" s="22">
        <v>0.99</v>
      </c>
      <c r="I113" s="22">
        <v>0.99</v>
      </c>
      <c r="J113" s="22">
        <v>0.95</v>
      </c>
      <c r="K113" s="22">
        <v>0.93</v>
      </c>
      <c r="L113" s="22">
        <v>0.92</v>
      </c>
      <c r="M113" s="23">
        <v>1264.0</v>
      </c>
      <c r="N113" s="23">
        <v>0.0</v>
      </c>
      <c r="O113" s="23">
        <v>1.0</v>
      </c>
    </row>
    <row r="114"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3">
        <v>48.0</v>
      </c>
      <c r="N114" s="23">
        <v>362.0</v>
      </c>
      <c r="O114" s="23">
        <v>4.0</v>
      </c>
    </row>
    <row r="115">
      <c r="B115" s="29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23">
        <v>84.0</v>
      </c>
      <c r="N115" s="23">
        <v>3.0</v>
      </c>
      <c r="O115" s="23">
        <v>538.0</v>
      </c>
    </row>
    <row r="116">
      <c r="B116" s="29"/>
      <c r="C116" s="20" t="s">
        <v>44</v>
      </c>
      <c r="D116" s="21" t="s">
        <v>20</v>
      </c>
      <c r="E116" s="19" t="s">
        <v>28</v>
      </c>
      <c r="F116" s="22">
        <v>0.72</v>
      </c>
      <c r="G116" s="22">
        <v>0.76</v>
      </c>
      <c r="H116" s="22">
        <v>0.52</v>
      </c>
      <c r="I116" s="22">
        <v>0.9</v>
      </c>
      <c r="J116" s="22">
        <v>0.83</v>
      </c>
      <c r="K116" s="22">
        <v>0.6</v>
      </c>
      <c r="L116" s="22">
        <v>0.63</v>
      </c>
      <c r="M116" s="23">
        <v>543.0</v>
      </c>
      <c r="N116" s="23">
        <v>21.0</v>
      </c>
      <c r="O116" s="23">
        <v>23.0</v>
      </c>
    </row>
    <row r="117"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3">
        <v>76.0</v>
      </c>
      <c r="N117" s="23">
        <v>175.0</v>
      </c>
      <c r="O117" s="23">
        <v>2.0</v>
      </c>
    </row>
    <row r="118">
      <c r="B118" s="29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23">
        <v>96.0</v>
      </c>
      <c r="N118" s="23">
        <v>138.0</v>
      </c>
      <c r="O118" s="23">
        <v>218.0</v>
      </c>
    </row>
    <row r="119">
      <c r="B119" s="29"/>
      <c r="C119" s="20" t="s">
        <v>44</v>
      </c>
      <c r="D119" s="21" t="s">
        <v>20</v>
      </c>
      <c r="E119" s="19" t="s">
        <v>31</v>
      </c>
      <c r="F119" s="22">
        <v>0.98</v>
      </c>
      <c r="G119" s="22">
        <v>0.95</v>
      </c>
      <c r="H119" s="22">
        <v>0.78</v>
      </c>
      <c r="I119" s="22">
        <v>0.99</v>
      </c>
      <c r="J119" s="22">
        <v>0.97</v>
      </c>
      <c r="K119" s="22">
        <v>0.88</v>
      </c>
      <c r="L119" s="22">
        <v>0.98</v>
      </c>
      <c r="M119" s="23">
        <v>517.0</v>
      </c>
      <c r="N119" s="23">
        <v>0.0</v>
      </c>
      <c r="O119" s="23">
        <v>9.0</v>
      </c>
    </row>
    <row r="120"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3">
        <v>0.0</v>
      </c>
      <c r="N120" s="23">
        <v>7.0</v>
      </c>
      <c r="O120" s="23">
        <v>0.0</v>
      </c>
    </row>
    <row r="121">
      <c r="B121" s="29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23">
        <v>28.0</v>
      </c>
      <c r="N121" s="23">
        <v>2.0</v>
      </c>
      <c r="O121" s="23">
        <v>1277.0</v>
      </c>
    </row>
    <row r="122">
      <c r="B122" s="29"/>
      <c r="C122" s="20" t="s">
        <v>44</v>
      </c>
      <c r="D122" s="21" t="s">
        <v>20</v>
      </c>
      <c r="E122" s="19">
        <v>5.0</v>
      </c>
      <c r="F122" s="22">
        <v>0.82</v>
      </c>
      <c r="G122" s="22">
        <v>0.85</v>
      </c>
      <c r="H122" s="22">
        <v>0.73</v>
      </c>
      <c r="I122" s="22">
        <v>0.79</v>
      </c>
      <c r="J122" s="22">
        <v>0.9</v>
      </c>
      <c r="K122" s="22">
        <v>0.44</v>
      </c>
      <c r="L122" s="22">
        <v>0.84</v>
      </c>
      <c r="M122" s="23">
        <v>3849.0</v>
      </c>
      <c r="N122" s="23">
        <v>35.0</v>
      </c>
      <c r="O122" s="23">
        <v>151.0</v>
      </c>
    </row>
    <row r="123"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3">
        <v>483.0</v>
      </c>
      <c r="N123" s="23">
        <v>451.0</v>
      </c>
      <c r="O123" s="23">
        <v>520.0</v>
      </c>
    </row>
    <row r="124">
      <c r="B124" s="29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23">
        <v>173.0</v>
      </c>
      <c r="N124" s="23">
        <v>129.0</v>
      </c>
      <c r="O124" s="23">
        <v>2525.0</v>
      </c>
    </row>
    <row r="125">
      <c r="A125" s="2"/>
      <c r="B125" s="3"/>
      <c r="C125" s="14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8"/>
      <c r="P125" s="9"/>
      <c r="Q125" s="9"/>
      <c r="R125" s="9"/>
      <c r="S125" s="9"/>
      <c r="T125" s="2"/>
      <c r="U125" s="2"/>
      <c r="V125" s="2"/>
      <c r="W125" s="2"/>
      <c r="X125" s="2"/>
      <c r="Y125" s="2"/>
    </row>
    <row r="126">
      <c r="B126" s="19" t="s">
        <v>48</v>
      </c>
      <c r="C126" s="20" t="s">
        <v>0</v>
      </c>
      <c r="D126" s="21" t="s">
        <v>20</v>
      </c>
      <c r="E126" s="21" t="s">
        <v>20</v>
      </c>
      <c r="F126" s="22">
        <v>0.94</v>
      </c>
      <c r="G126" s="22">
        <v>0.96</v>
      </c>
      <c r="H126" s="22">
        <v>0.99</v>
      </c>
      <c r="I126" s="22">
        <v>0.54</v>
      </c>
      <c r="J126" s="22">
        <v>0.95</v>
      </c>
      <c r="K126" s="22">
        <v>0.97</v>
      </c>
      <c r="L126" s="22">
        <v>0.69</v>
      </c>
      <c r="M126" s="23">
        <v>693.0</v>
      </c>
      <c r="N126" s="23">
        <v>18.0</v>
      </c>
      <c r="O126" s="23">
        <v>27.0</v>
      </c>
    </row>
    <row r="127"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3">
        <v>23.0</v>
      </c>
      <c r="N127" s="23">
        <v>2956.0</v>
      </c>
      <c r="O127" s="23">
        <v>161.0</v>
      </c>
    </row>
    <row r="128">
      <c r="B128" s="29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23">
        <v>4.0</v>
      </c>
      <c r="N128" s="23">
        <v>3.0</v>
      </c>
      <c r="O128" s="23">
        <v>222.0</v>
      </c>
    </row>
    <row r="129">
      <c r="B129" s="29"/>
      <c r="C129" s="20" t="s">
        <v>0</v>
      </c>
      <c r="D129" s="21" t="s">
        <v>20</v>
      </c>
      <c r="E129" s="19" t="s">
        <v>28</v>
      </c>
      <c r="F129" s="22">
        <v>0.56</v>
      </c>
      <c r="G129" s="22">
        <v>0.94</v>
      </c>
      <c r="H129" s="22">
        <v>0.37</v>
      </c>
      <c r="I129" s="22">
        <v>0.58</v>
      </c>
      <c r="J129" s="22">
        <v>0.59</v>
      </c>
      <c r="K129" s="22">
        <v>0.51</v>
      </c>
      <c r="L129" s="22">
        <v>0.58</v>
      </c>
      <c r="M129" s="23">
        <v>251.0</v>
      </c>
      <c r="N129" s="23">
        <v>181.0</v>
      </c>
      <c r="O129" s="23">
        <v>155.0</v>
      </c>
    </row>
    <row r="130"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3">
        <v>9.0</v>
      </c>
      <c r="N130" s="23">
        <v>213.0</v>
      </c>
      <c r="O130" s="23">
        <v>31.0</v>
      </c>
    </row>
    <row r="131">
      <c r="B131" s="29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23">
        <v>8.0</v>
      </c>
      <c r="N131" s="23">
        <v>186.0</v>
      </c>
      <c r="O131" s="23">
        <v>258.0</v>
      </c>
    </row>
    <row r="132">
      <c r="B132" s="29"/>
      <c r="C132" s="20" t="s">
        <v>0</v>
      </c>
      <c r="D132" s="21" t="s">
        <v>20</v>
      </c>
      <c r="E132" s="19" t="s">
        <v>31</v>
      </c>
      <c r="F132" s="22">
        <v>0.75</v>
      </c>
      <c r="G132" s="22">
        <v>1.0</v>
      </c>
      <c r="H132" s="22">
        <v>0.37</v>
      </c>
      <c r="I132" s="22">
        <v>0.74</v>
      </c>
      <c r="J132" s="22">
        <v>0.22</v>
      </c>
      <c r="K132" s="22">
        <v>0.54</v>
      </c>
      <c r="L132" s="22">
        <v>0.85</v>
      </c>
      <c r="M132" s="23">
        <v>64.0</v>
      </c>
      <c r="N132" s="23">
        <v>6.0</v>
      </c>
      <c r="O132" s="23">
        <v>456.0</v>
      </c>
    </row>
    <row r="133"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3">
        <v>0.0</v>
      </c>
      <c r="N133" s="23">
        <v>7.0</v>
      </c>
      <c r="O133" s="23">
        <v>0.0</v>
      </c>
    </row>
    <row r="134">
      <c r="B134" s="29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23">
        <v>0.0</v>
      </c>
      <c r="N134" s="23">
        <v>6.0</v>
      </c>
      <c r="O134" s="23">
        <v>1301.0</v>
      </c>
    </row>
    <row r="135">
      <c r="B135" s="29"/>
      <c r="C135" s="20" t="s">
        <v>0</v>
      </c>
      <c r="D135" s="21" t="s">
        <v>20</v>
      </c>
      <c r="E135" s="19">
        <v>5.0</v>
      </c>
      <c r="F135" s="22">
        <v>0.72</v>
      </c>
      <c r="G135" s="22">
        <v>0.9</v>
      </c>
      <c r="H135" s="22">
        <v>0.65</v>
      </c>
      <c r="I135" s="22">
        <v>0.61</v>
      </c>
      <c r="J135" s="22">
        <v>0.79</v>
      </c>
      <c r="K135" s="22">
        <v>0.45</v>
      </c>
      <c r="L135" s="22">
        <v>0.74</v>
      </c>
      <c r="M135" s="23">
        <v>2872.0</v>
      </c>
      <c r="N135" s="23">
        <v>138.0</v>
      </c>
      <c r="O135" s="23">
        <v>1025.0</v>
      </c>
    </row>
    <row r="136"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3">
        <v>268.0</v>
      </c>
      <c r="N136" s="23">
        <v>507.0</v>
      </c>
      <c r="O136" s="23">
        <v>679.0</v>
      </c>
    </row>
    <row r="137">
      <c r="B137" s="29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23">
        <v>57.0</v>
      </c>
      <c r="N137" s="23">
        <v>136.0</v>
      </c>
      <c r="O137" s="23">
        <v>2634.0</v>
      </c>
    </row>
    <row r="138">
      <c r="B138" s="29"/>
      <c r="C138" s="20" t="s">
        <v>12</v>
      </c>
      <c r="D138" s="21" t="s">
        <v>20</v>
      </c>
      <c r="E138" s="21" t="s">
        <v>20</v>
      </c>
      <c r="F138" s="22">
        <v>0.94</v>
      </c>
      <c r="G138" s="22">
        <v>0.85</v>
      </c>
      <c r="H138" s="22">
        <v>0.99</v>
      </c>
      <c r="I138" s="22">
        <v>0.69</v>
      </c>
      <c r="J138" s="22">
        <v>0.9</v>
      </c>
      <c r="K138" s="22">
        <v>0.97</v>
      </c>
      <c r="L138" s="22">
        <v>0.77</v>
      </c>
      <c r="M138" s="23">
        <v>709.0</v>
      </c>
      <c r="N138" s="23">
        <v>9.0</v>
      </c>
      <c r="O138" s="23">
        <v>20.0</v>
      </c>
    </row>
    <row r="139"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3">
        <v>100.0</v>
      </c>
      <c r="N139" s="23">
        <v>2970.0</v>
      </c>
      <c r="O139" s="23">
        <v>70.0</v>
      </c>
    </row>
    <row r="140">
      <c r="B140" s="29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23">
        <v>23.0</v>
      </c>
      <c r="N140" s="23">
        <v>6.0</v>
      </c>
      <c r="O140" s="23">
        <v>200.0</v>
      </c>
    </row>
    <row r="141">
      <c r="B141" s="29"/>
      <c r="C141" s="20" t="s">
        <v>12</v>
      </c>
      <c r="D141" s="21" t="s">
        <v>20</v>
      </c>
      <c r="E141" s="19" t="s">
        <v>28</v>
      </c>
      <c r="F141" s="22">
        <v>0.62</v>
      </c>
      <c r="G141" s="22">
        <v>0.85</v>
      </c>
      <c r="H141" s="22">
        <v>0.43</v>
      </c>
      <c r="I141" s="22">
        <v>0.64</v>
      </c>
      <c r="J141" s="22">
        <v>0.69</v>
      </c>
      <c r="K141" s="22">
        <v>0.57</v>
      </c>
      <c r="L141" s="22">
        <v>0.59</v>
      </c>
      <c r="M141" s="23">
        <v>337.0</v>
      </c>
      <c r="N141" s="23">
        <v>128.0</v>
      </c>
      <c r="O141" s="23">
        <v>122.0</v>
      </c>
    </row>
    <row r="142"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3">
        <v>18.0</v>
      </c>
      <c r="N142" s="23">
        <v>217.0</v>
      </c>
      <c r="O142" s="23">
        <v>18.0</v>
      </c>
    </row>
    <row r="143">
      <c r="B143" s="29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23">
        <v>41.0</v>
      </c>
      <c r="N143" s="23">
        <v>164.0</v>
      </c>
      <c r="O143" s="23">
        <v>247.0</v>
      </c>
    </row>
    <row r="144">
      <c r="B144" s="29"/>
      <c r="C144" s="20" t="s">
        <v>12</v>
      </c>
      <c r="D144" s="21" t="s">
        <v>20</v>
      </c>
      <c r="E144" s="19" t="s">
        <v>31</v>
      </c>
      <c r="F144" s="22">
        <v>0.76</v>
      </c>
      <c r="G144" s="22">
        <v>0.96</v>
      </c>
      <c r="H144" s="22">
        <v>0.32</v>
      </c>
      <c r="I144" s="22">
        <v>0.76</v>
      </c>
      <c r="J144" s="22">
        <v>0.31</v>
      </c>
      <c r="K144" s="22">
        <v>0.48</v>
      </c>
      <c r="L144" s="22">
        <v>0.86</v>
      </c>
      <c r="M144" s="23">
        <v>96.0</v>
      </c>
      <c r="N144" s="23">
        <v>13.0</v>
      </c>
      <c r="O144" s="23">
        <v>417.0</v>
      </c>
    </row>
    <row r="145"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3">
        <v>0.0</v>
      </c>
      <c r="N145" s="23">
        <v>7.0</v>
      </c>
      <c r="O145" s="23">
        <v>0.0</v>
      </c>
    </row>
    <row r="146">
      <c r="B146" s="29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23">
        <v>4.0</v>
      </c>
      <c r="N146" s="23">
        <v>2.0</v>
      </c>
      <c r="O146" s="23">
        <v>1301.0</v>
      </c>
    </row>
    <row r="147">
      <c r="B147" s="29"/>
      <c r="C147" s="20" t="s">
        <v>12</v>
      </c>
      <c r="D147" s="21" t="s">
        <v>20</v>
      </c>
      <c r="E147" s="19">
        <v>5.0</v>
      </c>
      <c r="F147" s="22">
        <v>0.74</v>
      </c>
      <c r="G147" s="22">
        <v>0.87</v>
      </c>
      <c r="H147" s="22">
        <v>0.68</v>
      </c>
      <c r="I147" s="22">
        <v>0.64</v>
      </c>
      <c r="J147" s="22">
        <v>0.81</v>
      </c>
      <c r="K147" s="22">
        <v>0.47</v>
      </c>
      <c r="L147" s="22">
        <v>0.75</v>
      </c>
      <c r="M147" s="23">
        <v>3059.0</v>
      </c>
      <c r="N147" s="23">
        <v>87.0</v>
      </c>
      <c r="O147" s="23">
        <v>889.0</v>
      </c>
    </row>
    <row r="148"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3">
        <v>373.0</v>
      </c>
      <c r="N148" s="23">
        <v>526.0</v>
      </c>
      <c r="O148" s="23">
        <v>55.0</v>
      </c>
    </row>
    <row r="149">
      <c r="B149" s="29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23">
        <v>92.0</v>
      </c>
      <c r="N149" s="23">
        <v>157.0</v>
      </c>
      <c r="O149" s="23">
        <v>2578.0</v>
      </c>
    </row>
    <row r="150">
      <c r="B150" s="29"/>
      <c r="C150" s="20" t="s">
        <v>13</v>
      </c>
      <c r="D150" s="21" t="s">
        <v>20</v>
      </c>
      <c r="E150" s="21" t="s">
        <v>20</v>
      </c>
      <c r="F150" s="22">
        <v>0.92</v>
      </c>
      <c r="G150" s="22">
        <v>0.87</v>
      </c>
      <c r="H150" s="22">
        <v>0.99</v>
      </c>
      <c r="I150" s="22">
        <v>0.51</v>
      </c>
      <c r="J150" s="22">
        <v>0.9</v>
      </c>
      <c r="K150" s="22">
        <v>0.95</v>
      </c>
      <c r="L150" s="22">
        <v>0.66</v>
      </c>
      <c r="M150" s="23">
        <v>691.0</v>
      </c>
      <c r="N150" s="23">
        <v>15.0</v>
      </c>
      <c r="O150" s="23">
        <v>32.0</v>
      </c>
    </row>
    <row r="151">
      <c r="B151" s="29"/>
      <c r="C151" s="29"/>
      <c r="D151" s="29"/>
      <c r="E151" s="29"/>
      <c r="F151" s="29"/>
      <c r="G151" s="29"/>
      <c r="H151" s="29"/>
      <c r="I151" s="29"/>
      <c r="J151" s="29"/>
      <c r="K151" s="29"/>
      <c r="L151" s="29"/>
      <c r="M151" s="23">
        <v>91.0</v>
      </c>
      <c r="N151" s="23">
        <v>2880.0</v>
      </c>
      <c r="O151" s="23">
        <v>169.0</v>
      </c>
    </row>
    <row r="152">
      <c r="B152" s="29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23">
        <v>14.0</v>
      </c>
      <c r="N152" s="23">
        <v>4.0</v>
      </c>
      <c r="O152" s="23">
        <v>211.0</v>
      </c>
    </row>
    <row r="153">
      <c r="B153" s="29"/>
      <c r="C153" s="20" t="s">
        <v>13</v>
      </c>
      <c r="D153" s="21" t="s">
        <v>20</v>
      </c>
      <c r="E153" s="19" t="s">
        <v>28</v>
      </c>
      <c r="F153" s="22">
        <v>0.61</v>
      </c>
      <c r="G153" s="22">
        <v>0.88</v>
      </c>
      <c r="H153" s="22">
        <v>0.45</v>
      </c>
      <c r="I153" s="22">
        <v>0.58</v>
      </c>
      <c r="J153" s="22">
        <v>0.65</v>
      </c>
      <c r="K153" s="22">
        <v>0.58</v>
      </c>
      <c r="L153" s="22">
        <v>0.6</v>
      </c>
      <c r="M153" s="23">
        <v>301.0</v>
      </c>
      <c r="N153" s="23">
        <v>112.0</v>
      </c>
      <c r="O153" s="23">
        <v>174.0</v>
      </c>
    </row>
    <row r="154">
      <c r="B154" s="29"/>
      <c r="C154" s="29"/>
      <c r="D154" s="29"/>
      <c r="E154" s="29"/>
      <c r="F154" s="29"/>
      <c r="G154" s="29"/>
      <c r="H154" s="29"/>
      <c r="I154" s="29"/>
      <c r="J154" s="29"/>
      <c r="K154" s="29"/>
      <c r="L154" s="29"/>
      <c r="M154" s="23">
        <v>15.0</v>
      </c>
      <c r="N154" s="23">
        <v>210.0</v>
      </c>
      <c r="O154" s="23">
        <v>28.0</v>
      </c>
    </row>
    <row r="155">
      <c r="B155" s="29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23">
        <v>25.0</v>
      </c>
      <c r="N155" s="23">
        <v>145.0</v>
      </c>
      <c r="O155" s="23">
        <v>282.0</v>
      </c>
    </row>
    <row r="156">
      <c r="B156" s="29"/>
      <c r="C156" s="20" t="s">
        <v>13</v>
      </c>
      <c r="D156" s="21" t="s">
        <v>20</v>
      </c>
      <c r="E156" s="19" t="s">
        <v>31</v>
      </c>
      <c r="F156" s="22">
        <v>0.76</v>
      </c>
      <c r="G156" s="22">
        <v>0.96</v>
      </c>
      <c r="H156" s="22">
        <v>0.24</v>
      </c>
      <c r="I156" s="22">
        <v>0.76</v>
      </c>
      <c r="J156" s="22">
        <v>0.28</v>
      </c>
      <c r="K156" s="22">
        <v>0.39</v>
      </c>
      <c r="L156" s="22">
        <v>0.86</v>
      </c>
      <c r="M156" s="23">
        <v>85.0</v>
      </c>
      <c r="N156" s="23">
        <v>20.0</v>
      </c>
      <c r="O156" s="23">
        <v>421.0</v>
      </c>
    </row>
    <row r="157">
      <c r="B157" s="29"/>
      <c r="C157" s="29"/>
      <c r="D157" s="29"/>
      <c r="E157" s="29"/>
      <c r="F157" s="29"/>
      <c r="G157" s="29"/>
      <c r="H157" s="29"/>
      <c r="I157" s="29"/>
      <c r="J157" s="29"/>
      <c r="K157" s="29"/>
      <c r="L157" s="29"/>
      <c r="M157" s="23">
        <v>0.0</v>
      </c>
      <c r="N157" s="23">
        <v>7.0</v>
      </c>
      <c r="O157" s="23">
        <v>0.0</v>
      </c>
    </row>
    <row r="158">
      <c r="B158" s="29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23">
        <v>4.0</v>
      </c>
      <c r="N158" s="23">
        <v>2.0</v>
      </c>
      <c r="O158" s="23">
        <v>1301.0</v>
      </c>
    </row>
    <row r="159">
      <c r="B159" s="29"/>
      <c r="C159" s="20" t="s">
        <v>13</v>
      </c>
      <c r="D159" s="21" t="s">
        <v>20</v>
      </c>
      <c r="E159" s="19">
        <v>5.0</v>
      </c>
      <c r="F159" s="22">
        <v>0.73</v>
      </c>
      <c r="G159" s="22">
        <v>0.88</v>
      </c>
      <c r="H159" s="22">
        <v>0.68</v>
      </c>
      <c r="I159" s="22">
        <v>0.62</v>
      </c>
      <c r="J159" s="22">
        <v>0.8</v>
      </c>
      <c r="K159" s="22">
        <v>0.47</v>
      </c>
      <c r="L159" s="22">
        <v>0.74</v>
      </c>
      <c r="M159" s="23">
        <v>2967.0</v>
      </c>
      <c r="N159" s="23">
        <v>89.0</v>
      </c>
      <c r="O159" s="23">
        <v>979.0</v>
      </c>
    </row>
    <row r="160">
      <c r="B160" s="29"/>
      <c r="C160" s="29"/>
      <c r="D160" s="29"/>
      <c r="E160" s="29"/>
      <c r="F160" s="29"/>
      <c r="G160" s="29"/>
      <c r="H160" s="29"/>
      <c r="I160" s="29"/>
      <c r="J160" s="29"/>
      <c r="K160" s="29"/>
      <c r="L160" s="29"/>
      <c r="M160" s="23">
        <v>311.0</v>
      </c>
      <c r="N160" s="23">
        <v>520.0</v>
      </c>
      <c r="O160" s="23">
        <v>623.0</v>
      </c>
    </row>
    <row r="161">
      <c r="B161" s="29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23">
        <v>79.0</v>
      </c>
      <c r="N161" s="23">
        <v>153.0</v>
      </c>
      <c r="O161" s="23">
        <v>2595.0</v>
      </c>
    </row>
    <row r="162">
      <c r="B162" s="29"/>
      <c r="C162" s="20" t="s">
        <v>44</v>
      </c>
      <c r="D162" s="21" t="s">
        <v>20</v>
      </c>
      <c r="E162" s="21" t="s">
        <v>20</v>
      </c>
      <c r="F162" s="22">
        <v>0.76</v>
      </c>
      <c r="G162" s="22">
        <v>0.83</v>
      </c>
      <c r="H162" s="22">
        <v>0.0</v>
      </c>
      <c r="I162" s="22">
        <v>0.62</v>
      </c>
      <c r="J162" s="22">
        <v>0.88</v>
      </c>
      <c r="K162" s="22">
        <v>0.0</v>
      </c>
      <c r="L162" s="22">
        <v>0.72</v>
      </c>
      <c r="M162" s="23">
        <v>2543.0</v>
      </c>
      <c r="N162" s="23">
        <v>0.0</v>
      </c>
      <c r="O162" s="23">
        <v>152.0</v>
      </c>
    </row>
    <row r="163">
      <c r="B163" s="29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3">
        <v>372.0</v>
      </c>
      <c r="N163" s="23">
        <v>0.0</v>
      </c>
      <c r="O163" s="23">
        <v>426.0</v>
      </c>
    </row>
    <row r="164">
      <c r="B164" s="29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23">
        <v>156.0</v>
      </c>
      <c r="N164" s="23">
        <v>0.0</v>
      </c>
      <c r="O164" s="23">
        <v>958.0</v>
      </c>
    </row>
    <row r="165">
      <c r="B165" s="29"/>
      <c r="C165" s="20" t="s">
        <v>44</v>
      </c>
      <c r="D165" s="21" t="s">
        <v>20</v>
      </c>
      <c r="E165" s="19" t="s">
        <v>28</v>
      </c>
      <c r="F165" s="22">
        <v>0.61</v>
      </c>
      <c r="G165" s="22">
        <v>0.55</v>
      </c>
      <c r="H165" s="22">
        <v>0.0</v>
      </c>
      <c r="I165" s="22">
        <v>0.81</v>
      </c>
      <c r="J165" s="22">
        <v>0.69</v>
      </c>
      <c r="K165" s="22">
        <v>0.0</v>
      </c>
      <c r="L165" s="22">
        <v>0.63</v>
      </c>
      <c r="M165" s="23">
        <v>551.0</v>
      </c>
      <c r="N165" s="23">
        <v>0.0</v>
      </c>
      <c r="O165" s="23">
        <v>36.0</v>
      </c>
    </row>
    <row r="166">
      <c r="B166" s="29"/>
      <c r="C166" s="29"/>
      <c r="D166" s="29"/>
      <c r="E166" s="29"/>
      <c r="F166" s="29"/>
      <c r="G166" s="29"/>
      <c r="H166" s="29"/>
      <c r="I166" s="29"/>
      <c r="J166" s="29"/>
      <c r="K166" s="29"/>
      <c r="L166" s="29"/>
      <c r="M166" s="23">
        <v>235.0</v>
      </c>
      <c r="N166" s="23">
        <v>0.0</v>
      </c>
      <c r="O166" s="23">
        <v>18.0</v>
      </c>
    </row>
    <row r="167">
      <c r="B167" s="29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23">
        <v>219.0</v>
      </c>
      <c r="N167" s="23">
        <v>0.0</v>
      </c>
      <c r="O167" s="23">
        <v>233.0</v>
      </c>
    </row>
    <row r="168">
      <c r="B168" s="29"/>
      <c r="C168" s="20" t="s">
        <v>44</v>
      </c>
      <c r="D168" s="21" t="s">
        <v>20</v>
      </c>
      <c r="E168" s="19" t="s">
        <v>31</v>
      </c>
      <c r="F168" s="22">
        <v>0.98</v>
      </c>
      <c r="G168" s="22">
        <v>0.96</v>
      </c>
      <c r="H168" s="22">
        <v>0.0</v>
      </c>
      <c r="I168" s="22">
        <v>0.99</v>
      </c>
      <c r="J168" s="22">
        <v>0.97</v>
      </c>
      <c r="K168" s="22">
        <v>0.0</v>
      </c>
      <c r="L168" s="22">
        <v>0.99</v>
      </c>
      <c r="M168" s="23">
        <v>513.0</v>
      </c>
      <c r="N168" s="23">
        <v>0.0</v>
      </c>
      <c r="O168" s="23">
        <v>13.0</v>
      </c>
    </row>
    <row r="169">
      <c r="B169" s="29"/>
      <c r="C169" s="29"/>
      <c r="D169" s="29"/>
      <c r="E169" s="29"/>
      <c r="F169" s="29"/>
      <c r="G169" s="29"/>
      <c r="H169" s="29"/>
      <c r="I169" s="29"/>
      <c r="J169" s="29"/>
      <c r="K169" s="29"/>
      <c r="L169" s="29"/>
      <c r="M169" s="23">
        <v>7.0</v>
      </c>
      <c r="N169" s="23">
        <v>0.0</v>
      </c>
      <c r="O169" s="23">
        <v>0.0</v>
      </c>
    </row>
    <row r="170">
      <c r="B170" s="29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23">
        <v>14.0</v>
      </c>
      <c r="N170" s="23">
        <v>0.0</v>
      </c>
      <c r="O170" s="23">
        <v>1293.0</v>
      </c>
    </row>
    <row r="171">
      <c r="B171" s="29"/>
      <c r="C171" s="20" t="s">
        <v>44</v>
      </c>
      <c r="D171" s="21" t="s">
        <v>20</v>
      </c>
      <c r="E171" s="19">
        <v>5.0</v>
      </c>
      <c r="F171" s="22">
        <v>0.77</v>
      </c>
      <c r="G171" s="22">
        <v>0.87</v>
      </c>
      <c r="H171" s="22">
        <v>0.0</v>
      </c>
      <c r="I171" s="22">
        <v>0.66</v>
      </c>
      <c r="J171" s="22">
        <v>0.89</v>
      </c>
      <c r="K171" s="22">
        <v>0.0</v>
      </c>
      <c r="L171" s="22">
        <v>0.78</v>
      </c>
      <c r="M171" s="23">
        <v>3650.0</v>
      </c>
      <c r="N171" s="23">
        <v>0.0</v>
      </c>
      <c r="O171" s="23">
        <v>385.0</v>
      </c>
    </row>
    <row r="172">
      <c r="B172" s="29"/>
      <c r="C172" s="29"/>
      <c r="D172" s="29"/>
      <c r="E172" s="29"/>
      <c r="F172" s="29"/>
      <c r="G172" s="29"/>
      <c r="H172" s="29"/>
      <c r="I172" s="29"/>
      <c r="J172" s="29"/>
      <c r="K172" s="29"/>
      <c r="L172" s="29"/>
      <c r="M172" s="23">
        <v>438.0</v>
      </c>
      <c r="N172" s="23">
        <v>0.0</v>
      </c>
      <c r="O172" s="23">
        <v>1016.0</v>
      </c>
    </row>
    <row r="173">
      <c r="B173" s="29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23">
        <v>110.0</v>
      </c>
      <c r="N173" s="23">
        <v>0.0</v>
      </c>
      <c r="O173" s="23">
        <v>2717.0</v>
      </c>
    </row>
    <row r="174">
      <c r="B174" s="29"/>
      <c r="C174" s="19" t="s">
        <v>49</v>
      </c>
      <c r="D174" s="21" t="s">
        <v>20</v>
      </c>
      <c r="E174" s="21" t="s">
        <v>20</v>
      </c>
      <c r="F174" s="22">
        <v>0.45</v>
      </c>
      <c r="G174" s="22">
        <v>0.65</v>
      </c>
      <c r="H174" s="22">
        <v>0.3</v>
      </c>
      <c r="I174" s="22">
        <v>0.25</v>
      </c>
      <c r="J174" s="22">
        <v>0.6</v>
      </c>
      <c r="K174" s="22">
        <v>0.12</v>
      </c>
      <c r="L174" s="22">
        <v>0.33</v>
      </c>
      <c r="M174" s="23">
        <v>564.0</v>
      </c>
      <c r="N174" s="23">
        <v>36.0</v>
      </c>
      <c r="O174" s="23">
        <v>422.0</v>
      </c>
    </row>
    <row r="175"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3">
        <v>102.0</v>
      </c>
      <c r="N175" s="23">
        <v>20.0</v>
      </c>
      <c r="O175" s="23">
        <v>155.0</v>
      </c>
    </row>
    <row r="176">
      <c r="B176" s="29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23">
        <v>204.0</v>
      </c>
      <c r="N176" s="23">
        <v>10.0</v>
      </c>
      <c r="O176" s="23">
        <v>191.0</v>
      </c>
    </row>
    <row r="177">
      <c r="B177" s="29"/>
      <c r="C177" s="19" t="s">
        <v>50</v>
      </c>
      <c r="D177" s="21" t="s">
        <v>20</v>
      </c>
      <c r="E177" s="21" t="s">
        <v>20</v>
      </c>
      <c r="F177" s="22">
        <v>0.2</v>
      </c>
      <c r="G177" s="22">
        <v>1.0</v>
      </c>
      <c r="H177" s="22">
        <v>0.17</v>
      </c>
      <c r="I177" s="22">
        <v>0.67</v>
      </c>
      <c r="J177" s="22">
        <v>0.04</v>
      </c>
      <c r="K177" s="22">
        <v>0.29</v>
      </c>
      <c r="L177" s="22">
        <v>0.15</v>
      </c>
      <c r="M177" s="23">
        <v>23.0</v>
      </c>
      <c r="N177" s="23">
        <v>983.0</v>
      </c>
      <c r="O177" s="23">
        <v>16.0</v>
      </c>
    </row>
    <row r="178">
      <c r="B178" s="29"/>
      <c r="C178" s="29"/>
      <c r="D178" s="29"/>
      <c r="E178" s="29"/>
      <c r="F178" s="29"/>
      <c r="G178" s="29"/>
      <c r="H178" s="29"/>
      <c r="I178" s="29"/>
      <c r="J178" s="29"/>
      <c r="K178" s="29"/>
      <c r="L178" s="29"/>
      <c r="M178" s="23">
        <v>0.0</v>
      </c>
      <c r="N178" s="23">
        <v>277.0</v>
      </c>
      <c r="O178" s="23">
        <v>0.0</v>
      </c>
    </row>
    <row r="179"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23">
        <v>0.0</v>
      </c>
      <c r="N179" s="23">
        <v>372.0</v>
      </c>
      <c r="O179" s="23">
        <v>33.0</v>
      </c>
    </row>
    <row r="180">
      <c r="A180" s="2"/>
      <c r="B180" s="3"/>
      <c r="C180" s="14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8"/>
      <c r="P180" s="9"/>
      <c r="Q180" s="9"/>
      <c r="R180" s="9"/>
      <c r="S180" s="9"/>
      <c r="T180" s="2"/>
      <c r="U180" s="2"/>
      <c r="V180" s="2"/>
      <c r="W180" s="2"/>
      <c r="X180" s="2"/>
      <c r="Y180" s="2"/>
    </row>
    <row r="181">
      <c r="B181" s="19" t="s">
        <v>51</v>
      </c>
      <c r="C181" s="20" t="s">
        <v>0</v>
      </c>
      <c r="D181" s="21" t="s">
        <v>20</v>
      </c>
      <c r="E181" s="21" t="s">
        <v>20</v>
      </c>
      <c r="F181" s="22">
        <v>0.94</v>
      </c>
      <c r="G181" s="22">
        <v>0.0</v>
      </c>
      <c r="H181" s="22">
        <v>1.0</v>
      </c>
      <c r="I181" s="22">
        <v>0.0</v>
      </c>
      <c r="J181" s="22">
        <v>0.0</v>
      </c>
      <c r="K181" s="22">
        <v>0.97</v>
      </c>
      <c r="L181" s="22">
        <v>0.0</v>
      </c>
      <c r="M181" s="23">
        <v>0.0</v>
      </c>
      <c r="N181" s="23">
        <v>14.0</v>
      </c>
      <c r="O181" s="23">
        <v>34.0</v>
      </c>
    </row>
    <row r="182">
      <c r="B182" s="29"/>
      <c r="C182" s="29"/>
      <c r="D182" s="29"/>
      <c r="E182" s="29"/>
      <c r="F182" s="29"/>
      <c r="G182" s="29"/>
      <c r="H182" s="29"/>
      <c r="I182" s="29"/>
      <c r="J182" s="29"/>
      <c r="K182" s="29"/>
      <c r="L182" s="29"/>
      <c r="M182" s="23">
        <v>18.0</v>
      </c>
      <c r="N182" s="23">
        <v>2290.0</v>
      </c>
      <c r="O182" s="23">
        <v>113.0</v>
      </c>
    </row>
    <row r="183">
      <c r="B183" s="29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23">
        <v>0.0</v>
      </c>
      <c r="N183" s="23">
        <v>0.0</v>
      </c>
      <c r="O183" s="23">
        <v>208.0</v>
      </c>
    </row>
    <row r="184">
      <c r="B184" s="29"/>
      <c r="C184" s="20" t="s">
        <v>0</v>
      </c>
      <c r="D184" s="21" t="s">
        <v>20</v>
      </c>
      <c r="E184" s="19" t="s">
        <v>28</v>
      </c>
      <c r="F184" s="22">
        <v>0.6</v>
      </c>
      <c r="G184" s="22">
        <v>0.91</v>
      </c>
      <c r="H184" s="22">
        <v>0.45</v>
      </c>
      <c r="I184" s="22">
        <v>0.59</v>
      </c>
      <c r="J184" s="22">
        <v>0.62</v>
      </c>
      <c r="K184" s="22">
        <v>0.57</v>
      </c>
      <c r="L184" s="22">
        <v>0.6</v>
      </c>
      <c r="M184" s="23">
        <v>273.0</v>
      </c>
      <c r="N184" s="23">
        <v>140.0</v>
      </c>
      <c r="O184" s="23">
        <v>174.0</v>
      </c>
    </row>
    <row r="185">
      <c r="B185" s="29"/>
      <c r="C185" s="29"/>
      <c r="D185" s="29"/>
      <c r="E185" s="29"/>
      <c r="F185" s="29"/>
      <c r="G185" s="29"/>
      <c r="H185" s="29"/>
      <c r="I185" s="29"/>
      <c r="J185" s="29"/>
      <c r="K185" s="29"/>
      <c r="L185" s="29"/>
      <c r="M185" s="23">
        <v>11.0</v>
      </c>
      <c r="N185" s="23">
        <v>223.0</v>
      </c>
      <c r="O185" s="23">
        <v>19.0</v>
      </c>
    </row>
    <row r="186">
      <c r="B186" s="29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23">
        <v>15.0</v>
      </c>
      <c r="N186" s="23">
        <v>163.0</v>
      </c>
      <c r="O186" s="23">
        <v>274.0</v>
      </c>
    </row>
    <row r="187">
      <c r="B187" s="29"/>
      <c r="C187" s="20" t="s">
        <v>0</v>
      </c>
      <c r="D187" s="21" t="s">
        <v>20</v>
      </c>
      <c r="E187" s="19" t="s">
        <v>31</v>
      </c>
      <c r="F187" s="22">
        <v>0.74</v>
      </c>
      <c r="G187" s="22">
        <v>0.95</v>
      </c>
      <c r="H187" s="22">
        <v>0.3</v>
      </c>
      <c r="I187" s="22">
        <v>0.74</v>
      </c>
      <c r="J187" s="22">
        <v>0.2</v>
      </c>
      <c r="K187" s="22">
        <v>0.47</v>
      </c>
      <c r="L187" s="22">
        <v>0.85</v>
      </c>
      <c r="M187" s="23">
        <v>59.0</v>
      </c>
      <c r="N187" s="23">
        <v>12.0</v>
      </c>
      <c r="O187" s="23">
        <v>455.0</v>
      </c>
    </row>
    <row r="188">
      <c r="B188" s="29"/>
      <c r="C188" s="29"/>
      <c r="D188" s="29"/>
      <c r="E188" s="29"/>
      <c r="F188" s="29"/>
      <c r="G188" s="29"/>
      <c r="H188" s="29"/>
      <c r="I188" s="29"/>
      <c r="J188" s="29"/>
      <c r="K188" s="29"/>
      <c r="L188" s="29"/>
      <c r="M188" s="23">
        <v>0.0</v>
      </c>
      <c r="N188" s="23">
        <v>7.0</v>
      </c>
      <c r="O188" s="23">
        <v>0.0</v>
      </c>
    </row>
    <row r="189">
      <c r="B189" s="29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23">
        <v>3.0</v>
      </c>
      <c r="N189" s="23">
        <v>4.0</v>
      </c>
      <c r="O189" s="23">
        <v>1300.0</v>
      </c>
    </row>
    <row r="190">
      <c r="B190" s="29"/>
      <c r="C190" s="20" t="s">
        <v>0</v>
      </c>
      <c r="D190" s="21" t="s">
        <v>20</v>
      </c>
      <c r="E190" s="19">
        <v>5.0</v>
      </c>
      <c r="F190" s="22">
        <v>0.72</v>
      </c>
      <c r="G190" s="22">
        <v>0.89</v>
      </c>
      <c r="H190" s="22">
        <v>0.66</v>
      </c>
      <c r="I190" s="22">
        <v>0.61</v>
      </c>
      <c r="J190" s="22">
        <v>0.79</v>
      </c>
      <c r="K190" s="22">
        <v>0.47</v>
      </c>
      <c r="L190" s="22">
        <v>0.73</v>
      </c>
      <c r="M190" s="23">
        <v>2893.0</v>
      </c>
      <c r="N190" s="23">
        <v>118.0</v>
      </c>
      <c r="O190" s="23">
        <v>1024.0</v>
      </c>
    </row>
    <row r="191">
      <c r="B191" s="29"/>
      <c r="C191" s="29"/>
      <c r="D191" s="29"/>
      <c r="E191" s="29"/>
      <c r="F191" s="29"/>
      <c r="G191" s="29"/>
      <c r="H191" s="29"/>
      <c r="I191" s="29"/>
      <c r="J191" s="29"/>
      <c r="K191" s="29"/>
      <c r="L191" s="29"/>
      <c r="M191" s="23">
        <v>296.0</v>
      </c>
      <c r="N191" s="23">
        <v>533.0</v>
      </c>
      <c r="O191" s="23">
        <v>625.0</v>
      </c>
    </row>
    <row r="192">
      <c r="B192" s="29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23">
        <v>78.0</v>
      </c>
      <c r="N192" s="23">
        <v>156.0</v>
      </c>
      <c r="O192" s="23">
        <v>2593.0</v>
      </c>
    </row>
    <row r="193">
      <c r="B193" s="29"/>
      <c r="C193" s="20" t="s">
        <v>12</v>
      </c>
      <c r="D193" s="21" t="s">
        <v>20</v>
      </c>
      <c r="E193" s="21" t="s">
        <v>20</v>
      </c>
      <c r="F193" s="22">
        <v>0.94</v>
      </c>
      <c r="G193" s="22">
        <v>0.93</v>
      </c>
      <c r="H193" s="22">
        <v>1.0</v>
      </c>
      <c r="I193" s="22">
        <v>0.51</v>
      </c>
      <c r="J193" s="22">
        <v>0.94</v>
      </c>
      <c r="K193" s="22">
        <v>0.96</v>
      </c>
      <c r="L193" s="22">
        <v>0.65</v>
      </c>
      <c r="M193" s="23">
        <v>703.0</v>
      </c>
      <c r="N193" s="23">
        <v>8.0</v>
      </c>
      <c r="O193" s="23">
        <v>27.0</v>
      </c>
    </row>
    <row r="194">
      <c r="B194" s="29"/>
      <c r="C194" s="29"/>
      <c r="D194" s="29"/>
      <c r="E194" s="29"/>
      <c r="F194" s="29"/>
      <c r="G194" s="29"/>
      <c r="H194" s="29"/>
      <c r="I194" s="29"/>
      <c r="J194" s="29"/>
      <c r="K194" s="29"/>
      <c r="L194" s="29"/>
      <c r="M194" s="23">
        <v>35.0</v>
      </c>
      <c r="N194" s="23">
        <v>2933.0</v>
      </c>
      <c r="O194" s="23">
        <v>172.0</v>
      </c>
    </row>
    <row r="195">
      <c r="B195" s="29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23">
        <v>17.0</v>
      </c>
      <c r="N195" s="23">
        <v>6.0</v>
      </c>
      <c r="O195" s="23">
        <v>206.0</v>
      </c>
    </row>
    <row r="196">
      <c r="B196" s="29"/>
      <c r="C196" s="20" t="s">
        <v>12</v>
      </c>
      <c r="D196" s="21" t="s">
        <v>20</v>
      </c>
      <c r="E196" s="19" t="s">
        <v>28</v>
      </c>
      <c r="F196" s="22">
        <v>0.6</v>
      </c>
      <c r="G196" s="22">
        <v>0.92</v>
      </c>
      <c r="H196" s="22">
        <v>0.43</v>
      </c>
      <c r="I196" s="22">
        <v>0.57</v>
      </c>
      <c r="J196" s="22">
        <v>0.63</v>
      </c>
      <c r="K196" s="22">
        <v>0.57</v>
      </c>
      <c r="L196" s="22">
        <v>0.6</v>
      </c>
      <c r="M196" s="23">
        <v>282.0</v>
      </c>
      <c r="N196" s="23">
        <v>123.0</v>
      </c>
      <c r="O196" s="23">
        <v>182.0</v>
      </c>
    </row>
    <row r="197">
      <c r="B197" s="29"/>
      <c r="C197" s="29"/>
      <c r="D197" s="29"/>
      <c r="E197" s="29"/>
      <c r="F197" s="29"/>
      <c r="G197" s="29"/>
      <c r="H197" s="29"/>
      <c r="I197" s="29"/>
      <c r="J197" s="29"/>
      <c r="K197" s="29"/>
      <c r="L197" s="29"/>
      <c r="M197" s="23">
        <v>11.0</v>
      </c>
      <c r="N197" s="23">
        <v>211.0</v>
      </c>
      <c r="O197" s="23">
        <v>31.0</v>
      </c>
    </row>
    <row r="198">
      <c r="B198" s="29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23">
        <v>12.0</v>
      </c>
      <c r="N198" s="23">
        <v>156.0</v>
      </c>
      <c r="O198" s="23">
        <v>284.0</v>
      </c>
    </row>
    <row r="199">
      <c r="B199" s="29"/>
      <c r="C199" s="20" t="s">
        <v>12</v>
      </c>
      <c r="D199" s="21" t="s">
        <v>20</v>
      </c>
      <c r="E199" s="19" t="s">
        <v>31</v>
      </c>
      <c r="F199" s="22">
        <v>0.76</v>
      </c>
      <c r="G199" s="22">
        <v>1.0</v>
      </c>
      <c r="H199" s="22">
        <v>0.35</v>
      </c>
      <c r="I199" s="22">
        <v>0.75</v>
      </c>
      <c r="J199" s="22">
        <v>0.26</v>
      </c>
      <c r="K199" s="22">
        <v>0.52</v>
      </c>
      <c r="L199" s="22">
        <v>0.86</v>
      </c>
      <c r="M199" s="23">
        <v>80.0</v>
      </c>
      <c r="N199" s="23">
        <v>12.0</v>
      </c>
      <c r="O199" s="23">
        <v>434.0</v>
      </c>
    </row>
    <row r="200">
      <c r="B200" s="29"/>
      <c r="C200" s="29"/>
      <c r="D200" s="29"/>
      <c r="E200" s="29"/>
      <c r="F200" s="29"/>
      <c r="G200" s="29"/>
      <c r="H200" s="29"/>
      <c r="I200" s="29"/>
      <c r="J200" s="29"/>
      <c r="K200" s="29"/>
      <c r="L200" s="29"/>
      <c r="M200" s="23">
        <v>0.0</v>
      </c>
      <c r="N200" s="23">
        <v>7.0</v>
      </c>
      <c r="O200" s="23">
        <v>0.0</v>
      </c>
    </row>
    <row r="201">
      <c r="B201" s="29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23">
        <v>0.0</v>
      </c>
      <c r="N201" s="23">
        <v>1.0</v>
      </c>
      <c r="O201" s="23">
        <v>1306.0</v>
      </c>
    </row>
    <row r="202">
      <c r="B202" s="29"/>
      <c r="C202" s="20" t="s">
        <v>12</v>
      </c>
      <c r="D202" s="21" t="s">
        <v>20</v>
      </c>
      <c r="E202" s="19">
        <v>5.0</v>
      </c>
      <c r="F202" s="22">
        <v>0.73</v>
      </c>
      <c r="G202" s="22">
        <v>0.88</v>
      </c>
      <c r="H202" s="22">
        <v>0.69</v>
      </c>
      <c r="I202" s="22">
        <v>0.62</v>
      </c>
      <c r="J202" s="22">
        <v>0.8</v>
      </c>
      <c r="K202" s="22">
        <v>0.47</v>
      </c>
      <c r="L202" s="22">
        <v>0.74</v>
      </c>
      <c r="M202" s="23">
        <v>2983.0</v>
      </c>
      <c r="N202" s="23">
        <v>83.0</v>
      </c>
      <c r="O202" s="23">
        <v>969.0</v>
      </c>
    </row>
    <row r="203">
      <c r="B203" s="29"/>
      <c r="C203" s="29"/>
      <c r="D203" s="29"/>
      <c r="E203" s="29"/>
      <c r="F203" s="29"/>
      <c r="G203" s="29"/>
      <c r="H203" s="29"/>
      <c r="I203" s="29"/>
      <c r="J203" s="29"/>
      <c r="K203" s="29"/>
      <c r="L203" s="29"/>
      <c r="M203" s="23">
        <v>339.0</v>
      </c>
      <c r="N203" s="23">
        <v>513.0</v>
      </c>
      <c r="O203" s="23">
        <v>602.0</v>
      </c>
    </row>
    <row r="204">
      <c r="B204" s="29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23">
        <v>83.0</v>
      </c>
      <c r="N204" s="23">
        <v>149.0</v>
      </c>
      <c r="O204" s="23">
        <v>2595.0</v>
      </c>
    </row>
    <row r="205">
      <c r="B205" s="29"/>
      <c r="C205" s="20" t="s">
        <v>13</v>
      </c>
      <c r="D205" s="21" t="s">
        <v>20</v>
      </c>
      <c r="E205" s="21" t="s">
        <v>20</v>
      </c>
      <c r="F205" s="22">
        <v>0.96</v>
      </c>
      <c r="G205" s="22">
        <v>0.95</v>
      </c>
      <c r="H205" s="22">
        <v>0.99</v>
      </c>
      <c r="I205" s="22">
        <v>0.66</v>
      </c>
      <c r="J205" s="22">
        <v>0.93</v>
      </c>
      <c r="K205" s="22">
        <v>0.98</v>
      </c>
      <c r="L205" s="22">
        <v>0.76</v>
      </c>
      <c r="M205" s="23">
        <v>677.0</v>
      </c>
      <c r="N205" s="23">
        <v>31.0</v>
      </c>
      <c r="O205" s="23">
        <v>30.0</v>
      </c>
    </row>
    <row r="206">
      <c r="B206" s="29"/>
      <c r="C206" s="29"/>
      <c r="D206" s="29"/>
      <c r="E206" s="29"/>
      <c r="F206" s="29"/>
      <c r="G206" s="29"/>
      <c r="H206" s="29"/>
      <c r="I206" s="29"/>
      <c r="J206" s="29"/>
      <c r="K206" s="29"/>
      <c r="L206" s="29"/>
      <c r="M206" s="23">
        <v>22.0</v>
      </c>
      <c r="N206" s="23">
        <v>3039.0</v>
      </c>
      <c r="O206" s="23">
        <v>79.0</v>
      </c>
    </row>
    <row r="207">
      <c r="B207" s="29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23">
        <v>12.0</v>
      </c>
      <c r="N207" s="23">
        <v>9.0</v>
      </c>
      <c r="O207" s="23">
        <v>208.0</v>
      </c>
    </row>
    <row r="208">
      <c r="B208" s="29"/>
      <c r="C208" s="20" t="s">
        <v>13</v>
      </c>
      <c r="D208" s="21" t="s">
        <v>20</v>
      </c>
      <c r="E208" s="19" t="s">
        <v>28</v>
      </c>
      <c r="F208" s="22">
        <v>0.56</v>
      </c>
      <c r="G208" s="22">
        <v>0.92</v>
      </c>
      <c r="H208" s="22">
        <v>0.36</v>
      </c>
      <c r="I208" s="22">
        <v>0.63</v>
      </c>
      <c r="J208" s="22">
        <v>0.57</v>
      </c>
      <c r="K208" s="22">
        <v>0.51</v>
      </c>
      <c r="L208" s="22">
        <v>0.59</v>
      </c>
      <c r="M208" s="23">
        <v>243.0</v>
      </c>
      <c r="N208" s="23">
        <v>213.0</v>
      </c>
      <c r="O208" s="23">
        <v>131.0</v>
      </c>
    </row>
    <row r="209">
      <c r="B209" s="29"/>
      <c r="C209" s="29"/>
      <c r="D209" s="29"/>
      <c r="E209" s="29"/>
      <c r="F209" s="29"/>
      <c r="G209" s="29"/>
      <c r="H209" s="29"/>
      <c r="I209" s="29"/>
      <c r="J209" s="29"/>
      <c r="K209" s="29"/>
      <c r="L209" s="29"/>
      <c r="M209" s="23">
        <v>11.0</v>
      </c>
      <c r="N209" s="23">
        <v>226.0</v>
      </c>
      <c r="O209" s="23">
        <v>16.0</v>
      </c>
    </row>
    <row r="210">
      <c r="B210" s="29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23">
        <v>9.0</v>
      </c>
      <c r="N210" s="23">
        <v>194.0</v>
      </c>
      <c r="O210" s="23">
        <v>249.0</v>
      </c>
    </row>
    <row r="211">
      <c r="B211" s="29"/>
      <c r="C211" s="20" t="s">
        <v>13</v>
      </c>
      <c r="D211" s="21" t="s">
        <v>20</v>
      </c>
      <c r="E211" s="19" t="s">
        <v>31</v>
      </c>
      <c r="F211" s="22">
        <v>0.75</v>
      </c>
      <c r="G211" s="22">
        <v>0.99</v>
      </c>
      <c r="H211" s="22">
        <v>0.15</v>
      </c>
      <c r="I211" s="22">
        <v>0.75</v>
      </c>
      <c r="J211" s="22">
        <v>0.26</v>
      </c>
      <c r="K211" s="22">
        <v>0.25</v>
      </c>
      <c r="L211" s="22">
        <v>0.86</v>
      </c>
      <c r="M211" s="23">
        <v>79.0</v>
      </c>
      <c r="N211" s="23">
        <v>27.0</v>
      </c>
      <c r="O211" s="23">
        <v>420.0</v>
      </c>
    </row>
    <row r="212">
      <c r="B212" s="29"/>
      <c r="C212" s="29"/>
      <c r="D212" s="29"/>
      <c r="E212" s="29"/>
      <c r="F212" s="29"/>
      <c r="G212" s="29"/>
      <c r="H212" s="29"/>
      <c r="I212" s="29"/>
      <c r="J212" s="29"/>
      <c r="K212" s="29"/>
      <c r="L212" s="29"/>
      <c r="M212" s="23">
        <v>0.0</v>
      </c>
      <c r="N212" s="23">
        <v>7.0</v>
      </c>
      <c r="O212" s="23">
        <v>3.0</v>
      </c>
    </row>
    <row r="213">
      <c r="B213" s="29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23">
        <v>1.0</v>
      </c>
      <c r="N213" s="23">
        <v>14.0</v>
      </c>
      <c r="O213" s="23">
        <v>1292.0</v>
      </c>
    </row>
    <row r="214">
      <c r="B214" s="29"/>
      <c r="C214" s="20" t="s">
        <v>13</v>
      </c>
      <c r="D214" s="21" t="s">
        <v>20</v>
      </c>
      <c r="E214" s="19">
        <v>5.0</v>
      </c>
      <c r="F214" s="22">
        <v>0.73</v>
      </c>
      <c r="G214" s="22">
        <v>0.9</v>
      </c>
      <c r="H214" s="22">
        <v>0.62</v>
      </c>
      <c r="I214" s="22">
        <v>0.62</v>
      </c>
      <c r="J214" s="22">
        <v>0.79</v>
      </c>
      <c r="K214" s="22">
        <v>0.49</v>
      </c>
      <c r="L214" s="22">
        <v>0.74</v>
      </c>
      <c r="M214" s="23">
        <v>2857.0</v>
      </c>
      <c r="N214" s="23">
        <v>180.0</v>
      </c>
      <c r="O214" s="23">
        <v>998.0</v>
      </c>
    </row>
    <row r="215">
      <c r="B215" s="29"/>
      <c r="C215" s="29"/>
      <c r="D215" s="29"/>
      <c r="E215" s="29"/>
      <c r="F215" s="29"/>
      <c r="G215" s="29"/>
      <c r="H215" s="29"/>
      <c r="I215" s="29"/>
      <c r="J215" s="29"/>
      <c r="K215" s="29"/>
      <c r="L215" s="29"/>
      <c r="M215" s="23">
        <v>272.0</v>
      </c>
      <c r="N215" s="23">
        <v>584.0</v>
      </c>
      <c r="O215" s="23">
        <v>598.0</v>
      </c>
    </row>
    <row r="216">
      <c r="B216" s="29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23">
        <v>56.0</v>
      </c>
      <c r="N216" s="23">
        <v>182.0</v>
      </c>
      <c r="O216" s="23">
        <v>2589.0</v>
      </c>
    </row>
    <row r="217">
      <c r="B217" s="29"/>
      <c r="C217" s="20" t="s">
        <v>44</v>
      </c>
      <c r="D217" s="21" t="s">
        <v>20</v>
      </c>
      <c r="E217" s="21" t="s">
        <v>20</v>
      </c>
      <c r="F217" s="22">
        <v>0.87</v>
      </c>
      <c r="G217" s="22">
        <v>0.96</v>
      </c>
      <c r="H217" s="22">
        <v>0.61</v>
      </c>
      <c r="I217" s="22">
        <v>0.99</v>
      </c>
      <c r="J217" s="22">
        <v>0.98</v>
      </c>
      <c r="K217" s="22">
        <v>0.75</v>
      </c>
      <c r="L217" s="22">
        <v>0.7</v>
      </c>
      <c r="M217" s="23">
        <v>1262.0</v>
      </c>
      <c r="N217" s="23">
        <v>0.0</v>
      </c>
      <c r="O217" s="23">
        <v>3.0</v>
      </c>
    </row>
    <row r="218">
      <c r="B218" s="29"/>
      <c r="C218" s="29"/>
      <c r="D218" s="29"/>
      <c r="E218" s="29"/>
      <c r="F218" s="29"/>
      <c r="G218" s="29"/>
      <c r="H218" s="29"/>
      <c r="I218" s="29"/>
      <c r="J218" s="29"/>
      <c r="K218" s="29"/>
      <c r="L218" s="29"/>
      <c r="M218" s="23">
        <v>17.0</v>
      </c>
      <c r="N218" s="23">
        <v>396.0</v>
      </c>
      <c r="O218" s="23">
        <v>1.0</v>
      </c>
    </row>
    <row r="219">
      <c r="B219" s="29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23">
        <v>38.0</v>
      </c>
      <c r="N219" s="23">
        <v>252.0</v>
      </c>
      <c r="O219" s="23">
        <v>335.0</v>
      </c>
    </row>
    <row r="220">
      <c r="B220" s="29"/>
      <c r="C220" s="20" t="s">
        <v>44</v>
      </c>
      <c r="D220" s="21" t="s">
        <v>20</v>
      </c>
      <c r="E220" s="19" t="s">
        <v>28</v>
      </c>
      <c r="F220" s="22">
        <v>0.6</v>
      </c>
      <c r="G220" s="22">
        <v>0.79</v>
      </c>
      <c r="H220" s="22">
        <v>0.35</v>
      </c>
      <c r="I220" s="22">
        <v>0.85</v>
      </c>
      <c r="J220" s="22">
        <v>0.83</v>
      </c>
      <c r="K220" s="22">
        <v>0.48</v>
      </c>
      <c r="L220" s="22">
        <v>0.28</v>
      </c>
      <c r="M220" s="23">
        <v>506.0</v>
      </c>
      <c r="N220" s="23">
        <v>68.0</v>
      </c>
      <c r="O220" s="23">
        <v>13.0</v>
      </c>
    </row>
    <row r="221">
      <c r="B221" s="29"/>
      <c r="C221" s="29"/>
      <c r="D221" s="29"/>
      <c r="E221" s="29"/>
      <c r="F221" s="29"/>
      <c r="G221" s="29"/>
      <c r="H221" s="29"/>
      <c r="I221" s="29"/>
      <c r="J221" s="29"/>
      <c r="K221" s="29"/>
      <c r="L221" s="29"/>
      <c r="M221" s="23">
        <v>56.0</v>
      </c>
      <c r="N221" s="23">
        <v>196.0</v>
      </c>
      <c r="O221" s="23">
        <v>1.0</v>
      </c>
    </row>
    <row r="222">
      <c r="B222" s="29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23">
        <v>76.0</v>
      </c>
      <c r="N222" s="23">
        <v>299.0</v>
      </c>
      <c r="O222" s="23">
        <v>77.0</v>
      </c>
    </row>
    <row r="223">
      <c r="B223" s="29"/>
      <c r="C223" s="20" t="s">
        <v>44</v>
      </c>
      <c r="D223" s="21" t="s">
        <v>20</v>
      </c>
      <c r="E223" s="19" t="s">
        <v>31</v>
      </c>
      <c r="F223" s="22">
        <v>0.96</v>
      </c>
      <c r="G223" s="22">
        <v>0.96</v>
      </c>
      <c r="H223" s="22">
        <v>0.12</v>
      </c>
      <c r="I223" s="22">
        <v>0.99</v>
      </c>
      <c r="J223" s="22">
        <v>0.97</v>
      </c>
      <c r="K223" s="22">
        <v>0.22</v>
      </c>
      <c r="L223" s="22">
        <v>0.97</v>
      </c>
      <c r="M223" s="23">
        <v>517.0</v>
      </c>
      <c r="N223" s="23">
        <v>0.0</v>
      </c>
      <c r="O223" s="23">
        <v>9.0</v>
      </c>
    </row>
    <row r="224">
      <c r="B224" s="29"/>
      <c r="C224" s="29"/>
      <c r="D224" s="29"/>
      <c r="E224" s="29"/>
      <c r="F224" s="29"/>
      <c r="G224" s="29"/>
      <c r="H224" s="29"/>
      <c r="I224" s="29"/>
      <c r="J224" s="29"/>
      <c r="K224" s="29"/>
      <c r="L224" s="29"/>
      <c r="M224" s="23">
        <v>0.0</v>
      </c>
      <c r="N224" s="23">
        <v>7.0</v>
      </c>
      <c r="O224" s="23">
        <v>0.0</v>
      </c>
    </row>
    <row r="225">
      <c r="B225" s="29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23">
        <v>22.0</v>
      </c>
      <c r="N225" s="23">
        <v>51.0</v>
      </c>
      <c r="O225" s="23">
        <v>1234.0</v>
      </c>
    </row>
    <row r="226">
      <c r="B226" s="29"/>
      <c r="C226" s="20" t="s">
        <v>44</v>
      </c>
      <c r="D226" s="21" t="s">
        <v>20</v>
      </c>
      <c r="E226" s="19">
        <v>5.0</v>
      </c>
      <c r="F226" s="22">
        <v>0.86</v>
      </c>
      <c r="G226" s="22">
        <v>0.89</v>
      </c>
      <c r="H226" s="22">
        <v>0.65</v>
      </c>
      <c r="I226" s="22">
        <v>0.91</v>
      </c>
      <c r="J226" s="22">
        <v>0.91</v>
      </c>
      <c r="K226" s="22">
        <v>0.67</v>
      </c>
      <c r="L226" s="22">
        <v>0.88</v>
      </c>
      <c r="M226" s="23">
        <v>3724.0</v>
      </c>
      <c r="N226" s="23">
        <v>215.0</v>
      </c>
      <c r="O226" s="23">
        <v>96.0</v>
      </c>
    </row>
    <row r="227">
      <c r="B227" s="29"/>
      <c r="C227" s="29"/>
      <c r="D227" s="29"/>
      <c r="E227" s="29"/>
      <c r="F227" s="29"/>
      <c r="G227" s="29"/>
      <c r="H227" s="29"/>
      <c r="I227" s="29"/>
      <c r="J227" s="29"/>
      <c r="K227" s="29"/>
      <c r="L227" s="29"/>
      <c r="M227" s="23">
        <v>327.0</v>
      </c>
      <c r="N227" s="23">
        <v>995.0</v>
      </c>
      <c r="O227" s="23">
        <v>132.0</v>
      </c>
    </row>
    <row r="228">
      <c r="B228" s="29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23">
        <v>122.0</v>
      </c>
      <c r="N228" s="23">
        <v>310.0</v>
      </c>
      <c r="O228" s="23">
        <v>2395.0</v>
      </c>
    </row>
    <row r="229">
      <c r="B229" s="29"/>
      <c r="C229" s="20" t="s">
        <v>49</v>
      </c>
      <c r="D229" s="21" t="s">
        <v>20</v>
      </c>
      <c r="E229" s="21" t="s">
        <v>20</v>
      </c>
      <c r="F229" s="22">
        <v>0.19</v>
      </c>
      <c r="G229" s="22">
        <v>1.0</v>
      </c>
      <c r="H229" s="22">
        <v>0.18</v>
      </c>
      <c r="I229" s="22">
        <v>0.37</v>
      </c>
      <c r="J229" s="22">
        <v>0.04</v>
      </c>
      <c r="K229" s="22">
        <v>0.3</v>
      </c>
      <c r="L229" s="22">
        <v>0.05</v>
      </c>
      <c r="M229" s="23">
        <v>54.0</v>
      </c>
      <c r="N229" s="23">
        <v>2593.0</v>
      </c>
      <c r="O229" s="23">
        <v>48.0</v>
      </c>
    </row>
    <row r="230">
      <c r="B230" s="29"/>
      <c r="C230" s="29"/>
      <c r="D230" s="29"/>
      <c r="E230" s="29"/>
      <c r="F230" s="29"/>
      <c r="G230" s="29"/>
      <c r="H230" s="29"/>
      <c r="I230" s="29"/>
      <c r="J230" s="29"/>
      <c r="K230" s="29"/>
      <c r="L230" s="29"/>
      <c r="M230" s="23">
        <v>0.0</v>
      </c>
      <c r="N230" s="23">
        <v>793.0</v>
      </c>
      <c r="O230" s="23">
        <v>5.0</v>
      </c>
    </row>
    <row r="231">
      <c r="B231" s="29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23">
        <v>0.0</v>
      </c>
      <c r="N231" s="23">
        <v>1083.0</v>
      </c>
      <c r="O231" s="23">
        <v>31.0</v>
      </c>
    </row>
    <row r="232">
      <c r="B232" s="29"/>
      <c r="C232" s="20" t="s">
        <v>49</v>
      </c>
      <c r="D232" s="21" t="s">
        <v>20</v>
      </c>
      <c r="E232" s="19" t="s">
        <v>28</v>
      </c>
      <c r="F232" s="22">
        <v>0.2</v>
      </c>
      <c r="G232" s="22">
        <v>0.0</v>
      </c>
      <c r="H232" s="22">
        <v>0.2</v>
      </c>
      <c r="I232" s="22">
        <v>0.33</v>
      </c>
      <c r="J232" s="22">
        <v>0.0</v>
      </c>
      <c r="K232" s="22">
        <v>0.33</v>
      </c>
      <c r="L232" s="22">
        <v>0.02</v>
      </c>
      <c r="M232" s="23">
        <v>0.0</v>
      </c>
      <c r="N232" s="23">
        <v>580.0</v>
      </c>
      <c r="O232" s="23">
        <v>7.0</v>
      </c>
    </row>
    <row r="233">
      <c r="B233" s="29"/>
      <c r="C233" s="29"/>
      <c r="D233" s="29"/>
      <c r="E233" s="29"/>
      <c r="F233" s="29"/>
      <c r="G233" s="29"/>
      <c r="H233" s="29"/>
      <c r="I233" s="29"/>
      <c r="J233" s="29"/>
      <c r="K233" s="29"/>
      <c r="L233" s="29"/>
      <c r="M233" s="23">
        <v>0.0</v>
      </c>
      <c r="N233" s="23">
        <v>250.0</v>
      </c>
      <c r="O233" s="23">
        <v>3.0</v>
      </c>
    </row>
    <row r="234">
      <c r="B234" s="29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23">
        <v>0.0</v>
      </c>
      <c r="N234" s="23">
        <v>447.0</v>
      </c>
      <c r="O234" s="23">
        <v>5.0</v>
      </c>
    </row>
    <row r="235">
      <c r="B235" s="29"/>
      <c r="C235" s="20" t="s">
        <v>49</v>
      </c>
      <c r="D235" s="21" t="s">
        <v>20</v>
      </c>
      <c r="E235" s="19" t="s">
        <v>31</v>
      </c>
      <c r="F235" s="22">
        <v>0.05</v>
      </c>
      <c r="G235" s="22">
        <v>0.33</v>
      </c>
      <c r="H235" s="22">
        <v>0.0</v>
      </c>
      <c r="I235" s="22">
        <v>0.8</v>
      </c>
      <c r="J235" s="22">
        <v>0.0</v>
      </c>
      <c r="K235" s="22">
        <v>0.01</v>
      </c>
      <c r="L235" s="22">
        <v>0.12</v>
      </c>
      <c r="M235" s="23">
        <v>1.0</v>
      </c>
      <c r="N235" s="23">
        <v>503.0</v>
      </c>
      <c r="O235" s="23">
        <v>22.0</v>
      </c>
    </row>
    <row r="236">
      <c r="B236" s="29"/>
      <c r="C236" s="29"/>
      <c r="D236" s="29"/>
      <c r="E236" s="29"/>
      <c r="F236" s="29"/>
      <c r="G236" s="29"/>
      <c r="H236" s="29"/>
      <c r="I236" s="29"/>
      <c r="J236" s="29"/>
      <c r="K236" s="29"/>
      <c r="L236" s="29"/>
      <c r="M236" s="23">
        <v>0.0</v>
      </c>
      <c r="N236" s="23">
        <v>7.0</v>
      </c>
      <c r="O236" s="23">
        <v>0.0</v>
      </c>
    </row>
    <row r="237">
      <c r="B237" s="29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23">
        <v>2.0</v>
      </c>
      <c r="N237" s="23">
        <v>1218.0</v>
      </c>
      <c r="O237" s="23">
        <v>87.0</v>
      </c>
    </row>
    <row r="238">
      <c r="B238" s="29"/>
      <c r="C238" s="20" t="s">
        <v>49</v>
      </c>
      <c r="D238" s="21" t="s">
        <v>20</v>
      </c>
      <c r="E238" s="19">
        <v>5.0</v>
      </c>
      <c r="F238" s="22">
        <v>0.2</v>
      </c>
      <c r="G238" s="22">
        <v>0.84</v>
      </c>
      <c r="H238" s="22">
        <v>0.18</v>
      </c>
      <c r="I238" s="22">
        <v>0.54</v>
      </c>
      <c r="J238" s="22">
        <v>0.03</v>
      </c>
      <c r="K238" s="22">
        <v>0.3</v>
      </c>
      <c r="L238" s="22">
        <v>0.11</v>
      </c>
      <c r="M238" s="23">
        <v>67.0</v>
      </c>
      <c r="N238" s="23">
        <v>3853.0</v>
      </c>
      <c r="O238" s="23">
        <v>115.0</v>
      </c>
    </row>
    <row r="239">
      <c r="B239" s="29"/>
      <c r="C239" s="29"/>
      <c r="D239" s="29"/>
      <c r="E239" s="29"/>
      <c r="F239" s="29"/>
      <c r="G239" s="29"/>
      <c r="H239" s="29"/>
      <c r="I239" s="29"/>
      <c r="J239" s="29"/>
      <c r="K239" s="29"/>
      <c r="L239" s="29"/>
      <c r="M239" s="23">
        <v>9.0</v>
      </c>
      <c r="N239" s="23">
        <v>1409.0</v>
      </c>
      <c r="O239" s="23">
        <v>36.0</v>
      </c>
    </row>
    <row r="240">
      <c r="B240" s="29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23">
        <v>4.0</v>
      </c>
      <c r="N240" s="23">
        <v>2648.0</v>
      </c>
      <c r="O240" s="23">
        <v>175.0</v>
      </c>
    </row>
    <row r="241">
      <c r="B241" s="29"/>
      <c r="C241" s="19" t="s">
        <v>50</v>
      </c>
      <c r="D241" s="21" t="s">
        <v>20</v>
      </c>
      <c r="E241" s="21" t="s">
        <v>20</v>
      </c>
      <c r="F241" s="22">
        <v>0.2</v>
      </c>
      <c r="G241" s="22">
        <v>1.0</v>
      </c>
      <c r="H241" s="22">
        <v>0.17</v>
      </c>
      <c r="I241" s="22">
        <v>0.67</v>
      </c>
      <c r="J241" s="22">
        <v>0.04</v>
      </c>
      <c r="K241" s="22">
        <v>0.29</v>
      </c>
      <c r="L241" s="22">
        <v>0.15</v>
      </c>
      <c r="M241" s="23">
        <v>23.0</v>
      </c>
      <c r="N241" s="23">
        <v>983.0</v>
      </c>
      <c r="O241" s="23">
        <v>16.0</v>
      </c>
    </row>
    <row r="242">
      <c r="B242" s="29"/>
      <c r="C242" s="29"/>
      <c r="D242" s="29"/>
      <c r="E242" s="29"/>
      <c r="F242" s="29"/>
      <c r="G242" s="29"/>
      <c r="H242" s="29"/>
      <c r="I242" s="29"/>
      <c r="J242" s="29"/>
      <c r="K242" s="29"/>
      <c r="L242" s="29"/>
      <c r="M242" s="23">
        <v>0.0</v>
      </c>
      <c r="N242" s="23">
        <v>277.0</v>
      </c>
      <c r="O242" s="23">
        <v>0.0</v>
      </c>
    </row>
    <row r="243"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23">
        <v>0.0</v>
      </c>
      <c r="N243" s="23">
        <v>372.0</v>
      </c>
      <c r="O243" s="23">
        <v>33.0</v>
      </c>
    </row>
    <row r="244">
      <c r="B244" s="1"/>
      <c r="C244" s="20" t="s">
        <v>52</v>
      </c>
      <c r="D244" s="21" t="s">
        <v>20</v>
      </c>
      <c r="E244" s="21" t="s">
        <v>20</v>
      </c>
      <c r="F244" s="22">
        <v>0.81</v>
      </c>
      <c r="G244" s="22">
        <v>0.8</v>
      </c>
      <c r="H244" s="22">
        <v>0.72</v>
      </c>
      <c r="I244" s="22">
        <v>0.95</v>
      </c>
      <c r="J244" s="22">
        <v>0.88</v>
      </c>
      <c r="K244" s="22">
        <v>0.68</v>
      </c>
      <c r="L244" s="22">
        <v>0.69</v>
      </c>
      <c r="M244" s="23">
        <v>1256.0</v>
      </c>
      <c r="N244" s="23">
        <v>3.0</v>
      </c>
      <c r="O244" s="23">
        <v>6.0</v>
      </c>
    </row>
    <row r="245">
      <c r="B245" s="1"/>
      <c r="C245" s="29"/>
      <c r="D245" s="29"/>
      <c r="E245" s="29"/>
      <c r="F245" s="29"/>
      <c r="G245" s="29"/>
      <c r="H245" s="29"/>
      <c r="I245" s="29"/>
      <c r="J245" s="29"/>
      <c r="K245" s="29"/>
      <c r="L245" s="29"/>
      <c r="M245" s="23">
        <v>135.0</v>
      </c>
      <c r="N245" s="23">
        <v>268.0</v>
      </c>
      <c r="O245" s="23">
        <v>11.0</v>
      </c>
    </row>
    <row r="246">
      <c r="B246" s="1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23">
        <v>187.0</v>
      </c>
      <c r="N246" s="23">
        <v>100.0</v>
      </c>
      <c r="O246" s="23">
        <v>338.0</v>
      </c>
    </row>
    <row r="247">
      <c r="B247" s="1"/>
      <c r="C247" s="20" t="s">
        <v>52</v>
      </c>
      <c r="D247" s="21" t="s">
        <v>20</v>
      </c>
      <c r="E247" s="19" t="s">
        <v>28</v>
      </c>
      <c r="F247" s="22">
        <v>0.61</v>
      </c>
      <c r="G247" s="22">
        <v>0.64</v>
      </c>
      <c r="H247" s="22">
        <v>0.42</v>
      </c>
      <c r="I247" s="22">
        <v>0.8</v>
      </c>
      <c r="J247" s="22">
        <v>0.74</v>
      </c>
      <c r="K247" s="22">
        <v>0.45</v>
      </c>
      <c r="L247" s="22">
        <v>0.46</v>
      </c>
      <c r="M247" s="23">
        <v>516.0</v>
      </c>
      <c r="N247" s="23">
        <v>44.0</v>
      </c>
      <c r="O247" s="23">
        <v>27.0</v>
      </c>
    </row>
    <row r="248">
      <c r="B248" s="1"/>
      <c r="C248" s="29"/>
      <c r="D248" s="29"/>
      <c r="E248" s="29"/>
      <c r="F248" s="29"/>
      <c r="G248" s="29"/>
      <c r="H248" s="29"/>
      <c r="I248" s="29"/>
      <c r="J248" s="29"/>
      <c r="K248" s="29"/>
      <c r="L248" s="29"/>
      <c r="M248" s="23">
        <v>118.0</v>
      </c>
      <c r="N248" s="23">
        <v>126.0</v>
      </c>
      <c r="O248" s="23">
        <v>9.0</v>
      </c>
    </row>
    <row r="249">
      <c r="B249" s="1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23">
        <v>176.0</v>
      </c>
      <c r="N249" s="23">
        <v>131.0</v>
      </c>
      <c r="O249" s="23">
        <v>145.0</v>
      </c>
    </row>
    <row r="250">
      <c r="B250" s="1"/>
      <c r="C250" s="20" t="s">
        <v>52</v>
      </c>
      <c r="D250" s="21" t="s">
        <v>20</v>
      </c>
      <c r="E250" s="19" t="s">
        <v>31</v>
      </c>
      <c r="F250" s="22">
        <v>0.7</v>
      </c>
      <c r="G250" s="22">
        <v>0.59</v>
      </c>
      <c r="H250" s="22">
        <v>0.03</v>
      </c>
      <c r="I250" s="22">
        <v>0.98</v>
      </c>
      <c r="J250" s="22">
        <v>0.73</v>
      </c>
      <c r="K250" s="22">
        <v>0.05</v>
      </c>
      <c r="L250" s="22">
        <v>0.74</v>
      </c>
      <c r="M250" s="23">
        <v>511.0</v>
      </c>
      <c r="N250" s="23">
        <v>3.0</v>
      </c>
      <c r="O250" s="23">
        <v>12.0</v>
      </c>
    </row>
    <row r="251">
      <c r="B251" s="1"/>
      <c r="C251" s="29"/>
      <c r="D251" s="29"/>
      <c r="E251" s="29"/>
      <c r="F251" s="29"/>
      <c r="G251" s="29"/>
      <c r="H251" s="29"/>
      <c r="I251" s="29"/>
      <c r="J251" s="29"/>
      <c r="K251" s="29"/>
      <c r="L251" s="29"/>
      <c r="M251" s="23">
        <v>1.0</v>
      </c>
      <c r="N251" s="23">
        <v>5.0</v>
      </c>
      <c r="O251" s="23">
        <v>1.0</v>
      </c>
    </row>
    <row r="252">
      <c r="B252" s="1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23">
        <v>356.0</v>
      </c>
      <c r="N252" s="23">
        <v>182.0</v>
      </c>
      <c r="O252" s="23">
        <v>769.0</v>
      </c>
    </row>
    <row r="253">
      <c r="B253" s="1"/>
      <c r="C253" s="20" t="s">
        <v>52</v>
      </c>
      <c r="D253" s="21" t="s">
        <v>20</v>
      </c>
      <c r="E253" s="19">
        <v>5.0</v>
      </c>
      <c r="F253" s="22">
        <v>0.82</v>
      </c>
      <c r="G253" s="22">
        <v>0.8</v>
      </c>
      <c r="H253" s="22">
        <v>0.69</v>
      </c>
      <c r="I253" s="22">
        <v>1.0</v>
      </c>
      <c r="J253" s="22">
        <v>0.89</v>
      </c>
      <c r="K253" s="22">
        <v>0.73</v>
      </c>
      <c r="L253" s="22">
        <v>0.78</v>
      </c>
      <c r="M253" s="23">
        <v>96.0</v>
      </c>
      <c r="N253" s="23">
        <v>0.0</v>
      </c>
      <c r="O253" s="23">
        <v>0.0</v>
      </c>
    </row>
    <row r="254">
      <c r="B254" s="1"/>
      <c r="C254" s="29"/>
      <c r="D254" s="29"/>
      <c r="E254" s="29"/>
      <c r="F254" s="29"/>
      <c r="G254" s="29"/>
      <c r="H254" s="29"/>
      <c r="I254" s="29"/>
      <c r="J254" s="29"/>
      <c r="K254" s="29"/>
      <c r="L254" s="29"/>
      <c r="M254" s="23">
        <v>9.0</v>
      </c>
      <c r="N254" s="23">
        <v>33.0</v>
      </c>
      <c r="O254" s="23">
        <v>0.0</v>
      </c>
    </row>
    <row r="255">
      <c r="B255" s="1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23">
        <v>15.0</v>
      </c>
      <c r="N255" s="23">
        <v>15.0</v>
      </c>
      <c r="O255" s="23">
        <v>52.0</v>
      </c>
    </row>
    <row r="256">
      <c r="B256" s="1"/>
      <c r="C256" s="20" t="s">
        <v>53</v>
      </c>
      <c r="D256" s="21" t="s">
        <v>20</v>
      </c>
      <c r="E256" s="21" t="s">
        <v>20</v>
      </c>
      <c r="F256" s="22">
        <v>0.84</v>
      </c>
      <c r="G256" s="22">
        <v>0.88</v>
      </c>
      <c r="H256" s="22">
        <v>0.76</v>
      </c>
      <c r="I256" s="22">
        <v>0.79</v>
      </c>
      <c r="J256" s="22">
        <v>0.9</v>
      </c>
      <c r="K256" s="22">
        <v>0.59</v>
      </c>
      <c r="L256" s="22">
        <v>4.85</v>
      </c>
      <c r="M256" s="23">
        <v>1157.0</v>
      </c>
      <c r="N256" s="23">
        <v>41.0</v>
      </c>
      <c r="O256" s="23">
        <v>67.0</v>
      </c>
    </row>
    <row r="257">
      <c r="B257" s="1"/>
      <c r="C257" s="29"/>
      <c r="D257" s="29"/>
      <c r="E257" s="29"/>
      <c r="F257" s="29"/>
      <c r="G257" s="29"/>
      <c r="H257" s="29"/>
      <c r="I257" s="29"/>
      <c r="J257" s="29"/>
      <c r="K257" s="29"/>
      <c r="L257" s="29"/>
      <c r="M257" s="23">
        <v>63.0</v>
      </c>
      <c r="N257" s="23">
        <v>292.0</v>
      </c>
      <c r="O257" s="23">
        <v>59.0</v>
      </c>
    </row>
    <row r="258">
      <c r="B258" s="1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23">
        <v>90.0</v>
      </c>
      <c r="N258" s="23">
        <v>50.0</v>
      </c>
      <c r="O258" s="23">
        <v>485.0</v>
      </c>
    </row>
    <row r="259">
      <c r="B259" s="1"/>
      <c r="C259" s="20" t="s">
        <v>53</v>
      </c>
      <c r="D259" s="21" t="s">
        <v>20</v>
      </c>
      <c r="E259" s="19" t="s">
        <v>28</v>
      </c>
      <c r="F259" s="22">
        <v>0.66</v>
      </c>
      <c r="G259" s="22">
        <v>0.76</v>
      </c>
      <c r="H259" s="22">
        <v>0.46</v>
      </c>
      <c r="I259" s="22">
        <v>0.72</v>
      </c>
      <c r="J259" s="22">
        <v>0.77</v>
      </c>
      <c r="K259" s="22">
        <v>0.55</v>
      </c>
      <c r="L259" s="22">
        <v>0.57</v>
      </c>
      <c r="M259" s="23">
        <v>464.0</v>
      </c>
      <c r="N259" s="23">
        <v>64.0</v>
      </c>
      <c r="O259" s="23">
        <v>59.0</v>
      </c>
    </row>
    <row r="260">
      <c r="B260" s="1"/>
      <c r="C260" s="29"/>
      <c r="D260" s="29"/>
      <c r="E260" s="29"/>
      <c r="F260" s="29"/>
      <c r="G260" s="29"/>
      <c r="H260" s="29"/>
      <c r="I260" s="29"/>
      <c r="J260" s="29"/>
      <c r="K260" s="29"/>
      <c r="L260" s="29"/>
      <c r="M260" s="23">
        <v>53.0</v>
      </c>
      <c r="N260" s="23">
        <v>175.0</v>
      </c>
      <c r="O260" s="23">
        <v>25.0</v>
      </c>
    </row>
    <row r="261">
      <c r="B261" s="1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23">
        <v>96.0</v>
      </c>
      <c r="N261" s="23">
        <v>144.0</v>
      </c>
      <c r="O261" s="23">
        <v>212.0</v>
      </c>
    </row>
    <row r="262">
      <c r="B262" s="1"/>
      <c r="C262" s="20" t="s">
        <v>53</v>
      </c>
      <c r="D262" s="21" t="s">
        <v>20</v>
      </c>
      <c r="E262" s="19" t="s">
        <v>31</v>
      </c>
      <c r="F262" s="22">
        <v>0.83</v>
      </c>
      <c r="G262" s="22">
        <v>0.75</v>
      </c>
      <c r="H262" s="22">
        <v>0.03</v>
      </c>
      <c r="I262" s="22">
        <v>0.93</v>
      </c>
      <c r="J262" s="22">
        <v>0.77</v>
      </c>
      <c r="K262" s="22">
        <v>0.06</v>
      </c>
      <c r="L262" s="22">
        <v>0.89</v>
      </c>
      <c r="M262" s="23">
        <v>415.0</v>
      </c>
      <c r="N262" s="23">
        <v>37.0</v>
      </c>
      <c r="O262" s="23">
        <v>74.0</v>
      </c>
    </row>
    <row r="263">
      <c r="B263" s="1"/>
      <c r="C263" s="29"/>
      <c r="D263" s="29"/>
      <c r="E263" s="29"/>
      <c r="F263" s="29"/>
      <c r="G263" s="29"/>
      <c r="H263" s="29"/>
      <c r="I263" s="29"/>
      <c r="J263" s="29"/>
      <c r="K263" s="29"/>
      <c r="L263" s="29"/>
      <c r="M263" s="23">
        <v>0.0</v>
      </c>
      <c r="N263" s="23">
        <v>3.0</v>
      </c>
      <c r="O263" s="23">
        <v>4.0</v>
      </c>
    </row>
    <row r="264">
      <c r="B264" s="1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23">
        <v>136.0</v>
      </c>
      <c r="N264" s="23">
        <v>58.0</v>
      </c>
      <c r="O264" s="23">
        <v>1113.0</v>
      </c>
    </row>
    <row r="265">
      <c r="B265" s="1"/>
      <c r="C265" s="20" t="s">
        <v>53</v>
      </c>
      <c r="D265" s="21" t="s">
        <v>20</v>
      </c>
      <c r="E265" s="19">
        <v>5.0</v>
      </c>
      <c r="F265" s="22">
        <v>0.86</v>
      </c>
      <c r="G265" s="22">
        <v>0.87</v>
      </c>
      <c r="H265" s="22">
        <v>0.85</v>
      </c>
      <c r="I265" s="22">
        <v>0.86</v>
      </c>
      <c r="J265" s="22">
        <v>0.9</v>
      </c>
      <c r="K265" s="22">
        <v>0.76</v>
      </c>
      <c r="L265" s="22">
        <v>0.86</v>
      </c>
      <c r="M265" s="23">
        <v>90.0</v>
      </c>
      <c r="N265" s="23">
        <v>1.0</v>
      </c>
      <c r="O265" s="23">
        <v>5.0</v>
      </c>
    </row>
    <row r="266">
      <c r="B266" s="1"/>
      <c r="C266" s="29"/>
      <c r="D266" s="29"/>
      <c r="E266" s="29"/>
      <c r="F266" s="29"/>
      <c r="G266" s="29"/>
      <c r="H266" s="29"/>
      <c r="I266" s="29"/>
      <c r="J266" s="29"/>
      <c r="K266" s="29"/>
      <c r="L266" s="29"/>
      <c r="M266" s="23">
        <v>6.0</v>
      </c>
      <c r="N266" s="23">
        <v>29.0</v>
      </c>
      <c r="O266" s="23">
        <v>7.0</v>
      </c>
    </row>
    <row r="267">
      <c r="B267" s="1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23">
        <v>7.0</v>
      </c>
      <c r="N267" s="23">
        <v>4.0</v>
      </c>
      <c r="O267" s="23">
        <v>71.0</v>
      </c>
    </row>
    <row r="268">
      <c r="B268" s="1"/>
      <c r="C268" s="20" t="s">
        <v>54</v>
      </c>
      <c r="D268" s="21" t="s">
        <v>20</v>
      </c>
      <c r="E268" s="21" t="s">
        <v>20</v>
      </c>
      <c r="F268" s="22">
        <v>0.96</v>
      </c>
      <c r="G268" s="22">
        <v>0.96</v>
      </c>
      <c r="H268" s="22">
        <v>0.96</v>
      </c>
      <c r="I268" s="22">
        <v>0.95</v>
      </c>
      <c r="J268" s="22">
        <v>0.98</v>
      </c>
      <c r="K268" s="22">
        <v>0.93</v>
      </c>
      <c r="L268" s="22">
        <v>0.94</v>
      </c>
      <c r="M268" s="23">
        <v>1254.0</v>
      </c>
      <c r="N268" s="23">
        <v>2.0</v>
      </c>
      <c r="O268" s="23">
        <v>9.0</v>
      </c>
    </row>
    <row r="269">
      <c r="B269" s="1"/>
      <c r="C269" s="29"/>
      <c r="D269" s="29"/>
      <c r="E269" s="29"/>
      <c r="F269" s="29"/>
      <c r="G269" s="29"/>
      <c r="H269" s="29"/>
      <c r="I269" s="29"/>
      <c r="J269" s="29"/>
      <c r="K269" s="29"/>
      <c r="L269" s="29"/>
      <c r="M269" s="23">
        <v>15.0</v>
      </c>
      <c r="N269" s="23">
        <v>375.0</v>
      </c>
      <c r="O269" s="23">
        <v>24.0</v>
      </c>
    </row>
    <row r="270">
      <c r="B270" s="1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23">
        <v>33.0</v>
      </c>
      <c r="N270" s="23">
        <v>12.0</v>
      </c>
      <c r="O270" s="23">
        <v>580.0</v>
      </c>
    </row>
    <row r="271">
      <c r="B271" s="1"/>
      <c r="C271" s="20" t="s">
        <v>54</v>
      </c>
      <c r="D271" s="21" t="s">
        <v>20</v>
      </c>
      <c r="E271" s="19" t="s">
        <v>28</v>
      </c>
      <c r="F271" s="22">
        <v>0.68</v>
      </c>
      <c r="G271" s="22">
        <v>0.8</v>
      </c>
      <c r="H271" s="22">
        <v>0.62</v>
      </c>
      <c r="I271" s="22">
        <v>0.57</v>
      </c>
      <c r="J271" s="22">
        <v>0.82</v>
      </c>
      <c r="K271" s="22">
        <v>0.11</v>
      </c>
      <c r="L271" s="22">
        <v>0.67</v>
      </c>
      <c r="M271" s="23">
        <v>492.0</v>
      </c>
      <c r="N271" s="23">
        <v>2.0</v>
      </c>
      <c r="O271" s="23">
        <v>93.0</v>
      </c>
    </row>
    <row r="272">
      <c r="B272" s="1"/>
      <c r="C272" s="29"/>
      <c r="D272" s="29"/>
      <c r="E272" s="29"/>
      <c r="F272" s="29"/>
      <c r="G272" s="29"/>
      <c r="H272" s="29"/>
      <c r="I272" s="29"/>
      <c r="J272" s="29"/>
      <c r="K272" s="29"/>
      <c r="L272" s="29"/>
      <c r="M272" s="23">
        <v>49.0</v>
      </c>
      <c r="N272" s="23">
        <v>16.0</v>
      </c>
      <c r="O272" s="23">
        <v>188.0</v>
      </c>
    </row>
    <row r="273">
      <c r="B273" s="1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23">
        <v>73.0</v>
      </c>
      <c r="N273" s="23">
        <v>8.0</v>
      </c>
      <c r="O273" s="23">
        <v>371.0</v>
      </c>
    </row>
    <row r="274">
      <c r="B274" s="1"/>
      <c r="C274" s="20" t="s">
        <v>54</v>
      </c>
      <c r="D274" s="21" t="s">
        <v>20</v>
      </c>
      <c r="E274" s="19" t="s">
        <v>31</v>
      </c>
      <c r="F274" s="22">
        <v>0.98</v>
      </c>
      <c r="G274" s="22">
        <v>0.98</v>
      </c>
      <c r="H274" s="22">
        <v>0.0</v>
      </c>
      <c r="I274" s="22">
        <v>0.98</v>
      </c>
      <c r="J274" s="22">
        <v>0.97</v>
      </c>
      <c r="K274" s="22">
        <v>0.0</v>
      </c>
      <c r="L274" s="22">
        <v>0.99</v>
      </c>
      <c r="M274" s="23">
        <v>502.0</v>
      </c>
      <c r="N274" s="23">
        <v>0.0</v>
      </c>
      <c r="O274" s="23">
        <v>24.0</v>
      </c>
    </row>
    <row r="275">
      <c r="B275" s="1"/>
      <c r="C275" s="29"/>
      <c r="D275" s="29"/>
      <c r="E275" s="29"/>
      <c r="F275" s="29"/>
      <c r="G275" s="29"/>
      <c r="H275" s="29"/>
      <c r="I275" s="29"/>
      <c r="J275" s="29"/>
      <c r="K275" s="29"/>
      <c r="L275" s="29"/>
      <c r="M275" s="23">
        <v>2.0</v>
      </c>
      <c r="N275" s="23">
        <v>0.0</v>
      </c>
      <c r="O275" s="23">
        <v>5.0</v>
      </c>
    </row>
    <row r="276">
      <c r="B276" s="1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23">
        <v>8.0</v>
      </c>
      <c r="N276" s="23">
        <v>0.0</v>
      </c>
      <c r="O276" s="23">
        <v>1299.0</v>
      </c>
    </row>
    <row r="277">
      <c r="B277" s="1"/>
      <c r="C277" s="20" t="s">
        <v>54</v>
      </c>
      <c r="D277" s="21" t="s">
        <v>20</v>
      </c>
      <c r="E277" s="19">
        <v>5.0</v>
      </c>
      <c r="F277" s="22">
        <v>1.0</v>
      </c>
      <c r="G277" s="22">
        <v>0.99</v>
      </c>
      <c r="H277" s="22">
        <v>1.0</v>
      </c>
      <c r="I277" s="22">
        <v>1.0</v>
      </c>
      <c r="J277" s="22">
        <v>0.99</v>
      </c>
      <c r="K277" s="22">
        <v>1.0</v>
      </c>
      <c r="L277" s="22">
        <v>0.99</v>
      </c>
      <c r="M277" s="23">
        <v>96.0</v>
      </c>
      <c r="N277" s="23">
        <v>0.0</v>
      </c>
      <c r="O277" s="23">
        <v>0.0</v>
      </c>
    </row>
    <row r="278">
      <c r="B278" s="1"/>
      <c r="C278" s="29"/>
      <c r="D278" s="29"/>
      <c r="E278" s="29"/>
      <c r="F278" s="29"/>
      <c r="G278" s="29"/>
      <c r="H278" s="29"/>
      <c r="I278" s="29"/>
      <c r="J278" s="29"/>
      <c r="K278" s="29"/>
      <c r="L278" s="29"/>
      <c r="M278" s="23">
        <v>0.0</v>
      </c>
      <c r="N278" s="23">
        <v>42.0</v>
      </c>
      <c r="O278" s="23">
        <v>0.0</v>
      </c>
    </row>
    <row r="279">
      <c r="B279" s="1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23">
        <v>1.0</v>
      </c>
      <c r="N279" s="23">
        <v>0.0</v>
      </c>
      <c r="O279" s="23">
        <v>81.0</v>
      </c>
    </row>
    <row r="280">
      <c r="B280" s="1"/>
      <c r="C280" s="1"/>
      <c r="D280" s="1"/>
    </row>
    <row r="281">
      <c r="B281" s="1"/>
      <c r="C281" s="1"/>
      <c r="D281" s="1"/>
    </row>
    <row r="282">
      <c r="B282" s="1"/>
      <c r="C282" s="1"/>
      <c r="D282" s="1"/>
    </row>
    <row r="283">
      <c r="B283" s="1"/>
      <c r="C283" s="1"/>
      <c r="D283" s="1"/>
      <c r="E283" s="1"/>
    </row>
    <row r="284">
      <c r="B284" s="1"/>
      <c r="C284" s="1"/>
      <c r="D284" s="1"/>
      <c r="E284" s="1"/>
    </row>
    <row r="285">
      <c r="B285" s="1"/>
      <c r="C285" s="1"/>
      <c r="D285" s="1"/>
      <c r="E285" s="1"/>
    </row>
    <row r="286">
      <c r="B286" s="1"/>
      <c r="C286" s="1"/>
      <c r="D286" s="1"/>
      <c r="E286" s="1"/>
    </row>
    <row r="287">
      <c r="B287" s="1"/>
      <c r="C287" s="1"/>
      <c r="D287" s="1"/>
      <c r="E287" s="1"/>
    </row>
    <row r="288">
      <c r="B288" s="1"/>
      <c r="C288" s="1"/>
      <c r="D288" s="1"/>
      <c r="E288" s="1"/>
    </row>
    <row r="289">
      <c r="B289" s="1"/>
      <c r="C289" s="1"/>
      <c r="D289" s="1"/>
      <c r="E289" s="1"/>
    </row>
    <row r="290">
      <c r="B290" s="1"/>
      <c r="C290" s="1"/>
      <c r="D290" s="1"/>
      <c r="E290" s="1"/>
    </row>
    <row r="291">
      <c r="B291" s="1"/>
      <c r="C291" s="1"/>
      <c r="D291" s="1"/>
      <c r="E291" s="1"/>
    </row>
    <row r="292">
      <c r="B292" s="1"/>
      <c r="C292" s="1"/>
      <c r="D292" s="1"/>
      <c r="E292" s="1"/>
    </row>
    <row r="293">
      <c r="B293" s="1"/>
      <c r="C293" s="1"/>
      <c r="D293" s="1"/>
      <c r="E293" s="1"/>
    </row>
    <row r="294">
      <c r="B294" s="1"/>
      <c r="C294" s="1"/>
      <c r="D294" s="1"/>
      <c r="E294" s="1"/>
    </row>
    <row r="295">
      <c r="B295" s="1"/>
      <c r="C295" s="1"/>
      <c r="D295" s="1"/>
      <c r="E295" s="1"/>
    </row>
    <row r="296">
      <c r="B296" s="1"/>
      <c r="C296" s="1"/>
      <c r="D296" s="1"/>
      <c r="E296" s="1"/>
    </row>
    <row r="297">
      <c r="B297" s="1"/>
      <c r="C297" s="1"/>
      <c r="D297" s="1"/>
      <c r="E297" s="1"/>
    </row>
    <row r="298">
      <c r="B298" s="1"/>
      <c r="C298" s="1"/>
      <c r="D298" s="1"/>
      <c r="E298" s="1"/>
    </row>
    <row r="299">
      <c r="B299" s="1"/>
      <c r="C299" s="1"/>
      <c r="D299" s="1"/>
      <c r="E299" s="1"/>
    </row>
    <row r="300">
      <c r="B300" s="1"/>
      <c r="C300" s="1"/>
      <c r="D300" s="1"/>
      <c r="E300" s="1"/>
    </row>
    <row r="301">
      <c r="B301" s="1"/>
      <c r="C301" s="1"/>
      <c r="D301" s="1"/>
      <c r="E301" s="1"/>
    </row>
    <row r="302">
      <c r="B302" s="1"/>
      <c r="C302" s="1"/>
      <c r="D302" s="1"/>
      <c r="E302" s="1"/>
    </row>
    <row r="303">
      <c r="B303" s="1"/>
      <c r="C303" s="1"/>
      <c r="D303" s="1"/>
      <c r="E303" s="1"/>
    </row>
    <row r="304">
      <c r="B304" s="1"/>
      <c r="C304" s="1"/>
      <c r="D304" s="1"/>
      <c r="E304" s="1"/>
    </row>
    <row r="305">
      <c r="B305" s="1"/>
      <c r="C305" s="1"/>
      <c r="D305" s="1"/>
      <c r="E305" s="1"/>
    </row>
    <row r="306">
      <c r="B306" s="1"/>
      <c r="C306" s="1"/>
      <c r="D306" s="1"/>
      <c r="E306" s="1"/>
    </row>
    <row r="307">
      <c r="B307" s="1"/>
      <c r="C307" s="1"/>
      <c r="D307" s="1"/>
      <c r="E307" s="1"/>
    </row>
    <row r="308">
      <c r="B308" s="1"/>
      <c r="C308" s="1"/>
      <c r="D308" s="1"/>
      <c r="E308" s="1"/>
    </row>
    <row r="309">
      <c r="B309" s="1"/>
      <c r="C309" s="1"/>
      <c r="D309" s="1"/>
      <c r="E309" s="1"/>
    </row>
    <row r="310">
      <c r="B310" s="1"/>
      <c r="C310" s="1"/>
      <c r="D310" s="1"/>
      <c r="E310" s="1"/>
    </row>
    <row r="311">
      <c r="B311" s="1"/>
      <c r="C311" s="1"/>
      <c r="D311" s="1"/>
      <c r="E311" s="1"/>
    </row>
    <row r="312">
      <c r="B312" s="1"/>
      <c r="C312" s="1"/>
      <c r="D312" s="1"/>
      <c r="E312" s="1"/>
    </row>
    <row r="313">
      <c r="B313" s="1"/>
      <c r="C313" s="1"/>
      <c r="D313" s="1"/>
      <c r="E313" s="1"/>
    </row>
    <row r="314">
      <c r="B314" s="1"/>
      <c r="C314" s="1"/>
      <c r="D314" s="1"/>
      <c r="E314" s="1"/>
    </row>
    <row r="315">
      <c r="B315" s="1"/>
      <c r="C315" s="1"/>
      <c r="D315" s="1"/>
      <c r="E315" s="1"/>
    </row>
    <row r="316">
      <c r="B316" s="1"/>
      <c r="C316" s="1"/>
      <c r="D316" s="1"/>
      <c r="E316" s="1"/>
    </row>
    <row r="317">
      <c r="B317" s="1"/>
      <c r="C317" s="1"/>
      <c r="D317" s="1"/>
      <c r="E317" s="1"/>
    </row>
    <row r="318">
      <c r="B318" s="1"/>
      <c r="C318" s="1"/>
      <c r="D318" s="1"/>
      <c r="E318" s="1"/>
    </row>
    <row r="319">
      <c r="B319" s="1"/>
      <c r="C319" s="1"/>
      <c r="D319" s="1"/>
      <c r="E319" s="1"/>
    </row>
    <row r="320">
      <c r="B320" s="1"/>
      <c r="C320" s="1"/>
      <c r="D320" s="1"/>
      <c r="E320" s="1"/>
    </row>
    <row r="321">
      <c r="B321" s="1"/>
      <c r="C321" s="1"/>
      <c r="D321" s="1"/>
      <c r="E321" s="1"/>
    </row>
    <row r="322">
      <c r="B322" s="1"/>
      <c r="C322" s="1"/>
      <c r="D322" s="1"/>
      <c r="E322" s="1"/>
    </row>
    <row r="323">
      <c r="B323" s="1"/>
      <c r="C323" s="1"/>
      <c r="D323" s="1"/>
      <c r="E323" s="1"/>
    </row>
    <row r="324">
      <c r="B324" s="1"/>
      <c r="C324" s="1"/>
      <c r="D324" s="1"/>
      <c r="E324" s="1"/>
    </row>
    <row r="325">
      <c r="B325" s="1"/>
      <c r="C325" s="1"/>
      <c r="D325" s="1"/>
      <c r="E325" s="1"/>
    </row>
    <row r="326">
      <c r="B326" s="1"/>
      <c r="C326" s="1"/>
      <c r="D326" s="1"/>
      <c r="E326" s="1"/>
    </row>
    <row r="327">
      <c r="B327" s="1"/>
      <c r="C327" s="1"/>
      <c r="D327" s="1"/>
      <c r="E327" s="1"/>
    </row>
    <row r="328">
      <c r="B328" s="1"/>
      <c r="C328" s="1"/>
      <c r="D328" s="1"/>
      <c r="E328" s="1"/>
    </row>
    <row r="329">
      <c r="B329" s="1"/>
      <c r="C329" s="1"/>
      <c r="D329" s="1"/>
      <c r="E329" s="1"/>
    </row>
    <row r="330">
      <c r="B330" s="1"/>
      <c r="C330" s="1"/>
      <c r="D330" s="1"/>
      <c r="E330" s="1"/>
    </row>
    <row r="331">
      <c r="B331" s="1"/>
      <c r="C331" s="1"/>
      <c r="D331" s="1"/>
      <c r="E331" s="1"/>
    </row>
    <row r="332">
      <c r="B332" s="1"/>
      <c r="C332" s="1"/>
      <c r="D332" s="1"/>
      <c r="E332" s="1"/>
    </row>
    <row r="333">
      <c r="B333" s="1"/>
      <c r="C333" s="1"/>
      <c r="D333" s="1"/>
      <c r="E333" s="1"/>
    </row>
    <row r="334">
      <c r="B334" s="1"/>
      <c r="C334" s="1"/>
      <c r="D334" s="1"/>
      <c r="E334" s="1"/>
    </row>
    <row r="335">
      <c r="B335" s="1"/>
      <c r="C335" s="1"/>
      <c r="D335" s="1"/>
      <c r="E335" s="1"/>
    </row>
    <row r="336">
      <c r="B336" s="1"/>
      <c r="C336" s="1"/>
      <c r="D336" s="1"/>
      <c r="E336" s="1"/>
    </row>
    <row r="337">
      <c r="B337" s="1"/>
      <c r="C337" s="1"/>
      <c r="D337" s="1"/>
      <c r="E337" s="1"/>
    </row>
    <row r="338">
      <c r="B338" s="1"/>
      <c r="C338" s="1"/>
      <c r="D338" s="1"/>
      <c r="E338" s="1"/>
    </row>
    <row r="339">
      <c r="B339" s="1"/>
      <c r="C339" s="1"/>
      <c r="D339" s="1"/>
      <c r="E339" s="1"/>
    </row>
    <row r="340">
      <c r="B340" s="1"/>
      <c r="C340" s="1"/>
      <c r="D340" s="1"/>
      <c r="E340" s="1"/>
    </row>
    <row r="341">
      <c r="B341" s="1"/>
      <c r="C341" s="1"/>
      <c r="D341" s="1"/>
      <c r="E341" s="1"/>
    </row>
    <row r="342">
      <c r="B342" s="1"/>
      <c r="C342" s="1"/>
      <c r="D342" s="1"/>
      <c r="E342" s="1"/>
    </row>
    <row r="343">
      <c r="B343" s="1"/>
      <c r="C343" s="1"/>
      <c r="D343" s="1"/>
      <c r="E343" s="1"/>
    </row>
    <row r="344">
      <c r="B344" s="1"/>
      <c r="C344" s="1"/>
      <c r="D344" s="1"/>
      <c r="E344" s="1"/>
    </row>
    <row r="345">
      <c r="B345" s="1"/>
      <c r="C345" s="1"/>
      <c r="D345" s="1"/>
      <c r="E345" s="1"/>
    </row>
    <row r="346">
      <c r="B346" s="1"/>
      <c r="C346" s="1"/>
      <c r="D346" s="1"/>
      <c r="E346" s="1"/>
    </row>
    <row r="347">
      <c r="B347" s="1"/>
      <c r="C347" s="1"/>
      <c r="D347" s="1"/>
      <c r="E347" s="1"/>
    </row>
    <row r="348">
      <c r="B348" s="1"/>
      <c r="C348" s="1"/>
      <c r="D348" s="1"/>
      <c r="E348" s="1"/>
    </row>
    <row r="349">
      <c r="B349" s="1"/>
      <c r="C349" s="1"/>
      <c r="D349" s="1"/>
      <c r="E349" s="1"/>
    </row>
    <row r="350">
      <c r="B350" s="1"/>
      <c r="C350" s="1"/>
      <c r="D350" s="1"/>
      <c r="E350" s="1"/>
    </row>
    <row r="351">
      <c r="B351" s="1"/>
      <c r="C351" s="1"/>
      <c r="D351" s="1"/>
      <c r="E351" s="1"/>
    </row>
    <row r="352">
      <c r="B352" s="1"/>
      <c r="C352" s="1"/>
      <c r="D352" s="1"/>
      <c r="E352" s="1"/>
    </row>
    <row r="353">
      <c r="B353" s="1"/>
      <c r="C353" s="1"/>
      <c r="D353" s="1"/>
      <c r="E353" s="1"/>
    </row>
    <row r="354">
      <c r="B354" s="1"/>
      <c r="C354" s="1"/>
      <c r="D354" s="1"/>
      <c r="E354" s="1"/>
    </row>
    <row r="355">
      <c r="B355" s="1"/>
      <c r="C355" s="1"/>
      <c r="D355" s="1"/>
      <c r="E355" s="1"/>
    </row>
    <row r="356">
      <c r="B356" s="1"/>
      <c r="C356" s="1"/>
      <c r="D356" s="1"/>
      <c r="E356" s="1"/>
    </row>
    <row r="357">
      <c r="B357" s="1"/>
      <c r="C357" s="1"/>
      <c r="D357" s="1"/>
      <c r="E357" s="1"/>
    </row>
    <row r="358">
      <c r="B358" s="1"/>
      <c r="C358" s="1"/>
      <c r="D358" s="1"/>
      <c r="E358" s="1"/>
    </row>
    <row r="359">
      <c r="B359" s="1"/>
      <c r="C359" s="1"/>
      <c r="D359" s="1"/>
      <c r="E359" s="1"/>
    </row>
    <row r="360">
      <c r="B360" s="1"/>
      <c r="C360" s="1"/>
      <c r="D360" s="1"/>
      <c r="E360" s="1"/>
    </row>
    <row r="361">
      <c r="B361" s="1"/>
      <c r="C361" s="1"/>
      <c r="D361" s="1"/>
      <c r="E361" s="1"/>
    </row>
    <row r="362">
      <c r="B362" s="1"/>
      <c r="C362" s="1"/>
      <c r="D362" s="1"/>
      <c r="E362" s="1"/>
    </row>
    <row r="363">
      <c r="B363" s="1"/>
      <c r="C363" s="1"/>
      <c r="D363" s="1"/>
      <c r="E363" s="1"/>
    </row>
    <row r="364">
      <c r="B364" s="1"/>
      <c r="C364" s="1"/>
      <c r="D364" s="1"/>
      <c r="E364" s="1"/>
    </row>
    <row r="365">
      <c r="B365" s="1"/>
      <c r="C365" s="1"/>
      <c r="D365" s="1"/>
      <c r="E365" s="1"/>
    </row>
    <row r="366">
      <c r="B366" s="1"/>
      <c r="C366" s="1"/>
      <c r="D366" s="1"/>
      <c r="E366" s="1"/>
    </row>
    <row r="367">
      <c r="B367" s="1"/>
      <c r="C367" s="1"/>
      <c r="D367" s="1"/>
      <c r="E367" s="1"/>
    </row>
    <row r="368">
      <c r="B368" s="1"/>
      <c r="C368" s="1"/>
      <c r="D368" s="1"/>
      <c r="E368" s="1"/>
    </row>
    <row r="369">
      <c r="B369" s="1"/>
      <c r="C369" s="1"/>
      <c r="D369" s="1"/>
      <c r="E369" s="1"/>
    </row>
    <row r="370">
      <c r="B370" s="1"/>
      <c r="C370" s="1"/>
      <c r="D370" s="1"/>
      <c r="E370" s="1"/>
    </row>
    <row r="371">
      <c r="B371" s="1"/>
      <c r="C371" s="1"/>
      <c r="D371" s="1"/>
      <c r="E371" s="1"/>
    </row>
    <row r="372">
      <c r="B372" s="1"/>
      <c r="C372" s="1"/>
      <c r="D372" s="1"/>
      <c r="E372" s="1"/>
    </row>
    <row r="373">
      <c r="B373" s="1"/>
      <c r="C373" s="1"/>
      <c r="D373" s="1"/>
      <c r="E373" s="1"/>
    </row>
    <row r="374">
      <c r="B374" s="1"/>
      <c r="C374" s="1"/>
      <c r="D374" s="1"/>
      <c r="E374" s="1"/>
    </row>
    <row r="375">
      <c r="B375" s="1"/>
      <c r="C375" s="1"/>
      <c r="D375" s="1"/>
      <c r="E375" s="1"/>
    </row>
    <row r="376">
      <c r="B376" s="1"/>
      <c r="C376" s="1"/>
      <c r="D376" s="1"/>
      <c r="E376" s="1"/>
    </row>
    <row r="377">
      <c r="B377" s="1"/>
      <c r="C377" s="1"/>
      <c r="D377" s="1"/>
      <c r="E377" s="1"/>
    </row>
    <row r="378">
      <c r="B378" s="1"/>
      <c r="C378" s="1"/>
      <c r="D378" s="1"/>
      <c r="E378" s="1"/>
    </row>
    <row r="379">
      <c r="B379" s="1"/>
      <c r="C379" s="1"/>
      <c r="D379" s="1"/>
      <c r="E379" s="1"/>
    </row>
    <row r="380">
      <c r="B380" s="1"/>
      <c r="C380" s="1"/>
      <c r="D380" s="1"/>
      <c r="E380" s="1"/>
    </row>
    <row r="381">
      <c r="B381" s="1"/>
      <c r="C381" s="1"/>
      <c r="D381" s="1"/>
      <c r="E381" s="1"/>
    </row>
    <row r="382">
      <c r="B382" s="1"/>
      <c r="C382" s="1"/>
      <c r="D382" s="1"/>
      <c r="E382" s="1"/>
    </row>
    <row r="383">
      <c r="B383" s="1"/>
      <c r="C383" s="1"/>
      <c r="D383" s="1"/>
      <c r="E383" s="1"/>
    </row>
    <row r="384">
      <c r="B384" s="1"/>
      <c r="C384" s="1"/>
      <c r="D384" s="1"/>
      <c r="E384" s="1"/>
    </row>
    <row r="385">
      <c r="B385" s="1"/>
      <c r="C385" s="1"/>
      <c r="D385" s="1"/>
      <c r="E385" s="1"/>
    </row>
    <row r="386">
      <c r="B386" s="1"/>
      <c r="C386" s="1"/>
      <c r="D386" s="1"/>
      <c r="E386" s="1"/>
    </row>
    <row r="387">
      <c r="B387" s="1"/>
      <c r="C387" s="1"/>
      <c r="D387" s="1"/>
      <c r="E387" s="1"/>
    </row>
    <row r="388">
      <c r="B388" s="1"/>
      <c r="C388" s="1"/>
      <c r="D388" s="1"/>
      <c r="E388" s="1"/>
    </row>
    <row r="389">
      <c r="B389" s="1"/>
      <c r="C389" s="1"/>
      <c r="D389" s="1"/>
      <c r="E389" s="1"/>
    </row>
    <row r="390">
      <c r="B390" s="1"/>
      <c r="C390" s="1"/>
      <c r="D390" s="1"/>
      <c r="E390" s="1"/>
    </row>
    <row r="391">
      <c r="B391" s="1"/>
      <c r="C391" s="1"/>
      <c r="D391" s="1"/>
      <c r="E391" s="1"/>
    </row>
    <row r="392">
      <c r="B392" s="1"/>
      <c r="C392" s="1"/>
      <c r="D392" s="1"/>
      <c r="E392" s="1"/>
    </row>
    <row r="393">
      <c r="B393" s="1"/>
      <c r="C393" s="1"/>
      <c r="D393" s="1"/>
      <c r="E393" s="1"/>
    </row>
    <row r="394">
      <c r="B394" s="1"/>
      <c r="C394" s="1"/>
      <c r="D394" s="1"/>
      <c r="E394" s="1"/>
    </row>
    <row r="395">
      <c r="B395" s="1"/>
      <c r="C395" s="1"/>
      <c r="D395" s="1"/>
      <c r="E395" s="1"/>
    </row>
    <row r="396">
      <c r="B396" s="1"/>
      <c r="C396" s="1"/>
      <c r="D396" s="1"/>
      <c r="E396" s="1"/>
    </row>
    <row r="397">
      <c r="B397" s="1"/>
      <c r="C397" s="1"/>
      <c r="D397" s="1"/>
      <c r="E397" s="1"/>
    </row>
    <row r="398">
      <c r="B398" s="1"/>
      <c r="C398" s="1"/>
      <c r="D398" s="1"/>
      <c r="E398" s="1"/>
    </row>
    <row r="399">
      <c r="B399" s="1"/>
      <c r="C399" s="1"/>
      <c r="D399" s="1"/>
      <c r="E399" s="1"/>
    </row>
    <row r="400">
      <c r="B400" s="1"/>
      <c r="C400" s="1"/>
      <c r="D400" s="1"/>
      <c r="E400" s="1"/>
    </row>
    <row r="401">
      <c r="B401" s="1"/>
      <c r="C401" s="1"/>
      <c r="D401" s="1"/>
      <c r="E401" s="1"/>
    </row>
    <row r="402">
      <c r="B402" s="1"/>
      <c r="C402" s="1"/>
      <c r="D402" s="1"/>
      <c r="E402" s="1"/>
    </row>
    <row r="403">
      <c r="B403" s="1"/>
      <c r="C403" s="1"/>
      <c r="D403" s="1"/>
      <c r="E403" s="1"/>
    </row>
    <row r="404">
      <c r="B404" s="1"/>
      <c r="C404" s="1"/>
      <c r="D404" s="1"/>
      <c r="E404" s="1"/>
    </row>
    <row r="405">
      <c r="B405" s="1"/>
      <c r="C405" s="1"/>
      <c r="D405" s="1"/>
      <c r="E405" s="1"/>
    </row>
    <row r="406">
      <c r="B406" s="1"/>
      <c r="C406" s="1"/>
      <c r="D406" s="1"/>
      <c r="E406" s="1"/>
    </row>
    <row r="407">
      <c r="B407" s="1"/>
      <c r="C407" s="1"/>
      <c r="D407" s="1"/>
      <c r="E407" s="1"/>
    </row>
    <row r="408">
      <c r="B408" s="1"/>
      <c r="C408" s="1"/>
      <c r="D408" s="1"/>
      <c r="E408" s="1"/>
    </row>
    <row r="409">
      <c r="B409" s="1"/>
      <c r="C409" s="1"/>
      <c r="D409" s="1"/>
      <c r="E409" s="1"/>
    </row>
    <row r="410">
      <c r="B410" s="1"/>
      <c r="C410" s="1"/>
      <c r="D410" s="1"/>
      <c r="E410" s="1"/>
    </row>
    <row r="411">
      <c r="B411" s="1"/>
      <c r="C411" s="1"/>
      <c r="D411" s="1"/>
      <c r="E411" s="1"/>
    </row>
    <row r="412">
      <c r="B412" s="1"/>
      <c r="C412" s="1"/>
      <c r="D412" s="1"/>
      <c r="E412" s="1"/>
    </row>
    <row r="413">
      <c r="B413" s="1"/>
      <c r="C413" s="1"/>
      <c r="D413" s="1"/>
      <c r="E413" s="1"/>
    </row>
    <row r="414">
      <c r="B414" s="1"/>
      <c r="C414" s="1"/>
      <c r="D414" s="1"/>
      <c r="E414" s="1"/>
    </row>
    <row r="415">
      <c r="B415" s="1"/>
      <c r="C415" s="1"/>
      <c r="D415" s="1"/>
      <c r="E415" s="1"/>
    </row>
    <row r="416">
      <c r="B416" s="1"/>
      <c r="C416" s="1"/>
      <c r="D416" s="1"/>
      <c r="E416" s="1"/>
    </row>
    <row r="417">
      <c r="B417" s="1"/>
      <c r="C417" s="1"/>
      <c r="D417" s="1"/>
      <c r="E417" s="1"/>
    </row>
    <row r="418">
      <c r="B418" s="1"/>
      <c r="C418" s="1"/>
      <c r="D418" s="1"/>
      <c r="E418" s="1"/>
    </row>
    <row r="419">
      <c r="B419" s="1"/>
      <c r="C419" s="1"/>
      <c r="D419" s="1"/>
      <c r="E419" s="1"/>
    </row>
    <row r="420">
      <c r="B420" s="1"/>
      <c r="C420" s="1"/>
      <c r="D420" s="1"/>
      <c r="E420" s="1"/>
    </row>
    <row r="421">
      <c r="B421" s="1"/>
      <c r="C421" s="1"/>
      <c r="D421" s="1"/>
      <c r="E421" s="1"/>
    </row>
    <row r="422">
      <c r="B422" s="1"/>
      <c r="C422" s="1"/>
      <c r="D422" s="1"/>
      <c r="E422" s="1"/>
    </row>
    <row r="423">
      <c r="B423" s="1"/>
      <c r="C423" s="1"/>
      <c r="D423" s="1"/>
      <c r="E423" s="1"/>
    </row>
    <row r="424">
      <c r="B424" s="1"/>
      <c r="C424" s="1"/>
      <c r="D424" s="1"/>
      <c r="E424" s="1"/>
    </row>
    <row r="425">
      <c r="B425" s="1"/>
      <c r="C425" s="1"/>
      <c r="D425" s="1"/>
      <c r="E425" s="1"/>
    </row>
    <row r="426">
      <c r="B426" s="1"/>
      <c r="C426" s="1"/>
      <c r="D426" s="1"/>
      <c r="E426" s="1"/>
    </row>
    <row r="427">
      <c r="B427" s="1"/>
      <c r="C427" s="1"/>
      <c r="D427" s="1"/>
      <c r="E427" s="1"/>
    </row>
    <row r="428">
      <c r="B428" s="1"/>
      <c r="C428" s="1"/>
      <c r="D428" s="1"/>
      <c r="E428" s="1"/>
    </row>
    <row r="429">
      <c r="B429" s="1"/>
      <c r="C429" s="1"/>
      <c r="D429" s="1"/>
      <c r="E429" s="1"/>
    </row>
    <row r="430">
      <c r="B430" s="1"/>
      <c r="C430" s="1"/>
      <c r="D430" s="1"/>
      <c r="E430" s="1"/>
    </row>
    <row r="431">
      <c r="B431" s="1"/>
      <c r="C431" s="1"/>
      <c r="D431" s="1"/>
      <c r="E431" s="1"/>
    </row>
    <row r="432">
      <c r="B432" s="1"/>
      <c r="C432" s="1"/>
      <c r="D432" s="1"/>
      <c r="E432" s="1"/>
    </row>
    <row r="433">
      <c r="B433" s="1"/>
      <c r="C433" s="1"/>
      <c r="D433" s="1"/>
      <c r="E433" s="1"/>
    </row>
    <row r="434">
      <c r="B434" s="1"/>
      <c r="C434" s="1"/>
      <c r="D434" s="1"/>
      <c r="E434" s="1"/>
    </row>
    <row r="435">
      <c r="B435" s="1"/>
      <c r="C435" s="1"/>
      <c r="D435" s="1"/>
      <c r="E435" s="1"/>
    </row>
    <row r="436">
      <c r="B436" s="1"/>
      <c r="C436" s="1"/>
      <c r="D436" s="1"/>
      <c r="E436" s="1"/>
    </row>
    <row r="437">
      <c r="B437" s="1"/>
      <c r="C437" s="1"/>
      <c r="D437" s="1"/>
      <c r="E437" s="1"/>
    </row>
    <row r="438">
      <c r="B438" s="1"/>
      <c r="C438" s="1"/>
      <c r="D438" s="1"/>
      <c r="E438" s="1"/>
    </row>
    <row r="439">
      <c r="B439" s="1"/>
      <c r="C439" s="1"/>
      <c r="D439" s="1"/>
      <c r="E439" s="1"/>
    </row>
    <row r="440">
      <c r="B440" s="1"/>
      <c r="C440" s="1"/>
      <c r="D440" s="1"/>
      <c r="E440" s="1"/>
    </row>
    <row r="441">
      <c r="B441" s="1"/>
      <c r="C441" s="1"/>
      <c r="D441" s="1"/>
      <c r="E441" s="1"/>
    </row>
    <row r="442">
      <c r="B442" s="1"/>
      <c r="C442" s="1"/>
      <c r="D442" s="1"/>
      <c r="E442" s="1"/>
    </row>
    <row r="443">
      <c r="B443" s="1"/>
      <c r="C443" s="1"/>
      <c r="D443" s="1"/>
      <c r="E443" s="1"/>
    </row>
    <row r="444">
      <c r="B444" s="1"/>
      <c r="C444" s="1"/>
      <c r="D444" s="1"/>
      <c r="E444" s="1"/>
    </row>
    <row r="445">
      <c r="B445" s="1"/>
      <c r="C445" s="1"/>
      <c r="D445" s="1"/>
      <c r="E445" s="1"/>
    </row>
    <row r="446">
      <c r="B446" s="1"/>
      <c r="C446" s="1"/>
      <c r="D446" s="1"/>
      <c r="E446" s="1"/>
    </row>
    <row r="447">
      <c r="B447" s="1"/>
      <c r="C447" s="1"/>
      <c r="D447" s="1"/>
      <c r="E447" s="1"/>
    </row>
    <row r="448">
      <c r="B448" s="1"/>
      <c r="C448" s="1"/>
      <c r="D448" s="1"/>
      <c r="E448" s="1"/>
    </row>
    <row r="449">
      <c r="B449" s="1"/>
      <c r="C449" s="1"/>
      <c r="D449" s="1"/>
      <c r="E449" s="1"/>
    </row>
    <row r="450">
      <c r="B450" s="1"/>
      <c r="C450" s="1"/>
      <c r="D450" s="1"/>
      <c r="E450" s="1"/>
    </row>
    <row r="451">
      <c r="B451" s="1"/>
      <c r="C451" s="1"/>
      <c r="D451" s="1"/>
      <c r="E451" s="1"/>
    </row>
    <row r="452">
      <c r="B452" s="1"/>
      <c r="C452" s="1"/>
      <c r="D452" s="1"/>
      <c r="E452" s="1"/>
    </row>
    <row r="453">
      <c r="B453" s="1"/>
      <c r="C453" s="1"/>
      <c r="D453" s="1"/>
      <c r="E453" s="1"/>
    </row>
    <row r="454">
      <c r="B454" s="1"/>
      <c r="C454" s="1"/>
      <c r="D454" s="1"/>
      <c r="E454" s="1"/>
    </row>
    <row r="455">
      <c r="B455" s="1"/>
      <c r="C455" s="1"/>
      <c r="D455" s="1"/>
      <c r="E455" s="1"/>
    </row>
    <row r="456">
      <c r="B456" s="1"/>
      <c r="C456" s="1"/>
      <c r="D456" s="1"/>
      <c r="E456" s="1"/>
    </row>
    <row r="457">
      <c r="B457" s="1"/>
      <c r="C457" s="1"/>
      <c r="D457" s="1"/>
      <c r="E457" s="1"/>
    </row>
    <row r="458">
      <c r="B458" s="1"/>
      <c r="C458" s="1"/>
      <c r="D458" s="1"/>
      <c r="E458" s="1"/>
    </row>
    <row r="459">
      <c r="B459" s="1"/>
      <c r="C459" s="1"/>
      <c r="D459" s="1"/>
      <c r="E459" s="1"/>
    </row>
    <row r="460">
      <c r="B460" s="1"/>
      <c r="C460" s="1"/>
      <c r="D460" s="1"/>
      <c r="E460" s="1"/>
    </row>
    <row r="461">
      <c r="B461" s="1"/>
      <c r="C461" s="1"/>
      <c r="D461" s="1"/>
      <c r="E461" s="1"/>
    </row>
    <row r="462">
      <c r="B462" s="1"/>
      <c r="C462" s="1"/>
      <c r="D462" s="1"/>
      <c r="E462" s="1"/>
    </row>
    <row r="463">
      <c r="B463" s="1"/>
      <c r="C463" s="1"/>
      <c r="D463" s="1"/>
      <c r="E463" s="1"/>
    </row>
    <row r="464">
      <c r="B464" s="1"/>
      <c r="C464" s="1"/>
      <c r="D464" s="1"/>
      <c r="E464" s="1"/>
    </row>
    <row r="465">
      <c r="B465" s="1"/>
      <c r="C465" s="1"/>
      <c r="D465" s="1"/>
      <c r="E465" s="1"/>
    </row>
    <row r="466">
      <c r="B466" s="1"/>
      <c r="C466" s="1"/>
      <c r="D466" s="1"/>
      <c r="E466" s="1"/>
    </row>
    <row r="467">
      <c r="B467" s="1"/>
      <c r="C467" s="1"/>
      <c r="D467" s="1"/>
      <c r="E467" s="1"/>
    </row>
    <row r="468">
      <c r="B468" s="1"/>
      <c r="C468" s="1"/>
      <c r="D468" s="1"/>
      <c r="E468" s="1"/>
    </row>
    <row r="469">
      <c r="B469" s="1"/>
      <c r="C469" s="1"/>
      <c r="D469" s="1"/>
      <c r="E469" s="1"/>
    </row>
    <row r="470">
      <c r="B470" s="1"/>
      <c r="C470" s="1"/>
      <c r="D470" s="1"/>
      <c r="E470" s="1"/>
    </row>
    <row r="471">
      <c r="B471" s="1"/>
      <c r="C471" s="1"/>
      <c r="D471" s="1"/>
      <c r="E471" s="1"/>
    </row>
    <row r="472">
      <c r="B472" s="1"/>
      <c r="C472" s="1"/>
      <c r="D472" s="1"/>
      <c r="E472" s="1"/>
    </row>
    <row r="473">
      <c r="B473" s="1"/>
      <c r="C473" s="1"/>
      <c r="D473" s="1"/>
      <c r="E473" s="1"/>
    </row>
    <row r="474">
      <c r="B474" s="1"/>
      <c r="C474" s="1"/>
      <c r="D474" s="1"/>
      <c r="E474" s="1"/>
    </row>
    <row r="475">
      <c r="B475" s="1"/>
      <c r="C475" s="1"/>
      <c r="D475" s="1"/>
      <c r="E475" s="1"/>
    </row>
    <row r="476">
      <c r="B476" s="1"/>
      <c r="C476" s="1"/>
      <c r="D476" s="1"/>
      <c r="E476" s="1"/>
    </row>
    <row r="477">
      <c r="B477" s="1"/>
      <c r="C477" s="1"/>
      <c r="D477" s="1"/>
      <c r="E477" s="1"/>
    </row>
    <row r="478">
      <c r="B478" s="1"/>
      <c r="C478" s="1"/>
      <c r="D478" s="1"/>
      <c r="E478" s="1"/>
    </row>
    <row r="479">
      <c r="B479" s="1"/>
      <c r="C479" s="1"/>
      <c r="D479" s="1"/>
      <c r="E479" s="1"/>
    </row>
    <row r="480">
      <c r="B480" s="1"/>
      <c r="C480" s="1"/>
      <c r="D480" s="1"/>
      <c r="E480" s="1"/>
    </row>
    <row r="481">
      <c r="B481" s="1"/>
      <c r="C481" s="1"/>
      <c r="D481" s="1"/>
      <c r="E481" s="1"/>
    </row>
    <row r="482">
      <c r="B482" s="1"/>
      <c r="C482" s="1"/>
      <c r="D482" s="1"/>
      <c r="E482" s="1"/>
    </row>
    <row r="483">
      <c r="B483" s="1"/>
      <c r="C483" s="1"/>
      <c r="D483" s="1"/>
      <c r="E483" s="1"/>
    </row>
    <row r="484">
      <c r="B484" s="1"/>
      <c r="C484" s="1"/>
      <c r="D484" s="1"/>
      <c r="E484" s="1"/>
    </row>
    <row r="485">
      <c r="B485" s="1"/>
      <c r="C485" s="1"/>
      <c r="D485" s="1"/>
      <c r="E485" s="1"/>
    </row>
    <row r="486">
      <c r="B486" s="1"/>
      <c r="C486" s="1"/>
      <c r="D486" s="1"/>
      <c r="E486" s="1"/>
    </row>
    <row r="487">
      <c r="B487" s="1"/>
      <c r="C487" s="1"/>
      <c r="D487" s="1"/>
      <c r="E487" s="1"/>
    </row>
    <row r="488">
      <c r="B488" s="1"/>
      <c r="C488" s="1"/>
      <c r="D488" s="1"/>
      <c r="E488" s="1"/>
    </row>
    <row r="489">
      <c r="B489" s="1"/>
      <c r="C489" s="1"/>
      <c r="D489" s="1"/>
      <c r="E489" s="1"/>
    </row>
    <row r="490">
      <c r="B490" s="1"/>
      <c r="C490" s="1"/>
      <c r="D490" s="1"/>
      <c r="E490" s="1"/>
    </row>
    <row r="491">
      <c r="B491" s="1"/>
      <c r="C491" s="1"/>
      <c r="D491" s="1"/>
      <c r="E491" s="1"/>
    </row>
    <row r="492">
      <c r="B492" s="1"/>
      <c r="C492" s="1"/>
      <c r="D492" s="1"/>
      <c r="E492" s="1"/>
    </row>
    <row r="493">
      <c r="B493" s="1"/>
      <c r="C493" s="1"/>
      <c r="D493" s="1"/>
      <c r="E493" s="1"/>
    </row>
    <row r="494">
      <c r="B494" s="1"/>
      <c r="C494" s="1"/>
      <c r="D494" s="1"/>
      <c r="E494" s="1"/>
    </row>
    <row r="495">
      <c r="B495" s="1"/>
      <c r="C495" s="1"/>
      <c r="D495" s="1"/>
      <c r="E495" s="1"/>
    </row>
    <row r="496">
      <c r="B496" s="1"/>
      <c r="C496" s="1"/>
      <c r="D496" s="1"/>
      <c r="E496" s="1"/>
    </row>
    <row r="497">
      <c r="B497" s="1"/>
      <c r="C497" s="1"/>
      <c r="D497" s="1"/>
      <c r="E497" s="1"/>
    </row>
    <row r="498">
      <c r="B498" s="1"/>
      <c r="C498" s="1"/>
      <c r="D498" s="1"/>
      <c r="E498" s="1"/>
    </row>
    <row r="499">
      <c r="B499" s="1"/>
      <c r="C499" s="1"/>
      <c r="D499" s="1"/>
      <c r="E499" s="1"/>
    </row>
    <row r="500">
      <c r="B500" s="1"/>
      <c r="C500" s="1"/>
      <c r="D500" s="1"/>
      <c r="E500" s="1"/>
    </row>
    <row r="501">
      <c r="B501" s="1"/>
      <c r="C501" s="1"/>
      <c r="D501" s="1"/>
      <c r="E501" s="1"/>
    </row>
    <row r="502">
      <c r="B502" s="1"/>
      <c r="C502" s="1"/>
      <c r="D502" s="1"/>
      <c r="E502" s="1"/>
    </row>
    <row r="503">
      <c r="B503" s="1"/>
      <c r="C503" s="1"/>
      <c r="D503" s="1"/>
      <c r="E503" s="1"/>
    </row>
    <row r="504">
      <c r="B504" s="1"/>
      <c r="C504" s="1"/>
      <c r="D504" s="1"/>
      <c r="E504" s="1"/>
    </row>
    <row r="505">
      <c r="B505" s="1"/>
      <c r="C505" s="1"/>
      <c r="D505" s="1"/>
      <c r="E505" s="1"/>
    </row>
    <row r="506">
      <c r="B506" s="1"/>
      <c r="C506" s="1"/>
      <c r="D506" s="1"/>
      <c r="E506" s="1"/>
    </row>
    <row r="507">
      <c r="B507" s="1"/>
      <c r="C507" s="1"/>
      <c r="D507" s="1"/>
      <c r="E507" s="1"/>
    </row>
    <row r="508">
      <c r="B508" s="1"/>
      <c r="C508" s="1"/>
      <c r="D508" s="1"/>
      <c r="E508" s="1"/>
    </row>
    <row r="509">
      <c r="B509" s="1"/>
      <c r="C509" s="1"/>
      <c r="D509" s="1"/>
      <c r="E509" s="1"/>
    </row>
    <row r="510">
      <c r="B510" s="1"/>
      <c r="C510" s="1"/>
      <c r="D510" s="1"/>
      <c r="E510" s="1"/>
    </row>
    <row r="511">
      <c r="B511" s="1"/>
      <c r="C511" s="1"/>
      <c r="D511" s="1"/>
      <c r="E511" s="1"/>
    </row>
    <row r="512">
      <c r="B512" s="1"/>
      <c r="C512" s="1"/>
      <c r="D512" s="1"/>
      <c r="E512" s="1"/>
    </row>
    <row r="513">
      <c r="B513" s="1"/>
      <c r="C513" s="1"/>
      <c r="D513" s="1"/>
      <c r="E513" s="1"/>
    </row>
    <row r="514">
      <c r="B514" s="1"/>
      <c r="C514" s="1"/>
      <c r="D514" s="1"/>
      <c r="E514" s="1"/>
    </row>
    <row r="515">
      <c r="B515" s="1"/>
      <c r="C515" s="1"/>
      <c r="D515" s="1"/>
      <c r="E515" s="1"/>
    </row>
    <row r="516">
      <c r="B516" s="1"/>
      <c r="C516" s="1"/>
      <c r="D516" s="1"/>
      <c r="E516" s="1"/>
    </row>
    <row r="517">
      <c r="B517" s="1"/>
      <c r="C517" s="1"/>
      <c r="D517" s="1"/>
      <c r="E517" s="1"/>
    </row>
    <row r="518">
      <c r="B518" s="1"/>
      <c r="C518" s="1"/>
      <c r="D518" s="1"/>
      <c r="E518" s="1"/>
    </row>
    <row r="519">
      <c r="B519" s="1"/>
      <c r="C519" s="1"/>
      <c r="D519" s="1"/>
      <c r="E519" s="1"/>
    </row>
    <row r="520">
      <c r="B520" s="1"/>
      <c r="C520" s="1"/>
      <c r="D520" s="1"/>
      <c r="E520" s="1"/>
    </row>
    <row r="521">
      <c r="B521" s="1"/>
      <c r="C521" s="1"/>
      <c r="D521" s="1"/>
      <c r="E521" s="1"/>
    </row>
    <row r="522">
      <c r="B522" s="1"/>
      <c r="C522" s="1"/>
      <c r="D522" s="1"/>
      <c r="E522" s="1"/>
    </row>
    <row r="523">
      <c r="B523" s="1"/>
      <c r="C523" s="1"/>
      <c r="D523" s="1"/>
      <c r="E523" s="1"/>
    </row>
    <row r="524">
      <c r="B524" s="1"/>
      <c r="C524" s="1"/>
      <c r="D524" s="1"/>
      <c r="E524" s="1"/>
    </row>
    <row r="525">
      <c r="B525" s="1"/>
      <c r="C525" s="1"/>
      <c r="D525" s="1"/>
      <c r="E525" s="1"/>
    </row>
    <row r="526">
      <c r="B526" s="1"/>
      <c r="C526" s="1"/>
      <c r="D526" s="1"/>
      <c r="E526" s="1"/>
    </row>
    <row r="527">
      <c r="B527" s="1"/>
      <c r="C527" s="1"/>
      <c r="D527" s="1"/>
      <c r="E527" s="1"/>
    </row>
    <row r="528">
      <c r="B528" s="1"/>
      <c r="C528" s="1"/>
      <c r="D528" s="1"/>
      <c r="E528" s="1"/>
    </row>
    <row r="529">
      <c r="B529" s="1"/>
      <c r="C529" s="1"/>
      <c r="D529" s="1"/>
      <c r="E529" s="1"/>
    </row>
    <row r="530">
      <c r="B530" s="1"/>
      <c r="C530" s="1"/>
      <c r="D530" s="1"/>
      <c r="E530" s="1"/>
    </row>
    <row r="531">
      <c r="B531" s="1"/>
      <c r="C531" s="1"/>
      <c r="D531" s="1"/>
      <c r="E531" s="1"/>
    </row>
    <row r="532">
      <c r="B532" s="1"/>
      <c r="C532" s="1"/>
      <c r="D532" s="1"/>
      <c r="E532" s="1"/>
    </row>
    <row r="533">
      <c r="B533" s="1"/>
      <c r="C533" s="1"/>
      <c r="D533" s="1"/>
      <c r="E533" s="1"/>
    </row>
    <row r="534">
      <c r="B534" s="1"/>
      <c r="C534" s="1"/>
      <c r="D534" s="1"/>
      <c r="E534" s="1"/>
    </row>
    <row r="535">
      <c r="B535" s="1"/>
      <c r="C535" s="1"/>
      <c r="D535" s="1"/>
      <c r="E535" s="1"/>
    </row>
    <row r="536">
      <c r="B536" s="1"/>
      <c r="C536" s="1"/>
      <c r="D536" s="1"/>
      <c r="E536" s="1"/>
    </row>
    <row r="537">
      <c r="B537" s="1"/>
      <c r="C537" s="1"/>
      <c r="D537" s="1"/>
      <c r="E537" s="1"/>
    </row>
    <row r="538">
      <c r="B538" s="1"/>
      <c r="C538" s="1"/>
      <c r="D538" s="1"/>
      <c r="E538" s="1"/>
    </row>
    <row r="539">
      <c r="B539" s="1"/>
      <c r="C539" s="1"/>
      <c r="D539" s="1"/>
      <c r="E539" s="1"/>
    </row>
    <row r="540">
      <c r="B540" s="1"/>
      <c r="C540" s="1"/>
      <c r="D540" s="1"/>
      <c r="E540" s="1"/>
    </row>
    <row r="541">
      <c r="B541" s="1"/>
      <c r="C541" s="1"/>
      <c r="D541" s="1"/>
      <c r="E541" s="1"/>
    </row>
    <row r="542">
      <c r="B542" s="1"/>
      <c r="C542" s="1"/>
      <c r="D542" s="1"/>
      <c r="E542" s="1"/>
    </row>
    <row r="543">
      <c r="B543" s="1"/>
      <c r="C543" s="1"/>
      <c r="D543" s="1"/>
      <c r="E543" s="1"/>
    </row>
    <row r="544">
      <c r="B544" s="1"/>
      <c r="C544" s="1"/>
      <c r="D544" s="1"/>
      <c r="E544" s="1"/>
    </row>
    <row r="545">
      <c r="B545" s="1"/>
      <c r="C545" s="1"/>
      <c r="D545" s="1"/>
      <c r="E545" s="1"/>
    </row>
    <row r="546">
      <c r="B546" s="1"/>
      <c r="C546" s="1"/>
      <c r="D546" s="1"/>
      <c r="E546" s="1"/>
    </row>
    <row r="547">
      <c r="B547" s="1"/>
      <c r="C547" s="1"/>
      <c r="D547" s="1"/>
      <c r="E547" s="1"/>
    </row>
    <row r="548">
      <c r="B548" s="1"/>
      <c r="C548" s="1"/>
      <c r="D548" s="1"/>
      <c r="E548" s="1"/>
    </row>
    <row r="549">
      <c r="B549" s="1"/>
      <c r="C549" s="1"/>
      <c r="D549" s="1"/>
      <c r="E549" s="1"/>
    </row>
    <row r="550">
      <c r="B550" s="1"/>
      <c r="C550" s="1"/>
      <c r="D550" s="1"/>
      <c r="E550" s="1"/>
    </row>
    <row r="551">
      <c r="B551" s="1"/>
      <c r="C551" s="1"/>
      <c r="D551" s="1"/>
      <c r="E551" s="1"/>
    </row>
    <row r="552">
      <c r="B552" s="1"/>
      <c r="C552" s="1"/>
      <c r="D552" s="1"/>
      <c r="E552" s="1"/>
    </row>
    <row r="553">
      <c r="B553" s="1"/>
      <c r="C553" s="1"/>
      <c r="D553" s="1"/>
      <c r="E553" s="1"/>
    </row>
    <row r="554">
      <c r="B554" s="1"/>
      <c r="C554" s="1"/>
      <c r="D554" s="1"/>
      <c r="E554" s="1"/>
    </row>
    <row r="555">
      <c r="B555" s="1"/>
      <c r="C555" s="1"/>
      <c r="D555" s="1"/>
      <c r="E555" s="1"/>
    </row>
    <row r="556">
      <c r="B556" s="1"/>
      <c r="C556" s="1"/>
      <c r="D556" s="1"/>
      <c r="E556" s="1"/>
    </row>
    <row r="557">
      <c r="B557" s="1"/>
      <c r="C557" s="1"/>
      <c r="D557" s="1"/>
      <c r="E557" s="1"/>
    </row>
    <row r="558">
      <c r="B558" s="1"/>
      <c r="C558" s="1"/>
      <c r="D558" s="1"/>
      <c r="E558" s="1"/>
    </row>
    <row r="559">
      <c r="B559" s="1"/>
      <c r="C559" s="1"/>
      <c r="D559" s="1"/>
      <c r="E559" s="1"/>
    </row>
    <row r="560">
      <c r="B560" s="1"/>
      <c r="C560" s="1"/>
      <c r="D560" s="1"/>
      <c r="E560" s="1"/>
    </row>
    <row r="561">
      <c r="B561" s="1"/>
      <c r="C561" s="1"/>
      <c r="D561" s="1"/>
      <c r="E561" s="1"/>
    </row>
    <row r="562">
      <c r="B562" s="1"/>
      <c r="C562" s="1"/>
      <c r="D562" s="1"/>
      <c r="E562" s="1"/>
    </row>
    <row r="563">
      <c r="B563" s="1"/>
      <c r="C563" s="1"/>
      <c r="D563" s="1"/>
      <c r="E563" s="1"/>
    </row>
    <row r="564">
      <c r="B564" s="1"/>
      <c r="C564" s="1"/>
      <c r="D564" s="1"/>
      <c r="E564" s="1"/>
    </row>
    <row r="565">
      <c r="B565" s="1"/>
      <c r="C565" s="1"/>
      <c r="D565" s="1"/>
      <c r="E565" s="1"/>
    </row>
    <row r="566">
      <c r="B566" s="1"/>
      <c r="C566" s="1"/>
      <c r="D566" s="1"/>
      <c r="E566" s="1"/>
    </row>
    <row r="567">
      <c r="B567" s="1"/>
      <c r="C567" s="1"/>
      <c r="D567" s="1"/>
      <c r="E567" s="1"/>
    </row>
    <row r="568">
      <c r="B568" s="1"/>
      <c r="C568" s="1"/>
      <c r="D568" s="1"/>
      <c r="E568" s="1"/>
    </row>
    <row r="569">
      <c r="B569" s="1"/>
      <c r="C569" s="1"/>
      <c r="D569" s="1"/>
      <c r="E569" s="1"/>
    </row>
    <row r="570">
      <c r="B570" s="1"/>
      <c r="C570" s="1"/>
      <c r="D570" s="1"/>
      <c r="E570" s="1"/>
    </row>
    <row r="571">
      <c r="B571" s="1"/>
      <c r="C571" s="1"/>
      <c r="D571" s="1"/>
      <c r="E571" s="1"/>
    </row>
    <row r="572">
      <c r="B572" s="1"/>
      <c r="C572" s="1"/>
      <c r="D572" s="1"/>
      <c r="E572" s="1"/>
    </row>
    <row r="573">
      <c r="B573" s="1"/>
      <c r="C573" s="1"/>
      <c r="D573" s="1"/>
      <c r="E573" s="1"/>
    </row>
    <row r="574">
      <c r="B574" s="1"/>
      <c r="C574" s="1"/>
      <c r="D574" s="1"/>
      <c r="E574" s="1"/>
    </row>
    <row r="575">
      <c r="B575" s="1"/>
      <c r="C575" s="1"/>
      <c r="D575" s="1"/>
      <c r="E575" s="1"/>
    </row>
    <row r="576">
      <c r="B576" s="1"/>
      <c r="C576" s="1"/>
      <c r="D576" s="1"/>
      <c r="E576" s="1"/>
    </row>
    <row r="577">
      <c r="B577" s="1"/>
      <c r="C577" s="1"/>
      <c r="D577" s="1"/>
      <c r="E577" s="1"/>
    </row>
    <row r="578">
      <c r="B578" s="1"/>
      <c r="C578" s="1"/>
      <c r="D578" s="1"/>
      <c r="E578" s="1"/>
    </row>
    <row r="579">
      <c r="B579" s="1"/>
      <c r="C579" s="1"/>
      <c r="D579" s="1"/>
      <c r="E579" s="1"/>
    </row>
    <row r="580">
      <c r="B580" s="1"/>
      <c r="C580" s="1"/>
      <c r="D580" s="1"/>
      <c r="E580" s="1"/>
    </row>
    <row r="581">
      <c r="B581" s="1"/>
      <c r="C581" s="1"/>
      <c r="D581" s="1"/>
      <c r="E581" s="1"/>
    </row>
    <row r="582">
      <c r="B582" s="1"/>
      <c r="C582" s="1"/>
      <c r="D582" s="1"/>
      <c r="E582" s="1"/>
    </row>
    <row r="583">
      <c r="B583" s="1"/>
      <c r="C583" s="1"/>
      <c r="D583" s="1"/>
      <c r="E583" s="1"/>
    </row>
    <row r="584">
      <c r="B584" s="1"/>
      <c r="C584" s="1"/>
      <c r="D584" s="1"/>
      <c r="E584" s="1"/>
    </row>
    <row r="585">
      <c r="B585" s="1"/>
      <c r="C585" s="1"/>
      <c r="D585" s="1"/>
      <c r="E585" s="1"/>
    </row>
    <row r="586">
      <c r="B586" s="1"/>
      <c r="C586" s="1"/>
      <c r="D586" s="1"/>
      <c r="E586" s="1"/>
    </row>
    <row r="587">
      <c r="B587" s="1"/>
      <c r="C587" s="1"/>
      <c r="D587" s="1"/>
      <c r="E587" s="1"/>
    </row>
    <row r="588">
      <c r="B588" s="1"/>
      <c r="C588" s="1"/>
      <c r="D588" s="1"/>
      <c r="E588" s="1"/>
    </row>
    <row r="589">
      <c r="B589" s="1"/>
      <c r="C589" s="1"/>
      <c r="D589" s="1"/>
      <c r="E589" s="1"/>
    </row>
    <row r="590">
      <c r="B590" s="1"/>
      <c r="C590" s="1"/>
      <c r="D590" s="1"/>
      <c r="E590" s="1"/>
    </row>
    <row r="591">
      <c r="B591" s="1"/>
      <c r="C591" s="1"/>
      <c r="D591" s="1"/>
      <c r="E591" s="1"/>
    </row>
    <row r="592">
      <c r="B592" s="1"/>
      <c r="C592" s="1"/>
      <c r="D592" s="1"/>
      <c r="E592" s="1"/>
    </row>
    <row r="593">
      <c r="B593" s="1"/>
      <c r="C593" s="1"/>
      <c r="D593" s="1"/>
      <c r="E593" s="1"/>
    </row>
    <row r="594">
      <c r="B594" s="1"/>
      <c r="C594" s="1"/>
      <c r="D594" s="1"/>
      <c r="E594" s="1"/>
    </row>
    <row r="595">
      <c r="B595" s="1"/>
      <c r="C595" s="1"/>
      <c r="D595" s="1"/>
      <c r="E595" s="1"/>
    </row>
    <row r="596">
      <c r="B596" s="1"/>
      <c r="C596" s="1"/>
      <c r="D596" s="1"/>
      <c r="E596" s="1"/>
    </row>
    <row r="597">
      <c r="B597" s="1"/>
      <c r="C597" s="1"/>
      <c r="D597" s="1"/>
      <c r="E597" s="1"/>
    </row>
    <row r="598">
      <c r="B598" s="1"/>
      <c r="C598" s="1"/>
      <c r="D598" s="1"/>
      <c r="E598" s="1"/>
    </row>
    <row r="599">
      <c r="B599" s="1"/>
      <c r="C599" s="1"/>
      <c r="D599" s="1"/>
      <c r="E599" s="1"/>
    </row>
    <row r="600">
      <c r="B600" s="1"/>
      <c r="C600" s="1"/>
      <c r="D600" s="1"/>
      <c r="E600" s="1"/>
    </row>
    <row r="601">
      <c r="B601" s="1"/>
      <c r="C601" s="1"/>
      <c r="D601" s="1"/>
      <c r="E601" s="1"/>
    </row>
    <row r="602">
      <c r="B602" s="1"/>
      <c r="C602" s="1"/>
      <c r="D602" s="1"/>
      <c r="E602" s="1"/>
    </row>
    <row r="603">
      <c r="B603" s="1"/>
      <c r="C603" s="1"/>
      <c r="D603" s="1"/>
      <c r="E603" s="1"/>
    </row>
    <row r="604">
      <c r="B604" s="1"/>
      <c r="C604" s="1"/>
      <c r="D604" s="1"/>
      <c r="E604" s="1"/>
    </row>
    <row r="605">
      <c r="B605" s="1"/>
      <c r="C605" s="1"/>
      <c r="D605" s="1"/>
      <c r="E605" s="1"/>
    </row>
    <row r="606">
      <c r="B606" s="1"/>
      <c r="C606" s="1"/>
      <c r="D606" s="1"/>
      <c r="E606" s="1"/>
    </row>
    <row r="607">
      <c r="B607" s="1"/>
      <c r="C607" s="1"/>
      <c r="D607" s="1"/>
      <c r="E607" s="1"/>
    </row>
    <row r="608">
      <c r="B608" s="1"/>
      <c r="C608" s="1"/>
      <c r="D608" s="1"/>
      <c r="E608" s="1"/>
    </row>
    <row r="609">
      <c r="B609" s="1"/>
      <c r="C609" s="1"/>
      <c r="D609" s="1"/>
      <c r="E609" s="1"/>
    </row>
    <row r="610">
      <c r="B610" s="1"/>
      <c r="C610" s="1"/>
      <c r="D610" s="1"/>
      <c r="E610" s="1"/>
    </row>
    <row r="611">
      <c r="B611" s="1"/>
      <c r="C611" s="1"/>
      <c r="D611" s="1"/>
      <c r="E611" s="1"/>
    </row>
    <row r="612">
      <c r="B612" s="1"/>
      <c r="C612" s="1"/>
      <c r="D612" s="1"/>
      <c r="E612" s="1"/>
    </row>
    <row r="613">
      <c r="B613" s="1"/>
      <c r="C613" s="1"/>
      <c r="D613" s="1"/>
      <c r="E613" s="1"/>
    </row>
    <row r="614">
      <c r="B614" s="1"/>
      <c r="C614" s="1"/>
      <c r="D614" s="1"/>
      <c r="E614" s="1"/>
    </row>
    <row r="615">
      <c r="B615" s="1"/>
      <c r="C615" s="1"/>
      <c r="D615" s="1"/>
      <c r="E615" s="1"/>
    </row>
    <row r="616">
      <c r="B616" s="1"/>
      <c r="C616" s="1"/>
      <c r="D616" s="1"/>
      <c r="E616" s="1"/>
    </row>
    <row r="617">
      <c r="B617" s="1"/>
      <c r="C617" s="1"/>
      <c r="D617" s="1"/>
      <c r="E617" s="1"/>
    </row>
    <row r="618">
      <c r="B618" s="1"/>
      <c r="C618" s="1"/>
      <c r="D618" s="1"/>
      <c r="E618" s="1"/>
    </row>
    <row r="619">
      <c r="B619" s="1"/>
      <c r="C619" s="1"/>
      <c r="D619" s="1"/>
      <c r="E619" s="1"/>
    </row>
    <row r="620">
      <c r="B620" s="1"/>
      <c r="C620" s="1"/>
      <c r="D620" s="1"/>
      <c r="E620" s="1"/>
    </row>
    <row r="621">
      <c r="B621" s="1"/>
      <c r="C621" s="1"/>
      <c r="D621" s="1"/>
      <c r="E621" s="1"/>
    </row>
    <row r="622">
      <c r="B622" s="1"/>
      <c r="C622" s="1"/>
      <c r="D622" s="1"/>
      <c r="E622" s="1"/>
    </row>
    <row r="623">
      <c r="B623" s="1"/>
      <c r="C623" s="1"/>
      <c r="D623" s="1"/>
      <c r="E623" s="1"/>
    </row>
    <row r="624">
      <c r="B624" s="1"/>
      <c r="C624" s="1"/>
      <c r="D624" s="1"/>
      <c r="E624" s="1"/>
    </row>
    <row r="625">
      <c r="B625" s="1"/>
      <c r="C625" s="1"/>
      <c r="D625" s="1"/>
      <c r="E625" s="1"/>
    </row>
    <row r="626">
      <c r="B626" s="1"/>
      <c r="C626" s="1"/>
      <c r="D626" s="1"/>
      <c r="E626" s="1"/>
    </row>
    <row r="627">
      <c r="B627" s="1"/>
      <c r="C627" s="1"/>
      <c r="D627" s="1"/>
      <c r="E627" s="1"/>
    </row>
    <row r="628">
      <c r="B628" s="1"/>
      <c r="C628" s="1"/>
      <c r="D628" s="1"/>
      <c r="E628" s="1"/>
    </row>
    <row r="629">
      <c r="B629" s="1"/>
      <c r="C629" s="1"/>
      <c r="D629" s="1"/>
      <c r="E629" s="1"/>
    </row>
    <row r="630">
      <c r="B630" s="1"/>
      <c r="C630" s="1"/>
      <c r="D630" s="1"/>
      <c r="E630" s="1"/>
    </row>
    <row r="631">
      <c r="B631" s="1"/>
      <c r="C631" s="1"/>
      <c r="D631" s="1"/>
      <c r="E631" s="1"/>
    </row>
    <row r="632">
      <c r="B632" s="1"/>
      <c r="C632" s="1"/>
      <c r="D632" s="1"/>
      <c r="E632" s="1"/>
    </row>
    <row r="633">
      <c r="B633" s="1"/>
      <c r="C633" s="1"/>
      <c r="D633" s="1"/>
      <c r="E633" s="1"/>
    </row>
    <row r="634">
      <c r="B634" s="1"/>
      <c r="C634" s="1"/>
      <c r="D634" s="1"/>
      <c r="E634" s="1"/>
    </row>
    <row r="635">
      <c r="B635" s="1"/>
      <c r="C635" s="1"/>
      <c r="D635" s="1"/>
      <c r="E635" s="1"/>
    </row>
    <row r="636">
      <c r="B636" s="1"/>
      <c r="C636" s="1"/>
      <c r="D636" s="1"/>
      <c r="E636" s="1"/>
    </row>
    <row r="637">
      <c r="B637" s="1"/>
      <c r="C637" s="1"/>
      <c r="D637" s="1"/>
      <c r="E637" s="1"/>
    </row>
    <row r="638">
      <c r="B638" s="1"/>
      <c r="C638" s="1"/>
      <c r="D638" s="1"/>
      <c r="E638" s="1"/>
    </row>
    <row r="639">
      <c r="B639" s="1"/>
      <c r="C639" s="1"/>
      <c r="D639" s="1"/>
      <c r="E639" s="1"/>
    </row>
    <row r="640">
      <c r="B640" s="1"/>
      <c r="C640" s="1"/>
      <c r="D640" s="1"/>
      <c r="E640" s="1"/>
    </row>
    <row r="641">
      <c r="B641" s="1"/>
      <c r="C641" s="1"/>
      <c r="D641" s="1"/>
      <c r="E641" s="1"/>
    </row>
    <row r="642">
      <c r="B642" s="1"/>
      <c r="C642" s="1"/>
      <c r="D642" s="1"/>
      <c r="E642" s="1"/>
    </row>
    <row r="643">
      <c r="B643" s="1"/>
      <c r="C643" s="1"/>
      <c r="D643" s="1"/>
      <c r="E643" s="1"/>
    </row>
    <row r="644">
      <c r="B644" s="1"/>
      <c r="C644" s="1"/>
      <c r="D644" s="1"/>
      <c r="E644" s="1"/>
    </row>
    <row r="645">
      <c r="B645" s="1"/>
      <c r="C645" s="1"/>
      <c r="D645" s="1"/>
      <c r="E645" s="1"/>
    </row>
    <row r="646">
      <c r="B646" s="1"/>
      <c r="C646" s="1"/>
      <c r="D646" s="1"/>
      <c r="E646" s="1"/>
    </row>
    <row r="647">
      <c r="B647" s="1"/>
      <c r="C647" s="1"/>
      <c r="D647" s="1"/>
      <c r="E647" s="1"/>
    </row>
    <row r="648">
      <c r="B648" s="1"/>
      <c r="C648" s="1"/>
      <c r="D648" s="1"/>
      <c r="E648" s="1"/>
    </row>
    <row r="649">
      <c r="B649" s="1"/>
      <c r="C649" s="1"/>
      <c r="D649" s="1"/>
      <c r="E649" s="1"/>
    </row>
    <row r="650">
      <c r="B650" s="1"/>
      <c r="C650" s="1"/>
      <c r="D650" s="1"/>
      <c r="E650" s="1"/>
    </row>
    <row r="651">
      <c r="B651" s="1"/>
      <c r="C651" s="1"/>
      <c r="D651" s="1"/>
      <c r="E651" s="1"/>
    </row>
    <row r="652">
      <c r="B652" s="1"/>
      <c r="C652" s="1"/>
      <c r="D652" s="1"/>
      <c r="E652" s="1"/>
    </row>
    <row r="653">
      <c r="B653" s="1"/>
      <c r="C653" s="1"/>
      <c r="D653" s="1"/>
      <c r="E653" s="1"/>
    </row>
    <row r="654">
      <c r="B654" s="1"/>
      <c r="C654" s="1"/>
      <c r="D654" s="1"/>
      <c r="E654" s="1"/>
    </row>
    <row r="655">
      <c r="B655" s="1"/>
      <c r="C655" s="1"/>
      <c r="D655" s="1"/>
      <c r="E655" s="1"/>
    </row>
    <row r="656">
      <c r="B656" s="1"/>
      <c r="C656" s="1"/>
      <c r="D656" s="1"/>
      <c r="E656" s="1"/>
    </row>
    <row r="657">
      <c r="B657" s="1"/>
      <c r="C657" s="1"/>
      <c r="D657" s="1"/>
      <c r="E657" s="1"/>
    </row>
    <row r="658">
      <c r="B658" s="1"/>
      <c r="C658" s="1"/>
      <c r="D658" s="1"/>
      <c r="E658" s="1"/>
    </row>
    <row r="659">
      <c r="B659" s="1"/>
      <c r="C659" s="1"/>
      <c r="D659" s="1"/>
      <c r="E659" s="1"/>
    </row>
    <row r="660">
      <c r="B660" s="1"/>
      <c r="C660" s="1"/>
      <c r="D660" s="1"/>
      <c r="E660" s="1"/>
    </row>
    <row r="661">
      <c r="B661" s="1"/>
      <c r="C661" s="1"/>
      <c r="D661" s="1"/>
      <c r="E661" s="1"/>
    </row>
    <row r="662">
      <c r="B662" s="1"/>
      <c r="C662" s="1"/>
      <c r="D662" s="1"/>
      <c r="E662" s="1"/>
    </row>
    <row r="663">
      <c r="B663" s="1"/>
      <c r="C663" s="1"/>
      <c r="D663" s="1"/>
      <c r="E663" s="1"/>
    </row>
    <row r="664">
      <c r="B664" s="1"/>
      <c r="C664" s="1"/>
      <c r="D664" s="1"/>
      <c r="E664" s="1"/>
    </row>
    <row r="665">
      <c r="B665" s="1"/>
      <c r="C665" s="1"/>
      <c r="D665" s="1"/>
      <c r="E665" s="1"/>
    </row>
    <row r="666">
      <c r="B666" s="1"/>
      <c r="C666" s="1"/>
      <c r="D666" s="1"/>
      <c r="E666" s="1"/>
    </row>
    <row r="667">
      <c r="B667" s="1"/>
      <c r="C667" s="1"/>
      <c r="D667" s="1"/>
      <c r="E667" s="1"/>
    </row>
    <row r="668">
      <c r="B668" s="1"/>
      <c r="C668" s="1"/>
      <c r="D668" s="1"/>
      <c r="E668" s="1"/>
    </row>
    <row r="669">
      <c r="B669" s="1"/>
      <c r="C669" s="1"/>
      <c r="D669" s="1"/>
      <c r="E669" s="1"/>
    </row>
    <row r="670">
      <c r="B670" s="1"/>
      <c r="C670" s="1"/>
      <c r="D670" s="1"/>
      <c r="E670" s="1"/>
    </row>
    <row r="671">
      <c r="B671" s="1"/>
      <c r="C671" s="1"/>
      <c r="D671" s="1"/>
      <c r="E671" s="1"/>
    </row>
    <row r="672">
      <c r="B672" s="1"/>
      <c r="C672" s="1"/>
      <c r="D672" s="1"/>
      <c r="E672" s="1"/>
    </row>
    <row r="673">
      <c r="B673" s="1"/>
      <c r="C673" s="1"/>
      <c r="D673" s="1"/>
      <c r="E673" s="1"/>
    </row>
    <row r="674">
      <c r="B674" s="1"/>
      <c r="C674" s="1"/>
      <c r="D674" s="1"/>
      <c r="E674" s="1"/>
    </row>
    <row r="675">
      <c r="B675" s="1"/>
      <c r="C675" s="1"/>
      <c r="D675" s="1"/>
      <c r="E675" s="1"/>
    </row>
    <row r="676">
      <c r="B676" s="1"/>
      <c r="C676" s="1"/>
      <c r="D676" s="1"/>
      <c r="E676" s="1"/>
    </row>
    <row r="677">
      <c r="B677" s="1"/>
      <c r="C677" s="1"/>
      <c r="D677" s="1"/>
      <c r="E677" s="1"/>
    </row>
    <row r="678">
      <c r="B678" s="1"/>
      <c r="C678" s="1"/>
      <c r="D678" s="1"/>
      <c r="E678" s="1"/>
    </row>
    <row r="679">
      <c r="B679" s="1"/>
      <c r="C679" s="1"/>
      <c r="D679" s="1"/>
      <c r="E679" s="1"/>
    </row>
    <row r="680">
      <c r="B680" s="1"/>
      <c r="C680" s="1"/>
      <c r="D680" s="1"/>
      <c r="E680" s="1"/>
    </row>
    <row r="681">
      <c r="B681" s="1"/>
      <c r="C681" s="1"/>
      <c r="D681" s="1"/>
      <c r="E681" s="1"/>
    </row>
    <row r="682">
      <c r="B682" s="1"/>
      <c r="C682" s="1"/>
      <c r="D682" s="1"/>
      <c r="E682" s="1"/>
    </row>
    <row r="683">
      <c r="B683" s="1"/>
      <c r="C683" s="1"/>
      <c r="D683" s="1"/>
      <c r="E683" s="1"/>
    </row>
    <row r="684">
      <c r="B684" s="1"/>
      <c r="C684" s="1"/>
      <c r="D684" s="1"/>
      <c r="E684" s="1"/>
    </row>
    <row r="685">
      <c r="B685" s="1"/>
      <c r="C685" s="1"/>
      <c r="D685" s="1"/>
      <c r="E685" s="1"/>
    </row>
    <row r="686">
      <c r="B686" s="1"/>
      <c r="C686" s="1"/>
      <c r="D686" s="1"/>
      <c r="E686" s="1"/>
    </row>
    <row r="687">
      <c r="B687" s="1"/>
      <c r="C687" s="1"/>
      <c r="D687" s="1"/>
      <c r="E687" s="1"/>
    </row>
    <row r="688">
      <c r="B688" s="1"/>
      <c r="C688" s="1"/>
      <c r="D688" s="1"/>
      <c r="E688" s="1"/>
    </row>
    <row r="689">
      <c r="B689" s="1"/>
      <c r="C689" s="1"/>
      <c r="D689" s="1"/>
      <c r="E689" s="1"/>
    </row>
    <row r="690">
      <c r="B690" s="1"/>
      <c r="C690" s="1"/>
      <c r="D690" s="1"/>
      <c r="E690" s="1"/>
    </row>
    <row r="691">
      <c r="B691" s="1"/>
      <c r="C691" s="1"/>
      <c r="D691" s="1"/>
      <c r="E691" s="1"/>
    </row>
    <row r="692">
      <c r="B692" s="1"/>
      <c r="C692" s="1"/>
      <c r="D692" s="1"/>
      <c r="E692" s="1"/>
    </row>
    <row r="693">
      <c r="B693" s="1"/>
      <c r="C693" s="1"/>
      <c r="D693" s="1"/>
      <c r="E693" s="1"/>
    </row>
    <row r="694">
      <c r="B694" s="1"/>
      <c r="C694" s="1"/>
      <c r="D694" s="1"/>
      <c r="E694" s="1"/>
    </row>
    <row r="695">
      <c r="B695" s="1"/>
      <c r="C695" s="1"/>
      <c r="D695" s="1"/>
      <c r="E695" s="1"/>
    </row>
    <row r="696">
      <c r="B696" s="1"/>
      <c r="C696" s="1"/>
      <c r="D696" s="1"/>
      <c r="E696" s="1"/>
    </row>
    <row r="697">
      <c r="B697" s="1"/>
      <c r="C697" s="1"/>
      <c r="D697" s="1"/>
      <c r="E697" s="1"/>
    </row>
    <row r="698">
      <c r="B698" s="1"/>
      <c r="C698" s="1"/>
      <c r="D698" s="1"/>
      <c r="E698" s="1"/>
    </row>
    <row r="699">
      <c r="B699" s="1"/>
      <c r="C699" s="1"/>
      <c r="D699" s="1"/>
      <c r="E699" s="1"/>
    </row>
    <row r="700">
      <c r="B700" s="1"/>
      <c r="C700" s="1"/>
      <c r="D700" s="1"/>
      <c r="E700" s="1"/>
    </row>
    <row r="701">
      <c r="B701" s="1"/>
      <c r="C701" s="1"/>
      <c r="D701" s="1"/>
      <c r="E701" s="1"/>
    </row>
    <row r="702">
      <c r="B702" s="1"/>
      <c r="C702" s="1"/>
      <c r="D702" s="1"/>
      <c r="E702" s="1"/>
    </row>
    <row r="703">
      <c r="B703" s="1"/>
      <c r="C703" s="1"/>
      <c r="D703" s="1"/>
      <c r="E703" s="1"/>
    </row>
    <row r="704">
      <c r="B704" s="1"/>
      <c r="C704" s="1"/>
      <c r="D704" s="1"/>
      <c r="E704" s="1"/>
    </row>
    <row r="705">
      <c r="B705" s="1"/>
      <c r="C705" s="1"/>
      <c r="D705" s="1"/>
      <c r="E705" s="1"/>
    </row>
    <row r="706">
      <c r="B706" s="1"/>
      <c r="C706" s="1"/>
      <c r="D706" s="1"/>
      <c r="E706" s="1"/>
    </row>
    <row r="707">
      <c r="B707" s="1"/>
      <c r="C707" s="1"/>
      <c r="D707" s="1"/>
      <c r="E707" s="1"/>
    </row>
    <row r="708">
      <c r="B708" s="1"/>
      <c r="C708" s="1"/>
      <c r="D708" s="1"/>
      <c r="E708" s="1"/>
    </row>
    <row r="709">
      <c r="B709" s="1"/>
      <c r="C709" s="1"/>
      <c r="D709" s="1"/>
      <c r="E709" s="1"/>
    </row>
    <row r="710">
      <c r="B710" s="1"/>
      <c r="C710" s="1"/>
      <c r="D710" s="1"/>
      <c r="E710" s="1"/>
    </row>
    <row r="711">
      <c r="B711" s="1"/>
      <c r="C711" s="1"/>
      <c r="D711" s="1"/>
      <c r="E711" s="1"/>
    </row>
    <row r="712">
      <c r="B712" s="1"/>
      <c r="C712" s="1"/>
      <c r="D712" s="1"/>
      <c r="E712" s="1"/>
    </row>
    <row r="713">
      <c r="B713" s="1"/>
      <c r="C713" s="1"/>
      <c r="D713" s="1"/>
      <c r="E713" s="1"/>
    </row>
    <row r="714">
      <c r="B714" s="1"/>
      <c r="C714" s="1"/>
      <c r="D714" s="1"/>
      <c r="E714" s="1"/>
    </row>
    <row r="715">
      <c r="B715" s="1"/>
      <c r="C715" s="1"/>
      <c r="D715" s="1"/>
      <c r="E715" s="1"/>
    </row>
    <row r="716">
      <c r="B716" s="1"/>
      <c r="C716" s="1"/>
      <c r="D716" s="1"/>
      <c r="E716" s="1"/>
    </row>
    <row r="717">
      <c r="B717" s="1"/>
      <c r="C717" s="1"/>
      <c r="D717" s="1"/>
      <c r="E717" s="1"/>
    </row>
    <row r="718">
      <c r="B718" s="1"/>
      <c r="C718" s="1"/>
      <c r="D718" s="1"/>
      <c r="E718" s="1"/>
    </row>
    <row r="719">
      <c r="B719" s="1"/>
      <c r="C719" s="1"/>
      <c r="D719" s="1"/>
      <c r="E719" s="1"/>
    </row>
    <row r="720">
      <c r="B720" s="1"/>
      <c r="C720" s="1"/>
      <c r="D720" s="1"/>
      <c r="E720" s="1"/>
    </row>
    <row r="721">
      <c r="B721" s="1"/>
      <c r="C721" s="1"/>
      <c r="D721" s="1"/>
      <c r="E721" s="1"/>
    </row>
    <row r="722">
      <c r="B722" s="1"/>
      <c r="C722" s="1"/>
      <c r="D722" s="1"/>
      <c r="E722" s="1"/>
    </row>
    <row r="723">
      <c r="B723" s="1"/>
      <c r="C723" s="1"/>
      <c r="D723" s="1"/>
      <c r="E723" s="1"/>
    </row>
    <row r="724">
      <c r="B724" s="1"/>
      <c r="C724" s="1"/>
      <c r="D724" s="1"/>
      <c r="E724" s="1"/>
    </row>
    <row r="725">
      <c r="B725" s="1"/>
      <c r="C725" s="1"/>
      <c r="D725" s="1"/>
      <c r="E725" s="1"/>
    </row>
    <row r="726">
      <c r="B726" s="1"/>
      <c r="C726" s="1"/>
      <c r="D726" s="1"/>
      <c r="E726" s="1"/>
    </row>
    <row r="727">
      <c r="B727" s="1"/>
      <c r="C727" s="1"/>
      <c r="D727" s="1"/>
      <c r="E727" s="1"/>
    </row>
    <row r="728">
      <c r="B728" s="1"/>
      <c r="C728" s="1"/>
      <c r="D728" s="1"/>
      <c r="E728" s="1"/>
    </row>
    <row r="729">
      <c r="B729" s="1"/>
      <c r="C729" s="1"/>
      <c r="D729" s="1"/>
      <c r="E729" s="1"/>
    </row>
    <row r="730">
      <c r="B730" s="1"/>
      <c r="C730" s="1"/>
      <c r="D730" s="1"/>
      <c r="E730" s="1"/>
    </row>
    <row r="731">
      <c r="B731" s="1"/>
      <c r="C731" s="1"/>
      <c r="D731" s="1"/>
      <c r="E731" s="1"/>
    </row>
    <row r="732">
      <c r="B732" s="1"/>
      <c r="C732" s="1"/>
      <c r="D732" s="1"/>
      <c r="E732" s="1"/>
    </row>
    <row r="733">
      <c r="B733" s="1"/>
      <c r="C733" s="1"/>
      <c r="D733" s="1"/>
      <c r="E733" s="1"/>
    </row>
    <row r="734">
      <c r="B734" s="1"/>
      <c r="C734" s="1"/>
      <c r="D734" s="1"/>
      <c r="E734" s="1"/>
    </row>
    <row r="735">
      <c r="B735" s="1"/>
      <c r="C735" s="1"/>
      <c r="D735" s="1"/>
      <c r="E735" s="1"/>
    </row>
    <row r="736">
      <c r="B736" s="1"/>
      <c r="C736" s="1"/>
      <c r="D736" s="1"/>
      <c r="E736" s="1"/>
    </row>
    <row r="737">
      <c r="B737" s="1"/>
      <c r="C737" s="1"/>
      <c r="D737" s="1"/>
      <c r="E737" s="1"/>
    </row>
    <row r="738">
      <c r="B738" s="1"/>
      <c r="C738" s="1"/>
      <c r="D738" s="1"/>
      <c r="E738" s="1"/>
    </row>
    <row r="739">
      <c r="B739" s="1"/>
      <c r="C739" s="1"/>
      <c r="D739" s="1"/>
      <c r="E739" s="1"/>
    </row>
    <row r="740">
      <c r="B740" s="1"/>
      <c r="C740" s="1"/>
      <c r="D740" s="1"/>
      <c r="E740" s="1"/>
    </row>
    <row r="741">
      <c r="B741" s="1"/>
      <c r="C741" s="1"/>
      <c r="D741" s="1"/>
      <c r="E741" s="1"/>
    </row>
    <row r="742">
      <c r="B742" s="1"/>
      <c r="C742" s="1"/>
      <c r="D742" s="1"/>
      <c r="E742" s="1"/>
    </row>
    <row r="743">
      <c r="B743" s="1"/>
      <c r="C743" s="1"/>
      <c r="D743" s="1"/>
      <c r="E743" s="1"/>
    </row>
    <row r="744">
      <c r="B744" s="1"/>
      <c r="C744" s="1"/>
      <c r="D744" s="1"/>
      <c r="E744" s="1"/>
    </row>
    <row r="745">
      <c r="B745" s="1"/>
      <c r="C745" s="1"/>
      <c r="D745" s="1"/>
      <c r="E745" s="1"/>
    </row>
    <row r="746">
      <c r="B746" s="1"/>
      <c r="C746" s="1"/>
      <c r="D746" s="1"/>
      <c r="E746" s="1"/>
    </row>
    <row r="747">
      <c r="B747" s="1"/>
      <c r="C747" s="1"/>
      <c r="D747" s="1"/>
      <c r="E747" s="1"/>
    </row>
    <row r="748">
      <c r="B748" s="1"/>
      <c r="C748" s="1"/>
      <c r="D748" s="1"/>
      <c r="E748" s="1"/>
    </row>
    <row r="749">
      <c r="B749" s="1"/>
      <c r="C749" s="1"/>
      <c r="D749" s="1"/>
      <c r="E749" s="1"/>
    </row>
    <row r="750">
      <c r="B750" s="1"/>
      <c r="C750" s="1"/>
      <c r="D750" s="1"/>
      <c r="E750" s="1"/>
    </row>
    <row r="751">
      <c r="B751" s="1"/>
      <c r="C751" s="1"/>
      <c r="D751" s="1"/>
      <c r="E751" s="1"/>
    </row>
    <row r="752">
      <c r="B752" s="1"/>
      <c r="C752" s="1"/>
      <c r="D752" s="1"/>
      <c r="E752" s="1"/>
    </row>
    <row r="753">
      <c r="B753" s="1"/>
      <c r="C753" s="1"/>
      <c r="D753" s="1"/>
      <c r="E753" s="1"/>
    </row>
    <row r="754">
      <c r="B754" s="1"/>
      <c r="C754" s="1"/>
      <c r="D754" s="1"/>
      <c r="E754" s="1"/>
    </row>
    <row r="755">
      <c r="B755" s="1"/>
      <c r="C755" s="1"/>
      <c r="D755" s="1"/>
      <c r="E755" s="1"/>
    </row>
    <row r="756">
      <c r="B756" s="1"/>
      <c r="C756" s="1"/>
      <c r="D756" s="1"/>
      <c r="E756" s="1"/>
    </row>
    <row r="757">
      <c r="B757" s="1"/>
      <c r="C757" s="1"/>
      <c r="D757" s="1"/>
      <c r="E757" s="1"/>
    </row>
    <row r="758">
      <c r="B758" s="1"/>
      <c r="C758" s="1"/>
      <c r="D758" s="1"/>
      <c r="E758" s="1"/>
    </row>
    <row r="759">
      <c r="B759" s="1"/>
      <c r="C759" s="1"/>
      <c r="D759" s="1"/>
      <c r="E759" s="1"/>
    </row>
    <row r="760">
      <c r="B760" s="1"/>
      <c r="C760" s="1"/>
      <c r="D760" s="1"/>
      <c r="E760" s="1"/>
    </row>
    <row r="761">
      <c r="B761" s="1"/>
      <c r="C761" s="1"/>
      <c r="D761" s="1"/>
      <c r="E761" s="1"/>
    </row>
    <row r="762">
      <c r="B762" s="1"/>
      <c r="C762" s="1"/>
      <c r="D762" s="1"/>
      <c r="E762" s="1"/>
    </row>
    <row r="763">
      <c r="B763" s="1"/>
      <c r="C763" s="1"/>
      <c r="D763" s="1"/>
      <c r="E763" s="1"/>
    </row>
    <row r="764">
      <c r="B764" s="1"/>
      <c r="C764" s="1"/>
      <c r="D764" s="1"/>
      <c r="E764" s="1"/>
    </row>
    <row r="765">
      <c r="B765" s="1"/>
      <c r="C765" s="1"/>
      <c r="D765" s="1"/>
      <c r="E765" s="1"/>
    </row>
    <row r="766">
      <c r="B766" s="1"/>
      <c r="C766" s="1"/>
      <c r="D766" s="1"/>
      <c r="E766" s="1"/>
    </row>
    <row r="767">
      <c r="B767" s="1"/>
      <c r="C767" s="1"/>
      <c r="D767" s="1"/>
      <c r="E767" s="1"/>
    </row>
    <row r="768">
      <c r="B768" s="1"/>
      <c r="C768" s="1"/>
      <c r="D768" s="1"/>
      <c r="E768" s="1"/>
    </row>
    <row r="769">
      <c r="B769" s="1"/>
      <c r="C769" s="1"/>
      <c r="D769" s="1"/>
      <c r="E769" s="1"/>
    </row>
    <row r="770">
      <c r="B770" s="1"/>
      <c r="C770" s="1"/>
      <c r="D770" s="1"/>
      <c r="E770" s="1"/>
    </row>
    <row r="771">
      <c r="B771" s="1"/>
      <c r="C771" s="1"/>
      <c r="D771" s="1"/>
      <c r="E771" s="1"/>
    </row>
    <row r="772">
      <c r="B772" s="1"/>
      <c r="C772" s="1"/>
      <c r="D772" s="1"/>
      <c r="E772" s="1"/>
    </row>
    <row r="773">
      <c r="B773" s="1"/>
      <c r="C773" s="1"/>
      <c r="D773" s="1"/>
      <c r="E773" s="1"/>
    </row>
    <row r="774">
      <c r="B774" s="1"/>
      <c r="C774" s="1"/>
      <c r="D774" s="1"/>
      <c r="E774" s="1"/>
    </row>
    <row r="775">
      <c r="B775" s="1"/>
      <c r="C775" s="1"/>
      <c r="D775" s="1"/>
      <c r="E775" s="1"/>
    </row>
    <row r="776">
      <c r="B776" s="1"/>
      <c r="C776" s="1"/>
      <c r="D776" s="1"/>
      <c r="E776" s="1"/>
    </row>
    <row r="777">
      <c r="B777" s="1"/>
      <c r="C777" s="1"/>
      <c r="D777" s="1"/>
      <c r="E777" s="1"/>
    </row>
    <row r="778">
      <c r="B778" s="1"/>
      <c r="C778" s="1"/>
      <c r="D778" s="1"/>
      <c r="E778" s="1"/>
    </row>
    <row r="779">
      <c r="B779" s="1"/>
      <c r="C779" s="1"/>
      <c r="D779" s="1"/>
      <c r="E779" s="1"/>
    </row>
    <row r="780">
      <c r="B780" s="1"/>
      <c r="C780" s="1"/>
      <c r="D780" s="1"/>
      <c r="E780" s="1"/>
    </row>
    <row r="781">
      <c r="B781" s="1"/>
      <c r="C781" s="1"/>
      <c r="D781" s="1"/>
      <c r="E781" s="1"/>
    </row>
    <row r="782">
      <c r="B782" s="1"/>
      <c r="C782" s="1"/>
      <c r="D782" s="1"/>
      <c r="E782" s="1"/>
    </row>
    <row r="783">
      <c r="B783" s="1"/>
      <c r="C783" s="1"/>
      <c r="D783" s="1"/>
      <c r="E783" s="1"/>
    </row>
    <row r="784">
      <c r="B784" s="1"/>
      <c r="C784" s="1"/>
      <c r="D784" s="1"/>
      <c r="E784" s="1"/>
    </row>
    <row r="785">
      <c r="B785" s="1"/>
      <c r="C785" s="1"/>
      <c r="D785" s="1"/>
      <c r="E785" s="1"/>
    </row>
    <row r="786">
      <c r="B786" s="1"/>
      <c r="C786" s="1"/>
      <c r="D786" s="1"/>
      <c r="E786" s="1"/>
    </row>
    <row r="787">
      <c r="B787" s="1"/>
      <c r="C787" s="1"/>
      <c r="D787" s="1"/>
      <c r="E787" s="1"/>
    </row>
    <row r="788">
      <c r="B788" s="1"/>
      <c r="C788" s="1"/>
      <c r="D788" s="1"/>
      <c r="E788" s="1"/>
    </row>
    <row r="789">
      <c r="B789" s="1"/>
      <c r="C789" s="1"/>
      <c r="D789" s="1"/>
      <c r="E789" s="1"/>
    </row>
    <row r="790">
      <c r="B790" s="1"/>
      <c r="C790" s="1"/>
      <c r="D790" s="1"/>
      <c r="E790" s="1"/>
    </row>
    <row r="791">
      <c r="B791" s="1"/>
      <c r="C791" s="1"/>
      <c r="D791" s="1"/>
      <c r="E791" s="1"/>
    </row>
    <row r="792">
      <c r="B792" s="1"/>
      <c r="C792" s="1"/>
      <c r="D792" s="1"/>
      <c r="E792" s="1"/>
    </row>
    <row r="793">
      <c r="B793" s="1"/>
      <c r="C793" s="1"/>
      <c r="D793" s="1"/>
      <c r="E793" s="1"/>
    </row>
    <row r="794">
      <c r="B794" s="1"/>
      <c r="C794" s="1"/>
      <c r="D794" s="1"/>
      <c r="E794" s="1"/>
    </row>
    <row r="795">
      <c r="B795" s="1"/>
      <c r="C795" s="1"/>
      <c r="D795" s="1"/>
      <c r="E795" s="1"/>
    </row>
    <row r="796">
      <c r="B796" s="1"/>
      <c r="C796" s="1"/>
      <c r="D796" s="1"/>
      <c r="E796" s="1"/>
    </row>
    <row r="797">
      <c r="B797" s="1"/>
      <c r="C797" s="1"/>
      <c r="D797" s="1"/>
      <c r="E797" s="1"/>
    </row>
    <row r="798">
      <c r="B798" s="1"/>
      <c r="C798" s="1"/>
      <c r="D798" s="1"/>
      <c r="E798" s="1"/>
    </row>
    <row r="799">
      <c r="B799" s="1"/>
      <c r="C799" s="1"/>
      <c r="D799" s="1"/>
      <c r="E799" s="1"/>
    </row>
    <row r="800">
      <c r="B800" s="1"/>
      <c r="C800" s="1"/>
      <c r="D800" s="1"/>
      <c r="E800" s="1"/>
    </row>
    <row r="801">
      <c r="B801" s="1"/>
      <c r="C801" s="1"/>
      <c r="D801" s="1"/>
      <c r="E801" s="1"/>
    </row>
    <row r="802">
      <c r="B802" s="1"/>
      <c r="C802" s="1"/>
      <c r="D802" s="1"/>
      <c r="E802" s="1"/>
    </row>
    <row r="803">
      <c r="B803" s="1"/>
      <c r="C803" s="1"/>
      <c r="D803" s="1"/>
      <c r="E803" s="1"/>
    </row>
    <row r="804">
      <c r="B804" s="1"/>
      <c r="C804" s="1"/>
      <c r="D804" s="1"/>
      <c r="E804" s="1"/>
    </row>
    <row r="805">
      <c r="B805" s="1"/>
      <c r="C805" s="1"/>
      <c r="D805" s="1"/>
      <c r="E805" s="1"/>
    </row>
    <row r="806">
      <c r="B806" s="1"/>
      <c r="C806" s="1"/>
      <c r="D806" s="1"/>
      <c r="E806" s="1"/>
    </row>
    <row r="807">
      <c r="B807" s="1"/>
      <c r="C807" s="1"/>
      <c r="D807" s="1"/>
      <c r="E807" s="1"/>
    </row>
    <row r="808">
      <c r="B808" s="1"/>
      <c r="C808" s="1"/>
      <c r="D808" s="1"/>
      <c r="E808" s="1"/>
    </row>
    <row r="809">
      <c r="B809" s="1"/>
      <c r="C809" s="1"/>
      <c r="D809" s="1"/>
      <c r="E809" s="1"/>
    </row>
    <row r="810">
      <c r="B810" s="1"/>
      <c r="C810" s="1"/>
      <c r="D810" s="1"/>
      <c r="E810" s="1"/>
    </row>
    <row r="811">
      <c r="B811" s="1"/>
      <c r="C811" s="1"/>
      <c r="D811" s="1"/>
      <c r="E811" s="1"/>
    </row>
    <row r="812">
      <c r="B812" s="1"/>
      <c r="C812" s="1"/>
      <c r="D812" s="1"/>
      <c r="E812" s="1"/>
    </row>
    <row r="813">
      <c r="B813" s="1"/>
      <c r="C813" s="1"/>
      <c r="D813" s="1"/>
      <c r="E813" s="1"/>
    </row>
    <row r="814">
      <c r="B814" s="1"/>
      <c r="C814" s="1"/>
      <c r="D814" s="1"/>
      <c r="E814" s="1"/>
    </row>
    <row r="815">
      <c r="B815" s="1"/>
      <c r="C815" s="1"/>
      <c r="D815" s="1"/>
      <c r="E815" s="1"/>
    </row>
    <row r="816">
      <c r="B816" s="1"/>
      <c r="C816" s="1"/>
      <c r="D816" s="1"/>
      <c r="E816" s="1"/>
    </row>
    <row r="817">
      <c r="B817" s="1"/>
      <c r="C817" s="1"/>
      <c r="D817" s="1"/>
      <c r="E817" s="1"/>
    </row>
    <row r="818">
      <c r="B818" s="1"/>
      <c r="C818" s="1"/>
      <c r="D818" s="1"/>
      <c r="E818" s="1"/>
    </row>
    <row r="819">
      <c r="B819" s="1"/>
      <c r="C819" s="1"/>
      <c r="D819" s="1"/>
      <c r="E819" s="1"/>
    </row>
    <row r="820">
      <c r="B820" s="1"/>
      <c r="C820" s="1"/>
      <c r="D820" s="1"/>
      <c r="E820" s="1"/>
    </row>
    <row r="821">
      <c r="B821" s="1"/>
      <c r="C821" s="1"/>
      <c r="D821" s="1"/>
      <c r="E821" s="1"/>
    </row>
    <row r="822">
      <c r="B822" s="1"/>
      <c r="C822" s="1"/>
      <c r="D822" s="1"/>
      <c r="E822" s="1"/>
    </row>
    <row r="823">
      <c r="B823" s="1"/>
      <c r="C823" s="1"/>
      <c r="D823" s="1"/>
      <c r="E823" s="1"/>
    </row>
    <row r="824">
      <c r="B824" s="1"/>
      <c r="C824" s="1"/>
      <c r="D824" s="1"/>
      <c r="E824" s="1"/>
    </row>
    <row r="825">
      <c r="B825" s="1"/>
      <c r="C825" s="1"/>
      <c r="D825" s="1"/>
      <c r="E825" s="1"/>
    </row>
    <row r="826">
      <c r="B826" s="1"/>
      <c r="C826" s="1"/>
      <c r="D826" s="1"/>
      <c r="E826" s="1"/>
    </row>
    <row r="827">
      <c r="B827" s="1"/>
      <c r="C827" s="1"/>
      <c r="D827" s="1"/>
      <c r="E827" s="1"/>
    </row>
    <row r="828">
      <c r="B828" s="1"/>
      <c r="C828" s="1"/>
      <c r="D828" s="1"/>
      <c r="E828" s="1"/>
    </row>
    <row r="829">
      <c r="B829" s="1"/>
      <c r="C829" s="1"/>
      <c r="D829" s="1"/>
      <c r="E829" s="1"/>
    </row>
    <row r="830">
      <c r="B830" s="1"/>
      <c r="C830" s="1"/>
      <c r="D830" s="1"/>
      <c r="E830" s="1"/>
    </row>
    <row r="831">
      <c r="B831" s="1"/>
      <c r="C831" s="1"/>
      <c r="D831" s="1"/>
      <c r="E831" s="1"/>
    </row>
    <row r="832">
      <c r="B832" s="1"/>
      <c r="C832" s="1"/>
      <c r="D832" s="1"/>
      <c r="E832" s="1"/>
    </row>
    <row r="833">
      <c r="B833" s="1"/>
      <c r="C833" s="1"/>
      <c r="D833" s="1"/>
      <c r="E833" s="1"/>
    </row>
    <row r="834">
      <c r="B834" s="1"/>
      <c r="C834" s="1"/>
      <c r="D834" s="1"/>
      <c r="E834" s="1"/>
    </row>
    <row r="835">
      <c r="B835" s="1"/>
      <c r="C835" s="1"/>
      <c r="D835" s="1"/>
      <c r="E835" s="1"/>
    </row>
    <row r="836">
      <c r="B836" s="1"/>
      <c r="C836" s="1"/>
      <c r="D836" s="1"/>
      <c r="E836" s="1"/>
    </row>
    <row r="837">
      <c r="B837" s="1"/>
      <c r="C837" s="1"/>
      <c r="D837" s="1"/>
      <c r="E837" s="1"/>
    </row>
    <row r="838">
      <c r="B838" s="1"/>
      <c r="C838" s="1"/>
      <c r="D838" s="1"/>
      <c r="E838" s="1"/>
    </row>
    <row r="839">
      <c r="B839" s="1"/>
      <c r="C839" s="1"/>
      <c r="D839" s="1"/>
      <c r="E839" s="1"/>
    </row>
    <row r="840">
      <c r="B840" s="1"/>
      <c r="C840" s="1"/>
      <c r="D840" s="1"/>
      <c r="E840" s="1"/>
    </row>
    <row r="841">
      <c r="B841" s="1"/>
      <c r="C841" s="1"/>
      <c r="D841" s="1"/>
      <c r="E841" s="1"/>
    </row>
    <row r="842">
      <c r="B842" s="1"/>
      <c r="C842" s="1"/>
      <c r="D842" s="1"/>
      <c r="E842" s="1"/>
    </row>
    <row r="843">
      <c r="B843" s="1"/>
      <c r="C843" s="1"/>
      <c r="D843" s="1"/>
      <c r="E843" s="1"/>
    </row>
    <row r="844">
      <c r="B844" s="1"/>
      <c r="C844" s="1"/>
      <c r="D844" s="1"/>
      <c r="E844" s="1"/>
    </row>
    <row r="845">
      <c r="B845" s="1"/>
      <c r="C845" s="1"/>
      <c r="D845" s="1"/>
      <c r="E845" s="1"/>
    </row>
    <row r="846">
      <c r="B846" s="1"/>
      <c r="C846" s="1"/>
      <c r="D846" s="1"/>
      <c r="E846" s="1"/>
    </row>
    <row r="847">
      <c r="B847" s="1"/>
      <c r="C847" s="1"/>
      <c r="D847" s="1"/>
      <c r="E847" s="1"/>
    </row>
    <row r="848">
      <c r="B848" s="1"/>
      <c r="C848" s="1"/>
      <c r="D848" s="1"/>
      <c r="E848" s="1"/>
    </row>
    <row r="849">
      <c r="B849" s="1"/>
      <c r="C849" s="1"/>
      <c r="D849" s="1"/>
      <c r="E849" s="1"/>
    </row>
    <row r="850">
      <c r="B850" s="1"/>
      <c r="C850" s="1"/>
      <c r="D850" s="1"/>
      <c r="E850" s="1"/>
    </row>
    <row r="851">
      <c r="B851" s="1"/>
      <c r="C851" s="1"/>
      <c r="D851" s="1"/>
      <c r="E851" s="1"/>
    </row>
    <row r="852">
      <c r="B852" s="1"/>
      <c r="C852" s="1"/>
      <c r="D852" s="1"/>
      <c r="E852" s="1"/>
    </row>
    <row r="853">
      <c r="B853" s="1"/>
      <c r="C853" s="1"/>
      <c r="D853" s="1"/>
      <c r="E853" s="1"/>
    </row>
    <row r="854">
      <c r="B854" s="1"/>
      <c r="C854" s="1"/>
      <c r="D854" s="1"/>
      <c r="E854" s="1"/>
    </row>
    <row r="855">
      <c r="B855" s="1"/>
      <c r="C855" s="1"/>
      <c r="D855" s="1"/>
      <c r="E855" s="1"/>
    </row>
    <row r="856">
      <c r="B856" s="1"/>
      <c r="C856" s="1"/>
      <c r="D856" s="1"/>
      <c r="E856" s="1"/>
    </row>
    <row r="857">
      <c r="B857" s="1"/>
      <c r="C857" s="1"/>
      <c r="D857" s="1"/>
      <c r="E857" s="1"/>
    </row>
    <row r="858">
      <c r="B858" s="1"/>
      <c r="C858" s="1"/>
      <c r="D858" s="1"/>
      <c r="E858" s="1"/>
    </row>
    <row r="859">
      <c r="B859" s="1"/>
      <c r="C859" s="1"/>
      <c r="D859" s="1"/>
      <c r="E859" s="1"/>
    </row>
    <row r="860">
      <c r="B860" s="1"/>
      <c r="C860" s="1"/>
      <c r="D860" s="1"/>
      <c r="E860" s="1"/>
    </row>
    <row r="861">
      <c r="B861" s="1"/>
      <c r="C861" s="1"/>
      <c r="D861" s="1"/>
      <c r="E861" s="1"/>
    </row>
    <row r="862">
      <c r="B862" s="1"/>
      <c r="C862" s="1"/>
      <c r="D862" s="1"/>
      <c r="E862" s="1"/>
    </row>
    <row r="863">
      <c r="B863" s="1"/>
      <c r="C863" s="1"/>
      <c r="D863" s="1"/>
      <c r="E863" s="1"/>
    </row>
    <row r="864">
      <c r="B864" s="1"/>
      <c r="C864" s="1"/>
      <c r="D864" s="1"/>
      <c r="E864" s="1"/>
    </row>
    <row r="865">
      <c r="B865" s="1"/>
      <c r="C865" s="1"/>
      <c r="D865" s="1"/>
      <c r="E865" s="1"/>
    </row>
    <row r="866">
      <c r="B866" s="1"/>
      <c r="C866" s="1"/>
      <c r="D866" s="1"/>
      <c r="E866" s="1"/>
    </row>
    <row r="867">
      <c r="B867" s="1"/>
      <c r="C867" s="1"/>
      <c r="D867" s="1"/>
      <c r="E867" s="1"/>
    </row>
    <row r="868">
      <c r="B868" s="1"/>
      <c r="C868" s="1"/>
      <c r="D868" s="1"/>
      <c r="E868" s="1"/>
    </row>
    <row r="869">
      <c r="B869" s="1"/>
      <c r="C869" s="1"/>
      <c r="D869" s="1"/>
      <c r="E869" s="1"/>
    </row>
    <row r="870">
      <c r="B870" s="1"/>
      <c r="C870" s="1"/>
      <c r="D870" s="1"/>
      <c r="E870" s="1"/>
    </row>
    <row r="871">
      <c r="B871" s="1"/>
      <c r="C871" s="1"/>
      <c r="D871" s="1"/>
      <c r="E871" s="1"/>
    </row>
    <row r="872">
      <c r="B872" s="1"/>
      <c r="C872" s="1"/>
      <c r="D872" s="1"/>
      <c r="E872" s="1"/>
    </row>
    <row r="873">
      <c r="B873" s="1"/>
      <c r="C873" s="1"/>
      <c r="D873" s="1"/>
      <c r="E873" s="1"/>
    </row>
    <row r="874">
      <c r="B874" s="1"/>
      <c r="C874" s="1"/>
      <c r="D874" s="1"/>
      <c r="E874" s="1"/>
    </row>
    <row r="875">
      <c r="B875" s="1"/>
      <c r="C875" s="1"/>
      <c r="D875" s="1"/>
      <c r="E875" s="1"/>
    </row>
    <row r="876">
      <c r="B876" s="1"/>
      <c r="C876" s="1"/>
      <c r="D876" s="1"/>
      <c r="E876" s="1"/>
    </row>
    <row r="877">
      <c r="B877" s="1"/>
      <c r="C877" s="1"/>
      <c r="D877" s="1"/>
      <c r="E877" s="1"/>
    </row>
    <row r="878">
      <c r="B878" s="1"/>
      <c r="C878" s="1"/>
      <c r="D878" s="1"/>
      <c r="E878" s="1"/>
    </row>
    <row r="879">
      <c r="B879" s="1"/>
      <c r="C879" s="1"/>
      <c r="D879" s="1"/>
      <c r="E879" s="1"/>
    </row>
    <row r="880">
      <c r="B880" s="1"/>
      <c r="C880" s="1"/>
      <c r="D880" s="1"/>
      <c r="E880" s="1"/>
    </row>
    <row r="881">
      <c r="B881" s="1"/>
      <c r="C881" s="1"/>
      <c r="D881" s="1"/>
      <c r="E881" s="1"/>
    </row>
    <row r="882">
      <c r="B882" s="1"/>
      <c r="C882" s="1"/>
      <c r="D882" s="1"/>
      <c r="E882" s="1"/>
    </row>
    <row r="883">
      <c r="B883" s="1"/>
      <c r="C883" s="1"/>
      <c r="D883" s="1"/>
      <c r="E883" s="1"/>
    </row>
    <row r="884">
      <c r="B884" s="1"/>
      <c r="C884" s="1"/>
      <c r="D884" s="1"/>
      <c r="E884" s="1"/>
    </row>
    <row r="885">
      <c r="B885" s="1"/>
      <c r="C885" s="1"/>
      <c r="D885" s="1"/>
      <c r="E885" s="1"/>
    </row>
    <row r="886">
      <c r="B886" s="1"/>
      <c r="C886" s="1"/>
      <c r="D886" s="1"/>
      <c r="E886" s="1"/>
    </row>
    <row r="887">
      <c r="B887" s="1"/>
      <c r="C887" s="1"/>
      <c r="D887" s="1"/>
      <c r="E887" s="1"/>
    </row>
    <row r="888">
      <c r="B888" s="1"/>
      <c r="C888" s="1"/>
      <c r="D888" s="1"/>
      <c r="E888" s="1"/>
    </row>
    <row r="889">
      <c r="B889" s="1"/>
      <c r="C889" s="1"/>
      <c r="D889" s="1"/>
      <c r="E889" s="1"/>
    </row>
    <row r="890">
      <c r="B890" s="1"/>
      <c r="C890" s="1"/>
      <c r="D890" s="1"/>
      <c r="E890" s="1"/>
    </row>
    <row r="891">
      <c r="B891" s="1"/>
      <c r="C891" s="1"/>
      <c r="D891" s="1"/>
      <c r="E891" s="1"/>
    </row>
    <row r="892">
      <c r="B892" s="1"/>
      <c r="C892" s="1"/>
      <c r="D892" s="1"/>
      <c r="E892" s="1"/>
    </row>
    <row r="893">
      <c r="B893" s="1"/>
      <c r="C893" s="1"/>
      <c r="D893" s="1"/>
      <c r="E893" s="1"/>
    </row>
    <row r="894">
      <c r="B894" s="1"/>
      <c r="C894" s="1"/>
      <c r="D894" s="1"/>
      <c r="E894" s="1"/>
    </row>
    <row r="895">
      <c r="B895" s="1"/>
      <c r="C895" s="1"/>
      <c r="D895" s="1"/>
      <c r="E895" s="1"/>
    </row>
    <row r="896">
      <c r="B896" s="1"/>
      <c r="C896" s="1"/>
      <c r="D896" s="1"/>
      <c r="E896" s="1"/>
    </row>
    <row r="897">
      <c r="B897" s="1"/>
      <c r="C897" s="1"/>
      <c r="D897" s="1"/>
      <c r="E897" s="1"/>
    </row>
    <row r="898">
      <c r="B898" s="1"/>
      <c r="C898" s="1"/>
      <c r="D898" s="1"/>
      <c r="E898" s="1"/>
    </row>
    <row r="899">
      <c r="B899" s="1"/>
      <c r="C899" s="1"/>
      <c r="D899" s="1"/>
      <c r="E899" s="1"/>
    </row>
    <row r="900">
      <c r="B900" s="1"/>
      <c r="C900" s="1"/>
      <c r="D900" s="1"/>
      <c r="E900" s="1"/>
    </row>
    <row r="901">
      <c r="B901" s="1"/>
      <c r="C901" s="1"/>
      <c r="D901" s="1"/>
      <c r="E901" s="1"/>
    </row>
    <row r="902">
      <c r="B902" s="1"/>
      <c r="C902" s="1"/>
      <c r="D902" s="1"/>
      <c r="E902" s="1"/>
    </row>
    <row r="903">
      <c r="B903" s="1"/>
      <c r="C903" s="1"/>
      <c r="D903" s="1"/>
      <c r="E903" s="1"/>
    </row>
    <row r="904">
      <c r="B904" s="1"/>
      <c r="C904" s="1"/>
      <c r="D904" s="1"/>
      <c r="E904" s="1"/>
    </row>
    <row r="905">
      <c r="B905" s="1"/>
      <c r="C905" s="1"/>
      <c r="D905" s="1"/>
      <c r="E905" s="1"/>
    </row>
    <row r="906">
      <c r="B906" s="1"/>
      <c r="C906" s="1"/>
      <c r="D906" s="1"/>
      <c r="E906" s="1"/>
    </row>
    <row r="907">
      <c r="B907" s="1"/>
      <c r="C907" s="1"/>
      <c r="D907" s="1"/>
      <c r="E907" s="1"/>
    </row>
    <row r="908">
      <c r="B908" s="1"/>
      <c r="C908" s="1"/>
      <c r="D908" s="1"/>
      <c r="E908" s="1"/>
    </row>
    <row r="909">
      <c r="B909" s="1"/>
      <c r="C909" s="1"/>
      <c r="D909" s="1"/>
      <c r="E909" s="1"/>
    </row>
    <row r="910">
      <c r="B910" s="1"/>
      <c r="C910" s="1"/>
      <c r="D910" s="1"/>
      <c r="E910" s="1"/>
    </row>
    <row r="911">
      <c r="B911" s="1"/>
      <c r="C911" s="1"/>
      <c r="D911" s="1"/>
      <c r="E911" s="1"/>
    </row>
    <row r="912">
      <c r="B912" s="1"/>
      <c r="C912" s="1"/>
      <c r="D912" s="1"/>
      <c r="E912" s="1"/>
    </row>
    <row r="913">
      <c r="B913" s="1"/>
      <c r="C913" s="1"/>
      <c r="D913" s="1"/>
      <c r="E913" s="1"/>
    </row>
    <row r="914">
      <c r="B914" s="1"/>
      <c r="C914" s="1"/>
      <c r="D914" s="1"/>
      <c r="E914" s="1"/>
    </row>
    <row r="915">
      <c r="B915" s="1"/>
      <c r="C915" s="1"/>
      <c r="D915" s="1"/>
      <c r="E915" s="1"/>
    </row>
    <row r="916">
      <c r="B916" s="1"/>
      <c r="C916" s="1"/>
      <c r="D916" s="1"/>
      <c r="E916" s="1"/>
    </row>
    <row r="917">
      <c r="B917" s="1"/>
      <c r="C917" s="1"/>
      <c r="D917" s="1"/>
      <c r="E917" s="1"/>
    </row>
    <row r="918">
      <c r="B918" s="1"/>
      <c r="C918" s="1"/>
      <c r="D918" s="1"/>
      <c r="E918" s="1"/>
    </row>
    <row r="919">
      <c r="B919" s="1"/>
      <c r="C919" s="1"/>
      <c r="D919" s="1"/>
      <c r="E919" s="1"/>
    </row>
    <row r="920">
      <c r="B920" s="1"/>
      <c r="C920" s="1"/>
      <c r="D920" s="1"/>
      <c r="E920" s="1"/>
    </row>
    <row r="921">
      <c r="B921" s="1"/>
      <c r="C921" s="1"/>
      <c r="D921" s="1"/>
      <c r="E921" s="1"/>
    </row>
    <row r="922">
      <c r="B922" s="1"/>
      <c r="C922" s="1"/>
      <c r="D922" s="1"/>
      <c r="E922" s="1"/>
    </row>
    <row r="923">
      <c r="B923" s="1"/>
      <c r="C923" s="1"/>
      <c r="D923" s="1"/>
      <c r="E923" s="1"/>
    </row>
    <row r="924">
      <c r="B924" s="1"/>
      <c r="C924" s="1"/>
      <c r="D924" s="1"/>
      <c r="E924" s="1"/>
    </row>
    <row r="925">
      <c r="B925" s="1"/>
      <c r="C925" s="1"/>
      <c r="D925" s="1"/>
      <c r="E925" s="1"/>
    </row>
    <row r="926">
      <c r="B926" s="1"/>
      <c r="C926" s="1"/>
      <c r="D926" s="1"/>
      <c r="E926" s="1"/>
    </row>
    <row r="927">
      <c r="B927" s="1"/>
      <c r="C927" s="1"/>
      <c r="D927" s="1"/>
      <c r="E927" s="1"/>
    </row>
    <row r="928">
      <c r="B928" s="1"/>
      <c r="C928" s="1"/>
      <c r="D928" s="1"/>
      <c r="E928" s="1"/>
    </row>
    <row r="929">
      <c r="B929" s="1"/>
      <c r="C929" s="1"/>
      <c r="D929" s="1"/>
      <c r="E929" s="1"/>
    </row>
    <row r="930">
      <c r="B930" s="1"/>
      <c r="C930" s="1"/>
      <c r="D930" s="1"/>
      <c r="E930" s="1"/>
    </row>
    <row r="931">
      <c r="B931" s="1"/>
      <c r="C931" s="1"/>
      <c r="D931" s="1"/>
      <c r="E931" s="1"/>
    </row>
    <row r="932">
      <c r="B932" s="1"/>
      <c r="C932" s="1"/>
      <c r="D932" s="1"/>
      <c r="E932" s="1"/>
    </row>
    <row r="933">
      <c r="B933" s="1"/>
      <c r="C933" s="1"/>
      <c r="D933" s="1"/>
      <c r="E933" s="1"/>
    </row>
    <row r="934">
      <c r="B934" s="1"/>
      <c r="C934" s="1"/>
      <c r="D934" s="1"/>
      <c r="E934" s="1"/>
    </row>
    <row r="935">
      <c r="B935" s="1"/>
      <c r="C935" s="1"/>
      <c r="D935" s="1"/>
      <c r="E935" s="1"/>
    </row>
    <row r="936">
      <c r="B936" s="1"/>
      <c r="C936" s="1"/>
      <c r="D936" s="1"/>
      <c r="E936" s="1"/>
    </row>
    <row r="937">
      <c r="B937" s="1"/>
      <c r="C937" s="1"/>
      <c r="D937" s="1"/>
      <c r="E937" s="1"/>
    </row>
    <row r="938">
      <c r="B938" s="1"/>
      <c r="C938" s="1"/>
      <c r="D938" s="1"/>
      <c r="E938" s="1"/>
    </row>
    <row r="939">
      <c r="B939" s="1"/>
      <c r="C939" s="1"/>
      <c r="D939" s="1"/>
      <c r="E939" s="1"/>
    </row>
    <row r="940">
      <c r="B940" s="1"/>
      <c r="C940" s="1"/>
      <c r="D940" s="1"/>
      <c r="E940" s="1"/>
    </row>
    <row r="941">
      <c r="B941" s="1"/>
      <c r="C941" s="1"/>
      <c r="D941" s="1"/>
      <c r="E941" s="1"/>
    </row>
    <row r="942">
      <c r="B942" s="1"/>
      <c r="C942" s="1"/>
      <c r="D942" s="1"/>
      <c r="E942" s="1"/>
    </row>
    <row r="943">
      <c r="B943" s="1"/>
      <c r="C943" s="1"/>
      <c r="D943" s="1"/>
      <c r="E943" s="1"/>
    </row>
    <row r="944">
      <c r="B944" s="1"/>
      <c r="C944" s="1"/>
      <c r="D944" s="1"/>
      <c r="E944" s="1"/>
    </row>
    <row r="945">
      <c r="B945" s="1"/>
      <c r="C945" s="1"/>
      <c r="D945" s="1"/>
      <c r="E945" s="1"/>
    </row>
    <row r="946">
      <c r="B946" s="1"/>
      <c r="C946" s="1"/>
      <c r="D946" s="1"/>
      <c r="E946" s="1"/>
    </row>
    <row r="947">
      <c r="B947" s="1"/>
      <c r="C947" s="1"/>
      <c r="D947" s="1"/>
      <c r="E947" s="1"/>
    </row>
    <row r="948">
      <c r="B948" s="1"/>
      <c r="C948" s="1"/>
      <c r="D948" s="1"/>
      <c r="E948" s="1"/>
    </row>
    <row r="949">
      <c r="B949" s="1"/>
      <c r="C949" s="1"/>
      <c r="D949" s="1"/>
      <c r="E949" s="1"/>
    </row>
    <row r="950">
      <c r="B950" s="1"/>
      <c r="C950" s="1"/>
      <c r="D950" s="1"/>
      <c r="E950" s="1"/>
    </row>
    <row r="951">
      <c r="B951" s="1"/>
      <c r="C951" s="1"/>
      <c r="D951" s="1"/>
      <c r="E951" s="1"/>
    </row>
    <row r="952">
      <c r="B952" s="1"/>
      <c r="C952" s="1"/>
      <c r="D952" s="1"/>
      <c r="E952" s="1"/>
    </row>
    <row r="953">
      <c r="B953" s="1"/>
      <c r="C953" s="1"/>
      <c r="D953" s="1"/>
      <c r="E953" s="1"/>
    </row>
    <row r="954">
      <c r="B954" s="1"/>
      <c r="C954" s="1"/>
      <c r="D954" s="1"/>
      <c r="E954" s="1"/>
    </row>
    <row r="955">
      <c r="B955" s="1"/>
      <c r="C955" s="1"/>
      <c r="D955" s="1"/>
      <c r="E955" s="1"/>
    </row>
    <row r="956">
      <c r="B956" s="1"/>
      <c r="C956" s="1"/>
      <c r="D956" s="1"/>
      <c r="E956" s="1"/>
    </row>
    <row r="957">
      <c r="B957" s="1"/>
      <c r="C957" s="1"/>
      <c r="D957" s="1"/>
      <c r="E957" s="1"/>
    </row>
    <row r="958">
      <c r="B958" s="1"/>
      <c r="C958" s="1"/>
      <c r="D958" s="1"/>
      <c r="E958" s="1"/>
    </row>
    <row r="959">
      <c r="B959" s="1"/>
      <c r="C959" s="1"/>
      <c r="D959" s="1"/>
      <c r="E959" s="1"/>
    </row>
    <row r="960">
      <c r="B960" s="1"/>
      <c r="C960" s="1"/>
      <c r="D960" s="1"/>
      <c r="E960" s="1"/>
    </row>
    <row r="961">
      <c r="B961" s="1"/>
      <c r="C961" s="1"/>
      <c r="D961" s="1"/>
      <c r="E961" s="1"/>
    </row>
    <row r="962">
      <c r="B962" s="1"/>
      <c r="C962" s="1"/>
      <c r="D962" s="1"/>
      <c r="E962" s="1"/>
    </row>
    <row r="963">
      <c r="B963" s="1"/>
      <c r="C963" s="1"/>
      <c r="D963" s="1"/>
      <c r="E963" s="1"/>
    </row>
    <row r="964">
      <c r="B964" s="1"/>
      <c r="C964" s="1"/>
      <c r="D964" s="1"/>
      <c r="E964" s="1"/>
    </row>
    <row r="965">
      <c r="B965" s="1"/>
      <c r="C965" s="1"/>
      <c r="D965" s="1"/>
      <c r="E965" s="1"/>
    </row>
    <row r="966">
      <c r="B966" s="1"/>
      <c r="C966" s="1"/>
      <c r="D966" s="1"/>
      <c r="E966" s="1"/>
    </row>
    <row r="967">
      <c r="B967" s="1"/>
      <c r="C967" s="1"/>
      <c r="D967" s="1"/>
      <c r="E967" s="1"/>
    </row>
    <row r="968">
      <c r="B968" s="1"/>
      <c r="C968" s="1"/>
      <c r="D968" s="1"/>
      <c r="E968" s="1"/>
    </row>
    <row r="969">
      <c r="B969" s="1"/>
      <c r="C969" s="1"/>
      <c r="D969" s="1"/>
      <c r="E969" s="1"/>
    </row>
    <row r="970">
      <c r="B970" s="1"/>
      <c r="C970" s="1"/>
      <c r="D970" s="1"/>
      <c r="E970" s="1"/>
    </row>
    <row r="971">
      <c r="B971" s="1"/>
      <c r="C971" s="1"/>
      <c r="D971" s="1"/>
      <c r="E971" s="1"/>
    </row>
    <row r="972">
      <c r="B972" s="1"/>
      <c r="C972" s="1"/>
      <c r="D972" s="1"/>
      <c r="E972" s="1"/>
    </row>
    <row r="973">
      <c r="B973" s="1"/>
      <c r="C973" s="1"/>
      <c r="D973" s="1"/>
      <c r="E973" s="1"/>
    </row>
    <row r="974">
      <c r="B974" s="1"/>
      <c r="C974" s="1"/>
      <c r="D974" s="1"/>
      <c r="E974" s="1"/>
    </row>
    <row r="975">
      <c r="B975" s="1"/>
      <c r="C975" s="1"/>
      <c r="D975" s="1"/>
      <c r="E975" s="1"/>
    </row>
    <row r="976">
      <c r="B976" s="1"/>
      <c r="C976" s="1"/>
      <c r="D976" s="1"/>
      <c r="E976" s="1"/>
    </row>
    <row r="977">
      <c r="B977" s="1"/>
      <c r="C977" s="1"/>
      <c r="D977" s="1"/>
      <c r="E977" s="1"/>
    </row>
    <row r="978">
      <c r="B978" s="1"/>
      <c r="C978" s="1"/>
      <c r="D978" s="1"/>
      <c r="E978" s="1"/>
    </row>
    <row r="979">
      <c r="B979" s="1"/>
      <c r="C979" s="1"/>
      <c r="D979" s="1"/>
      <c r="E979" s="1"/>
    </row>
    <row r="980">
      <c r="B980" s="1"/>
      <c r="C980" s="1"/>
      <c r="D980" s="1"/>
      <c r="E980" s="1"/>
    </row>
    <row r="981">
      <c r="B981" s="1"/>
      <c r="C981" s="1"/>
      <c r="D981" s="1"/>
      <c r="E981" s="1"/>
    </row>
    <row r="982">
      <c r="B982" s="1"/>
      <c r="C982" s="1"/>
      <c r="D982" s="1"/>
      <c r="E982" s="1"/>
    </row>
    <row r="983">
      <c r="B983" s="1"/>
      <c r="C983" s="1"/>
      <c r="D983" s="1"/>
      <c r="E983" s="1"/>
    </row>
    <row r="984">
      <c r="B984" s="1"/>
      <c r="C984" s="1"/>
      <c r="D984" s="1"/>
      <c r="E984" s="1"/>
    </row>
    <row r="985">
      <c r="B985" s="1"/>
      <c r="C985" s="1"/>
      <c r="D985" s="1"/>
      <c r="E985" s="1"/>
    </row>
    <row r="986">
      <c r="B986" s="1"/>
      <c r="C986" s="1"/>
      <c r="D986" s="1"/>
      <c r="E986" s="1"/>
    </row>
    <row r="987">
      <c r="B987" s="1"/>
      <c r="C987" s="1"/>
      <c r="D987" s="1"/>
      <c r="E987" s="1"/>
    </row>
    <row r="988">
      <c r="B988" s="1"/>
      <c r="C988" s="1"/>
      <c r="D988" s="1"/>
      <c r="E988" s="1"/>
    </row>
    <row r="989">
      <c r="B989" s="1"/>
      <c r="C989" s="1"/>
      <c r="D989" s="1"/>
      <c r="E989" s="1"/>
    </row>
    <row r="990">
      <c r="B990" s="1"/>
      <c r="C990" s="1"/>
      <c r="D990" s="1"/>
      <c r="E990" s="1"/>
    </row>
    <row r="991">
      <c r="B991" s="1"/>
      <c r="C991" s="1"/>
      <c r="D991" s="1"/>
      <c r="E991" s="1"/>
    </row>
    <row r="992">
      <c r="B992" s="1"/>
      <c r="C992" s="1"/>
      <c r="D992" s="1"/>
      <c r="E992" s="1"/>
    </row>
    <row r="993">
      <c r="B993" s="1"/>
      <c r="C993" s="1"/>
      <c r="D993" s="1"/>
      <c r="E993" s="1"/>
    </row>
    <row r="994">
      <c r="B994" s="1"/>
      <c r="C994" s="1"/>
      <c r="D994" s="1"/>
      <c r="E994" s="1"/>
    </row>
    <row r="995">
      <c r="B995" s="1"/>
      <c r="C995" s="1"/>
      <c r="D995" s="1"/>
      <c r="E995" s="1"/>
    </row>
    <row r="996">
      <c r="B996" s="1"/>
      <c r="C996" s="1"/>
      <c r="D996" s="1"/>
      <c r="E996" s="1"/>
    </row>
    <row r="997">
      <c r="B997" s="1"/>
      <c r="C997" s="1"/>
      <c r="D997" s="1"/>
      <c r="E997" s="1"/>
    </row>
    <row r="998">
      <c r="B998" s="1"/>
      <c r="C998" s="1"/>
      <c r="D998" s="1"/>
      <c r="E998" s="1"/>
    </row>
    <row r="999">
      <c r="B999" s="1"/>
      <c r="C999" s="1"/>
      <c r="D999" s="1"/>
      <c r="E999" s="1"/>
    </row>
    <row r="1000">
      <c r="B1000" s="1"/>
      <c r="C1000" s="1"/>
      <c r="D1000" s="1"/>
      <c r="E1000" s="1"/>
    </row>
    <row r="1001">
      <c r="B1001" s="1"/>
      <c r="C1001" s="1"/>
      <c r="D1001" s="1"/>
      <c r="E1001" s="1"/>
    </row>
    <row r="1002">
      <c r="B1002" s="1"/>
      <c r="C1002" s="1"/>
      <c r="D1002" s="1"/>
      <c r="E1002" s="1"/>
    </row>
    <row r="1003">
      <c r="B1003" s="1"/>
      <c r="C1003" s="1"/>
      <c r="D1003" s="1"/>
      <c r="E1003" s="1"/>
    </row>
    <row r="1004">
      <c r="B1004" s="1"/>
      <c r="C1004" s="1"/>
      <c r="D1004" s="1"/>
      <c r="E1004" s="1"/>
    </row>
    <row r="1005">
      <c r="B1005" s="1"/>
      <c r="C1005" s="1"/>
      <c r="D1005" s="1"/>
      <c r="E1005" s="1"/>
    </row>
    <row r="1006">
      <c r="B1006" s="1"/>
      <c r="C1006" s="1"/>
      <c r="D1006" s="1"/>
      <c r="E1006" s="1"/>
    </row>
    <row r="1007">
      <c r="B1007" s="1"/>
      <c r="C1007" s="1"/>
      <c r="D1007" s="1"/>
      <c r="E1007" s="1"/>
    </row>
    <row r="1008">
      <c r="B1008" s="1"/>
      <c r="C1008" s="1"/>
      <c r="D1008" s="1"/>
      <c r="E1008" s="1"/>
    </row>
    <row r="1009">
      <c r="B1009" s="1"/>
      <c r="C1009" s="1"/>
      <c r="D1009" s="1"/>
      <c r="E1009" s="1"/>
    </row>
    <row r="1010">
      <c r="B1010" s="1"/>
      <c r="C1010" s="1"/>
      <c r="D1010" s="1"/>
      <c r="E1010" s="1"/>
    </row>
    <row r="1011">
      <c r="B1011" s="1"/>
      <c r="C1011" s="1"/>
      <c r="D1011" s="1"/>
      <c r="E1011" s="1"/>
    </row>
    <row r="1012">
      <c r="B1012" s="1"/>
      <c r="C1012" s="1"/>
      <c r="D1012" s="1"/>
      <c r="E1012" s="1"/>
    </row>
    <row r="1013">
      <c r="B1013" s="1"/>
      <c r="C1013" s="1"/>
      <c r="D1013" s="1"/>
      <c r="E1013" s="1"/>
    </row>
    <row r="1014">
      <c r="B1014" s="1"/>
      <c r="C1014" s="1"/>
      <c r="D1014" s="1"/>
      <c r="E1014" s="1"/>
    </row>
    <row r="1015">
      <c r="B1015" s="1"/>
      <c r="C1015" s="1"/>
      <c r="D1015" s="1"/>
      <c r="E1015" s="1"/>
    </row>
    <row r="1016">
      <c r="B1016" s="1"/>
      <c r="C1016" s="1"/>
      <c r="D1016" s="1"/>
      <c r="E1016" s="1"/>
    </row>
    <row r="1017">
      <c r="B1017" s="1"/>
      <c r="C1017" s="1"/>
      <c r="D1017" s="1"/>
      <c r="E1017" s="1"/>
    </row>
    <row r="1018">
      <c r="B1018" s="1"/>
      <c r="C1018" s="1"/>
      <c r="D1018" s="1"/>
      <c r="E1018" s="1"/>
    </row>
    <row r="1019">
      <c r="B1019" s="1"/>
      <c r="C1019" s="1"/>
      <c r="D1019" s="1"/>
      <c r="E1019" s="1"/>
    </row>
    <row r="1020">
      <c r="B1020" s="1"/>
      <c r="C1020" s="1"/>
      <c r="D1020" s="1"/>
      <c r="E1020" s="1"/>
    </row>
    <row r="1021">
      <c r="B1021" s="1"/>
      <c r="C1021" s="1"/>
      <c r="D1021" s="1"/>
      <c r="E1021" s="1"/>
    </row>
    <row r="1022">
      <c r="B1022" s="1"/>
      <c r="C1022" s="1"/>
      <c r="D1022" s="1"/>
      <c r="E1022" s="1"/>
    </row>
    <row r="1023">
      <c r="B1023" s="1"/>
      <c r="C1023" s="1"/>
      <c r="D1023" s="1"/>
      <c r="E1023" s="1"/>
    </row>
    <row r="1024">
      <c r="B1024" s="1"/>
      <c r="C1024" s="1"/>
      <c r="D1024" s="1"/>
      <c r="E1024" s="1"/>
    </row>
    <row r="1025">
      <c r="B1025" s="1"/>
      <c r="C1025" s="1"/>
      <c r="D1025" s="1"/>
      <c r="E1025" s="1"/>
    </row>
    <row r="1026">
      <c r="B1026" s="1"/>
      <c r="C1026" s="1"/>
      <c r="D1026" s="1"/>
      <c r="E1026" s="1"/>
    </row>
    <row r="1027">
      <c r="B1027" s="1"/>
      <c r="C1027" s="1"/>
      <c r="D1027" s="1"/>
      <c r="E1027" s="1"/>
    </row>
    <row r="1028">
      <c r="B1028" s="1"/>
      <c r="C1028" s="1"/>
      <c r="D1028" s="1"/>
      <c r="E1028" s="1"/>
    </row>
    <row r="1029">
      <c r="B1029" s="1"/>
      <c r="C1029" s="1"/>
      <c r="D1029" s="1"/>
      <c r="E1029" s="1"/>
    </row>
    <row r="1030">
      <c r="B1030" s="1"/>
      <c r="C1030" s="1"/>
      <c r="D1030" s="1"/>
      <c r="E1030" s="1"/>
    </row>
    <row r="1031">
      <c r="B1031" s="1"/>
      <c r="C1031" s="1"/>
      <c r="D1031" s="1"/>
      <c r="E1031" s="1"/>
    </row>
    <row r="1032">
      <c r="B1032" s="1"/>
      <c r="C1032" s="1"/>
      <c r="D1032" s="1"/>
      <c r="E1032" s="1"/>
    </row>
    <row r="1033">
      <c r="B1033" s="1"/>
      <c r="C1033" s="1"/>
      <c r="D1033" s="1"/>
      <c r="E1033" s="1"/>
    </row>
    <row r="1034">
      <c r="B1034" s="1"/>
      <c r="C1034" s="1"/>
      <c r="D1034" s="1"/>
      <c r="E1034" s="1"/>
    </row>
    <row r="1035">
      <c r="B1035" s="1"/>
      <c r="C1035" s="1"/>
      <c r="D1035" s="1"/>
      <c r="E1035" s="1"/>
    </row>
    <row r="1036">
      <c r="B1036" s="1"/>
      <c r="C1036" s="1"/>
      <c r="D1036" s="1"/>
      <c r="E1036" s="1"/>
    </row>
    <row r="1037">
      <c r="B1037" s="1"/>
      <c r="C1037" s="1"/>
      <c r="D1037" s="1"/>
      <c r="E1037" s="1"/>
    </row>
    <row r="1038">
      <c r="B1038" s="1"/>
      <c r="C1038" s="1"/>
      <c r="D1038" s="1"/>
      <c r="E1038" s="1"/>
    </row>
    <row r="1039">
      <c r="B1039" s="1"/>
      <c r="C1039" s="1"/>
      <c r="D1039" s="1"/>
      <c r="E1039" s="1"/>
    </row>
    <row r="1040">
      <c r="B1040" s="1"/>
      <c r="C1040" s="1"/>
      <c r="D1040" s="1"/>
      <c r="E1040" s="1"/>
    </row>
    <row r="1041">
      <c r="B1041" s="1"/>
      <c r="C1041" s="1"/>
      <c r="D1041" s="1"/>
      <c r="E1041" s="1"/>
    </row>
    <row r="1042">
      <c r="B1042" s="1"/>
      <c r="C1042" s="1"/>
      <c r="D1042" s="1"/>
      <c r="E1042" s="1"/>
    </row>
    <row r="1043">
      <c r="B1043" s="1"/>
      <c r="C1043" s="1"/>
      <c r="D1043" s="1"/>
      <c r="E1043" s="1"/>
    </row>
    <row r="1044">
      <c r="B1044" s="1"/>
      <c r="C1044" s="1"/>
      <c r="D1044" s="1"/>
      <c r="E1044" s="1"/>
    </row>
    <row r="1045">
      <c r="B1045" s="1"/>
      <c r="C1045" s="1"/>
      <c r="D1045" s="1"/>
      <c r="E1045" s="1"/>
    </row>
    <row r="1046">
      <c r="B1046" s="1"/>
      <c r="C1046" s="1"/>
      <c r="D1046" s="1"/>
      <c r="E1046" s="1"/>
    </row>
    <row r="1047">
      <c r="B1047" s="1"/>
      <c r="C1047" s="1"/>
      <c r="D1047" s="1"/>
      <c r="E1047" s="1"/>
    </row>
    <row r="1048">
      <c r="B1048" s="1"/>
      <c r="C1048" s="1"/>
      <c r="D1048" s="1"/>
      <c r="E1048" s="1"/>
    </row>
    <row r="1049">
      <c r="B1049" s="1"/>
      <c r="C1049" s="1"/>
      <c r="D1049" s="1"/>
      <c r="E1049" s="1"/>
    </row>
    <row r="1050">
      <c r="B1050" s="1"/>
      <c r="C1050" s="1"/>
      <c r="D1050" s="1"/>
      <c r="E1050" s="1"/>
    </row>
    <row r="1051">
      <c r="B1051" s="1"/>
      <c r="C1051" s="1"/>
      <c r="D1051" s="1"/>
      <c r="E1051" s="1"/>
    </row>
    <row r="1052">
      <c r="B1052" s="1"/>
      <c r="C1052" s="1"/>
      <c r="D1052" s="1"/>
      <c r="E1052" s="1"/>
    </row>
    <row r="1053">
      <c r="B1053" s="1"/>
      <c r="C1053" s="1"/>
      <c r="D1053" s="1"/>
      <c r="E1053" s="1"/>
    </row>
    <row r="1054">
      <c r="B1054" s="1"/>
      <c r="C1054" s="1"/>
      <c r="D1054" s="1"/>
      <c r="E1054" s="1"/>
    </row>
    <row r="1055">
      <c r="B1055" s="1"/>
      <c r="C1055" s="1"/>
      <c r="D1055" s="1"/>
      <c r="E1055" s="1"/>
    </row>
    <row r="1056">
      <c r="B1056" s="1"/>
      <c r="C1056" s="1"/>
      <c r="D1056" s="1"/>
      <c r="E1056" s="1"/>
    </row>
    <row r="1057">
      <c r="B1057" s="1"/>
      <c r="C1057" s="1"/>
      <c r="D1057" s="1"/>
      <c r="E1057" s="1"/>
    </row>
    <row r="1058">
      <c r="B1058" s="1"/>
      <c r="C1058" s="1"/>
      <c r="D1058" s="1"/>
      <c r="E1058" s="1"/>
    </row>
    <row r="1059">
      <c r="B1059" s="1"/>
      <c r="C1059" s="1"/>
      <c r="D1059" s="1"/>
      <c r="E1059" s="1"/>
    </row>
    <row r="1060">
      <c r="B1060" s="1"/>
      <c r="C1060" s="1"/>
      <c r="D1060" s="1"/>
      <c r="E1060" s="1"/>
    </row>
    <row r="1061">
      <c r="B1061" s="1"/>
      <c r="C1061" s="1"/>
      <c r="D1061" s="1"/>
      <c r="E1061" s="1"/>
    </row>
    <row r="1062">
      <c r="B1062" s="1"/>
      <c r="C1062" s="1"/>
      <c r="D1062" s="1"/>
      <c r="E1062" s="1"/>
    </row>
    <row r="1063">
      <c r="B1063" s="1"/>
      <c r="C1063" s="1"/>
      <c r="D1063" s="1"/>
      <c r="E1063" s="1"/>
    </row>
    <row r="1064">
      <c r="B1064" s="1"/>
      <c r="C1064" s="1"/>
      <c r="D1064" s="1"/>
      <c r="E1064" s="1"/>
    </row>
    <row r="1065">
      <c r="B1065" s="1"/>
      <c r="C1065" s="1"/>
      <c r="D1065" s="1"/>
      <c r="E1065" s="1"/>
    </row>
    <row r="1066">
      <c r="B1066" s="1"/>
      <c r="C1066" s="1"/>
      <c r="D1066" s="1"/>
      <c r="E1066" s="1"/>
    </row>
    <row r="1067">
      <c r="B1067" s="1"/>
      <c r="C1067" s="1"/>
      <c r="D1067" s="1"/>
      <c r="E1067" s="1"/>
    </row>
    <row r="1068">
      <c r="B1068" s="1"/>
      <c r="C1068" s="1"/>
      <c r="D1068" s="1"/>
      <c r="E1068" s="1"/>
    </row>
    <row r="1069">
      <c r="B1069" s="1"/>
      <c r="C1069" s="1"/>
      <c r="D1069" s="1"/>
      <c r="E1069" s="1"/>
    </row>
    <row r="1070">
      <c r="B1070" s="1"/>
      <c r="C1070" s="1"/>
      <c r="D1070" s="1"/>
      <c r="E1070" s="1"/>
    </row>
    <row r="1071">
      <c r="B1071" s="1"/>
      <c r="C1071" s="1"/>
      <c r="D1071" s="1"/>
      <c r="E1071" s="1"/>
    </row>
  </sheetData>
  <mergeCells count="919">
    <mergeCell ref="H253:H255"/>
    <mergeCell ref="I253:I255"/>
    <mergeCell ref="H256:H258"/>
    <mergeCell ref="I256:I258"/>
    <mergeCell ref="J256:J258"/>
    <mergeCell ref="K256:K258"/>
    <mergeCell ref="L256:L258"/>
    <mergeCell ref="G256:G258"/>
    <mergeCell ref="G259:G261"/>
    <mergeCell ref="H259:H261"/>
    <mergeCell ref="I259:I261"/>
    <mergeCell ref="J259:J261"/>
    <mergeCell ref="K259:K261"/>
    <mergeCell ref="L259:L261"/>
    <mergeCell ref="J223:J225"/>
    <mergeCell ref="K223:K225"/>
    <mergeCell ref="J226:J228"/>
    <mergeCell ref="K226:K228"/>
    <mergeCell ref="L226:L228"/>
    <mergeCell ref="J229:J231"/>
    <mergeCell ref="K229:K231"/>
    <mergeCell ref="L229:L231"/>
    <mergeCell ref="G220:G222"/>
    <mergeCell ref="H220:H222"/>
    <mergeCell ref="I220:I222"/>
    <mergeCell ref="J220:J222"/>
    <mergeCell ref="K220:K222"/>
    <mergeCell ref="L220:L222"/>
    <mergeCell ref="G223:G225"/>
    <mergeCell ref="L223:L225"/>
    <mergeCell ref="G229:G231"/>
    <mergeCell ref="G232:G234"/>
    <mergeCell ref="H232:H234"/>
    <mergeCell ref="I232:I234"/>
    <mergeCell ref="J232:J234"/>
    <mergeCell ref="K232:K234"/>
    <mergeCell ref="L232:L234"/>
    <mergeCell ref="H223:H225"/>
    <mergeCell ref="I223:I225"/>
    <mergeCell ref="G226:G228"/>
    <mergeCell ref="H226:H228"/>
    <mergeCell ref="I226:I228"/>
    <mergeCell ref="H229:H231"/>
    <mergeCell ref="I229:I231"/>
    <mergeCell ref="G235:G237"/>
    <mergeCell ref="H235:H237"/>
    <mergeCell ref="I235:I237"/>
    <mergeCell ref="J235:J237"/>
    <mergeCell ref="K235:K237"/>
    <mergeCell ref="L235:L237"/>
    <mergeCell ref="G238:G240"/>
    <mergeCell ref="L238:L240"/>
    <mergeCell ref="G244:G246"/>
    <mergeCell ref="G247:G249"/>
    <mergeCell ref="H247:H249"/>
    <mergeCell ref="I247:I249"/>
    <mergeCell ref="J247:J249"/>
    <mergeCell ref="K247:K249"/>
    <mergeCell ref="L247:L249"/>
    <mergeCell ref="H265:H267"/>
    <mergeCell ref="I265:I267"/>
    <mergeCell ref="L265:L267"/>
    <mergeCell ref="J144:J146"/>
    <mergeCell ref="K144:K146"/>
    <mergeCell ref="G141:G143"/>
    <mergeCell ref="H141:H143"/>
    <mergeCell ref="I141:I143"/>
    <mergeCell ref="J141:J143"/>
    <mergeCell ref="K141:K143"/>
    <mergeCell ref="L141:L143"/>
    <mergeCell ref="L144:L146"/>
    <mergeCell ref="G144:G146"/>
    <mergeCell ref="G147:G149"/>
    <mergeCell ref="H147:H149"/>
    <mergeCell ref="I147:I149"/>
    <mergeCell ref="J147:J149"/>
    <mergeCell ref="K147:K149"/>
    <mergeCell ref="L147:L149"/>
    <mergeCell ref="J153:J155"/>
    <mergeCell ref="K153:K155"/>
    <mergeCell ref="J156:J158"/>
    <mergeCell ref="K156:K158"/>
    <mergeCell ref="L156:L158"/>
    <mergeCell ref="J159:J161"/>
    <mergeCell ref="K159:K161"/>
    <mergeCell ref="L159:L161"/>
    <mergeCell ref="G150:G152"/>
    <mergeCell ref="H150:H152"/>
    <mergeCell ref="I150:I152"/>
    <mergeCell ref="J150:J152"/>
    <mergeCell ref="K150:K152"/>
    <mergeCell ref="L150:L152"/>
    <mergeCell ref="G153:G155"/>
    <mergeCell ref="L153:L155"/>
    <mergeCell ref="G159:G161"/>
    <mergeCell ref="G162:G164"/>
    <mergeCell ref="H162:H164"/>
    <mergeCell ref="I162:I164"/>
    <mergeCell ref="J162:J164"/>
    <mergeCell ref="K162:K164"/>
    <mergeCell ref="L162:L164"/>
    <mergeCell ref="H153:H155"/>
    <mergeCell ref="I153:I155"/>
    <mergeCell ref="G156:G158"/>
    <mergeCell ref="H156:H158"/>
    <mergeCell ref="I156:I158"/>
    <mergeCell ref="H159:H161"/>
    <mergeCell ref="I159:I161"/>
    <mergeCell ref="J184:J186"/>
    <mergeCell ref="K184:K186"/>
    <mergeCell ref="J187:J189"/>
    <mergeCell ref="K187:K189"/>
    <mergeCell ref="L187:L189"/>
    <mergeCell ref="J190:J192"/>
    <mergeCell ref="K190:K192"/>
    <mergeCell ref="L190:L192"/>
    <mergeCell ref="H184:H186"/>
    <mergeCell ref="I184:I186"/>
    <mergeCell ref="G187:G189"/>
    <mergeCell ref="H187:H189"/>
    <mergeCell ref="I187:I189"/>
    <mergeCell ref="H190:H192"/>
    <mergeCell ref="I190:I192"/>
    <mergeCell ref="J168:J170"/>
    <mergeCell ref="K168:K170"/>
    <mergeCell ref="J171:J173"/>
    <mergeCell ref="K171:K173"/>
    <mergeCell ref="L171:L173"/>
    <mergeCell ref="J174:J176"/>
    <mergeCell ref="K174:K176"/>
    <mergeCell ref="L174:L176"/>
    <mergeCell ref="G165:G167"/>
    <mergeCell ref="H165:H167"/>
    <mergeCell ref="I165:I167"/>
    <mergeCell ref="J165:J167"/>
    <mergeCell ref="K165:K167"/>
    <mergeCell ref="L165:L167"/>
    <mergeCell ref="G168:G170"/>
    <mergeCell ref="L168:L170"/>
    <mergeCell ref="G174:G176"/>
    <mergeCell ref="G177:G179"/>
    <mergeCell ref="H177:H179"/>
    <mergeCell ref="I177:I179"/>
    <mergeCell ref="J177:J179"/>
    <mergeCell ref="K177:K179"/>
    <mergeCell ref="L177:L179"/>
    <mergeCell ref="C180:O180"/>
    <mergeCell ref="H168:H170"/>
    <mergeCell ref="I168:I170"/>
    <mergeCell ref="G171:G173"/>
    <mergeCell ref="H171:H173"/>
    <mergeCell ref="I171:I173"/>
    <mergeCell ref="H174:H176"/>
    <mergeCell ref="I174:I176"/>
    <mergeCell ref="G181:G183"/>
    <mergeCell ref="H181:H183"/>
    <mergeCell ref="I181:I183"/>
    <mergeCell ref="J181:J183"/>
    <mergeCell ref="K181:K183"/>
    <mergeCell ref="L181:L183"/>
    <mergeCell ref="G184:G186"/>
    <mergeCell ref="L184:L186"/>
    <mergeCell ref="G190:G192"/>
    <mergeCell ref="G193:G195"/>
    <mergeCell ref="H193:H195"/>
    <mergeCell ref="I193:I195"/>
    <mergeCell ref="J193:J195"/>
    <mergeCell ref="K193:K195"/>
    <mergeCell ref="L193:L195"/>
    <mergeCell ref="H199:H201"/>
    <mergeCell ref="I199:I201"/>
    <mergeCell ref="J199:J201"/>
    <mergeCell ref="K199:K201"/>
    <mergeCell ref="G196:G198"/>
    <mergeCell ref="H196:H198"/>
    <mergeCell ref="I196:I198"/>
    <mergeCell ref="J196:J198"/>
    <mergeCell ref="K196:K198"/>
    <mergeCell ref="L196:L198"/>
    <mergeCell ref="L199:L201"/>
    <mergeCell ref="G199:G201"/>
    <mergeCell ref="G202:G204"/>
    <mergeCell ref="H202:H204"/>
    <mergeCell ref="I202:I204"/>
    <mergeCell ref="J202:J204"/>
    <mergeCell ref="K202:K204"/>
    <mergeCell ref="L202:L204"/>
    <mergeCell ref="J208:J210"/>
    <mergeCell ref="K208:K210"/>
    <mergeCell ref="J211:J213"/>
    <mergeCell ref="K211:K213"/>
    <mergeCell ref="L211:L213"/>
    <mergeCell ref="J214:J216"/>
    <mergeCell ref="K214:K216"/>
    <mergeCell ref="L214:L216"/>
    <mergeCell ref="G205:G207"/>
    <mergeCell ref="H205:H207"/>
    <mergeCell ref="I205:I207"/>
    <mergeCell ref="J205:J207"/>
    <mergeCell ref="K205:K207"/>
    <mergeCell ref="L205:L207"/>
    <mergeCell ref="G208:G210"/>
    <mergeCell ref="L208:L210"/>
    <mergeCell ref="G214:G216"/>
    <mergeCell ref="G217:G219"/>
    <mergeCell ref="H217:H219"/>
    <mergeCell ref="I217:I219"/>
    <mergeCell ref="J217:J219"/>
    <mergeCell ref="K217:K219"/>
    <mergeCell ref="L217:L219"/>
    <mergeCell ref="H208:H210"/>
    <mergeCell ref="I208:I210"/>
    <mergeCell ref="G211:G213"/>
    <mergeCell ref="H211:H213"/>
    <mergeCell ref="I211:I213"/>
    <mergeCell ref="H214:H216"/>
    <mergeCell ref="I214:I216"/>
    <mergeCell ref="J238:J240"/>
    <mergeCell ref="K238:K240"/>
    <mergeCell ref="J241:J243"/>
    <mergeCell ref="K241:K243"/>
    <mergeCell ref="L241:L243"/>
    <mergeCell ref="J244:J246"/>
    <mergeCell ref="K244:K246"/>
    <mergeCell ref="L244:L246"/>
    <mergeCell ref="H238:H240"/>
    <mergeCell ref="I238:I240"/>
    <mergeCell ref="G241:G243"/>
    <mergeCell ref="H241:H243"/>
    <mergeCell ref="I241:I243"/>
    <mergeCell ref="H244:H246"/>
    <mergeCell ref="I244:I246"/>
    <mergeCell ref="J253:J255"/>
    <mergeCell ref="K253:K255"/>
    <mergeCell ref="G250:G252"/>
    <mergeCell ref="H250:H252"/>
    <mergeCell ref="I250:I252"/>
    <mergeCell ref="J250:J252"/>
    <mergeCell ref="K250:K252"/>
    <mergeCell ref="L250:L252"/>
    <mergeCell ref="G253:G255"/>
    <mergeCell ref="L253:L255"/>
    <mergeCell ref="J274:J276"/>
    <mergeCell ref="K274:K276"/>
    <mergeCell ref="L274:L276"/>
    <mergeCell ref="C274:C276"/>
    <mergeCell ref="D274:D276"/>
    <mergeCell ref="E274:E276"/>
    <mergeCell ref="F274:F276"/>
    <mergeCell ref="G274:G276"/>
    <mergeCell ref="H274:H276"/>
    <mergeCell ref="I274:I276"/>
    <mergeCell ref="G262:G264"/>
    <mergeCell ref="H262:H264"/>
    <mergeCell ref="I262:I264"/>
    <mergeCell ref="J262:J264"/>
    <mergeCell ref="K262:K264"/>
    <mergeCell ref="L262:L264"/>
    <mergeCell ref="G265:G267"/>
    <mergeCell ref="H268:H270"/>
    <mergeCell ref="I268:I270"/>
    <mergeCell ref="J268:J270"/>
    <mergeCell ref="K268:K270"/>
    <mergeCell ref="L268:L270"/>
    <mergeCell ref="J265:J267"/>
    <mergeCell ref="K265:K267"/>
    <mergeCell ref="C268:C270"/>
    <mergeCell ref="D268:D270"/>
    <mergeCell ref="E268:E270"/>
    <mergeCell ref="F268:F270"/>
    <mergeCell ref="G268:G270"/>
    <mergeCell ref="J271:J273"/>
    <mergeCell ref="K271:K273"/>
    <mergeCell ref="L271:L273"/>
    <mergeCell ref="C271:C273"/>
    <mergeCell ref="D271:D273"/>
    <mergeCell ref="E271:E273"/>
    <mergeCell ref="F271:F273"/>
    <mergeCell ref="G271:G273"/>
    <mergeCell ref="H271:H273"/>
    <mergeCell ref="I271:I273"/>
    <mergeCell ref="J277:J279"/>
    <mergeCell ref="K277:K279"/>
    <mergeCell ref="L277:L279"/>
    <mergeCell ref="C277:C279"/>
    <mergeCell ref="D277:D279"/>
    <mergeCell ref="E277:E279"/>
    <mergeCell ref="F277:F279"/>
    <mergeCell ref="G277:G279"/>
    <mergeCell ref="H277:H279"/>
    <mergeCell ref="I277:I279"/>
    <mergeCell ref="G4:G6"/>
    <mergeCell ref="H4:H6"/>
    <mergeCell ref="I4:I6"/>
    <mergeCell ref="J4:J6"/>
    <mergeCell ref="K4:K6"/>
    <mergeCell ref="L4:L6"/>
    <mergeCell ref="C7:C9"/>
    <mergeCell ref="D7:D9"/>
    <mergeCell ref="E7:E9"/>
    <mergeCell ref="F7:F9"/>
    <mergeCell ref="G7:G9"/>
    <mergeCell ref="H7:H9"/>
    <mergeCell ref="I7:I9"/>
    <mergeCell ref="J7:J9"/>
    <mergeCell ref="K7:K9"/>
    <mergeCell ref="L7:L9"/>
    <mergeCell ref="C10:C12"/>
    <mergeCell ref="D10:D12"/>
    <mergeCell ref="E10:E12"/>
    <mergeCell ref="F10:F12"/>
    <mergeCell ref="G10:G12"/>
    <mergeCell ref="H10:H12"/>
    <mergeCell ref="I10:I12"/>
    <mergeCell ref="J10:J12"/>
    <mergeCell ref="K10:K12"/>
    <mergeCell ref="L10:L12"/>
    <mergeCell ref="C13:C15"/>
    <mergeCell ref="D13:D15"/>
    <mergeCell ref="E13:E15"/>
    <mergeCell ref="F13:F15"/>
    <mergeCell ref="G13:G15"/>
    <mergeCell ref="H13:H15"/>
    <mergeCell ref="I13:I15"/>
    <mergeCell ref="J13:J15"/>
    <mergeCell ref="K13:K15"/>
    <mergeCell ref="L13:L15"/>
    <mergeCell ref="C16:C18"/>
    <mergeCell ref="D16:D18"/>
    <mergeCell ref="E16:E18"/>
    <mergeCell ref="F16:F18"/>
    <mergeCell ref="G16:G18"/>
    <mergeCell ref="H16:H18"/>
    <mergeCell ref="I16:I18"/>
    <mergeCell ref="J16:J18"/>
    <mergeCell ref="K16:K18"/>
    <mergeCell ref="L16:L18"/>
    <mergeCell ref="C19:C21"/>
    <mergeCell ref="D19:D21"/>
    <mergeCell ref="E19:E21"/>
    <mergeCell ref="F19:F21"/>
    <mergeCell ref="G19:G21"/>
    <mergeCell ref="H19:H21"/>
    <mergeCell ref="I19:I21"/>
    <mergeCell ref="J19:J21"/>
    <mergeCell ref="K19:K21"/>
    <mergeCell ref="L19:L21"/>
    <mergeCell ref="C22:C24"/>
    <mergeCell ref="D22:D24"/>
    <mergeCell ref="E22:E24"/>
    <mergeCell ref="F22:F24"/>
    <mergeCell ref="G22:G24"/>
    <mergeCell ref="H22:H24"/>
    <mergeCell ref="I22:I24"/>
    <mergeCell ref="J22:J24"/>
    <mergeCell ref="K22:K24"/>
    <mergeCell ref="L22:L24"/>
    <mergeCell ref="C25:C27"/>
    <mergeCell ref="D25:D27"/>
    <mergeCell ref="E25:E27"/>
    <mergeCell ref="F25:F27"/>
    <mergeCell ref="G25:G27"/>
    <mergeCell ref="H25:H27"/>
    <mergeCell ref="I25:I27"/>
    <mergeCell ref="J25:J27"/>
    <mergeCell ref="K25:K27"/>
    <mergeCell ref="L25:L27"/>
    <mergeCell ref="C28:C30"/>
    <mergeCell ref="D28:D30"/>
    <mergeCell ref="E28:E30"/>
    <mergeCell ref="F28:F30"/>
    <mergeCell ref="G28:G30"/>
    <mergeCell ref="H28:H30"/>
    <mergeCell ref="I28:I30"/>
    <mergeCell ref="J28:J30"/>
    <mergeCell ref="K28:K30"/>
    <mergeCell ref="L28:L30"/>
    <mergeCell ref="C31:C33"/>
    <mergeCell ref="D31:D33"/>
    <mergeCell ref="E31:E33"/>
    <mergeCell ref="F31:F33"/>
    <mergeCell ref="G31:G33"/>
    <mergeCell ref="H31:H33"/>
    <mergeCell ref="I31:I33"/>
    <mergeCell ref="J31:J33"/>
    <mergeCell ref="K31:K33"/>
    <mergeCell ref="L31:L33"/>
    <mergeCell ref="C34:C36"/>
    <mergeCell ref="D34:D36"/>
    <mergeCell ref="E34:E36"/>
    <mergeCell ref="F34:F36"/>
    <mergeCell ref="G34:G36"/>
    <mergeCell ref="H34:H36"/>
    <mergeCell ref="I34:I36"/>
    <mergeCell ref="J34:J36"/>
    <mergeCell ref="K34:K36"/>
    <mergeCell ref="L34:L36"/>
    <mergeCell ref="C37:C39"/>
    <mergeCell ref="D37:D39"/>
    <mergeCell ref="E37:E39"/>
    <mergeCell ref="F37:F39"/>
    <mergeCell ref="G37:G39"/>
    <mergeCell ref="H37:H39"/>
    <mergeCell ref="I37:I39"/>
    <mergeCell ref="J37:J39"/>
    <mergeCell ref="K37:K39"/>
    <mergeCell ref="L37:L39"/>
    <mergeCell ref="C40:C42"/>
    <mergeCell ref="D40:D42"/>
    <mergeCell ref="E40:E42"/>
    <mergeCell ref="F40:F42"/>
    <mergeCell ref="G40:G42"/>
    <mergeCell ref="H40:H42"/>
    <mergeCell ref="I40:I42"/>
    <mergeCell ref="J40:J42"/>
    <mergeCell ref="K40:K42"/>
    <mergeCell ref="L40:L42"/>
    <mergeCell ref="C43:C45"/>
    <mergeCell ref="D43:D45"/>
    <mergeCell ref="E43:E45"/>
    <mergeCell ref="F43:F45"/>
    <mergeCell ref="G43:G45"/>
    <mergeCell ref="H43:H45"/>
    <mergeCell ref="I43:I45"/>
    <mergeCell ref="J43:J45"/>
    <mergeCell ref="K43:K45"/>
    <mergeCell ref="L43:L45"/>
    <mergeCell ref="C46:C48"/>
    <mergeCell ref="D46:D48"/>
    <mergeCell ref="E46:E48"/>
    <mergeCell ref="F46:F48"/>
    <mergeCell ref="G46:G48"/>
    <mergeCell ref="H46:H48"/>
    <mergeCell ref="I46:I48"/>
    <mergeCell ref="J46:J48"/>
    <mergeCell ref="K46:K48"/>
    <mergeCell ref="L46:L48"/>
    <mergeCell ref="C49:C51"/>
    <mergeCell ref="D49:D51"/>
    <mergeCell ref="E49:E51"/>
    <mergeCell ref="F49:F51"/>
    <mergeCell ref="G49:G51"/>
    <mergeCell ref="H49:H51"/>
    <mergeCell ref="I49:I51"/>
    <mergeCell ref="J49:J51"/>
    <mergeCell ref="K49:K51"/>
    <mergeCell ref="L49:L51"/>
    <mergeCell ref="C52:C54"/>
    <mergeCell ref="D52:D54"/>
    <mergeCell ref="E52:E54"/>
    <mergeCell ref="F52:F54"/>
    <mergeCell ref="G52:G54"/>
    <mergeCell ref="H52:H54"/>
    <mergeCell ref="I52:I54"/>
    <mergeCell ref="J52:J54"/>
    <mergeCell ref="K52:K54"/>
    <mergeCell ref="L52:L54"/>
    <mergeCell ref="C55:C57"/>
    <mergeCell ref="D55:D57"/>
    <mergeCell ref="E55:E57"/>
    <mergeCell ref="F55:F57"/>
    <mergeCell ref="G55:G57"/>
    <mergeCell ref="H55:H57"/>
    <mergeCell ref="I55:I57"/>
    <mergeCell ref="J55:J57"/>
    <mergeCell ref="K55:K57"/>
    <mergeCell ref="L55:L57"/>
    <mergeCell ref="C58:C60"/>
    <mergeCell ref="D58:D60"/>
    <mergeCell ref="E58:E60"/>
    <mergeCell ref="F58:F60"/>
    <mergeCell ref="G58:G60"/>
    <mergeCell ref="H58:H60"/>
    <mergeCell ref="I58:I60"/>
    <mergeCell ref="J58:J60"/>
    <mergeCell ref="K58:K60"/>
    <mergeCell ref="L58:L60"/>
    <mergeCell ref="C61:C63"/>
    <mergeCell ref="D61:D63"/>
    <mergeCell ref="E61:E63"/>
    <mergeCell ref="F61:F63"/>
    <mergeCell ref="G61:G63"/>
    <mergeCell ref="H61:H63"/>
    <mergeCell ref="I61:I63"/>
    <mergeCell ref="J61:J63"/>
    <mergeCell ref="K61:K63"/>
    <mergeCell ref="L61:L63"/>
    <mergeCell ref="C64:C66"/>
    <mergeCell ref="D64:D66"/>
    <mergeCell ref="E64:E66"/>
    <mergeCell ref="F64:F66"/>
    <mergeCell ref="G64:G66"/>
    <mergeCell ref="H64:H66"/>
    <mergeCell ref="I64:I66"/>
    <mergeCell ref="J64:J66"/>
    <mergeCell ref="K64:K66"/>
    <mergeCell ref="L64:L66"/>
    <mergeCell ref="C67:C69"/>
    <mergeCell ref="D67:D69"/>
    <mergeCell ref="E67:E69"/>
    <mergeCell ref="F67:F69"/>
    <mergeCell ref="K70:K72"/>
    <mergeCell ref="L70:L72"/>
    <mergeCell ref="C73:C75"/>
    <mergeCell ref="D73:D75"/>
    <mergeCell ref="E73:E75"/>
    <mergeCell ref="F73:F75"/>
    <mergeCell ref="G73:G75"/>
    <mergeCell ref="H73:H75"/>
    <mergeCell ref="I73:I75"/>
    <mergeCell ref="J73:J75"/>
    <mergeCell ref="K73:K75"/>
    <mergeCell ref="L73:L75"/>
    <mergeCell ref="M2:O2"/>
    <mergeCell ref="C3:O3"/>
    <mergeCell ref="B4:B75"/>
    <mergeCell ref="C4:C6"/>
    <mergeCell ref="D4:D6"/>
    <mergeCell ref="E4:E6"/>
    <mergeCell ref="F4:F6"/>
    <mergeCell ref="C76:O76"/>
    <mergeCell ref="J83:J85"/>
    <mergeCell ref="K83:K85"/>
    <mergeCell ref="C83:C85"/>
    <mergeCell ref="D83:D85"/>
    <mergeCell ref="E83:E85"/>
    <mergeCell ref="F83:F85"/>
    <mergeCell ref="G83:G85"/>
    <mergeCell ref="H83:H85"/>
    <mergeCell ref="I83:I85"/>
    <mergeCell ref="J86:J88"/>
    <mergeCell ref="K86:K88"/>
    <mergeCell ref="C86:C88"/>
    <mergeCell ref="D86:D88"/>
    <mergeCell ref="E86:E88"/>
    <mergeCell ref="F86:F88"/>
    <mergeCell ref="G86:G88"/>
    <mergeCell ref="H86:H88"/>
    <mergeCell ref="I86:I88"/>
    <mergeCell ref="J89:J91"/>
    <mergeCell ref="K89:K91"/>
    <mergeCell ref="C89:C91"/>
    <mergeCell ref="D89:D91"/>
    <mergeCell ref="E89:E91"/>
    <mergeCell ref="F89:F91"/>
    <mergeCell ref="G89:G91"/>
    <mergeCell ref="H89:H91"/>
    <mergeCell ref="I89:I91"/>
    <mergeCell ref="J92:J94"/>
    <mergeCell ref="K92:K94"/>
    <mergeCell ref="C92:C94"/>
    <mergeCell ref="D92:D94"/>
    <mergeCell ref="E92:E94"/>
    <mergeCell ref="F92:F94"/>
    <mergeCell ref="G92:G94"/>
    <mergeCell ref="H92:H94"/>
    <mergeCell ref="I92:I94"/>
    <mergeCell ref="J95:J97"/>
    <mergeCell ref="K95:K97"/>
    <mergeCell ref="C95:C97"/>
    <mergeCell ref="D95:D97"/>
    <mergeCell ref="E95:E97"/>
    <mergeCell ref="F95:F97"/>
    <mergeCell ref="G95:G97"/>
    <mergeCell ref="H95:H97"/>
    <mergeCell ref="I95:I97"/>
    <mergeCell ref="J101:J103"/>
    <mergeCell ref="K101:K103"/>
    <mergeCell ref="L95:L97"/>
    <mergeCell ref="L98:L100"/>
    <mergeCell ref="F101:F103"/>
    <mergeCell ref="G101:G103"/>
    <mergeCell ref="H101:H103"/>
    <mergeCell ref="I101:I103"/>
    <mergeCell ref="L101:L103"/>
    <mergeCell ref="G67:G69"/>
    <mergeCell ref="H67:H69"/>
    <mergeCell ref="I67:I69"/>
    <mergeCell ref="J67:J69"/>
    <mergeCell ref="K67:K69"/>
    <mergeCell ref="L67:L69"/>
    <mergeCell ref="I70:I72"/>
    <mergeCell ref="J70:J72"/>
    <mergeCell ref="E80:E82"/>
    <mergeCell ref="F80:F82"/>
    <mergeCell ref="G80:G82"/>
    <mergeCell ref="H80:H82"/>
    <mergeCell ref="I80:I82"/>
    <mergeCell ref="J80:J82"/>
    <mergeCell ref="K80:K82"/>
    <mergeCell ref="L80:L82"/>
    <mergeCell ref="J77:J79"/>
    <mergeCell ref="K77:K79"/>
    <mergeCell ref="L77:L79"/>
    <mergeCell ref="L83:L85"/>
    <mergeCell ref="L86:L88"/>
    <mergeCell ref="L89:L91"/>
    <mergeCell ref="L92:L94"/>
    <mergeCell ref="E119:E121"/>
    <mergeCell ref="F119:F121"/>
    <mergeCell ref="G119:G121"/>
    <mergeCell ref="H119:H121"/>
    <mergeCell ref="I119:I121"/>
    <mergeCell ref="J119:J121"/>
    <mergeCell ref="K119:K121"/>
    <mergeCell ref="L119:L121"/>
    <mergeCell ref="G70:G72"/>
    <mergeCell ref="H70:H72"/>
    <mergeCell ref="E70:E72"/>
    <mergeCell ref="F70:F72"/>
    <mergeCell ref="E77:E79"/>
    <mergeCell ref="F77:F79"/>
    <mergeCell ref="G77:G79"/>
    <mergeCell ref="H77:H79"/>
    <mergeCell ref="I77:I79"/>
    <mergeCell ref="J98:J100"/>
    <mergeCell ref="K98:K100"/>
    <mergeCell ref="C98:C100"/>
    <mergeCell ref="D98:D100"/>
    <mergeCell ref="E98:E100"/>
    <mergeCell ref="F98:F100"/>
    <mergeCell ref="G98:G100"/>
    <mergeCell ref="H98:H100"/>
    <mergeCell ref="I98:I100"/>
    <mergeCell ref="K104:K106"/>
    <mergeCell ref="L104:L106"/>
    <mergeCell ref="E101:E103"/>
    <mergeCell ref="E104:E106"/>
    <mergeCell ref="F104:F106"/>
    <mergeCell ref="G104:G106"/>
    <mergeCell ref="H104:H106"/>
    <mergeCell ref="I104:I106"/>
    <mergeCell ref="J104:J106"/>
    <mergeCell ref="F107:F109"/>
    <mergeCell ref="G107:G109"/>
    <mergeCell ref="H107:H109"/>
    <mergeCell ref="I107:I109"/>
    <mergeCell ref="J107:J109"/>
    <mergeCell ref="K107:K109"/>
    <mergeCell ref="L107:L109"/>
    <mergeCell ref="E107:E109"/>
    <mergeCell ref="E110:E112"/>
    <mergeCell ref="F110:F112"/>
    <mergeCell ref="G110:G112"/>
    <mergeCell ref="H110:H112"/>
    <mergeCell ref="I110:I112"/>
    <mergeCell ref="J110:J112"/>
    <mergeCell ref="J113:J115"/>
    <mergeCell ref="K113:K115"/>
    <mergeCell ref="K110:K112"/>
    <mergeCell ref="L110:L112"/>
    <mergeCell ref="F113:F115"/>
    <mergeCell ref="G113:G115"/>
    <mergeCell ref="H113:H115"/>
    <mergeCell ref="I113:I115"/>
    <mergeCell ref="L113:L115"/>
    <mergeCell ref="K116:K118"/>
    <mergeCell ref="L116:L118"/>
    <mergeCell ref="E113:E115"/>
    <mergeCell ref="E116:E118"/>
    <mergeCell ref="F116:F118"/>
    <mergeCell ref="G116:G118"/>
    <mergeCell ref="H116:H118"/>
    <mergeCell ref="I116:I118"/>
    <mergeCell ref="J116:J118"/>
    <mergeCell ref="J122:J124"/>
    <mergeCell ref="K122:K124"/>
    <mergeCell ref="L122:L124"/>
    <mergeCell ref="C125:O125"/>
    <mergeCell ref="C119:C121"/>
    <mergeCell ref="D119:D121"/>
    <mergeCell ref="E122:E124"/>
    <mergeCell ref="F122:F124"/>
    <mergeCell ref="G122:G124"/>
    <mergeCell ref="H122:H124"/>
    <mergeCell ref="I122:I124"/>
    <mergeCell ref="J129:J131"/>
    <mergeCell ref="K129:K131"/>
    <mergeCell ref="J132:J134"/>
    <mergeCell ref="K132:K134"/>
    <mergeCell ref="L132:L134"/>
    <mergeCell ref="J135:J137"/>
    <mergeCell ref="K135:K137"/>
    <mergeCell ref="L135:L137"/>
    <mergeCell ref="G126:G128"/>
    <mergeCell ref="H126:H128"/>
    <mergeCell ref="I126:I128"/>
    <mergeCell ref="J126:J128"/>
    <mergeCell ref="K126:K128"/>
    <mergeCell ref="L126:L128"/>
    <mergeCell ref="G129:G131"/>
    <mergeCell ref="L129:L131"/>
    <mergeCell ref="G135:G137"/>
    <mergeCell ref="G138:G140"/>
    <mergeCell ref="H138:H140"/>
    <mergeCell ref="I138:I140"/>
    <mergeCell ref="J138:J140"/>
    <mergeCell ref="K138:K140"/>
    <mergeCell ref="L138:L140"/>
    <mergeCell ref="H129:H131"/>
    <mergeCell ref="I129:I131"/>
    <mergeCell ref="G132:G134"/>
    <mergeCell ref="H132:H134"/>
    <mergeCell ref="I132:I134"/>
    <mergeCell ref="H135:H137"/>
    <mergeCell ref="I135:I137"/>
    <mergeCell ref="H144:H146"/>
    <mergeCell ref="I144:I146"/>
    <mergeCell ref="B126:B179"/>
    <mergeCell ref="C181:C183"/>
    <mergeCell ref="C232:C234"/>
    <mergeCell ref="D232:D234"/>
    <mergeCell ref="C235:C237"/>
    <mergeCell ref="D235:D237"/>
    <mergeCell ref="C238:C240"/>
    <mergeCell ref="D238:D240"/>
    <mergeCell ref="C70:C72"/>
    <mergeCell ref="D70:D72"/>
    <mergeCell ref="B77:B124"/>
    <mergeCell ref="C77:C79"/>
    <mergeCell ref="D77:D79"/>
    <mergeCell ref="D80:D82"/>
    <mergeCell ref="B181:B243"/>
    <mergeCell ref="C250:C252"/>
    <mergeCell ref="C253:C255"/>
    <mergeCell ref="C256:C258"/>
    <mergeCell ref="C259:C261"/>
    <mergeCell ref="C262:C264"/>
    <mergeCell ref="C265:C267"/>
    <mergeCell ref="D253:D255"/>
    <mergeCell ref="D256:D258"/>
    <mergeCell ref="D259:D261"/>
    <mergeCell ref="D262:D264"/>
    <mergeCell ref="D265:D267"/>
    <mergeCell ref="C241:C243"/>
    <mergeCell ref="D241:D243"/>
    <mergeCell ref="C244:C246"/>
    <mergeCell ref="D244:D246"/>
    <mergeCell ref="C247:C249"/>
    <mergeCell ref="D247:D249"/>
    <mergeCell ref="D250:D252"/>
    <mergeCell ref="C211:C213"/>
    <mergeCell ref="D211:D213"/>
    <mergeCell ref="C214:C216"/>
    <mergeCell ref="D214:D216"/>
    <mergeCell ref="C217:C219"/>
    <mergeCell ref="D217:D219"/>
    <mergeCell ref="C220:C222"/>
    <mergeCell ref="D220:D222"/>
    <mergeCell ref="C223:C225"/>
    <mergeCell ref="D223:D225"/>
    <mergeCell ref="C226:C228"/>
    <mergeCell ref="D226:D228"/>
    <mergeCell ref="C229:C231"/>
    <mergeCell ref="D229:D231"/>
    <mergeCell ref="C101:C103"/>
    <mergeCell ref="D101:D103"/>
    <mergeCell ref="C104:C106"/>
    <mergeCell ref="D104:D106"/>
    <mergeCell ref="C107:C109"/>
    <mergeCell ref="D107:D109"/>
    <mergeCell ref="C110:C112"/>
    <mergeCell ref="D110:D112"/>
    <mergeCell ref="C113:C115"/>
    <mergeCell ref="D113:D115"/>
    <mergeCell ref="C116:C118"/>
    <mergeCell ref="D116:D118"/>
    <mergeCell ref="F138:F140"/>
    <mergeCell ref="F141:F143"/>
    <mergeCell ref="C122:C124"/>
    <mergeCell ref="D122:D124"/>
    <mergeCell ref="D126:D128"/>
    <mergeCell ref="C129:C131"/>
    <mergeCell ref="D129:D131"/>
    <mergeCell ref="C132:C134"/>
    <mergeCell ref="D132:D134"/>
    <mergeCell ref="C135:C137"/>
    <mergeCell ref="D135:D137"/>
    <mergeCell ref="C138:C140"/>
    <mergeCell ref="D138:D140"/>
    <mergeCell ref="C141:C143"/>
    <mergeCell ref="D141:D143"/>
    <mergeCell ref="C144:C146"/>
    <mergeCell ref="D144:D146"/>
    <mergeCell ref="C147:C149"/>
    <mergeCell ref="D147:D149"/>
    <mergeCell ref="C150:C152"/>
    <mergeCell ref="D150:D152"/>
    <mergeCell ref="C153:C155"/>
    <mergeCell ref="D153:D155"/>
    <mergeCell ref="C156:C158"/>
    <mergeCell ref="D156:D158"/>
    <mergeCell ref="C159:C161"/>
    <mergeCell ref="D159:D161"/>
    <mergeCell ref="C162:C164"/>
    <mergeCell ref="D162:D164"/>
    <mergeCell ref="C165:C167"/>
    <mergeCell ref="D165:D167"/>
    <mergeCell ref="C80:C82"/>
    <mergeCell ref="C126:C128"/>
    <mergeCell ref="C168:C170"/>
    <mergeCell ref="D168:D170"/>
    <mergeCell ref="C171:C173"/>
    <mergeCell ref="D171:D173"/>
    <mergeCell ref="C174:C176"/>
    <mergeCell ref="D174:D176"/>
    <mergeCell ref="C177:C179"/>
    <mergeCell ref="D177:D179"/>
    <mergeCell ref="D181:D183"/>
    <mergeCell ref="C184:C186"/>
    <mergeCell ref="D184:D186"/>
    <mergeCell ref="C187:C189"/>
    <mergeCell ref="D187:D189"/>
    <mergeCell ref="C190:C192"/>
    <mergeCell ref="D190:D192"/>
    <mergeCell ref="C193:C195"/>
    <mergeCell ref="D193:D195"/>
    <mergeCell ref="C196:C198"/>
    <mergeCell ref="D196:D198"/>
    <mergeCell ref="C199:C201"/>
    <mergeCell ref="D199:D201"/>
    <mergeCell ref="C202:C204"/>
    <mergeCell ref="D202:D204"/>
    <mergeCell ref="C205:C207"/>
    <mergeCell ref="D205:D207"/>
    <mergeCell ref="C208:C210"/>
    <mergeCell ref="D208:D210"/>
    <mergeCell ref="F205:F207"/>
    <mergeCell ref="F208:F210"/>
    <mergeCell ref="F184:F186"/>
    <mergeCell ref="F187:F189"/>
    <mergeCell ref="F190:F192"/>
    <mergeCell ref="F193:F195"/>
    <mergeCell ref="F196:F198"/>
    <mergeCell ref="F199:F201"/>
    <mergeCell ref="F202:F204"/>
    <mergeCell ref="E217:E219"/>
    <mergeCell ref="F217:F219"/>
    <mergeCell ref="E220:E222"/>
    <mergeCell ref="F220:F222"/>
    <mergeCell ref="E223:E225"/>
    <mergeCell ref="F223:F225"/>
    <mergeCell ref="F226:F228"/>
    <mergeCell ref="E247:E249"/>
    <mergeCell ref="E250:E252"/>
    <mergeCell ref="E253:E255"/>
    <mergeCell ref="E256:E258"/>
    <mergeCell ref="E259:E261"/>
    <mergeCell ref="E262:E264"/>
    <mergeCell ref="E265:E267"/>
    <mergeCell ref="E226:E228"/>
    <mergeCell ref="E229:E231"/>
    <mergeCell ref="E232:E234"/>
    <mergeCell ref="E235:E237"/>
    <mergeCell ref="E238:E240"/>
    <mergeCell ref="E241:E243"/>
    <mergeCell ref="E244:E246"/>
    <mergeCell ref="F250:F252"/>
    <mergeCell ref="F253:F255"/>
    <mergeCell ref="F256:F258"/>
    <mergeCell ref="F259:F261"/>
    <mergeCell ref="F262:F264"/>
    <mergeCell ref="F265:F267"/>
    <mergeCell ref="F229:F231"/>
    <mergeCell ref="F232:F234"/>
    <mergeCell ref="F235:F237"/>
    <mergeCell ref="F238:F240"/>
    <mergeCell ref="F241:F243"/>
    <mergeCell ref="F244:F246"/>
    <mergeCell ref="F247:F249"/>
    <mergeCell ref="E126:E128"/>
    <mergeCell ref="F126:F128"/>
    <mergeCell ref="E129:E131"/>
    <mergeCell ref="F129:F131"/>
    <mergeCell ref="E132:E134"/>
    <mergeCell ref="F132:F134"/>
    <mergeCell ref="F135:F137"/>
    <mergeCell ref="E135:E137"/>
    <mergeCell ref="E138:E140"/>
    <mergeCell ref="E141:E143"/>
    <mergeCell ref="E144:E146"/>
    <mergeCell ref="F144:F146"/>
    <mergeCell ref="E147:E149"/>
    <mergeCell ref="F147:F149"/>
    <mergeCell ref="E150:E152"/>
    <mergeCell ref="F150:F152"/>
    <mergeCell ref="E153:E155"/>
    <mergeCell ref="F153:F155"/>
    <mergeCell ref="E156:E158"/>
    <mergeCell ref="F156:F158"/>
    <mergeCell ref="F159:F161"/>
    <mergeCell ref="E159:E161"/>
    <mergeCell ref="E162:E164"/>
    <mergeCell ref="E165:E167"/>
    <mergeCell ref="E168:E170"/>
    <mergeCell ref="E171:E173"/>
    <mergeCell ref="E174:E176"/>
    <mergeCell ref="E177:E179"/>
    <mergeCell ref="F162:F164"/>
    <mergeCell ref="F165:F167"/>
    <mergeCell ref="F168:F170"/>
    <mergeCell ref="F171:F173"/>
    <mergeCell ref="F174:F176"/>
    <mergeCell ref="F177:F179"/>
    <mergeCell ref="F181:F183"/>
    <mergeCell ref="E181:E183"/>
    <mergeCell ref="E184:E186"/>
    <mergeCell ref="E187:E189"/>
    <mergeCell ref="E190:E192"/>
    <mergeCell ref="E193:E195"/>
    <mergeCell ref="E196:E198"/>
    <mergeCell ref="E199:E201"/>
    <mergeCell ref="E202:E204"/>
    <mergeCell ref="E205:E207"/>
    <mergeCell ref="E208:E210"/>
    <mergeCell ref="E211:E213"/>
    <mergeCell ref="F211:F213"/>
    <mergeCell ref="E214:E216"/>
    <mergeCell ref="F214:F216"/>
  </mergeCells>
  <drawing r:id="rId1"/>
</worksheet>
</file>