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2032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A26" i="1"/>
  <c r="Z26"/>
  <c r="Y26"/>
  <c r="X26"/>
  <c r="W26"/>
  <c r="V26"/>
  <c r="U26"/>
  <c r="T26"/>
  <c r="S26"/>
  <c r="R26"/>
  <c r="AA25"/>
  <c r="Z25"/>
  <c r="Y25"/>
  <c r="X25"/>
  <c r="W25"/>
  <c r="V25"/>
  <c r="U25"/>
  <c r="T25"/>
  <c r="S25"/>
  <c r="R25"/>
  <c r="AA24"/>
  <c r="Z24"/>
  <c r="Y24"/>
  <c r="X24"/>
  <c r="W24"/>
  <c r="V24"/>
  <c r="U24"/>
  <c r="T24"/>
  <c r="S24"/>
  <c r="R24"/>
  <c r="AA23"/>
  <c r="W23"/>
  <c r="Z23"/>
  <c r="Y23"/>
  <c r="X23"/>
  <c r="V23"/>
  <c r="U23"/>
  <c r="T23"/>
  <c r="S23"/>
  <c r="R23"/>
  <c r="AA22"/>
  <c r="Z22"/>
  <c r="Y22"/>
  <c r="X22"/>
  <c r="W22"/>
  <c r="V22"/>
  <c r="U22"/>
  <c r="T22"/>
  <c r="S22"/>
  <c r="R22"/>
  <c r="AA21"/>
  <c r="Z21"/>
  <c r="Y21"/>
  <c r="X21"/>
  <c r="W21"/>
  <c r="V21"/>
  <c r="U21"/>
  <c r="T21"/>
  <c r="S21"/>
  <c r="R21"/>
  <c r="AA20"/>
  <c r="Z20"/>
  <c r="Y20"/>
  <c r="X20"/>
  <c r="W20"/>
  <c r="V20"/>
  <c r="U20"/>
  <c r="T20"/>
  <c r="S20"/>
  <c r="R20"/>
  <c r="AA19"/>
  <c r="X19"/>
  <c r="Z19"/>
  <c r="Y19"/>
  <c r="W19"/>
  <c r="V19"/>
  <c r="U19"/>
  <c r="T19"/>
  <c r="S19"/>
  <c r="R19"/>
  <c r="AA18"/>
  <c r="U18"/>
  <c r="Z18"/>
  <c r="Y18"/>
  <c r="X18"/>
  <c r="W18"/>
  <c r="V18"/>
  <c r="T18"/>
  <c r="S18"/>
  <c r="R18"/>
  <c r="AA17"/>
  <c r="Z17"/>
  <c r="Y17"/>
  <c r="X17"/>
  <c r="W17"/>
  <c r="V17"/>
  <c r="U17"/>
  <c r="T17"/>
  <c r="S17"/>
  <c r="R17"/>
  <c r="AA16"/>
  <c r="Z16"/>
  <c r="Y16"/>
  <c r="X16"/>
  <c r="W16"/>
  <c r="V16"/>
  <c r="U16"/>
  <c r="T16"/>
  <c r="S16"/>
  <c r="R16"/>
  <c r="AA15"/>
  <c r="Z15"/>
  <c r="Y15"/>
  <c r="X15"/>
  <c r="W15"/>
  <c r="V15"/>
  <c r="U15"/>
  <c r="T15"/>
  <c r="S15"/>
  <c r="R15"/>
  <c r="AA14"/>
  <c r="Z14"/>
  <c r="Y14"/>
  <c r="X14"/>
  <c r="W14"/>
  <c r="V14"/>
  <c r="U14"/>
  <c r="T14"/>
  <c r="S14"/>
  <c r="R14"/>
  <c r="AA13"/>
  <c r="Z13"/>
  <c r="Y13"/>
  <c r="X13"/>
  <c r="W13"/>
  <c r="V13"/>
  <c r="U13"/>
  <c r="T13"/>
  <c r="S13"/>
  <c r="R13"/>
  <c r="AA12"/>
  <c r="Z12"/>
  <c r="Y12"/>
  <c r="X12"/>
  <c r="W12"/>
  <c r="V12"/>
  <c r="U12"/>
  <c r="T12"/>
  <c r="S12"/>
  <c r="R12"/>
  <c r="AA11"/>
  <c r="Z11"/>
  <c r="Y11"/>
  <c r="X11"/>
  <c r="W11"/>
  <c r="V11"/>
  <c r="U11"/>
  <c r="T11"/>
  <c r="S11"/>
  <c r="R11"/>
  <c r="AA10"/>
  <c r="Z10"/>
  <c r="Y10"/>
  <c r="X10"/>
  <c r="W10"/>
  <c r="V10"/>
  <c r="U10"/>
  <c r="T10"/>
  <c r="S10"/>
  <c r="R10"/>
  <c r="AA9"/>
  <c r="Z9"/>
  <c r="Y9"/>
  <c r="X9"/>
  <c r="W9"/>
  <c r="V9"/>
  <c r="U9"/>
  <c r="T9"/>
  <c r="S9"/>
  <c r="R9"/>
  <c r="AA8"/>
  <c r="Z8"/>
  <c r="Y8"/>
  <c r="X8"/>
  <c r="W8"/>
  <c r="V8"/>
  <c r="U8"/>
  <c r="T8"/>
  <c r="S8"/>
  <c r="R8"/>
  <c r="AA7"/>
  <c r="Z7"/>
  <c r="Y7"/>
  <c r="X7"/>
  <c r="W7"/>
  <c r="V7"/>
  <c r="U7"/>
  <c r="T7"/>
  <c r="S7"/>
  <c r="R7"/>
  <c r="AA6"/>
  <c r="Z6"/>
  <c r="Y6"/>
  <c r="X6"/>
  <c r="W6"/>
  <c r="V6"/>
  <c r="U6"/>
  <c r="T6"/>
  <c r="S6"/>
  <c r="R6"/>
  <c r="AA5"/>
  <c r="Z5"/>
  <c r="Y5"/>
  <c r="X5"/>
  <c r="W5"/>
  <c r="V5"/>
  <c r="U5"/>
  <c r="T5"/>
  <c r="S5"/>
  <c r="R5"/>
  <c r="AA4"/>
  <c r="Z4"/>
  <c r="Y4"/>
  <c r="X4"/>
  <c r="W4"/>
  <c r="V4"/>
  <c r="U4"/>
  <c r="T4"/>
  <c r="S4"/>
  <c r="R4"/>
  <c r="AA3"/>
  <c r="Z3"/>
  <c r="Y3"/>
  <c r="X3"/>
  <c r="W3"/>
  <c r="V3"/>
  <c r="U3"/>
  <c r="T3"/>
  <c r="S3"/>
  <c r="R3"/>
  <c r="AA2"/>
  <c r="Z2"/>
  <c r="Y2"/>
  <c r="X2"/>
  <c r="W2"/>
  <c r="V2"/>
  <c r="U2"/>
  <c r="T2"/>
  <c r="S2"/>
  <c r="R2"/>
</calcChain>
</file>

<file path=xl/sharedStrings.xml><?xml version="1.0" encoding="utf-8"?>
<sst xmlns="http://schemas.openxmlformats.org/spreadsheetml/2006/main" count="52" uniqueCount="52">
  <si>
    <t>Zech I-2</t>
    <phoneticPr fontId="1" type="noConversion"/>
  </si>
  <si>
    <t>Zech I-3</t>
    <phoneticPr fontId="1" type="noConversion"/>
  </si>
  <si>
    <t>Zech I-4</t>
    <phoneticPr fontId="1" type="noConversion"/>
  </si>
  <si>
    <t>de Graaff 1</t>
    <phoneticPr fontId="1" type="noConversion"/>
  </si>
  <si>
    <t xml:space="preserve">de Graaff 2 </t>
    <phoneticPr fontId="1" type="noConversion"/>
  </si>
  <si>
    <t>de Graaff 3</t>
    <phoneticPr fontId="1" type="noConversion"/>
  </si>
  <si>
    <t>TEAM</t>
    <phoneticPr fontId="1" type="noConversion"/>
  </si>
  <si>
    <t>A docs</t>
    <phoneticPr fontId="1" type="noConversion"/>
  </si>
  <si>
    <t>A correct</t>
    <phoneticPr fontId="1" type="noConversion"/>
  </si>
  <si>
    <t>B docs</t>
    <phoneticPr fontId="1" type="noConversion"/>
  </si>
  <si>
    <t>B correct</t>
    <phoneticPr fontId="1" type="noConversion"/>
  </si>
  <si>
    <t>C docs</t>
    <phoneticPr fontId="1" type="noConversion"/>
  </si>
  <si>
    <t>C correct</t>
    <phoneticPr fontId="1" type="noConversion"/>
  </si>
  <si>
    <t>D docs</t>
    <phoneticPr fontId="1" type="noConversion"/>
  </si>
  <si>
    <t>D correct</t>
    <phoneticPr fontId="1" type="noConversion"/>
  </si>
  <si>
    <t>I docs</t>
    <phoneticPr fontId="1" type="noConversion"/>
  </si>
  <si>
    <t>I correct</t>
    <phoneticPr fontId="1" type="noConversion"/>
  </si>
  <si>
    <t>I %</t>
    <phoneticPr fontId="1" type="noConversion"/>
  </si>
  <si>
    <t>J docs</t>
    <phoneticPr fontId="1" type="noConversion"/>
  </si>
  <si>
    <t>J correct</t>
    <phoneticPr fontId="1" type="noConversion"/>
  </si>
  <si>
    <t>A %</t>
    <phoneticPr fontId="1" type="noConversion"/>
  </si>
  <si>
    <t>B %</t>
    <phoneticPr fontId="1" type="noConversion"/>
  </si>
  <si>
    <t>C %</t>
    <phoneticPr fontId="1" type="noConversion"/>
  </si>
  <si>
    <t>D %</t>
    <phoneticPr fontId="1" type="noConversion"/>
  </si>
  <si>
    <t>J %</t>
    <phoneticPr fontId="1" type="noConversion"/>
  </si>
  <si>
    <t>Vilarino 1</t>
    <phoneticPr fontId="1" type="noConversion"/>
  </si>
  <si>
    <t>Overall</t>
    <phoneticPr fontId="1" type="noConversion"/>
  </si>
  <si>
    <t>Docs corr.</t>
    <phoneticPr fontId="1" type="noConversion"/>
  </si>
  <si>
    <t>Vilarino 2</t>
    <phoneticPr fontId="1" type="noConversion"/>
  </si>
  <si>
    <t>Brainsignals</t>
    <phoneticPr fontId="1" type="noConversion"/>
  </si>
  <si>
    <t>Ruseti</t>
    <phoneticPr fontId="1" type="noConversion"/>
  </si>
  <si>
    <t>CLLE-ERSS 1</t>
    <phoneticPr fontId="1" type="noConversion"/>
  </si>
  <si>
    <t>CLLE-ERSS 2</t>
    <phoneticPr fontId="1" type="noConversion"/>
  </si>
  <si>
    <t>CLLE-ERSS 3</t>
    <phoneticPr fontId="1" type="noConversion"/>
  </si>
  <si>
    <t>CLEE-ERSS 4</t>
    <phoneticPr fontId="1" type="noConversion"/>
  </si>
  <si>
    <t>Lip6 1</t>
    <phoneticPr fontId="1" type="noConversion"/>
  </si>
  <si>
    <t>Lip6 2</t>
    <phoneticPr fontId="1" type="noConversion"/>
  </si>
  <si>
    <t>Lip6 3</t>
    <phoneticPr fontId="1" type="noConversion"/>
  </si>
  <si>
    <t>Bar I U</t>
    <phoneticPr fontId="1" type="noConversion"/>
  </si>
  <si>
    <t>Sapkota</t>
    <phoneticPr fontId="1" type="noConversion"/>
  </si>
  <si>
    <t>EVL Lab</t>
    <phoneticPr fontId="1" type="noConversion"/>
  </si>
  <si>
    <t>Surrey</t>
    <phoneticPr fontId="1" type="noConversion"/>
  </si>
  <si>
    <t>Zech terms</t>
    <phoneticPr fontId="1" type="noConversion"/>
  </si>
  <si>
    <t>Zech stylo</t>
    <phoneticPr fontId="1" type="noConversion"/>
  </si>
  <si>
    <t>Zech stats</t>
    <phoneticPr fontId="1" type="noConversion"/>
  </si>
  <si>
    <t>E paragraphs</t>
    <phoneticPr fontId="1" type="noConversion"/>
  </si>
  <si>
    <t>E correct</t>
    <phoneticPr fontId="1" type="noConversion"/>
  </si>
  <si>
    <t>F paragraphs</t>
    <phoneticPr fontId="1" type="noConversion"/>
  </si>
  <si>
    <t>F correct</t>
    <phoneticPr fontId="1" type="noConversion"/>
  </si>
  <si>
    <t>E %</t>
    <phoneticPr fontId="1" type="noConversion"/>
  </si>
  <si>
    <t>F %</t>
    <phoneticPr fontId="1" type="noConversion"/>
  </si>
  <si>
    <t>Brooke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</si>
</sst>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A26"/>
  <sheetViews>
    <sheetView tabSelected="1" workbookViewId="0">
      <selection activeCell="I19" sqref="I19"/>
    </sheetView>
  </sheetViews>
  <sheetFormatPr baseColWidth="10" defaultRowHeight="13"/>
  <sheetData>
    <row r="1" spans="1:27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45</v>
      </c>
      <c r="K1" t="s">
        <v>46</v>
      </c>
      <c r="L1" t="s">
        <v>47</v>
      </c>
      <c r="M1" t="s">
        <v>48</v>
      </c>
      <c r="N1" t="s">
        <v>15</v>
      </c>
      <c r="O1" t="s">
        <v>16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17</v>
      </c>
      <c r="Y1" t="s">
        <v>24</v>
      </c>
      <c r="Z1" t="s">
        <v>26</v>
      </c>
      <c r="AA1" t="s">
        <v>27</v>
      </c>
    </row>
    <row r="2" spans="1:27">
      <c r="A2" t="s">
        <v>25</v>
      </c>
      <c r="B2">
        <v>6</v>
      </c>
      <c r="C2">
        <v>4</v>
      </c>
      <c r="D2">
        <v>10</v>
      </c>
      <c r="E2">
        <v>3</v>
      </c>
      <c r="F2">
        <v>8</v>
      </c>
      <c r="G2">
        <v>2</v>
      </c>
      <c r="H2">
        <v>17</v>
      </c>
      <c r="I2">
        <v>6</v>
      </c>
      <c r="J2">
        <v>90</v>
      </c>
      <c r="K2">
        <v>61</v>
      </c>
      <c r="L2">
        <v>80</v>
      </c>
      <c r="M2">
        <v>51</v>
      </c>
      <c r="N2">
        <v>14</v>
      </c>
      <c r="O2">
        <v>10</v>
      </c>
      <c r="P2">
        <v>16</v>
      </c>
      <c r="Q2">
        <v>7</v>
      </c>
      <c r="R2">
        <f>100 * C2/B2</f>
        <v>66.666666666666671</v>
      </c>
      <c r="S2">
        <f>100*E2/D2</f>
        <v>30</v>
      </c>
      <c r="T2">
        <f>100*G2/F2</f>
        <v>25</v>
      </c>
      <c r="U2">
        <f>100*I2/H2</f>
        <v>35.294117647058826</v>
      </c>
      <c r="V2">
        <f>100*K2/J2</f>
        <v>67.777777777777771</v>
      </c>
      <c r="W2">
        <f>100*M2/L2</f>
        <v>63.75</v>
      </c>
      <c r="X2">
        <f>100*O2/N2</f>
        <v>71.428571428571431</v>
      </c>
      <c r="Y2">
        <f>100*Q2/P2</f>
        <v>43.75</v>
      </c>
      <c r="Z2">
        <f>SUM(R2,S2,T2,U2,V2,W2,X2,Y2)/8</f>
        <v>50.458391690009336</v>
      </c>
      <c r="AA2">
        <f>100*(C2+E2+G2+I2+K2+M2+O2+Q2)/(B2+D2+F2+H2+J2+L2+N2+P2)</f>
        <v>59.751037344398341</v>
      </c>
    </row>
    <row r="3" spans="1:27">
      <c r="A3" t="s">
        <v>28</v>
      </c>
      <c r="B3">
        <v>6</v>
      </c>
      <c r="C3">
        <v>5</v>
      </c>
      <c r="D3">
        <v>10</v>
      </c>
      <c r="E3">
        <v>6</v>
      </c>
      <c r="F3">
        <v>8</v>
      </c>
      <c r="G3">
        <v>5</v>
      </c>
      <c r="H3">
        <v>17</v>
      </c>
      <c r="I3">
        <v>4</v>
      </c>
      <c r="J3">
        <v>90</v>
      </c>
      <c r="K3">
        <v>68</v>
      </c>
      <c r="L3">
        <v>80</v>
      </c>
      <c r="M3">
        <v>43</v>
      </c>
      <c r="N3">
        <v>14</v>
      </c>
      <c r="O3">
        <v>8</v>
      </c>
      <c r="P3">
        <v>16</v>
      </c>
      <c r="Q3">
        <v>13</v>
      </c>
      <c r="R3">
        <f t="shared" ref="R3:R22" si="0">100 * C3/B3</f>
        <v>83.333333333333329</v>
      </c>
      <c r="S3">
        <f t="shared" ref="S3:S22" si="1">100*E3/D3</f>
        <v>60</v>
      </c>
      <c r="T3">
        <f t="shared" ref="T3:T22" si="2">100*G3/F3</f>
        <v>62.5</v>
      </c>
      <c r="U3">
        <f t="shared" ref="U3:U22" si="3">100*I3/H3</f>
        <v>23.529411764705884</v>
      </c>
      <c r="V3">
        <f t="shared" ref="V3:V22" si="4">100*K3/J3</f>
        <v>75.555555555555557</v>
      </c>
      <c r="W3">
        <f t="shared" ref="W3:W22" si="5">100*M3/L3</f>
        <v>53.75</v>
      </c>
      <c r="X3">
        <f t="shared" ref="X3:X22" si="6">100*O3/N3</f>
        <v>57.142857142857146</v>
      </c>
      <c r="Y3">
        <f t="shared" ref="Y3:Y22" si="7">100*Q3/P3</f>
        <v>81.25</v>
      </c>
      <c r="Z3">
        <f t="shared" ref="Z3:Z22" si="8">SUM(R3,S3,T3,U3,V3,W3,X3,Y3)/8</f>
        <v>62.132644724556492</v>
      </c>
      <c r="AA3">
        <f t="shared" ref="AA3:AA22" si="9">100*(C3+E3+G3+I3+K3+M3+O3+Q3)/(B3+D3+F3+H3+J3+L3+N3+P3)</f>
        <v>63.07053941908714</v>
      </c>
    </row>
    <row r="4" spans="1:27">
      <c r="A4" t="s">
        <v>3</v>
      </c>
      <c r="B4">
        <v>6</v>
      </c>
      <c r="C4">
        <v>6</v>
      </c>
      <c r="D4">
        <v>10</v>
      </c>
      <c r="E4">
        <v>5</v>
      </c>
      <c r="F4">
        <v>8</v>
      </c>
      <c r="G4">
        <v>7</v>
      </c>
      <c r="H4">
        <v>17</v>
      </c>
      <c r="I4">
        <v>13</v>
      </c>
      <c r="J4">
        <v>90</v>
      </c>
      <c r="L4">
        <v>80</v>
      </c>
      <c r="N4">
        <v>14</v>
      </c>
      <c r="O4">
        <v>10</v>
      </c>
      <c r="P4">
        <v>16</v>
      </c>
      <c r="Q4">
        <v>12</v>
      </c>
      <c r="R4">
        <f t="shared" si="0"/>
        <v>100</v>
      </c>
      <c r="S4">
        <f t="shared" si="1"/>
        <v>50</v>
      </c>
      <c r="T4">
        <f t="shared" si="2"/>
        <v>87.5</v>
      </c>
      <c r="U4">
        <f t="shared" si="3"/>
        <v>76.470588235294116</v>
      </c>
      <c r="V4">
        <f t="shared" si="4"/>
        <v>0</v>
      </c>
      <c r="W4">
        <f t="shared" si="5"/>
        <v>0</v>
      </c>
      <c r="X4">
        <f t="shared" si="6"/>
        <v>71.428571428571431</v>
      </c>
      <c r="Y4">
        <f t="shared" si="7"/>
        <v>75</v>
      </c>
      <c r="Z4">
        <f t="shared" si="8"/>
        <v>57.549894957983199</v>
      </c>
      <c r="AA4">
        <f t="shared" si="9"/>
        <v>21.991701244813278</v>
      </c>
    </row>
    <row r="5" spans="1:27">
      <c r="A5" t="s">
        <v>4</v>
      </c>
      <c r="B5">
        <v>6</v>
      </c>
      <c r="C5">
        <v>3</v>
      </c>
      <c r="D5">
        <v>10</v>
      </c>
      <c r="E5">
        <v>5</v>
      </c>
      <c r="F5">
        <v>8</v>
      </c>
      <c r="G5">
        <v>4</v>
      </c>
      <c r="H5">
        <v>17</v>
      </c>
      <c r="I5">
        <v>8</v>
      </c>
      <c r="J5">
        <v>90</v>
      </c>
      <c r="L5">
        <v>80</v>
      </c>
      <c r="N5">
        <v>14</v>
      </c>
      <c r="O5">
        <v>7</v>
      </c>
      <c r="P5">
        <v>16</v>
      </c>
      <c r="Q5">
        <v>11</v>
      </c>
      <c r="R5">
        <f t="shared" si="0"/>
        <v>50</v>
      </c>
      <c r="S5">
        <f t="shared" si="1"/>
        <v>50</v>
      </c>
      <c r="T5">
        <f t="shared" si="2"/>
        <v>50</v>
      </c>
      <c r="U5">
        <f t="shared" si="3"/>
        <v>47.058823529411768</v>
      </c>
      <c r="V5">
        <f t="shared" si="4"/>
        <v>0</v>
      </c>
      <c r="W5">
        <f t="shared" si="5"/>
        <v>0</v>
      </c>
      <c r="X5">
        <f t="shared" si="6"/>
        <v>50</v>
      </c>
      <c r="Y5">
        <f t="shared" si="7"/>
        <v>68.75</v>
      </c>
      <c r="Z5">
        <f t="shared" si="8"/>
        <v>39.476102941176471</v>
      </c>
      <c r="AA5">
        <f t="shared" si="9"/>
        <v>15.767634854771785</v>
      </c>
    </row>
    <row r="6" spans="1:27">
      <c r="A6" t="s">
        <v>5</v>
      </c>
      <c r="B6">
        <v>6</v>
      </c>
      <c r="D6">
        <v>10</v>
      </c>
      <c r="F6">
        <v>8</v>
      </c>
      <c r="H6">
        <v>17</v>
      </c>
      <c r="I6">
        <v>4</v>
      </c>
      <c r="J6">
        <v>90</v>
      </c>
      <c r="L6">
        <v>80</v>
      </c>
      <c r="N6">
        <v>14</v>
      </c>
      <c r="P6">
        <v>16</v>
      </c>
      <c r="R6">
        <f t="shared" si="0"/>
        <v>0</v>
      </c>
      <c r="S6">
        <f t="shared" si="1"/>
        <v>0</v>
      </c>
      <c r="T6">
        <f t="shared" si="2"/>
        <v>0</v>
      </c>
      <c r="U6">
        <f t="shared" si="3"/>
        <v>23.529411764705884</v>
      </c>
      <c r="V6">
        <f t="shared" si="4"/>
        <v>0</v>
      </c>
      <c r="W6">
        <f t="shared" si="5"/>
        <v>0</v>
      </c>
      <c r="X6">
        <f t="shared" si="6"/>
        <v>0</v>
      </c>
      <c r="Y6">
        <f t="shared" si="7"/>
        <v>0</v>
      </c>
      <c r="Z6">
        <f t="shared" si="8"/>
        <v>2.9411764705882355</v>
      </c>
      <c r="AA6">
        <f t="shared" si="9"/>
        <v>1.6597510373443984</v>
      </c>
    </row>
    <row r="7" spans="1:27">
      <c r="A7" t="s">
        <v>29</v>
      </c>
      <c r="B7">
        <v>6</v>
      </c>
      <c r="C7">
        <v>6</v>
      </c>
      <c r="D7">
        <v>10</v>
      </c>
      <c r="E7">
        <v>8</v>
      </c>
      <c r="F7">
        <v>8</v>
      </c>
      <c r="G7">
        <v>8</v>
      </c>
      <c r="H7">
        <v>17</v>
      </c>
      <c r="I7">
        <v>13</v>
      </c>
      <c r="J7">
        <v>90</v>
      </c>
      <c r="K7">
        <v>60</v>
      </c>
      <c r="L7">
        <v>80</v>
      </c>
      <c r="M7">
        <v>75</v>
      </c>
      <c r="N7">
        <v>14</v>
      </c>
      <c r="O7">
        <v>13</v>
      </c>
      <c r="P7">
        <v>16</v>
      </c>
      <c r="Q7">
        <v>13</v>
      </c>
      <c r="R7">
        <f t="shared" si="0"/>
        <v>100</v>
      </c>
      <c r="S7">
        <f t="shared" si="1"/>
        <v>80</v>
      </c>
      <c r="T7">
        <f t="shared" si="2"/>
        <v>100</v>
      </c>
      <c r="U7">
        <f t="shared" si="3"/>
        <v>76.470588235294116</v>
      </c>
      <c r="V7">
        <f t="shared" si="4"/>
        <v>66.666666666666671</v>
      </c>
      <c r="W7">
        <f t="shared" si="5"/>
        <v>93.75</v>
      </c>
      <c r="X7">
        <f t="shared" si="6"/>
        <v>92.857142857142861</v>
      </c>
      <c r="Y7">
        <f t="shared" si="7"/>
        <v>81.25</v>
      </c>
      <c r="Z7">
        <f t="shared" si="8"/>
        <v>86.374299719887972</v>
      </c>
      <c r="AA7">
        <f t="shared" si="9"/>
        <v>81.327800829875514</v>
      </c>
    </row>
    <row r="8" spans="1:27">
      <c r="A8" t="s">
        <v>30</v>
      </c>
      <c r="B8">
        <v>6</v>
      </c>
      <c r="C8">
        <v>4</v>
      </c>
      <c r="D8">
        <v>10</v>
      </c>
      <c r="E8">
        <v>8</v>
      </c>
      <c r="F8">
        <v>8</v>
      </c>
      <c r="G8">
        <v>6</v>
      </c>
      <c r="H8">
        <v>17</v>
      </c>
      <c r="I8">
        <v>12</v>
      </c>
      <c r="J8">
        <v>90</v>
      </c>
      <c r="L8">
        <v>80</v>
      </c>
      <c r="N8">
        <v>14</v>
      </c>
      <c r="O8">
        <v>12</v>
      </c>
      <c r="P8">
        <v>16</v>
      </c>
      <c r="Q8">
        <v>13</v>
      </c>
      <c r="R8">
        <f t="shared" si="0"/>
        <v>66.666666666666671</v>
      </c>
      <c r="S8">
        <f t="shared" si="1"/>
        <v>80</v>
      </c>
      <c r="T8">
        <f t="shared" si="2"/>
        <v>75</v>
      </c>
      <c r="U8">
        <f t="shared" si="3"/>
        <v>70.588235294117652</v>
      </c>
      <c r="V8">
        <f t="shared" si="4"/>
        <v>0</v>
      </c>
      <c r="W8">
        <f t="shared" si="5"/>
        <v>0</v>
      </c>
      <c r="X8">
        <f t="shared" si="6"/>
        <v>85.714285714285708</v>
      </c>
      <c r="Y8">
        <f t="shared" si="7"/>
        <v>81.25</v>
      </c>
      <c r="Z8">
        <f t="shared" si="8"/>
        <v>57.402398459383754</v>
      </c>
      <c r="AA8">
        <f t="shared" si="9"/>
        <v>22.821576763485478</v>
      </c>
    </row>
    <row r="9" spans="1:27">
      <c r="A9" t="s">
        <v>31</v>
      </c>
      <c r="B9">
        <v>6</v>
      </c>
      <c r="C9">
        <v>6</v>
      </c>
      <c r="D9">
        <v>10</v>
      </c>
      <c r="E9">
        <v>6</v>
      </c>
      <c r="F9">
        <v>8</v>
      </c>
      <c r="G9">
        <v>3</v>
      </c>
      <c r="H9">
        <v>17</v>
      </c>
      <c r="I9">
        <v>7</v>
      </c>
      <c r="J9">
        <v>90</v>
      </c>
      <c r="K9">
        <v>66</v>
      </c>
      <c r="L9">
        <v>80</v>
      </c>
      <c r="M9">
        <v>75</v>
      </c>
      <c r="N9">
        <v>14</v>
      </c>
      <c r="O9">
        <v>12</v>
      </c>
      <c r="P9">
        <v>16</v>
      </c>
      <c r="Q9">
        <v>12</v>
      </c>
      <c r="R9">
        <f t="shared" si="0"/>
        <v>100</v>
      </c>
      <c r="S9">
        <f t="shared" si="1"/>
        <v>60</v>
      </c>
      <c r="T9">
        <f t="shared" si="2"/>
        <v>37.5</v>
      </c>
      <c r="U9">
        <f t="shared" si="3"/>
        <v>41.176470588235297</v>
      </c>
      <c r="V9">
        <f t="shared" si="4"/>
        <v>73.333333333333329</v>
      </c>
      <c r="W9">
        <f t="shared" si="5"/>
        <v>93.75</v>
      </c>
      <c r="X9">
        <f t="shared" si="6"/>
        <v>85.714285714285708</v>
      </c>
      <c r="Y9">
        <f t="shared" si="7"/>
        <v>75</v>
      </c>
      <c r="Z9">
        <f t="shared" si="8"/>
        <v>70.8092612044818</v>
      </c>
      <c r="AA9">
        <f t="shared" si="9"/>
        <v>77.593360995850617</v>
      </c>
    </row>
    <row r="10" spans="1:27">
      <c r="A10" t="s">
        <v>32</v>
      </c>
      <c r="B10">
        <v>6</v>
      </c>
      <c r="C10">
        <v>4</v>
      </c>
      <c r="D10">
        <v>10</v>
      </c>
      <c r="E10">
        <v>5</v>
      </c>
      <c r="F10">
        <v>8</v>
      </c>
      <c r="G10">
        <v>2</v>
      </c>
      <c r="H10">
        <v>17</v>
      </c>
      <c r="I10">
        <v>2</v>
      </c>
      <c r="J10">
        <v>90</v>
      </c>
      <c r="K10">
        <v>53</v>
      </c>
      <c r="L10">
        <v>80</v>
      </c>
      <c r="M10">
        <v>75</v>
      </c>
      <c r="N10">
        <v>14</v>
      </c>
      <c r="O10">
        <v>12</v>
      </c>
      <c r="P10">
        <v>16</v>
      </c>
      <c r="Q10">
        <v>13</v>
      </c>
      <c r="R10">
        <f t="shared" si="0"/>
        <v>66.666666666666671</v>
      </c>
      <c r="S10">
        <f t="shared" si="1"/>
        <v>50</v>
      </c>
      <c r="T10">
        <f t="shared" si="2"/>
        <v>25</v>
      </c>
      <c r="U10">
        <f t="shared" si="3"/>
        <v>11.764705882352942</v>
      </c>
      <c r="V10">
        <f t="shared" si="4"/>
        <v>58.888888888888886</v>
      </c>
      <c r="W10">
        <f t="shared" si="5"/>
        <v>93.75</v>
      </c>
      <c r="X10">
        <f t="shared" si="6"/>
        <v>85.714285714285708</v>
      </c>
      <c r="Y10">
        <f t="shared" si="7"/>
        <v>81.25</v>
      </c>
      <c r="Z10">
        <f t="shared" si="8"/>
        <v>59.129318394024274</v>
      </c>
      <c r="AA10">
        <f t="shared" si="9"/>
        <v>68.879668049792528</v>
      </c>
    </row>
    <row r="11" spans="1:27">
      <c r="A11" t="s">
        <v>33</v>
      </c>
      <c r="B11">
        <v>6</v>
      </c>
      <c r="C11">
        <v>6</v>
      </c>
      <c r="D11">
        <v>10</v>
      </c>
      <c r="E11">
        <v>6</v>
      </c>
      <c r="F11">
        <v>8</v>
      </c>
      <c r="G11">
        <v>3</v>
      </c>
      <c r="H11">
        <v>17</v>
      </c>
      <c r="I11">
        <v>2</v>
      </c>
      <c r="J11">
        <v>90</v>
      </c>
      <c r="K11">
        <v>41</v>
      </c>
      <c r="L11">
        <v>80</v>
      </c>
      <c r="M11">
        <v>71</v>
      </c>
      <c r="N11">
        <v>14</v>
      </c>
      <c r="O11">
        <v>13</v>
      </c>
      <c r="P11">
        <v>16</v>
      </c>
      <c r="Q11">
        <v>13</v>
      </c>
      <c r="R11">
        <f t="shared" si="0"/>
        <v>100</v>
      </c>
      <c r="S11">
        <f t="shared" si="1"/>
        <v>60</v>
      </c>
      <c r="T11">
        <f t="shared" si="2"/>
        <v>37.5</v>
      </c>
      <c r="U11">
        <f t="shared" si="3"/>
        <v>11.764705882352942</v>
      </c>
      <c r="V11">
        <f t="shared" si="4"/>
        <v>45.555555555555557</v>
      </c>
      <c r="W11">
        <f t="shared" si="5"/>
        <v>88.75</v>
      </c>
      <c r="X11">
        <f t="shared" si="6"/>
        <v>92.857142857142861</v>
      </c>
      <c r="Y11">
        <f t="shared" si="7"/>
        <v>81.25</v>
      </c>
      <c r="Z11">
        <f t="shared" si="8"/>
        <v>64.70967553688142</v>
      </c>
      <c r="AA11">
        <f t="shared" si="9"/>
        <v>64.315352697095435</v>
      </c>
    </row>
    <row r="12" spans="1:27">
      <c r="A12" t="s">
        <v>34</v>
      </c>
      <c r="B12">
        <v>6</v>
      </c>
      <c r="C12">
        <v>6</v>
      </c>
      <c r="D12">
        <v>10</v>
      </c>
      <c r="E12">
        <v>5</v>
      </c>
      <c r="F12">
        <v>8</v>
      </c>
      <c r="G12">
        <v>3</v>
      </c>
      <c r="H12">
        <v>17</v>
      </c>
      <c r="I12">
        <v>5</v>
      </c>
      <c r="J12">
        <v>90</v>
      </c>
      <c r="K12">
        <v>61</v>
      </c>
      <c r="L12">
        <v>80</v>
      </c>
      <c r="M12">
        <v>71</v>
      </c>
      <c r="N12">
        <v>14</v>
      </c>
      <c r="O12">
        <v>13</v>
      </c>
      <c r="P12">
        <v>16</v>
      </c>
      <c r="Q12">
        <v>12</v>
      </c>
      <c r="R12">
        <f t="shared" si="0"/>
        <v>100</v>
      </c>
      <c r="S12">
        <f t="shared" si="1"/>
        <v>50</v>
      </c>
      <c r="T12">
        <f t="shared" si="2"/>
        <v>37.5</v>
      </c>
      <c r="U12">
        <f t="shared" si="3"/>
        <v>29.411764705882351</v>
      </c>
      <c r="V12">
        <f t="shared" si="4"/>
        <v>67.777777777777771</v>
      </c>
      <c r="W12">
        <f t="shared" si="5"/>
        <v>88.75</v>
      </c>
      <c r="X12">
        <f t="shared" si="6"/>
        <v>92.857142857142861</v>
      </c>
      <c r="Y12">
        <f t="shared" si="7"/>
        <v>75</v>
      </c>
      <c r="Z12">
        <f t="shared" si="8"/>
        <v>67.66208566760038</v>
      </c>
      <c r="AA12">
        <f t="shared" si="9"/>
        <v>73.029045643153523</v>
      </c>
    </row>
    <row r="13" spans="1:27">
      <c r="A13" t="s">
        <v>35</v>
      </c>
      <c r="B13">
        <v>6</v>
      </c>
      <c r="C13">
        <v>6</v>
      </c>
      <c r="D13">
        <v>10</v>
      </c>
      <c r="E13">
        <v>7</v>
      </c>
      <c r="F13">
        <v>8</v>
      </c>
      <c r="G13">
        <v>8</v>
      </c>
      <c r="H13">
        <v>17</v>
      </c>
      <c r="I13">
        <v>7</v>
      </c>
      <c r="J13">
        <v>90</v>
      </c>
      <c r="L13">
        <v>80</v>
      </c>
      <c r="N13">
        <v>14</v>
      </c>
      <c r="O13">
        <v>12</v>
      </c>
      <c r="P13">
        <v>16</v>
      </c>
      <c r="Q13">
        <v>13</v>
      </c>
      <c r="R13">
        <f t="shared" si="0"/>
        <v>100</v>
      </c>
      <c r="S13">
        <f t="shared" si="1"/>
        <v>70</v>
      </c>
      <c r="T13">
        <f t="shared" si="2"/>
        <v>100</v>
      </c>
      <c r="U13">
        <f t="shared" si="3"/>
        <v>41.176470588235297</v>
      </c>
      <c r="V13">
        <f t="shared" si="4"/>
        <v>0</v>
      </c>
      <c r="W13">
        <f t="shared" si="5"/>
        <v>0</v>
      </c>
      <c r="X13">
        <f t="shared" si="6"/>
        <v>85.714285714285708</v>
      </c>
      <c r="Y13">
        <f t="shared" si="7"/>
        <v>81.25</v>
      </c>
      <c r="Z13">
        <f t="shared" si="8"/>
        <v>59.767594537815128</v>
      </c>
      <c r="AA13">
        <f t="shared" si="9"/>
        <v>21.991701244813278</v>
      </c>
    </row>
    <row r="14" spans="1:27">
      <c r="A14" t="s">
        <v>36</v>
      </c>
      <c r="B14">
        <v>6</v>
      </c>
      <c r="C14">
        <v>6</v>
      </c>
      <c r="D14">
        <v>10</v>
      </c>
      <c r="E14">
        <v>6</v>
      </c>
      <c r="F14">
        <v>8</v>
      </c>
      <c r="G14">
        <v>6</v>
      </c>
      <c r="H14">
        <v>17</v>
      </c>
      <c r="I14">
        <v>9</v>
      </c>
      <c r="J14">
        <v>90</v>
      </c>
      <c r="L14">
        <v>80</v>
      </c>
      <c r="N14">
        <v>14</v>
      </c>
      <c r="O14">
        <v>11</v>
      </c>
      <c r="P14">
        <v>16</v>
      </c>
      <c r="Q14">
        <v>11</v>
      </c>
      <c r="R14">
        <f t="shared" si="0"/>
        <v>100</v>
      </c>
      <c r="S14">
        <f t="shared" si="1"/>
        <v>60</v>
      </c>
      <c r="T14">
        <f t="shared" si="2"/>
        <v>75</v>
      </c>
      <c r="U14">
        <f t="shared" si="3"/>
        <v>52.941176470588232</v>
      </c>
      <c r="V14">
        <f t="shared" si="4"/>
        <v>0</v>
      </c>
      <c r="W14">
        <f t="shared" si="5"/>
        <v>0</v>
      </c>
      <c r="X14">
        <f t="shared" si="6"/>
        <v>78.571428571428569</v>
      </c>
      <c r="Y14">
        <f t="shared" si="7"/>
        <v>68.75</v>
      </c>
      <c r="Z14">
        <f t="shared" si="8"/>
        <v>54.407825630252098</v>
      </c>
      <c r="AA14">
        <f t="shared" si="9"/>
        <v>20.331950207468878</v>
      </c>
    </row>
    <row r="15" spans="1:27">
      <c r="A15" t="s">
        <v>37</v>
      </c>
      <c r="B15">
        <v>6</v>
      </c>
      <c r="C15">
        <v>6</v>
      </c>
      <c r="D15">
        <v>10</v>
      </c>
      <c r="E15">
        <v>7</v>
      </c>
      <c r="F15">
        <v>8</v>
      </c>
      <c r="G15">
        <v>5</v>
      </c>
      <c r="H15">
        <v>17</v>
      </c>
      <c r="I15">
        <v>6</v>
      </c>
      <c r="J15">
        <v>90</v>
      </c>
      <c r="L15">
        <v>80</v>
      </c>
      <c r="N15">
        <v>14</v>
      </c>
      <c r="O15">
        <v>11</v>
      </c>
      <c r="P15">
        <v>16</v>
      </c>
      <c r="Q15">
        <v>12</v>
      </c>
      <c r="R15">
        <f t="shared" si="0"/>
        <v>100</v>
      </c>
      <c r="S15">
        <f t="shared" si="1"/>
        <v>70</v>
      </c>
      <c r="T15">
        <f t="shared" si="2"/>
        <v>62.5</v>
      </c>
      <c r="U15">
        <f t="shared" si="3"/>
        <v>35.294117647058826</v>
      </c>
      <c r="V15">
        <f t="shared" si="4"/>
        <v>0</v>
      </c>
      <c r="W15">
        <f t="shared" si="5"/>
        <v>0</v>
      </c>
      <c r="X15">
        <f t="shared" si="6"/>
        <v>78.571428571428569</v>
      </c>
      <c r="Y15">
        <f t="shared" si="7"/>
        <v>75</v>
      </c>
      <c r="Z15">
        <f t="shared" si="8"/>
        <v>52.670693277310924</v>
      </c>
      <c r="AA15">
        <f t="shared" si="9"/>
        <v>19.502074688796682</v>
      </c>
    </row>
    <row r="16" spans="1:27">
      <c r="A16" t="s">
        <v>38</v>
      </c>
      <c r="B16">
        <v>6</v>
      </c>
      <c r="C16">
        <v>6</v>
      </c>
      <c r="D16">
        <v>10</v>
      </c>
      <c r="E16">
        <v>9</v>
      </c>
      <c r="F16">
        <v>8</v>
      </c>
      <c r="G16">
        <v>6</v>
      </c>
      <c r="H16">
        <v>17</v>
      </c>
      <c r="I16">
        <v>11</v>
      </c>
      <c r="J16">
        <v>90</v>
      </c>
      <c r="K16">
        <v>68</v>
      </c>
      <c r="L16">
        <v>80</v>
      </c>
      <c r="M16">
        <v>71</v>
      </c>
      <c r="N16">
        <v>14</v>
      </c>
      <c r="O16">
        <v>12</v>
      </c>
      <c r="P16">
        <v>16</v>
      </c>
      <c r="Q16">
        <v>14</v>
      </c>
      <c r="R16">
        <f t="shared" si="0"/>
        <v>100</v>
      </c>
      <c r="S16">
        <f t="shared" si="1"/>
        <v>90</v>
      </c>
      <c r="T16">
        <f t="shared" si="2"/>
        <v>75</v>
      </c>
      <c r="U16">
        <f t="shared" si="3"/>
        <v>64.705882352941174</v>
      </c>
      <c r="V16">
        <f t="shared" si="4"/>
        <v>75.555555555555557</v>
      </c>
      <c r="W16">
        <f t="shared" si="5"/>
        <v>88.75</v>
      </c>
      <c r="X16">
        <f t="shared" si="6"/>
        <v>85.714285714285708</v>
      </c>
      <c r="Y16">
        <f t="shared" si="7"/>
        <v>87.5</v>
      </c>
      <c r="Z16">
        <f t="shared" si="8"/>
        <v>83.403215452847803</v>
      </c>
      <c r="AA16">
        <f t="shared" si="9"/>
        <v>81.742738589211612</v>
      </c>
    </row>
    <row r="17" spans="1:27">
      <c r="A17" t="s">
        <v>39</v>
      </c>
      <c r="B17">
        <v>6</v>
      </c>
      <c r="C17">
        <v>6</v>
      </c>
      <c r="D17">
        <v>10</v>
      </c>
      <c r="E17">
        <v>6</v>
      </c>
      <c r="F17">
        <v>8</v>
      </c>
      <c r="G17">
        <v>8</v>
      </c>
      <c r="H17">
        <v>17</v>
      </c>
      <c r="I17">
        <v>13</v>
      </c>
      <c r="J17">
        <v>90</v>
      </c>
      <c r="L17">
        <v>80</v>
      </c>
      <c r="N17">
        <v>14</v>
      </c>
      <c r="O17">
        <v>13</v>
      </c>
      <c r="P17">
        <v>16</v>
      </c>
      <c r="Q17">
        <v>6</v>
      </c>
      <c r="R17">
        <f t="shared" si="0"/>
        <v>100</v>
      </c>
      <c r="S17">
        <f t="shared" si="1"/>
        <v>60</v>
      </c>
      <c r="T17">
        <f t="shared" si="2"/>
        <v>100</v>
      </c>
      <c r="U17">
        <f t="shared" si="3"/>
        <v>76.470588235294116</v>
      </c>
      <c r="V17">
        <f t="shared" si="4"/>
        <v>0</v>
      </c>
      <c r="W17">
        <f t="shared" si="5"/>
        <v>0</v>
      </c>
      <c r="X17">
        <f t="shared" si="6"/>
        <v>92.857142857142861</v>
      </c>
      <c r="Y17">
        <f t="shared" si="7"/>
        <v>37.5</v>
      </c>
      <c r="Z17">
        <f t="shared" si="8"/>
        <v>58.353466386554629</v>
      </c>
      <c r="AA17">
        <f t="shared" si="9"/>
        <v>21.57676348547718</v>
      </c>
    </row>
    <row r="18" spans="1:27">
      <c r="A18" t="s">
        <v>40</v>
      </c>
      <c r="B18">
        <v>6</v>
      </c>
      <c r="C18">
        <v>6</v>
      </c>
      <c r="D18">
        <v>10</v>
      </c>
      <c r="E18">
        <v>7</v>
      </c>
      <c r="F18">
        <v>8</v>
      </c>
      <c r="G18">
        <v>7</v>
      </c>
      <c r="H18">
        <v>17</v>
      </c>
      <c r="I18">
        <v>10</v>
      </c>
      <c r="J18">
        <v>90</v>
      </c>
      <c r="K18">
        <v>83</v>
      </c>
      <c r="L18">
        <v>80</v>
      </c>
      <c r="M18">
        <v>77</v>
      </c>
      <c r="N18">
        <v>14</v>
      </c>
      <c r="O18">
        <v>12</v>
      </c>
      <c r="P18">
        <v>16</v>
      </c>
      <c r="Q18">
        <v>11</v>
      </c>
      <c r="R18">
        <f t="shared" si="0"/>
        <v>100</v>
      </c>
      <c r="S18">
        <f t="shared" si="1"/>
        <v>70</v>
      </c>
      <c r="T18">
        <f t="shared" si="2"/>
        <v>87.5</v>
      </c>
      <c r="U18">
        <f t="shared" si="3"/>
        <v>58.823529411764703</v>
      </c>
      <c r="V18">
        <f t="shared" si="4"/>
        <v>92.222222222222229</v>
      </c>
      <c r="W18">
        <f t="shared" si="5"/>
        <v>96.25</v>
      </c>
      <c r="X18">
        <f t="shared" si="6"/>
        <v>85.714285714285708</v>
      </c>
      <c r="Y18">
        <f t="shared" si="7"/>
        <v>68.75</v>
      </c>
      <c r="Z18">
        <f t="shared" si="8"/>
        <v>82.407504668534074</v>
      </c>
      <c r="AA18">
        <f t="shared" si="9"/>
        <v>88.38174273858921</v>
      </c>
    </row>
    <row r="19" spans="1:27">
      <c r="A19" t="s">
        <v>41</v>
      </c>
      <c r="B19">
        <v>6</v>
      </c>
      <c r="C19">
        <v>4</v>
      </c>
      <c r="D19">
        <v>10</v>
      </c>
      <c r="E19">
        <v>6</v>
      </c>
      <c r="F19">
        <v>8</v>
      </c>
      <c r="G19">
        <v>1</v>
      </c>
      <c r="H19">
        <v>17</v>
      </c>
      <c r="I19">
        <v>3</v>
      </c>
      <c r="J19">
        <v>90</v>
      </c>
      <c r="K19">
        <v>74</v>
      </c>
      <c r="L19">
        <v>80</v>
      </c>
      <c r="M19">
        <v>80</v>
      </c>
      <c r="N19">
        <v>14</v>
      </c>
      <c r="O19">
        <v>7</v>
      </c>
      <c r="P19">
        <v>16</v>
      </c>
      <c r="Q19">
        <v>8</v>
      </c>
      <c r="R19">
        <f t="shared" si="0"/>
        <v>66.666666666666671</v>
      </c>
      <c r="S19">
        <f t="shared" si="1"/>
        <v>60</v>
      </c>
      <c r="T19">
        <f t="shared" si="2"/>
        <v>12.5</v>
      </c>
      <c r="U19">
        <f t="shared" si="3"/>
        <v>17.647058823529413</v>
      </c>
      <c r="V19">
        <f t="shared" si="4"/>
        <v>82.222222222222229</v>
      </c>
      <c r="W19">
        <f t="shared" si="5"/>
        <v>100</v>
      </c>
      <c r="X19">
        <f t="shared" si="6"/>
        <v>50</v>
      </c>
      <c r="Y19">
        <f t="shared" si="7"/>
        <v>50</v>
      </c>
      <c r="Z19">
        <f t="shared" si="8"/>
        <v>54.879493464052288</v>
      </c>
      <c r="AA19">
        <f t="shared" si="9"/>
        <v>75.933609958506224</v>
      </c>
    </row>
    <row r="20" spans="1:27">
      <c r="A20" t="s">
        <v>42</v>
      </c>
      <c r="B20">
        <v>6</v>
      </c>
      <c r="C20">
        <v>5</v>
      </c>
      <c r="D20">
        <v>10</v>
      </c>
      <c r="E20">
        <v>5</v>
      </c>
      <c r="F20">
        <v>8</v>
      </c>
      <c r="G20">
        <v>5</v>
      </c>
      <c r="H20">
        <v>17</v>
      </c>
      <c r="I20">
        <v>6</v>
      </c>
      <c r="J20">
        <v>90</v>
      </c>
      <c r="L20">
        <v>80</v>
      </c>
      <c r="N20">
        <v>14</v>
      </c>
      <c r="O20">
        <v>9</v>
      </c>
      <c r="P20">
        <v>16</v>
      </c>
      <c r="Q20">
        <v>8</v>
      </c>
      <c r="R20">
        <f t="shared" si="0"/>
        <v>83.333333333333329</v>
      </c>
      <c r="S20">
        <f t="shared" si="1"/>
        <v>50</v>
      </c>
      <c r="T20">
        <f t="shared" si="2"/>
        <v>62.5</v>
      </c>
      <c r="U20">
        <f t="shared" si="3"/>
        <v>35.294117647058826</v>
      </c>
      <c r="V20">
        <f t="shared" si="4"/>
        <v>0</v>
      </c>
      <c r="W20">
        <f t="shared" si="5"/>
        <v>0</v>
      </c>
      <c r="X20">
        <f t="shared" si="6"/>
        <v>64.285714285714292</v>
      </c>
      <c r="Y20">
        <f t="shared" si="7"/>
        <v>50</v>
      </c>
      <c r="Z20">
        <f t="shared" si="8"/>
        <v>43.176645658263304</v>
      </c>
      <c r="AA20">
        <f t="shared" si="9"/>
        <v>15.767634854771785</v>
      </c>
    </row>
    <row r="21" spans="1:27">
      <c r="A21" t="s">
        <v>43</v>
      </c>
      <c r="B21">
        <v>6</v>
      </c>
      <c r="C21">
        <v>2</v>
      </c>
      <c r="D21">
        <v>10</v>
      </c>
      <c r="E21">
        <v>4</v>
      </c>
      <c r="F21">
        <v>8</v>
      </c>
      <c r="G21">
        <v>2</v>
      </c>
      <c r="H21">
        <v>17</v>
      </c>
      <c r="I21">
        <v>2</v>
      </c>
      <c r="J21">
        <v>90</v>
      </c>
      <c r="L21">
        <v>80</v>
      </c>
      <c r="N21">
        <v>14</v>
      </c>
      <c r="O21">
        <v>5</v>
      </c>
      <c r="P21">
        <v>16</v>
      </c>
      <c r="Q21">
        <v>6</v>
      </c>
      <c r="R21">
        <f t="shared" si="0"/>
        <v>33.333333333333336</v>
      </c>
      <c r="S21">
        <f t="shared" si="1"/>
        <v>40</v>
      </c>
      <c r="T21">
        <f t="shared" si="2"/>
        <v>25</v>
      </c>
      <c r="U21">
        <f t="shared" si="3"/>
        <v>11.764705882352942</v>
      </c>
      <c r="V21">
        <f t="shared" si="4"/>
        <v>0</v>
      </c>
      <c r="W21">
        <f t="shared" si="5"/>
        <v>0</v>
      </c>
      <c r="X21">
        <f t="shared" si="6"/>
        <v>35.714285714285715</v>
      </c>
      <c r="Y21">
        <f t="shared" si="7"/>
        <v>37.5</v>
      </c>
      <c r="Z21">
        <f t="shared" si="8"/>
        <v>22.914040616246499</v>
      </c>
      <c r="AA21">
        <f t="shared" si="9"/>
        <v>8.7136929460580905</v>
      </c>
    </row>
    <row r="22" spans="1:27">
      <c r="A22" t="s">
        <v>44</v>
      </c>
      <c r="B22">
        <v>6</v>
      </c>
      <c r="C22">
        <v>4</v>
      </c>
      <c r="D22">
        <v>10</v>
      </c>
      <c r="E22">
        <v>4</v>
      </c>
      <c r="F22">
        <v>8</v>
      </c>
      <c r="G22">
        <v>2</v>
      </c>
      <c r="H22">
        <v>17</v>
      </c>
      <c r="I22">
        <v>4</v>
      </c>
      <c r="J22">
        <v>90</v>
      </c>
      <c r="L22">
        <v>80</v>
      </c>
      <c r="N22">
        <v>14</v>
      </c>
      <c r="O22">
        <v>5</v>
      </c>
      <c r="P22">
        <v>16</v>
      </c>
      <c r="Q22">
        <v>8</v>
      </c>
      <c r="R22">
        <f t="shared" si="0"/>
        <v>66.666666666666671</v>
      </c>
      <c r="S22">
        <f t="shared" si="1"/>
        <v>40</v>
      </c>
      <c r="T22">
        <f t="shared" si="2"/>
        <v>25</v>
      </c>
      <c r="U22">
        <f t="shared" si="3"/>
        <v>23.529411764705884</v>
      </c>
      <c r="V22">
        <f t="shared" si="4"/>
        <v>0</v>
      </c>
      <c r="W22">
        <f t="shared" si="5"/>
        <v>0</v>
      </c>
      <c r="X22">
        <f t="shared" si="6"/>
        <v>35.714285714285715</v>
      </c>
      <c r="Y22">
        <f t="shared" si="7"/>
        <v>50</v>
      </c>
      <c r="Z22">
        <f t="shared" si="8"/>
        <v>30.113795518207287</v>
      </c>
      <c r="AA22">
        <f t="shared" si="9"/>
        <v>11.203319502074688</v>
      </c>
    </row>
    <row r="23" spans="1:27">
      <c r="A23" t="s">
        <v>51</v>
      </c>
      <c r="B23">
        <v>6</v>
      </c>
      <c r="D23">
        <v>10</v>
      </c>
      <c r="F23">
        <v>8</v>
      </c>
      <c r="H23">
        <v>17</v>
      </c>
      <c r="J23">
        <v>90</v>
      </c>
      <c r="K23">
        <v>41</v>
      </c>
      <c r="L23">
        <v>80</v>
      </c>
      <c r="M23">
        <v>70</v>
      </c>
      <c r="N23">
        <v>14</v>
      </c>
      <c r="P23">
        <v>16</v>
      </c>
      <c r="R23">
        <f t="shared" ref="R23" si="10">100 * C23/B23</f>
        <v>0</v>
      </c>
      <c r="S23">
        <f t="shared" ref="S23" si="11">100*E23/D23</f>
        <v>0</v>
      </c>
      <c r="T23">
        <f t="shared" ref="T23" si="12">100*G23/F23</f>
        <v>0</v>
      </c>
      <c r="U23">
        <f t="shared" ref="U23" si="13">100*I23/H23</f>
        <v>0</v>
      </c>
      <c r="V23">
        <f t="shared" ref="V23" si="14">100*K23/J23</f>
        <v>45.555555555555557</v>
      </c>
      <c r="W23">
        <f t="shared" ref="W23" si="15">100*M23/L23</f>
        <v>87.5</v>
      </c>
      <c r="X23">
        <f t="shared" ref="X23" si="16">100*O23/N23</f>
        <v>0</v>
      </c>
      <c r="Y23">
        <f t="shared" ref="Y23" si="17">100*Q23/P23</f>
        <v>0</v>
      </c>
      <c r="Z23">
        <f t="shared" ref="Z23" si="18">SUM(R23,S23,T23,U23,V23,W23,X23,Y23)/8</f>
        <v>16.631944444444443</v>
      </c>
      <c r="AA23">
        <f t="shared" ref="AA23" si="19">100*(C23+E23+G23+I23+K23+M23+O23+Q23)/(B23+D23+F23+H23+J23+L23+N23+P23)</f>
        <v>46.058091286307054</v>
      </c>
    </row>
    <row r="24" spans="1:27">
      <c r="A24" t="s">
        <v>0</v>
      </c>
      <c r="B24">
        <v>6</v>
      </c>
      <c r="D24">
        <v>10</v>
      </c>
      <c r="F24">
        <v>8</v>
      </c>
      <c r="H24">
        <v>17</v>
      </c>
      <c r="J24">
        <v>90</v>
      </c>
      <c r="K24">
        <v>63</v>
      </c>
      <c r="L24">
        <v>80</v>
      </c>
      <c r="M24">
        <v>59</v>
      </c>
      <c r="N24">
        <v>14</v>
      </c>
      <c r="P24">
        <v>16</v>
      </c>
      <c r="R24">
        <f t="shared" ref="R24:R26" si="20">100 * C24/B24</f>
        <v>0</v>
      </c>
      <c r="S24">
        <f t="shared" ref="S24:S26" si="21">100*E24/D24</f>
        <v>0</v>
      </c>
      <c r="T24">
        <f t="shared" ref="T24:T26" si="22">100*G24/F24</f>
        <v>0</v>
      </c>
      <c r="U24">
        <f t="shared" ref="U24:U26" si="23">100*I24/H24</f>
        <v>0</v>
      </c>
      <c r="V24">
        <f t="shared" ref="V24:V26" si="24">100*K24/J24</f>
        <v>70</v>
      </c>
      <c r="W24">
        <f t="shared" ref="W24:W26" si="25">100*M24/L24</f>
        <v>73.75</v>
      </c>
      <c r="X24">
        <f t="shared" ref="X24:X26" si="26">100*O24/N24</f>
        <v>0</v>
      </c>
      <c r="Y24">
        <f t="shared" ref="Y24:Y26" si="27">100*Q24/P24</f>
        <v>0</v>
      </c>
      <c r="Z24">
        <f t="shared" ref="Z24:Z26" si="28">SUM(R24,S24,T24,U24,V24,W24,X24,Y24)/8</f>
        <v>17.96875</v>
      </c>
      <c r="AA24">
        <f t="shared" ref="AA24:AA26" si="29">100*(C24+E24+G24+I24+K24+M24+O24+Q24)/(B24+D24+F24+H24+J24+L24+N24+P24)</f>
        <v>50.622406639004147</v>
      </c>
    </row>
    <row r="25" spans="1:27">
      <c r="A25" t="s">
        <v>1</v>
      </c>
      <c r="B25">
        <v>6</v>
      </c>
      <c r="D25">
        <v>10</v>
      </c>
      <c r="F25">
        <v>8</v>
      </c>
      <c r="H25">
        <v>17</v>
      </c>
      <c r="J25">
        <v>90</v>
      </c>
      <c r="K25">
        <v>63</v>
      </c>
      <c r="L25">
        <v>80</v>
      </c>
      <c r="M25">
        <v>53</v>
      </c>
      <c r="N25">
        <v>14</v>
      </c>
      <c r="P25">
        <v>16</v>
      </c>
      <c r="R25">
        <f t="shared" si="20"/>
        <v>0</v>
      </c>
      <c r="S25">
        <f t="shared" si="21"/>
        <v>0</v>
      </c>
      <c r="T25">
        <f t="shared" si="22"/>
        <v>0</v>
      </c>
      <c r="U25">
        <f t="shared" si="23"/>
        <v>0</v>
      </c>
      <c r="V25">
        <f t="shared" si="24"/>
        <v>70</v>
      </c>
      <c r="W25">
        <f t="shared" si="25"/>
        <v>66.25</v>
      </c>
      <c r="X25">
        <f t="shared" si="26"/>
        <v>0</v>
      </c>
      <c r="Y25">
        <f t="shared" si="27"/>
        <v>0</v>
      </c>
      <c r="Z25">
        <f t="shared" si="28"/>
        <v>17.03125</v>
      </c>
      <c r="AA25">
        <f t="shared" si="29"/>
        <v>48.132780082987551</v>
      </c>
    </row>
    <row r="26" spans="1:27">
      <c r="A26" t="s">
        <v>2</v>
      </c>
      <c r="B26">
        <v>6</v>
      </c>
      <c r="D26">
        <v>10</v>
      </c>
      <c r="F26">
        <v>8</v>
      </c>
      <c r="H26">
        <v>17</v>
      </c>
      <c r="J26">
        <v>90</v>
      </c>
      <c r="K26">
        <v>59</v>
      </c>
      <c r="L26">
        <v>80</v>
      </c>
      <c r="M26">
        <v>53</v>
      </c>
      <c r="N26">
        <v>14</v>
      </c>
      <c r="P26">
        <v>16</v>
      </c>
      <c r="R26">
        <f t="shared" si="20"/>
        <v>0</v>
      </c>
      <c r="S26">
        <f t="shared" si="21"/>
        <v>0</v>
      </c>
      <c r="T26">
        <f t="shared" si="22"/>
        <v>0</v>
      </c>
      <c r="U26">
        <f t="shared" si="23"/>
        <v>0</v>
      </c>
      <c r="V26">
        <f t="shared" si="24"/>
        <v>65.555555555555557</v>
      </c>
      <c r="W26">
        <f t="shared" si="25"/>
        <v>66.25</v>
      </c>
      <c r="X26">
        <f t="shared" si="26"/>
        <v>0</v>
      </c>
      <c r="Y26">
        <f t="shared" si="27"/>
        <v>0</v>
      </c>
      <c r="Z26">
        <f t="shared" si="28"/>
        <v>16.475694444444443</v>
      </c>
      <c r="AA26">
        <f t="shared" si="29"/>
        <v>46.473029045643152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Duquesne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Nerd</dc:creator>
  <cp:lastModifiedBy>A Nerd</cp:lastModifiedBy>
  <dcterms:created xsi:type="dcterms:W3CDTF">2012-07-29T16:51:59Z</dcterms:created>
  <dcterms:modified xsi:type="dcterms:W3CDTF">2012-08-20T20:58:35Z</dcterms:modified>
</cp:coreProperties>
</file>