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L\Chronic_Kidney_Disease\"/>
    </mc:Choice>
  </mc:AlternateContent>
  <xr:revisionPtr revIDLastSave="0" documentId="13_ncr:1_{033F67DF-A9C2-4DC8-8277-D8D713086F25}" xr6:coauthVersionLast="45" xr6:coauthVersionMax="45" xr10:uidLastSave="{00000000-0000-0000-0000-000000000000}"/>
  <bookViews>
    <workbookView xWindow="-108" yWindow="-108" windowWidth="23256" windowHeight="12576" activeTab="4" xr2:uid="{EFB2CA63-0191-4BD3-A720-BC7355AFB39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4" l="1"/>
  <c r="E12" i="4"/>
  <c r="D12" i="4"/>
  <c r="C12" i="4"/>
  <c r="B12" i="4"/>
  <c r="T21" i="3"/>
  <c r="T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A21" i="3"/>
  <c r="A20" i="3"/>
</calcChain>
</file>

<file path=xl/sharedStrings.xml><?xml version="1.0" encoding="utf-8"?>
<sst xmlns="http://schemas.openxmlformats.org/spreadsheetml/2006/main" count="111" uniqueCount="82">
  <si>
    <t xml:space="preserve">packed cell volume </t>
  </si>
  <si>
    <t xml:space="preserve"> blood pressure </t>
  </si>
  <si>
    <t xml:space="preserve"> age </t>
  </si>
  <si>
    <t xml:space="preserve"> specific gravity</t>
  </si>
  <si>
    <t xml:space="preserve">albumin </t>
  </si>
  <si>
    <t xml:space="preserve">sugar </t>
  </si>
  <si>
    <t xml:space="preserve"> red blood cells </t>
  </si>
  <si>
    <t xml:space="preserve">pus cell </t>
  </si>
  <si>
    <t xml:space="preserve">pus cell clumps </t>
  </si>
  <si>
    <t xml:space="preserve">bacteria </t>
  </si>
  <si>
    <t xml:space="preserve">blood glucose random </t>
  </si>
  <si>
    <t xml:space="preserve">blood urea </t>
  </si>
  <si>
    <t xml:space="preserve">serum creatinine </t>
  </si>
  <si>
    <t xml:space="preserve">sodium </t>
  </si>
  <si>
    <t xml:space="preserve">potassium </t>
  </si>
  <si>
    <t xml:space="preserve">hemoglobin </t>
  </si>
  <si>
    <t>white blood cell count</t>
  </si>
  <si>
    <t xml:space="preserve">red blood cell count </t>
  </si>
  <si>
    <t xml:space="preserve">hypertension </t>
  </si>
  <si>
    <t xml:space="preserve">diabetes mellitus </t>
  </si>
  <si>
    <t xml:space="preserve">coronary artery disease </t>
  </si>
  <si>
    <t xml:space="preserve">appetite </t>
  </si>
  <si>
    <t xml:space="preserve">pedal edema </t>
  </si>
  <si>
    <t xml:space="preserve">anemia </t>
  </si>
  <si>
    <t xml:space="preserve">class </t>
  </si>
  <si>
    <t>Attribute</t>
  </si>
  <si>
    <t>Test/way to obtain</t>
  </si>
  <si>
    <t>age</t>
  </si>
  <si>
    <t>Doctor's Inspection</t>
  </si>
  <si>
    <t>blood pressure</t>
  </si>
  <si>
    <t>specific gravity</t>
  </si>
  <si>
    <t>UFR</t>
  </si>
  <si>
    <t>albumin</t>
  </si>
  <si>
    <t>sugar</t>
  </si>
  <si>
    <t>red blood cells</t>
  </si>
  <si>
    <t>pus cell</t>
  </si>
  <si>
    <t>pus cell clumps</t>
  </si>
  <si>
    <t>bacteria</t>
  </si>
  <si>
    <t>blood glucose random</t>
  </si>
  <si>
    <t>RBS</t>
  </si>
  <si>
    <t>blood urea</t>
  </si>
  <si>
    <t>BLOOD UREA</t>
  </si>
  <si>
    <t>serum creatinine</t>
  </si>
  <si>
    <t>SERUM CREATININE</t>
  </si>
  <si>
    <t>sodium</t>
  </si>
  <si>
    <t>SERUM ELECTROIDES</t>
  </si>
  <si>
    <t>potassium</t>
  </si>
  <si>
    <t>hemoglobin</t>
  </si>
  <si>
    <t>FBC</t>
  </si>
  <si>
    <t>red blood cell count</t>
  </si>
  <si>
    <t>hypertension</t>
  </si>
  <si>
    <t>diabetes mellitus</t>
  </si>
  <si>
    <t>FBS</t>
  </si>
  <si>
    <t>coronary artery disease</t>
  </si>
  <si>
    <t>appetite</t>
  </si>
  <si>
    <t>pedal edema</t>
  </si>
  <si>
    <t>anemia</t>
  </si>
  <si>
    <r>
      <t>packed cell volume</t>
    </r>
    <r>
      <rPr>
        <sz val="8"/>
        <color theme="1"/>
        <rFont val="Calibri"/>
        <family val="2"/>
        <scheme val="minor"/>
      </rPr>
      <t>  </t>
    </r>
  </si>
  <si>
    <t>Logistic Regression</t>
  </si>
  <si>
    <t>KNN</t>
  </si>
  <si>
    <t>SVC Linear</t>
  </si>
  <si>
    <t>SVC RBF</t>
  </si>
  <si>
    <t>Gaussian NB</t>
  </si>
  <si>
    <t>Decision Tree Classifier</t>
  </si>
  <si>
    <t>Random Forest Classifier</t>
  </si>
  <si>
    <t>XGB Classifier</t>
  </si>
  <si>
    <t>Extra Trees Classifier</t>
  </si>
  <si>
    <t>Ada Boost Classifier</t>
  </si>
  <si>
    <t>Classical Neural Network</t>
  </si>
  <si>
    <t>Hemoglobin</t>
  </si>
  <si>
    <t>Specific Gravity</t>
  </si>
  <si>
    <t>Albumin</t>
  </si>
  <si>
    <t>Hypertension</t>
  </si>
  <si>
    <t>Diabetes Mellitus</t>
  </si>
  <si>
    <t>Blood Glucose Random</t>
  </si>
  <si>
    <t>Serum Creatinine</t>
  </si>
  <si>
    <t xml:space="preserve">Feature Importance </t>
  </si>
  <si>
    <t xml:space="preserve">Standard Diviation </t>
  </si>
  <si>
    <t>Algorithm</t>
  </si>
  <si>
    <t>Precision</t>
  </si>
  <si>
    <t>Recall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</si>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</sst>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Lato Light"/>
      <family val="2"/>
    </font>
    <font>
      <b/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00"/>
      <name val="Calibri Light"/>
      <family val="2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i/>
      <sz val="11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2" fontId="0" fillId="0" borderId="0" xfId="0" applyNumberForma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vertical="center" wrapText="1"/>
    </xf>
    <xf numFmtId="0" fontId="0" fillId="0" borderId="4" xfId="0" applyBorder="1"/>
    <xf numFmtId="2" fontId="0" fillId="0" borderId="0" xfId="0" applyNumberFormat="1"/>
    <xf numFmtId="0" fontId="6" fillId="0" borderId="5" xfId="0" applyFont="1" applyBorder="1"/>
    <xf numFmtId="2" fontId="0" fillId="0" borderId="5" xfId="0" applyNumberFormat="1" applyBorder="1"/>
    <xf numFmtId="171" fontId="0" fillId="0" borderId="0" xfId="0" applyNumberFormat="1"/>
    <xf numFmtId="0" fontId="8" fillId="0" borderId="0" xfId="0" applyFont="1"/>
    <xf numFmtId="0" fontId="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171" fontId="10" fillId="0" borderId="5" xfId="0" applyNumberFormat="1" applyFont="1" applyBorder="1" applyAlignment="1">
      <alignment horizontal="center"/>
    </xf>
    <xf numFmtId="0" fontId="10" fillId="0" borderId="0" xfId="0" applyFont="1"/>
    <xf numFmtId="2" fontId="12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1" fillId="0" borderId="5" xfId="0" applyFont="1" applyFill="1" applyBorder="1"/>
    <xf numFmtId="0" fontId="11" fillId="0" borderId="5" xfId="0" applyFont="1" applyBorder="1"/>
    <xf numFmtId="0" fontId="14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2" xfId="0" applyFont="1" applyFill="1" applyBorder="1" applyAlignment="1">
      <alignment horizontal="right" vertical="center"/>
    </xf>
    <xf numFmtId="171" fontId="13" fillId="2" borderId="0" xfId="0" applyNumberFormat="1" applyFont="1" applyFill="1" applyAlignment="1">
      <alignment horizontal="right" vertical="center"/>
    </xf>
    <xf numFmtId="171" fontId="13" fillId="0" borderId="0" xfId="0" applyNumberFormat="1" applyFont="1" applyAlignment="1">
      <alignment horizontal="right" vertical="center"/>
    </xf>
    <xf numFmtId="171" fontId="15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Feature Importance 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Sheet4!$B$1:$B$2</c:f>
              <c:strCache>
                <c:ptCount val="2"/>
                <c:pt idx="0">
                  <c:v>Feature Importance </c:v>
                </c:pt>
                <c:pt idx="1">
                  <c:v>Decision Tree 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Sheet4!$A$3:$A$9</c:f>
              <c:strCache>
                <c:ptCount val="7"/>
                <c:pt idx="0">
                  <c:v>Hemoglobin</c:v>
                </c:pt>
                <c:pt idx="1">
                  <c:v>Specific Gravity</c:v>
                </c:pt>
                <c:pt idx="2">
                  <c:v>Serum Creatinine</c:v>
                </c:pt>
                <c:pt idx="3">
                  <c:v>Albumin</c:v>
                </c:pt>
                <c:pt idx="4">
                  <c:v>Hypertension</c:v>
                </c:pt>
                <c:pt idx="5">
                  <c:v>Diabetes Mellitus</c:v>
                </c:pt>
                <c:pt idx="6">
                  <c:v>Blood Glucose Random</c:v>
                </c:pt>
              </c:strCache>
            </c:strRef>
          </c:cat>
          <c:val>
            <c:numRef>
              <c:f>Sheet4!$B$3:$B$9</c:f>
              <c:numCache>
                <c:formatCode>0.000</c:formatCode>
                <c:ptCount val="7"/>
                <c:pt idx="0">
                  <c:v>0.57999999999999996</c:v>
                </c:pt>
                <c:pt idx="1">
                  <c:v>0.26500000000000001</c:v>
                </c:pt>
                <c:pt idx="2">
                  <c:v>3.1E-2</c:v>
                </c:pt>
                <c:pt idx="3">
                  <c:v>0.10299999999999999</c:v>
                </c:pt>
                <c:pt idx="4">
                  <c:v>0</c:v>
                </c:pt>
                <c:pt idx="5">
                  <c:v>0</c:v>
                </c:pt>
                <c:pt idx="6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9-411C-B184-5F0E3D938A14}"/>
            </c:ext>
          </c:extLst>
        </c:ser>
        <c:ser>
          <c:idx val="1"/>
          <c:order val="1"/>
          <c:tx>
            <c:strRef>
              <c:f>Sheet4!$C$1:$C$2</c:f>
              <c:strCache>
                <c:ptCount val="2"/>
                <c:pt idx="0">
                  <c:v>Feature Importance </c:v>
                </c:pt>
                <c:pt idx="1">
                  <c:v>Random Forest Classifier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Sheet4!$A$3:$A$9</c:f>
              <c:strCache>
                <c:ptCount val="7"/>
                <c:pt idx="0">
                  <c:v>Hemoglobin</c:v>
                </c:pt>
                <c:pt idx="1">
                  <c:v>Specific Gravity</c:v>
                </c:pt>
                <c:pt idx="2">
                  <c:v>Serum Creatinine</c:v>
                </c:pt>
                <c:pt idx="3">
                  <c:v>Albumin</c:v>
                </c:pt>
                <c:pt idx="4">
                  <c:v>Hypertension</c:v>
                </c:pt>
                <c:pt idx="5">
                  <c:v>Diabetes Mellitus</c:v>
                </c:pt>
                <c:pt idx="6">
                  <c:v>Blood Glucose Random</c:v>
                </c:pt>
              </c:strCache>
            </c:strRef>
          </c:cat>
          <c:val>
            <c:numRef>
              <c:f>Sheet4!$C$3:$C$9</c:f>
              <c:numCache>
                <c:formatCode>0.000</c:formatCode>
                <c:ptCount val="7"/>
                <c:pt idx="0">
                  <c:v>0.246</c:v>
                </c:pt>
                <c:pt idx="1">
                  <c:v>0.27500000000000002</c:v>
                </c:pt>
                <c:pt idx="2">
                  <c:v>0.16</c:v>
                </c:pt>
                <c:pt idx="3">
                  <c:v>0.19600000000000001</c:v>
                </c:pt>
                <c:pt idx="4">
                  <c:v>5.0999999999999997E-2</c:v>
                </c:pt>
                <c:pt idx="5">
                  <c:v>2.5999999999999999E-2</c:v>
                </c:pt>
                <c:pt idx="6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9-411C-B184-5F0E3D938A14}"/>
            </c:ext>
          </c:extLst>
        </c:ser>
        <c:ser>
          <c:idx val="2"/>
          <c:order val="2"/>
          <c:tx>
            <c:strRef>
              <c:f>Sheet4!$D$1:$D$2</c:f>
              <c:strCache>
                <c:ptCount val="2"/>
                <c:pt idx="0">
                  <c:v>Feature Importance </c:v>
                </c:pt>
                <c:pt idx="1">
                  <c:v>XGB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Sheet4!$A$3:$A$9</c:f>
              <c:strCache>
                <c:ptCount val="7"/>
                <c:pt idx="0">
                  <c:v>Hemoglobin</c:v>
                </c:pt>
                <c:pt idx="1">
                  <c:v>Specific Gravity</c:v>
                </c:pt>
                <c:pt idx="2">
                  <c:v>Serum Creatinine</c:v>
                </c:pt>
                <c:pt idx="3">
                  <c:v>Albumin</c:v>
                </c:pt>
                <c:pt idx="4">
                  <c:v>Hypertension</c:v>
                </c:pt>
                <c:pt idx="5">
                  <c:v>Diabetes Mellitus</c:v>
                </c:pt>
                <c:pt idx="6">
                  <c:v>Blood Glucose Random</c:v>
                </c:pt>
              </c:strCache>
            </c:strRef>
          </c:cat>
          <c:val>
            <c:numRef>
              <c:f>Sheet4!$D$3:$D$9</c:f>
              <c:numCache>
                <c:formatCode>0.000</c:formatCode>
                <c:ptCount val="7"/>
                <c:pt idx="0">
                  <c:v>0.252</c:v>
                </c:pt>
                <c:pt idx="1">
                  <c:v>0.13500000000000001</c:v>
                </c:pt>
                <c:pt idx="2">
                  <c:v>0.5</c:v>
                </c:pt>
                <c:pt idx="3">
                  <c:v>8.8999999999999996E-2</c:v>
                </c:pt>
                <c:pt idx="4">
                  <c:v>0</c:v>
                </c:pt>
                <c:pt idx="5">
                  <c:v>0</c:v>
                </c:pt>
                <c:pt idx="6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9-411C-B184-5F0E3D938A14}"/>
            </c:ext>
          </c:extLst>
        </c:ser>
        <c:ser>
          <c:idx val="3"/>
          <c:order val="3"/>
          <c:tx>
            <c:strRef>
              <c:f>Sheet4!$E$1:$E$2</c:f>
              <c:strCache>
                <c:ptCount val="2"/>
                <c:pt idx="0">
                  <c:v>Feature Importance </c:v>
                </c:pt>
                <c:pt idx="1">
                  <c:v>Extra Trees Classifier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Sheet4!$A$3:$A$9</c:f>
              <c:strCache>
                <c:ptCount val="7"/>
                <c:pt idx="0">
                  <c:v>Hemoglobin</c:v>
                </c:pt>
                <c:pt idx="1">
                  <c:v>Specific Gravity</c:v>
                </c:pt>
                <c:pt idx="2">
                  <c:v>Serum Creatinine</c:v>
                </c:pt>
                <c:pt idx="3">
                  <c:v>Albumin</c:v>
                </c:pt>
                <c:pt idx="4">
                  <c:v>Hypertension</c:v>
                </c:pt>
                <c:pt idx="5">
                  <c:v>Diabetes Mellitus</c:v>
                </c:pt>
                <c:pt idx="6">
                  <c:v>Blood Glucose Random</c:v>
                </c:pt>
              </c:strCache>
            </c:strRef>
          </c:cat>
          <c:val>
            <c:numRef>
              <c:f>Sheet4!$E$3:$E$9</c:f>
              <c:numCache>
                <c:formatCode>0.000</c:formatCode>
                <c:ptCount val="7"/>
                <c:pt idx="0">
                  <c:v>0.17399999999999999</c:v>
                </c:pt>
                <c:pt idx="1">
                  <c:v>0.24199999999999999</c:v>
                </c:pt>
                <c:pt idx="2">
                  <c:v>5.7000000000000002E-2</c:v>
                </c:pt>
                <c:pt idx="3">
                  <c:v>0.158</c:v>
                </c:pt>
                <c:pt idx="4">
                  <c:v>0.192</c:v>
                </c:pt>
                <c:pt idx="5">
                  <c:v>0.13</c:v>
                </c:pt>
                <c:pt idx="6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9-411C-B184-5F0E3D938A14}"/>
            </c:ext>
          </c:extLst>
        </c:ser>
        <c:ser>
          <c:idx val="4"/>
          <c:order val="4"/>
          <c:tx>
            <c:strRef>
              <c:f>Sheet4!$F$1:$F$2</c:f>
              <c:strCache>
                <c:ptCount val="2"/>
                <c:pt idx="0">
                  <c:v>Feature Importance </c:v>
                </c:pt>
                <c:pt idx="1">
                  <c:v>Ada Boost Classifier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Sheet4!$A$3:$A$9</c:f>
              <c:strCache>
                <c:ptCount val="7"/>
                <c:pt idx="0">
                  <c:v>Hemoglobin</c:v>
                </c:pt>
                <c:pt idx="1">
                  <c:v>Specific Gravity</c:v>
                </c:pt>
                <c:pt idx="2">
                  <c:v>Serum Creatinine</c:v>
                </c:pt>
                <c:pt idx="3">
                  <c:v>Albumin</c:v>
                </c:pt>
                <c:pt idx="4">
                  <c:v>Hypertension</c:v>
                </c:pt>
                <c:pt idx="5">
                  <c:v>Diabetes Mellitus</c:v>
                </c:pt>
                <c:pt idx="6">
                  <c:v>Blood Glucose Random</c:v>
                </c:pt>
              </c:strCache>
            </c:strRef>
          </c:cat>
          <c:val>
            <c:numRef>
              <c:f>Sheet4!$F$3:$F$9</c:f>
              <c:numCache>
                <c:formatCode>0.000</c:formatCode>
                <c:ptCount val="7"/>
                <c:pt idx="0">
                  <c:v>0.33</c:v>
                </c:pt>
                <c:pt idx="1">
                  <c:v>0.32</c:v>
                </c:pt>
                <c:pt idx="2">
                  <c:v>0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9-411C-B184-5F0E3D938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32304"/>
        <c:axId val="572526512"/>
      </c:lineChart>
      <c:catAx>
        <c:axId val="56893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26512"/>
        <c:crosses val="autoZero"/>
        <c:auto val="1"/>
        <c:lblAlgn val="ctr"/>
        <c:lblOffset val="100"/>
        <c:noMultiLvlLbl val="0"/>
      </c:catAx>
      <c:valAx>
        <c:axId val="5725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3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13</xdr:row>
      <xdr:rowOff>133350</xdr:rowOff>
    </xdr:from>
    <xdr:to>
      <xdr:col>16</xdr:col>
      <xdr:colOff>388620</xdr:colOff>
      <xdr:row>33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58CD66-8AFD-4AB3-8203-E52FE3A7F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E64A-016A-4AD1-BE3A-86FBB4BFB712}">
  <dimension ref="A1:B26"/>
  <sheetViews>
    <sheetView workbookViewId="0">
      <selection sqref="A1:B25"/>
    </sheetView>
  </sheetViews>
  <sheetFormatPr defaultRowHeight="14.4" x14ac:dyDescent="0.3"/>
  <cols>
    <col min="1" max="1" width="26.5546875" customWidth="1"/>
    <col min="2" max="2" width="8.88671875" style="3"/>
  </cols>
  <sheetData>
    <row r="1" spans="1:2" x14ac:dyDescent="0.3">
      <c r="A1" s="2" t="s">
        <v>24</v>
      </c>
      <c r="B1" s="3">
        <v>0</v>
      </c>
    </row>
    <row r="2" spans="1:2" x14ac:dyDescent="0.3">
      <c r="A2" s="2" t="s">
        <v>21</v>
      </c>
      <c r="B2" s="3">
        <v>0.25</v>
      </c>
    </row>
    <row r="3" spans="1:2" x14ac:dyDescent="0.3">
      <c r="A3" s="2" t="s">
        <v>22</v>
      </c>
      <c r="B3" s="3">
        <v>0.25</v>
      </c>
    </row>
    <row r="4" spans="1:2" x14ac:dyDescent="0.3">
      <c r="A4" s="2" t="s">
        <v>23</v>
      </c>
      <c r="B4" s="3">
        <v>0.25</v>
      </c>
    </row>
    <row r="5" spans="1:2" x14ac:dyDescent="0.3">
      <c r="A5" t="s">
        <v>18</v>
      </c>
      <c r="B5" s="3">
        <v>0.5</v>
      </c>
    </row>
    <row r="6" spans="1:2" x14ac:dyDescent="0.3">
      <c r="A6" t="s">
        <v>19</v>
      </c>
      <c r="B6" s="3">
        <v>0.5</v>
      </c>
    </row>
    <row r="7" spans="1:2" x14ac:dyDescent="0.3">
      <c r="A7" s="2" t="s">
        <v>20</v>
      </c>
      <c r="B7" s="3">
        <v>0.5</v>
      </c>
    </row>
    <row r="8" spans="1:2" x14ac:dyDescent="0.3">
      <c r="A8" t="s">
        <v>8</v>
      </c>
      <c r="B8" s="3">
        <v>1</v>
      </c>
    </row>
    <row r="9" spans="1:2" x14ac:dyDescent="0.3">
      <c r="A9" t="s">
        <v>9</v>
      </c>
      <c r="B9" s="3">
        <v>1</v>
      </c>
    </row>
    <row r="10" spans="1:2" x14ac:dyDescent="0.3">
      <c r="A10" s="2" t="s">
        <v>2</v>
      </c>
      <c r="B10" s="3">
        <v>2.25</v>
      </c>
    </row>
    <row r="11" spans="1:2" x14ac:dyDescent="0.3">
      <c r="A11" t="s">
        <v>1</v>
      </c>
      <c r="B11" s="3">
        <v>3</v>
      </c>
    </row>
    <row r="12" spans="1:2" x14ac:dyDescent="0.3">
      <c r="A12" t="s">
        <v>12</v>
      </c>
      <c r="B12" s="3">
        <v>4.25</v>
      </c>
    </row>
    <row r="13" spans="1:2" x14ac:dyDescent="0.3">
      <c r="A13" t="s">
        <v>11</v>
      </c>
      <c r="B13" s="3">
        <v>4.75</v>
      </c>
    </row>
    <row r="14" spans="1:2" x14ac:dyDescent="0.3">
      <c r="A14" t="s">
        <v>10</v>
      </c>
      <c r="B14" s="3">
        <v>11</v>
      </c>
    </row>
    <row r="15" spans="1:2" x14ac:dyDescent="0.3">
      <c r="A15" t="s">
        <v>4</v>
      </c>
      <c r="B15" s="3">
        <v>11.5</v>
      </c>
    </row>
    <row r="16" spans="1:2" x14ac:dyDescent="0.3">
      <c r="A16" t="s">
        <v>3</v>
      </c>
      <c r="B16" s="3">
        <v>11.75</v>
      </c>
    </row>
    <row r="17" spans="1:2" x14ac:dyDescent="0.3">
      <c r="A17" t="s">
        <v>5</v>
      </c>
      <c r="B17" s="3">
        <v>12.25</v>
      </c>
    </row>
    <row r="18" spans="1:2" x14ac:dyDescent="0.3">
      <c r="A18" t="s">
        <v>15</v>
      </c>
      <c r="B18" s="3">
        <v>13</v>
      </c>
    </row>
    <row r="19" spans="1:2" x14ac:dyDescent="0.3">
      <c r="A19" t="s">
        <v>7</v>
      </c>
      <c r="B19" s="3">
        <v>16.25</v>
      </c>
    </row>
    <row r="20" spans="1:2" x14ac:dyDescent="0.3">
      <c r="A20" s="2" t="s">
        <v>0</v>
      </c>
      <c r="B20" s="3">
        <v>17.5</v>
      </c>
    </row>
    <row r="21" spans="1:2" x14ac:dyDescent="0.3">
      <c r="A21" t="s">
        <v>13</v>
      </c>
      <c r="B21" s="3">
        <v>21.75</v>
      </c>
    </row>
    <row r="22" spans="1:2" x14ac:dyDescent="0.3">
      <c r="A22" t="s">
        <v>14</v>
      </c>
      <c r="B22" s="3">
        <v>22</v>
      </c>
    </row>
    <row r="23" spans="1:2" x14ac:dyDescent="0.3">
      <c r="A23" t="s">
        <v>16</v>
      </c>
      <c r="B23" s="3">
        <v>26.25</v>
      </c>
    </row>
    <row r="24" spans="1:2" x14ac:dyDescent="0.3">
      <c r="A24" t="s">
        <v>17</v>
      </c>
      <c r="B24" s="3">
        <v>32.5</v>
      </c>
    </row>
    <row r="25" spans="1:2" x14ac:dyDescent="0.3">
      <c r="A25" t="s">
        <v>6</v>
      </c>
      <c r="B25" s="3">
        <v>38</v>
      </c>
    </row>
    <row r="26" spans="1:2" x14ac:dyDescent="0.3">
      <c r="A26" s="2"/>
    </row>
  </sheetData>
  <sortState ref="A1:B27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87D7-D668-449B-A6AE-906FF71DD9DE}">
  <dimension ref="A1:B28"/>
  <sheetViews>
    <sheetView topLeftCell="A16" workbookViewId="0">
      <selection activeCell="D3" sqref="D3"/>
    </sheetView>
  </sheetViews>
  <sheetFormatPr defaultRowHeight="14.4" x14ac:dyDescent="0.3"/>
  <cols>
    <col min="1" max="1" width="20.5546875" customWidth="1"/>
    <col min="2" max="2" width="40.44140625" customWidth="1"/>
  </cols>
  <sheetData>
    <row r="1" spans="1:2" ht="15" thickBot="1" x14ac:dyDescent="0.35">
      <c r="A1" s="4" t="s">
        <v>25</v>
      </c>
      <c r="B1" s="4" t="s">
        <v>26</v>
      </c>
    </row>
    <row r="2" spans="1:2" x14ac:dyDescent="0.3">
      <c r="A2" s="5" t="s">
        <v>40</v>
      </c>
      <c r="B2" s="6" t="s">
        <v>41</v>
      </c>
    </row>
    <row r="3" spans="1:2" x14ac:dyDescent="0.3">
      <c r="A3" s="5" t="s">
        <v>27</v>
      </c>
      <c r="B3" s="6" t="s">
        <v>28</v>
      </c>
    </row>
    <row r="4" spans="1:2" x14ac:dyDescent="0.3">
      <c r="A4" s="7" t="s">
        <v>29</v>
      </c>
      <c r="B4" s="8" t="s">
        <v>28</v>
      </c>
    </row>
    <row r="5" spans="1:2" x14ac:dyDescent="0.3">
      <c r="A5" s="7" t="s">
        <v>50</v>
      </c>
      <c r="B5" s="8" t="s">
        <v>28</v>
      </c>
    </row>
    <row r="6" spans="1:2" x14ac:dyDescent="0.3">
      <c r="A6" s="7" t="s">
        <v>53</v>
      </c>
      <c r="B6" s="8" t="s">
        <v>28</v>
      </c>
    </row>
    <row r="7" spans="1:2" x14ac:dyDescent="0.3">
      <c r="A7" s="5" t="s">
        <v>54</v>
      </c>
      <c r="B7" s="6" t="s">
        <v>28</v>
      </c>
    </row>
    <row r="8" spans="1:2" x14ac:dyDescent="0.3">
      <c r="A8" s="7" t="s">
        <v>55</v>
      </c>
      <c r="B8" s="8" t="s">
        <v>28</v>
      </c>
    </row>
    <row r="9" spans="1:2" x14ac:dyDescent="0.3">
      <c r="A9" s="5" t="s">
        <v>47</v>
      </c>
      <c r="B9" s="6" t="s">
        <v>48</v>
      </c>
    </row>
    <row r="10" spans="1:2" x14ac:dyDescent="0.3">
      <c r="A10" s="7" t="s">
        <v>16</v>
      </c>
      <c r="B10" s="8" t="s">
        <v>48</v>
      </c>
    </row>
    <row r="11" spans="1:2" x14ac:dyDescent="0.3">
      <c r="A11" s="5" t="s">
        <v>49</v>
      </c>
      <c r="B11" s="6" t="s">
        <v>48</v>
      </c>
    </row>
    <row r="12" spans="1:2" x14ac:dyDescent="0.3">
      <c r="A12" s="5" t="s">
        <v>56</v>
      </c>
      <c r="B12" s="6" t="s">
        <v>48</v>
      </c>
    </row>
    <row r="13" spans="1:2" x14ac:dyDescent="0.3">
      <c r="A13" s="7" t="s">
        <v>57</v>
      </c>
      <c r="B13" s="8" t="s">
        <v>48</v>
      </c>
    </row>
    <row r="14" spans="1:2" x14ac:dyDescent="0.3">
      <c r="A14" s="5" t="s">
        <v>51</v>
      </c>
      <c r="B14" s="6" t="s">
        <v>52</v>
      </c>
    </row>
    <row r="15" spans="1:2" x14ac:dyDescent="0.3">
      <c r="A15" s="7" t="s">
        <v>38</v>
      </c>
      <c r="B15" s="8" t="s">
        <v>39</v>
      </c>
    </row>
    <row r="16" spans="1:2" x14ac:dyDescent="0.3">
      <c r="A16" s="7" t="s">
        <v>42</v>
      </c>
      <c r="B16" s="8" t="s">
        <v>43</v>
      </c>
    </row>
    <row r="17" spans="1:2" x14ac:dyDescent="0.3">
      <c r="A17" s="5" t="s">
        <v>44</v>
      </c>
      <c r="B17" s="6" t="s">
        <v>45</v>
      </c>
    </row>
    <row r="18" spans="1:2" x14ac:dyDescent="0.3">
      <c r="A18" s="7" t="s">
        <v>46</v>
      </c>
      <c r="B18" s="8" t="s">
        <v>45</v>
      </c>
    </row>
    <row r="19" spans="1:2" x14ac:dyDescent="0.3">
      <c r="A19" s="7" t="s">
        <v>36</v>
      </c>
      <c r="B19" s="6" t="s">
        <v>31</v>
      </c>
    </row>
    <row r="20" spans="1:2" x14ac:dyDescent="0.3">
      <c r="A20" s="5" t="s">
        <v>30</v>
      </c>
      <c r="B20" s="6" t="s">
        <v>31</v>
      </c>
    </row>
    <row r="21" spans="1:2" x14ac:dyDescent="0.3">
      <c r="A21" s="7" t="s">
        <v>32</v>
      </c>
      <c r="B21" s="8" t="s">
        <v>31</v>
      </c>
    </row>
    <row r="22" spans="1:2" x14ac:dyDescent="0.3">
      <c r="A22" s="5" t="s">
        <v>33</v>
      </c>
      <c r="B22" s="6" t="s">
        <v>31</v>
      </c>
    </row>
    <row r="23" spans="1:2" x14ac:dyDescent="0.3">
      <c r="A23" s="7" t="s">
        <v>34</v>
      </c>
      <c r="B23" s="8" t="s">
        <v>31</v>
      </c>
    </row>
    <row r="24" spans="1:2" x14ac:dyDescent="0.3">
      <c r="A24" s="5" t="s">
        <v>35</v>
      </c>
      <c r="B24" s="6" t="s">
        <v>31</v>
      </c>
    </row>
    <row r="25" spans="1:2" x14ac:dyDescent="0.3">
      <c r="A25" s="5" t="s">
        <v>37</v>
      </c>
      <c r="B25" s="6" t="s">
        <v>31</v>
      </c>
    </row>
    <row r="26" spans="1:2" x14ac:dyDescent="0.3">
      <c r="A26" s="1"/>
    </row>
    <row r="27" spans="1:2" x14ac:dyDescent="0.3">
      <c r="A27" s="9"/>
    </row>
    <row r="28" spans="1:2" x14ac:dyDescent="0.3">
      <c r="A28" s="1"/>
    </row>
  </sheetData>
  <sortState ref="A2:B27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B3A3F-C5CE-4DC7-A4A2-51AA541584B4}">
  <dimension ref="A1:T21"/>
  <sheetViews>
    <sheetView topLeftCell="A11" workbookViewId="0">
      <selection activeCell="T22" sqref="T22"/>
    </sheetView>
  </sheetViews>
  <sheetFormatPr defaultRowHeight="14.4" x14ac:dyDescent="0.3"/>
  <sheetData>
    <row r="1" spans="1:20" x14ac:dyDescent="0.3">
      <c r="A1" s="10"/>
      <c r="B1" s="10">
        <v>0.15490699999999999</v>
      </c>
      <c r="C1" s="10">
        <v>-0.17932200000000001</v>
      </c>
      <c r="D1" s="10">
        <v>0.110359</v>
      </c>
      <c r="E1" s="10">
        <v>0.20458399999999999</v>
      </c>
      <c r="F1" s="10">
        <v>0.135213</v>
      </c>
      <c r="G1" s="10">
        <v>0.1583</v>
      </c>
      <c r="H1" s="10">
        <v>4.3041999999999997E-2</v>
      </c>
      <c r="I1" s="10">
        <v>0.23636599999999999</v>
      </c>
      <c r="J1" s="10">
        <v>0.19445299999999999</v>
      </c>
      <c r="K1" s="10">
        <v>0.13228799999999999</v>
      </c>
      <c r="L1" s="10">
        <v>-0.188557</v>
      </c>
      <c r="M1" s="10">
        <v>0.39669199999999999</v>
      </c>
      <c r="N1" s="10">
        <v>0.366176</v>
      </c>
      <c r="O1" s="10">
        <v>0.23322499999999999</v>
      </c>
      <c r="P1" s="10">
        <v>-0.15929699999999999</v>
      </c>
      <c r="Q1" s="10">
        <v>9.4227000000000005E-2</v>
      </c>
      <c r="R1" s="10">
        <v>5.3768999999999997E-2</v>
      </c>
      <c r="S1" s="10">
        <v>0.22599900000000001</v>
      </c>
      <c r="T1" s="11"/>
    </row>
    <row r="2" spans="1:20" x14ac:dyDescent="0.3">
      <c r="A2" s="10">
        <v>0.15490699999999999</v>
      </c>
      <c r="B2" s="10">
        <v>0</v>
      </c>
      <c r="C2" s="10">
        <v>-0.194553</v>
      </c>
      <c r="D2" s="10">
        <v>0.156026</v>
      </c>
      <c r="E2" s="10">
        <v>0.20694100000000001</v>
      </c>
      <c r="F2" s="10">
        <v>0.18121899999999999</v>
      </c>
      <c r="G2" s="10">
        <v>5.9483000000000001E-2</v>
      </c>
      <c r="H2" s="10">
        <v>0.11222</v>
      </c>
      <c r="I2" s="10">
        <v>0.15909499999999999</v>
      </c>
      <c r="J2" s="10">
        <v>0.18843099999999999</v>
      </c>
      <c r="K2" s="10">
        <v>0.14852199999999999</v>
      </c>
      <c r="L2" s="10">
        <v>-0.28021400000000002</v>
      </c>
      <c r="M2" s="10">
        <v>0.27321000000000001</v>
      </c>
      <c r="N2" s="10">
        <v>0.230186</v>
      </c>
      <c r="O2" s="10">
        <v>8.7054999999999993E-2</v>
      </c>
      <c r="P2" s="10">
        <v>-0.177676</v>
      </c>
      <c r="Q2" s="10">
        <v>5.5259999999999997E-2</v>
      </c>
      <c r="R2" s="10">
        <v>0.19577900000000001</v>
      </c>
      <c r="S2" s="10">
        <v>0.29082799999999998</v>
      </c>
    </row>
    <row r="3" spans="1:20" x14ac:dyDescent="0.3">
      <c r="A3" s="10">
        <v>-0.17932200000000001</v>
      </c>
      <c r="B3" s="10">
        <v>-0.194553</v>
      </c>
      <c r="C3" s="10">
        <v>0</v>
      </c>
      <c r="D3" s="10">
        <v>-0.46717700000000001</v>
      </c>
      <c r="E3" s="10">
        <v>-0.29079500000000003</v>
      </c>
      <c r="F3" s="10">
        <v>-0.369842</v>
      </c>
      <c r="G3" s="10">
        <v>-0.29264600000000002</v>
      </c>
      <c r="H3" s="10">
        <v>-0.22212299999999999</v>
      </c>
      <c r="I3" s="10">
        <v>-0.33932400000000001</v>
      </c>
      <c r="J3" s="10">
        <v>-0.28420099999999998</v>
      </c>
      <c r="K3" s="10">
        <v>-0.22328999999999999</v>
      </c>
      <c r="L3" s="10">
        <v>0.52998100000000004</v>
      </c>
      <c r="M3" s="10">
        <v>-0.36564799999999997</v>
      </c>
      <c r="N3" s="10">
        <v>-0.39227000000000001</v>
      </c>
      <c r="O3" s="10">
        <v>-0.14998400000000001</v>
      </c>
      <c r="P3" s="10">
        <v>0.24124699999999999</v>
      </c>
      <c r="Q3" s="10">
        <v>-0.26729900000000001</v>
      </c>
      <c r="R3" s="10">
        <v>-0.21798200000000001</v>
      </c>
      <c r="S3" s="10">
        <v>-0.69839600000000002</v>
      </c>
    </row>
    <row r="4" spans="1:20" x14ac:dyDescent="0.3">
      <c r="A4" s="10">
        <v>0.110359</v>
      </c>
      <c r="B4" s="10">
        <v>0.156026</v>
      </c>
      <c r="C4" s="10">
        <v>-0.46717700000000001</v>
      </c>
      <c r="D4" s="10">
        <v>0</v>
      </c>
      <c r="E4" s="10">
        <v>0.271482</v>
      </c>
      <c r="F4" s="10">
        <v>0.55016500000000002</v>
      </c>
      <c r="G4" s="10">
        <v>0.40101599999999998</v>
      </c>
      <c r="H4" s="10">
        <v>0.36844500000000002</v>
      </c>
      <c r="I4" s="10">
        <v>0.34145799999999998</v>
      </c>
      <c r="J4" s="10">
        <v>0.41570600000000002</v>
      </c>
      <c r="K4" s="10">
        <v>0.24435100000000001</v>
      </c>
      <c r="L4" s="10">
        <v>-0.55173499999999998</v>
      </c>
      <c r="M4" s="10">
        <v>0.480599</v>
      </c>
      <c r="N4" s="10">
        <v>0.37830999999999998</v>
      </c>
      <c r="O4" s="10">
        <v>0.231876</v>
      </c>
      <c r="P4" s="10">
        <v>-0.32172600000000001</v>
      </c>
      <c r="Q4" s="10">
        <v>0.43482700000000002</v>
      </c>
      <c r="R4" s="10">
        <v>0.286997</v>
      </c>
      <c r="S4" s="10">
        <v>0.59911499999999995</v>
      </c>
    </row>
    <row r="5" spans="1:20" x14ac:dyDescent="0.3">
      <c r="A5" s="10">
        <v>0.20458399999999999</v>
      </c>
      <c r="B5" s="10">
        <v>0.20694100000000001</v>
      </c>
      <c r="C5" s="10">
        <v>-0.29079500000000003</v>
      </c>
      <c r="D5" s="10">
        <v>0.271482</v>
      </c>
      <c r="E5" s="10">
        <v>0</v>
      </c>
      <c r="F5" s="10">
        <v>0.19672600000000001</v>
      </c>
      <c r="G5" s="10">
        <v>0.156636</v>
      </c>
      <c r="H5" s="10">
        <v>0.111333</v>
      </c>
      <c r="I5" s="10">
        <v>0.66371199999999997</v>
      </c>
      <c r="J5" s="10">
        <v>0.148703</v>
      </c>
      <c r="K5" s="10">
        <v>0.12804699999999999</v>
      </c>
      <c r="L5" s="10">
        <v>-0.200267</v>
      </c>
      <c r="M5" s="10">
        <v>0.28384500000000001</v>
      </c>
      <c r="N5" s="10">
        <v>0.46640900000000002</v>
      </c>
      <c r="O5" s="10">
        <v>0.23757900000000001</v>
      </c>
      <c r="P5" s="10">
        <v>-6.9447999999999996E-2</v>
      </c>
      <c r="Q5" s="10">
        <v>0.11969200000000001</v>
      </c>
      <c r="R5" s="10">
        <v>6.3233999999999999E-2</v>
      </c>
      <c r="S5" s="10">
        <v>0.32092300000000001</v>
      </c>
    </row>
    <row r="6" spans="1:20" x14ac:dyDescent="0.3">
      <c r="A6" s="10">
        <v>0.135213</v>
      </c>
      <c r="B6" s="10">
        <v>0.18121899999999999</v>
      </c>
      <c r="C6" s="10">
        <v>-0.369842</v>
      </c>
      <c r="D6" s="10">
        <v>0.55016500000000002</v>
      </c>
      <c r="E6" s="10">
        <v>0.19672600000000001</v>
      </c>
      <c r="F6" s="10">
        <v>0</v>
      </c>
      <c r="G6" s="10">
        <v>0.50802999999999998</v>
      </c>
      <c r="H6" s="10">
        <v>0.32525599999999999</v>
      </c>
      <c r="I6" s="10">
        <v>0.29748599999999997</v>
      </c>
      <c r="J6" s="10">
        <v>0.39547700000000002</v>
      </c>
      <c r="K6" s="10">
        <v>0.21807299999999999</v>
      </c>
      <c r="L6" s="10">
        <v>-0.470495</v>
      </c>
      <c r="M6" s="10">
        <v>0.34388400000000002</v>
      </c>
      <c r="N6" s="10">
        <v>0.26506999999999997</v>
      </c>
      <c r="O6" s="10">
        <v>0.18857399999999999</v>
      </c>
      <c r="P6" s="10">
        <v>-0.28287699999999999</v>
      </c>
      <c r="Q6" s="10">
        <v>0.36430899999999999</v>
      </c>
      <c r="R6" s="10">
        <v>0.29273700000000002</v>
      </c>
      <c r="S6" s="10">
        <v>0.43451400000000001</v>
      </c>
    </row>
    <row r="7" spans="1:20" x14ac:dyDescent="0.3">
      <c r="A7" s="10">
        <v>0.1583</v>
      </c>
      <c r="B7" s="10">
        <v>5.9483000000000001E-2</v>
      </c>
      <c r="C7" s="10">
        <v>-0.29264600000000002</v>
      </c>
      <c r="D7" s="10">
        <v>0.40101599999999998</v>
      </c>
      <c r="E7" s="10">
        <v>0.156636</v>
      </c>
      <c r="F7" s="10">
        <v>0.50802999999999998</v>
      </c>
      <c r="G7" s="10">
        <v>0</v>
      </c>
      <c r="H7" s="10">
        <v>0.27466299999999999</v>
      </c>
      <c r="I7" s="10">
        <v>0.19612499999999999</v>
      </c>
      <c r="J7" s="10">
        <v>0.18434</v>
      </c>
      <c r="K7" s="10">
        <v>5.0023999999999999E-2</v>
      </c>
      <c r="L7" s="10">
        <v>-0.28192099999999998</v>
      </c>
      <c r="M7" s="10">
        <v>0.19418199999999999</v>
      </c>
      <c r="N7" s="10">
        <v>0.16387199999999999</v>
      </c>
      <c r="O7" s="10">
        <v>0.18747900000000001</v>
      </c>
      <c r="P7" s="10">
        <v>-0.18879000000000001</v>
      </c>
      <c r="Q7" s="10">
        <v>0.103384</v>
      </c>
      <c r="R7" s="10">
        <v>0.17513100000000001</v>
      </c>
      <c r="S7" s="10">
        <v>0.26332</v>
      </c>
    </row>
    <row r="8" spans="1:20" x14ac:dyDescent="0.3">
      <c r="A8" s="10">
        <v>4.3041999999999997E-2</v>
      </c>
      <c r="B8" s="10">
        <v>0.11222</v>
      </c>
      <c r="C8" s="10">
        <v>-0.22212299999999999</v>
      </c>
      <c r="D8" s="10">
        <v>0.36844500000000002</v>
      </c>
      <c r="E8" s="10">
        <v>0.111333</v>
      </c>
      <c r="F8" s="10">
        <v>0.32525599999999999</v>
      </c>
      <c r="G8" s="10">
        <v>0.27466299999999999</v>
      </c>
      <c r="H8" s="10">
        <v>0</v>
      </c>
      <c r="I8" s="10">
        <v>8.6702000000000001E-2</v>
      </c>
      <c r="J8" s="10">
        <v>0.15839400000000001</v>
      </c>
      <c r="K8" s="10">
        <v>5.0897999999999999E-2</v>
      </c>
      <c r="L8" s="10">
        <v>-0.206041</v>
      </c>
      <c r="M8" s="10">
        <v>8.7991E-2</v>
      </c>
      <c r="N8" s="10">
        <v>7.9089999999999994E-2</v>
      </c>
      <c r="O8" s="10">
        <v>0.16200400000000001</v>
      </c>
      <c r="P8" s="10">
        <v>-0.14849699999999999</v>
      </c>
      <c r="Q8" s="10">
        <v>0.13408300000000001</v>
      </c>
      <c r="R8" s="10">
        <v>5.1663000000000001E-2</v>
      </c>
      <c r="S8" s="10">
        <v>0.18549199999999999</v>
      </c>
    </row>
    <row r="9" spans="1:20" x14ac:dyDescent="0.3">
      <c r="A9" s="10">
        <v>0.23636599999999999</v>
      </c>
      <c r="B9" s="10">
        <v>0.15909499999999999</v>
      </c>
      <c r="C9" s="10">
        <v>-0.33932400000000001</v>
      </c>
      <c r="D9" s="10">
        <v>0.34145799999999998</v>
      </c>
      <c r="E9" s="10">
        <v>0.66371199999999997</v>
      </c>
      <c r="F9" s="10">
        <v>0.29748599999999997</v>
      </c>
      <c r="G9" s="10">
        <v>0.19612499999999999</v>
      </c>
      <c r="H9" s="10">
        <v>8.6702000000000001E-2</v>
      </c>
      <c r="I9" s="10">
        <v>0</v>
      </c>
      <c r="J9" s="10">
        <v>0.140597</v>
      </c>
      <c r="K9" s="10">
        <v>9.5311999999999994E-2</v>
      </c>
      <c r="L9" s="10">
        <v>-0.28980299999999998</v>
      </c>
      <c r="M9" s="10">
        <v>0.37994800000000001</v>
      </c>
      <c r="N9" s="10">
        <v>0.51053400000000004</v>
      </c>
      <c r="O9" s="10">
        <v>0.217807</v>
      </c>
      <c r="P9" s="10">
        <v>-0.18018500000000001</v>
      </c>
      <c r="Q9" s="10">
        <v>0.10147</v>
      </c>
      <c r="R9" s="10">
        <v>0.13119500000000001</v>
      </c>
      <c r="S9" s="10">
        <v>0.39995199999999997</v>
      </c>
    </row>
    <row r="10" spans="1:20" x14ac:dyDescent="0.3">
      <c r="A10" s="10">
        <v>0.19445299999999999</v>
      </c>
      <c r="B10" s="10">
        <v>0.18843099999999999</v>
      </c>
      <c r="C10" s="10">
        <v>-0.28420099999999998</v>
      </c>
      <c r="D10" s="10">
        <v>0.41570600000000002</v>
      </c>
      <c r="E10" s="10">
        <v>0.148703</v>
      </c>
      <c r="F10" s="10">
        <v>0.39547700000000002</v>
      </c>
      <c r="G10" s="10">
        <v>0.18434</v>
      </c>
      <c r="H10" s="10">
        <v>0.15839400000000001</v>
      </c>
      <c r="I10" s="10">
        <v>0.140597</v>
      </c>
      <c r="J10" s="10">
        <v>0</v>
      </c>
      <c r="K10" s="10">
        <v>0.58145599999999997</v>
      </c>
      <c r="L10" s="10">
        <v>-0.56234899999999999</v>
      </c>
      <c r="M10" s="10">
        <v>0.39061499999999999</v>
      </c>
      <c r="N10" s="10">
        <v>0.31492999999999999</v>
      </c>
      <c r="O10" s="10">
        <v>0.22469</v>
      </c>
      <c r="P10" s="10">
        <v>-0.27466000000000002</v>
      </c>
      <c r="Q10" s="10">
        <v>0.338891</v>
      </c>
      <c r="R10" s="10">
        <v>0.43597799999999998</v>
      </c>
      <c r="S10" s="10">
        <v>0.37377500000000002</v>
      </c>
    </row>
    <row r="11" spans="1:20" x14ac:dyDescent="0.3">
      <c r="A11" s="10">
        <v>0.13228799999999999</v>
      </c>
      <c r="B11" s="10">
        <v>0.14852199999999999</v>
      </c>
      <c r="C11" s="10">
        <v>-0.22328999999999999</v>
      </c>
      <c r="D11" s="10">
        <v>0.24435100000000001</v>
      </c>
      <c r="E11" s="10">
        <v>0.12804699999999999</v>
      </c>
      <c r="F11" s="10">
        <v>0.21807299999999999</v>
      </c>
      <c r="G11" s="10">
        <v>5.0023999999999999E-2</v>
      </c>
      <c r="H11" s="10">
        <v>5.0897999999999999E-2</v>
      </c>
      <c r="I11" s="10">
        <v>9.5311999999999994E-2</v>
      </c>
      <c r="J11" s="10">
        <v>0.58145599999999997</v>
      </c>
      <c r="K11" s="10">
        <v>0</v>
      </c>
      <c r="L11" s="10">
        <v>-0.352184</v>
      </c>
      <c r="M11" s="10">
        <v>0.27676499999999998</v>
      </c>
      <c r="N11" s="10">
        <v>0.20829700000000001</v>
      </c>
      <c r="O11" s="10">
        <v>0.192774</v>
      </c>
      <c r="P11" s="10">
        <v>-0.16289400000000001</v>
      </c>
      <c r="Q11" s="10">
        <v>0.176788</v>
      </c>
      <c r="R11" s="10">
        <v>0.23615700000000001</v>
      </c>
      <c r="S11" s="10">
        <v>0.29508400000000001</v>
      </c>
    </row>
    <row r="12" spans="1:20" x14ac:dyDescent="0.3">
      <c r="A12" s="10">
        <v>-0.188557</v>
      </c>
      <c r="B12" s="10">
        <v>-0.28021400000000002</v>
      </c>
      <c r="C12" s="10">
        <v>0.52998100000000004</v>
      </c>
      <c r="D12" s="10">
        <v>-0.55173499999999998</v>
      </c>
      <c r="E12" s="10">
        <v>-0.200267</v>
      </c>
      <c r="F12" s="10">
        <v>-0.470495</v>
      </c>
      <c r="G12" s="10">
        <v>-0.28192099999999998</v>
      </c>
      <c r="H12" s="10">
        <v>-0.206041</v>
      </c>
      <c r="I12" s="10">
        <v>-0.28980299999999998</v>
      </c>
      <c r="J12" s="10">
        <v>-0.56234899999999999</v>
      </c>
      <c r="K12" s="10">
        <v>-0.352184</v>
      </c>
      <c r="L12" s="10">
        <v>0</v>
      </c>
      <c r="M12" s="10">
        <v>-0.58334799999999998</v>
      </c>
      <c r="N12" s="10">
        <v>-0.481597</v>
      </c>
      <c r="O12" s="10">
        <v>-0.28695799999999999</v>
      </c>
      <c r="P12" s="10">
        <v>0.38755200000000001</v>
      </c>
      <c r="Q12" s="10">
        <v>-0.365678</v>
      </c>
      <c r="R12" s="10">
        <v>-0.55251799999999995</v>
      </c>
      <c r="S12" s="10">
        <v>-0.71662499999999996</v>
      </c>
    </row>
    <row r="13" spans="1:20" x14ac:dyDescent="0.3">
      <c r="A13" s="10">
        <v>0.39669199999999999</v>
      </c>
      <c r="B13" s="10">
        <v>0.27321000000000001</v>
      </c>
      <c r="C13" s="10">
        <v>-0.36564799999999997</v>
      </c>
      <c r="D13" s="10">
        <v>0.480599</v>
      </c>
      <c r="E13" s="10">
        <v>0.28384500000000001</v>
      </c>
      <c r="F13" s="10">
        <v>0.34388400000000002</v>
      </c>
      <c r="G13" s="10">
        <v>0.19418199999999999</v>
      </c>
      <c r="H13" s="10">
        <v>8.7991E-2</v>
      </c>
      <c r="I13" s="10">
        <v>0.37994800000000001</v>
      </c>
      <c r="J13" s="10">
        <v>0.39061499999999999</v>
      </c>
      <c r="K13" s="10">
        <v>0.27676499999999998</v>
      </c>
      <c r="L13" s="10">
        <v>-0.58334799999999998</v>
      </c>
      <c r="M13" s="10">
        <v>0</v>
      </c>
      <c r="N13" s="10">
        <v>0.60755199999999998</v>
      </c>
      <c r="O13" s="10">
        <v>0.32516600000000001</v>
      </c>
      <c r="P13" s="10">
        <v>-0.34435199999999999</v>
      </c>
      <c r="Q13" s="10">
        <v>0.37024000000000001</v>
      </c>
      <c r="R13" s="10">
        <v>0.347275</v>
      </c>
      <c r="S13" s="10">
        <v>0.58927099999999999</v>
      </c>
    </row>
    <row r="14" spans="1:20" x14ac:dyDescent="0.3">
      <c r="A14" s="10">
        <v>0.366176</v>
      </c>
      <c r="B14" s="10">
        <v>0.230186</v>
      </c>
      <c r="C14" s="10">
        <v>-0.39227000000000001</v>
      </c>
      <c r="D14" s="10">
        <v>0.37830999999999998</v>
      </c>
      <c r="E14" s="10">
        <v>0.46640900000000002</v>
      </c>
      <c r="F14" s="10">
        <v>0.26506999999999997</v>
      </c>
      <c r="G14" s="10">
        <v>0.16387199999999999</v>
      </c>
      <c r="H14" s="10">
        <v>7.9089999999999994E-2</v>
      </c>
      <c r="I14" s="10">
        <v>0.51053400000000004</v>
      </c>
      <c r="J14" s="10">
        <v>0.31492999999999999</v>
      </c>
      <c r="K14" s="10">
        <v>0.20829700000000001</v>
      </c>
      <c r="L14" s="10">
        <v>-0.481597</v>
      </c>
      <c r="M14" s="10">
        <v>0.60755199999999998</v>
      </c>
      <c r="N14" s="10">
        <v>0</v>
      </c>
      <c r="O14" s="10">
        <v>0.27083099999999999</v>
      </c>
      <c r="P14" s="10">
        <v>-0.32447799999999999</v>
      </c>
      <c r="Q14" s="10">
        <v>0.307699</v>
      </c>
      <c r="R14" s="10">
        <v>0.183084</v>
      </c>
      <c r="S14" s="10">
        <v>0.55806100000000003</v>
      </c>
    </row>
    <row r="15" spans="1:20" x14ac:dyDescent="0.3">
      <c r="A15" s="10">
        <v>0.23322499999999999</v>
      </c>
      <c r="B15" s="10">
        <v>8.7054999999999993E-2</v>
      </c>
      <c r="C15" s="10">
        <v>-0.14998400000000001</v>
      </c>
      <c r="D15" s="10">
        <v>0.231876</v>
      </c>
      <c r="E15" s="10">
        <v>0.23757900000000001</v>
      </c>
      <c r="F15" s="10">
        <v>0.18857399999999999</v>
      </c>
      <c r="G15" s="10">
        <v>0.18747900000000001</v>
      </c>
      <c r="H15" s="10">
        <v>0.16200400000000001</v>
      </c>
      <c r="I15" s="10">
        <v>0.217807</v>
      </c>
      <c r="J15" s="10">
        <v>0.22469</v>
      </c>
      <c r="K15" s="10">
        <v>0.192774</v>
      </c>
      <c r="L15" s="10">
        <v>-0.28695799999999999</v>
      </c>
      <c r="M15" s="10">
        <v>0.32516600000000001</v>
      </c>
      <c r="N15" s="10">
        <v>0.27083099999999999</v>
      </c>
      <c r="O15" s="10">
        <v>0</v>
      </c>
      <c r="P15" s="10">
        <v>-0.15575900000000001</v>
      </c>
      <c r="Q15" s="10">
        <v>0.17191600000000001</v>
      </c>
      <c r="R15" s="10">
        <v>4.7396000000000001E-2</v>
      </c>
      <c r="S15" s="10">
        <v>0.235537</v>
      </c>
    </row>
    <row r="16" spans="1:20" x14ac:dyDescent="0.3">
      <c r="A16" s="10">
        <v>-0.15929699999999999</v>
      </c>
      <c r="B16" s="10">
        <v>-0.177676</v>
      </c>
      <c r="C16" s="10">
        <v>0.24124699999999999</v>
      </c>
      <c r="D16" s="10">
        <v>-0.32172600000000001</v>
      </c>
      <c r="E16" s="10">
        <v>-6.9447999999999996E-2</v>
      </c>
      <c r="F16" s="10">
        <v>-0.28287699999999999</v>
      </c>
      <c r="G16" s="10">
        <v>-0.18879000000000001</v>
      </c>
      <c r="H16" s="10">
        <v>-0.14849699999999999</v>
      </c>
      <c r="I16" s="10">
        <v>-0.18018500000000001</v>
      </c>
      <c r="J16" s="10">
        <v>-0.27466000000000002</v>
      </c>
      <c r="K16" s="10">
        <v>-0.16289400000000001</v>
      </c>
      <c r="L16" s="10">
        <v>0.38755200000000001</v>
      </c>
      <c r="M16" s="10">
        <v>-0.34435199999999999</v>
      </c>
      <c r="N16" s="10">
        <v>-0.32447799999999999</v>
      </c>
      <c r="O16" s="10">
        <v>-0.15575900000000001</v>
      </c>
      <c r="P16" s="10">
        <v>0</v>
      </c>
      <c r="Q16" s="10">
        <v>-0.416771</v>
      </c>
      <c r="R16" s="10">
        <v>-0.25468000000000002</v>
      </c>
      <c r="S16" s="10">
        <v>-0.392708</v>
      </c>
    </row>
    <row r="17" spans="1:20" x14ac:dyDescent="0.3">
      <c r="A17" s="10">
        <v>9.4227000000000005E-2</v>
      </c>
      <c r="B17" s="10">
        <v>5.5259999999999997E-2</v>
      </c>
      <c r="C17" s="10">
        <v>-0.26729900000000001</v>
      </c>
      <c r="D17" s="10">
        <v>0.43482700000000002</v>
      </c>
      <c r="E17" s="10">
        <v>0.11969200000000001</v>
      </c>
      <c r="F17" s="10">
        <v>0.36430899999999999</v>
      </c>
      <c r="G17" s="10">
        <v>0.103384</v>
      </c>
      <c r="H17" s="10">
        <v>0.13408300000000001</v>
      </c>
      <c r="I17" s="10">
        <v>0.10147</v>
      </c>
      <c r="J17" s="10">
        <v>0.338891</v>
      </c>
      <c r="K17" s="10">
        <v>0.176788</v>
      </c>
      <c r="L17" s="10">
        <v>-0.365678</v>
      </c>
      <c r="M17" s="10">
        <v>0.37024000000000001</v>
      </c>
      <c r="N17" s="10">
        <v>0.307699</v>
      </c>
      <c r="O17" s="10">
        <v>0.17191600000000001</v>
      </c>
      <c r="P17" s="10">
        <v>-0.416771</v>
      </c>
      <c r="Q17" s="10">
        <v>0</v>
      </c>
      <c r="R17" s="10">
        <v>0.20671700000000001</v>
      </c>
      <c r="S17" s="10">
        <v>0.37430099999999999</v>
      </c>
    </row>
    <row r="18" spans="1:20" x14ac:dyDescent="0.3">
      <c r="A18" s="10">
        <v>5.3768999999999997E-2</v>
      </c>
      <c r="B18" s="10">
        <v>0.19577900000000001</v>
      </c>
      <c r="C18" s="10">
        <v>-0.21798200000000001</v>
      </c>
      <c r="D18" s="10">
        <v>0.286997</v>
      </c>
      <c r="E18" s="10">
        <v>6.3233999999999999E-2</v>
      </c>
      <c r="F18" s="10">
        <v>0.29273700000000002</v>
      </c>
      <c r="G18" s="10">
        <v>0.17513100000000001</v>
      </c>
      <c r="H18" s="10">
        <v>5.1663000000000001E-2</v>
      </c>
      <c r="I18" s="10">
        <v>0.13119500000000001</v>
      </c>
      <c r="J18" s="10">
        <v>0.43597799999999998</v>
      </c>
      <c r="K18" s="10">
        <v>0.23615700000000001</v>
      </c>
      <c r="L18" s="10">
        <v>-0.55251799999999995</v>
      </c>
      <c r="M18" s="10">
        <v>0.347275</v>
      </c>
      <c r="N18" s="10">
        <v>0.183084</v>
      </c>
      <c r="O18" s="10">
        <v>4.7396000000000001E-2</v>
      </c>
      <c r="P18" s="10">
        <v>-0.25468000000000002</v>
      </c>
      <c r="Q18" s="10">
        <v>0.20671700000000001</v>
      </c>
      <c r="R18" s="10">
        <v>0</v>
      </c>
      <c r="S18" s="10">
        <v>0.32489899999999999</v>
      </c>
    </row>
    <row r="19" spans="1:20" x14ac:dyDescent="0.3">
      <c r="A19" s="10">
        <v>0.22599900000000001</v>
      </c>
      <c r="B19" s="10">
        <v>0.29082799999999998</v>
      </c>
      <c r="C19" s="10">
        <v>-0.69839600000000002</v>
      </c>
      <c r="D19" s="10">
        <v>0.59911499999999995</v>
      </c>
      <c r="E19" s="10">
        <v>0.32092300000000001</v>
      </c>
      <c r="F19" s="10">
        <v>0.43451400000000001</v>
      </c>
      <c r="G19" s="10">
        <v>0.26332</v>
      </c>
      <c r="H19" s="10">
        <v>0.18549199999999999</v>
      </c>
      <c r="I19" s="10">
        <v>0.39995199999999997</v>
      </c>
      <c r="J19" s="10">
        <v>0.37377500000000002</v>
      </c>
      <c r="K19" s="10">
        <v>0.29508400000000001</v>
      </c>
      <c r="L19" s="10">
        <v>-0.71662499999999996</v>
      </c>
      <c r="M19" s="10">
        <v>0.58927099999999999</v>
      </c>
      <c r="N19" s="10">
        <v>0.55806100000000003</v>
      </c>
      <c r="O19" s="10">
        <v>0.235537</v>
      </c>
      <c r="P19" s="10">
        <v>-0.392708</v>
      </c>
      <c r="Q19" s="10">
        <v>0.37430099999999999</v>
      </c>
      <c r="R19" s="10">
        <v>0.32489899999999999</v>
      </c>
      <c r="S19" s="10">
        <v>0</v>
      </c>
    </row>
    <row r="20" spans="1:20" x14ac:dyDescent="0.3">
      <c r="A20">
        <f>MAX(A1:A19)</f>
        <v>0.39669199999999999</v>
      </c>
      <c r="B20">
        <f t="shared" ref="B20:S20" si="0">MAX(B1:B19)</f>
        <v>0.29082799999999998</v>
      </c>
      <c r="C20">
        <f t="shared" si="0"/>
        <v>0.52998100000000004</v>
      </c>
      <c r="D20">
        <f t="shared" si="0"/>
        <v>0.59911499999999995</v>
      </c>
      <c r="E20">
        <f t="shared" si="0"/>
        <v>0.66371199999999997</v>
      </c>
      <c r="F20">
        <f t="shared" si="0"/>
        <v>0.55016500000000002</v>
      </c>
      <c r="G20">
        <f t="shared" si="0"/>
        <v>0.50802999999999998</v>
      </c>
      <c r="H20">
        <f t="shared" si="0"/>
        <v>0.36844500000000002</v>
      </c>
      <c r="I20">
        <f t="shared" si="0"/>
        <v>0.66371199999999997</v>
      </c>
      <c r="J20">
        <f t="shared" si="0"/>
        <v>0.58145599999999997</v>
      </c>
      <c r="K20">
        <f t="shared" si="0"/>
        <v>0.58145599999999997</v>
      </c>
      <c r="L20">
        <f t="shared" si="0"/>
        <v>0.52998100000000004</v>
      </c>
      <c r="M20">
        <f t="shared" si="0"/>
        <v>0.60755199999999998</v>
      </c>
      <c r="N20">
        <f t="shared" si="0"/>
        <v>0.60755199999999998</v>
      </c>
      <c r="O20">
        <f t="shared" si="0"/>
        <v>0.32516600000000001</v>
      </c>
      <c r="P20">
        <f t="shared" si="0"/>
        <v>0.38755200000000001</v>
      </c>
      <c r="Q20">
        <f t="shared" si="0"/>
        <v>0.43482700000000002</v>
      </c>
      <c r="R20">
        <f t="shared" si="0"/>
        <v>0.43597799999999998</v>
      </c>
      <c r="S20">
        <f t="shared" si="0"/>
        <v>0.59911499999999995</v>
      </c>
      <c r="T20">
        <f>MAX(A20:S20)</f>
        <v>0.66371199999999997</v>
      </c>
    </row>
    <row r="21" spans="1:20" x14ac:dyDescent="0.3">
      <c r="A21">
        <f>MIN(A1:A19)</f>
        <v>-0.188557</v>
      </c>
      <c r="B21">
        <f t="shared" ref="B21:S21" si="1">MIN(B1:B19)</f>
        <v>-0.28021400000000002</v>
      </c>
      <c r="C21">
        <f t="shared" si="1"/>
        <v>-0.69839600000000002</v>
      </c>
      <c r="D21">
        <f t="shared" si="1"/>
        <v>-0.55173499999999998</v>
      </c>
      <c r="E21">
        <f t="shared" si="1"/>
        <v>-0.29079500000000003</v>
      </c>
      <c r="F21">
        <f t="shared" si="1"/>
        <v>-0.470495</v>
      </c>
      <c r="G21">
        <f t="shared" si="1"/>
        <v>-0.29264600000000002</v>
      </c>
      <c r="H21">
        <f t="shared" si="1"/>
        <v>-0.22212299999999999</v>
      </c>
      <c r="I21">
        <f t="shared" si="1"/>
        <v>-0.33932400000000001</v>
      </c>
      <c r="J21">
        <f t="shared" si="1"/>
        <v>-0.56234899999999999</v>
      </c>
      <c r="K21">
        <f t="shared" si="1"/>
        <v>-0.352184</v>
      </c>
      <c r="L21">
        <f t="shared" si="1"/>
        <v>-0.71662499999999996</v>
      </c>
      <c r="M21">
        <f t="shared" si="1"/>
        <v>-0.58334799999999998</v>
      </c>
      <c r="N21">
        <f t="shared" si="1"/>
        <v>-0.481597</v>
      </c>
      <c r="O21">
        <f t="shared" si="1"/>
        <v>-0.28695799999999999</v>
      </c>
      <c r="P21">
        <f t="shared" si="1"/>
        <v>-0.416771</v>
      </c>
      <c r="Q21">
        <f t="shared" si="1"/>
        <v>-0.416771</v>
      </c>
      <c r="R21">
        <f t="shared" si="1"/>
        <v>-0.55251799999999995</v>
      </c>
      <c r="S21">
        <f t="shared" si="1"/>
        <v>-0.71662499999999996</v>
      </c>
      <c r="T21">
        <f>MIN(A21:S21)</f>
        <v>-0.71662499999999996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D168-93A8-45ED-98CA-9AE53BDADC20}">
  <dimension ref="A1:G26"/>
  <sheetViews>
    <sheetView workbookViewId="0">
      <selection activeCell="A11" sqref="A11:F12"/>
    </sheetView>
  </sheetViews>
  <sheetFormatPr defaultRowHeight="14.4" x14ac:dyDescent="0.3"/>
  <cols>
    <col min="1" max="1" width="25.77734375" style="12" customWidth="1"/>
    <col min="2" max="2" width="19.77734375" customWidth="1"/>
    <col min="3" max="3" width="20.88671875" customWidth="1"/>
    <col min="4" max="5" width="18.44140625" customWidth="1"/>
    <col min="6" max="6" width="17.109375" customWidth="1"/>
  </cols>
  <sheetData>
    <row r="1" spans="1:7" ht="21" x14ac:dyDescent="0.4">
      <c r="A1" s="21" t="s">
        <v>76</v>
      </c>
      <c r="B1" s="21"/>
      <c r="C1" s="21"/>
      <c r="D1" s="21"/>
      <c r="E1" s="21"/>
      <c r="F1" s="21"/>
    </row>
    <row r="2" spans="1:7" s="16" customFormat="1" ht="31.2" x14ac:dyDescent="0.3">
      <c r="A2" s="17" t="s">
        <v>25</v>
      </c>
      <c r="B2" s="18" t="s">
        <v>63</v>
      </c>
      <c r="C2" s="18" t="s">
        <v>64</v>
      </c>
      <c r="D2" s="18" t="s">
        <v>65</v>
      </c>
      <c r="E2" s="18" t="s">
        <v>66</v>
      </c>
      <c r="F2" s="18" t="s">
        <v>67</v>
      </c>
    </row>
    <row r="3" spans="1:7" ht="15.6" x14ac:dyDescent="0.3">
      <c r="A3" s="13" t="s">
        <v>69</v>
      </c>
      <c r="B3" s="19">
        <v>0.57999999999999996</v>
      </c>
      <c r="C3" s="19">
        <v>0.246</v>
      </c>
      <c r="D3" s="19">
        <v>0.252</v>
      </c>
      <c r="E3" s="19">
        <v>0.17399999999999999</v>
      </c>
      <c r="F3" s="19">
        <v>0.33</v>
      </c>
      <c r="G3" s="15"/>
    </row>
    <row r="4" spans="1:7" ht="15.6" x14ac:dyDescent="0.3">
      <c r="A4" s="13" t="s">
        <v>70</v>
      </c>
      <c r="B4" s="19">
        <v>0.26500000000000001</v>
      </c>
      <c r="C4" s="19">
        <v>0.27500000000000002</v>
      </c>
      <c r="D4" s="19">
        <v>0.13500000000000001</v>
      </c>
      <c r="E4" s="19">
        <v>0.24199999999999999</v>
      </c>
      <c r="F4" s="19">
        <v>0.32</v>
      </c>
      <c r="G4" s="15"/>
    </row>
    <row r="5" spans="1:7" ht="15.6" x14ac:dyDescent="0.3">
      <c r="A5" s="13" t="s">
        <v>75</v>
      </c>
      <c r="B5" s="19">
        <v>3.1E-2</v>
      </c>
      <c r="C5" s="19">
        <v>0.16</v>
      </c>
      <c r="D5" s="19">
        <v>0.5</v>
      </c>
      <c r="E5" s="19">
        <v>5.7000000000000002E-2</v>
      </c>
      <c r="F5" s="19">
        <v>0</v>
      </c>
      <c r="G5" s="15"/>
    </row>
    <row r="6" spans="1:7" ht="15.6" x14ac:dyDescent="0.3">
      <c r="A6" s="13" t="s">
        <v>71</v>
      </c>
      <c r="B6" s="19">
        <v>0.10299999999999999</v>
      </c>
      <c r="C6" s="19">
        <v>0.19600000000000001</v>
      </c>
      <c r="D6" s="19">
        <v>8.8999999999999996E-2</v>
      </c>
      <c r="E6" s="19">
        <v>0.158</v>
      </c>
      <c r="F6" s="19">
        <v>0.14000000000000001</v>
      </c>
      <c r="G6" s="15"/>
    </row>
    <row r="7" spans="1:7" ht="15.6" x14ac:dyDescent="0.3">
      <c r="A7" s="13" t="s">
        <v>72</v>
      </c>
      <c r="B7" s="19">
        <v>0</v>
      </c>
      <c r="C7" s="19">
        <v>5.0999999999999997E-2</v>
      </c>
      <c r="D7" s="19">
        <v>0</v>
      </c>
      <c r="E7" s="19">
        <v>0.192</v>
      </c>
      <c r="F7" s="19">
        <v>0.13</v>
      </c>
      <c r="G7" s="15"/>
    </row>
    <row r="8" spans="1:7" ht="15.6" x14ac:dyDescent="0.3">
      <c r="A8" s="13" t="s">
        <v>73</v>
      </c>
      <c r="B8" s="19">
        <v>0</v>
      </c>
      <c r="C8" s="19">
        <v>2.5999999999999999E-2</v>
      </c>
      <c r="D8" s="19">
        <v>0</v>
      </c>
      <c r="E8" s="19">
        <v>0.13</v>
      </c>
      <c r="F8" s="19">
        <v>0.08</v>
      </c>
      <c r="G8" s="15"/>
    </row>
    <row r="9" spans="1:7" ht="15.6" x14ac:dyDescent="0.3">
      <c r="A9" s="13" t="s">
        <v>74</v>
      </c>
      <c r="B9" s="19">
        <v>2.1999999999999999E-2</v>
      </c>
      <c r="C9" s="19">
        <v>4.5999999999999999E-2</v>
      </c>
      <c r="D9" s="19">
        <v>2.4E-2</v>
      </c>
      <c r="E9" s="19">
        <v>4.8000000000000001E-2</v>
      </c>
      <c r="F9" s="19">
        <v>0</v>
      </c>
      <c r="G9" s="15"/>
    </row>
    <row r="10" spans="1:7" ht="15.6" x14ac:dyDescent="0.3">
      <c r="A10" s="13"/>
      <c r="B10" s="19"/>
      <c r="C10" s="19"/>
      <c r="D10" s="19"/>
      <c r="E10" s="19"/>
      <c r="F10" s="19"/>
      <c r="G10" s="15"/>
    </row>
    <row r="11" spans="1:7" x14ac:dyDescent="0.3">
      <c r="A11" s="22" t="s">
        <v>25</v>
      </c>
      <c r="B11" s="23" t="s">
        <v>63</v>
      </c>
      <c r="C11" s="23" t="s">
        <v>64</v>
      </c>
      <c r="D11" s="23" t="s">
        <v>65</v>
      </c>
      <c r="E11" s="23" t="s">
        <v>66</v>
      </c>
      <c r="F11" s="23" t="s">
        <v>67</v>
      </c>
    </row>
    <row r="12" spans="1:7" x14ac:dyDescent="0.3">
      <c r="A12" s="24" t="s">
        <v>77</v>
      </c>
      <c r="B12" s="25">
        <f>_xlfn.STDEV.S(B$3:B$9)</f>
        <v>0.21429574579693986</v>
      </c>
      <c r="C12" s="25">
        <f t="shared" ref="C12:F12" si="0">_xlfn.STDEV.S(C$3:C$9)</f>
        <v>0.10221941852607816</v>
      </c>
      <c r="D12" s="25">
        <f t="shared" si="0"/>
        <v>0.18136926289702324</v>
      </c>
      <c r="E12" s="25">
        <f t="shared" si="0"/>
        <v>7.0684746114938676E-2</v>
      </c>
      <c r="F12" s="25">
        <f t="shared" si="0"/>
        <v>0.13622460444847276</v>
      </c>
    </row>
    <row r="13" spans="1:7" x14ac:dyDescent="0.3">
      <c r="A13"/>
    </row>
    <row r="14" spans="1:7" x14ac:dyDescent="0.3">
      <c r="A14"/>
    </row>
    <row r="15" spans="1:7" x14ac:dyDescent="0.3">
      <c r="A15"/>
    </row>
    <row r="16" spans="1:7" x14ac:dyDescent="0.3">
      <c r="A16"/>
    </row>
    <row r="17" spans="1:6" ht="15.6" x14ac:dyDescent="0.3">
      <c r="A17"/>
      <c r="C17" s="20"/>
      <c r="F17" s="15"/>
    </row>
    <row r="26" spans="1:6" x14ac:dyDescent="0.3">
      <c r="A26" s="14"/>
    </row>
  </sheetData>
  <sortState ref="A3:F9">
    <sortCondition descending="1" ref="F3"/>
  </sortState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4BF9-E0E2-4C89-938C-78DABDB1C0E0}">
  <dimension ref="A1:D12"/>
  <sheetViews>
    <sheetView tabSelected="1" workbookViewId="0">
      <selection activeCell="N9" sqref="N9"/>
    </sheetView>
  </sheetViews>
  <sheetFormatPr defaultRowHeight="14.4" x14ac:dyDescent="0.3"/>
  <sheetData>
    <row r="1" spans="1:4" ht="15" thickBot="1" x14ac:dyDescent="0.35">
      <c r="A1" s="26" t="s">
        <v>78</v>
      </c>
      <c r="B1" s="27" t="s">
        <v>79</v>
      </c>
      <c r="C1" s="27" t="s">
        <v>80</v>
      </c>
      <c r="D1" s="27" t="s">
        <v>81</v>
      </c>
    </row>
    <row r="2" spans="1:4" x14ac:dyDescent="0.3">
      <c r="A2" s="28" t="s">
        <v>58</v>
      </c>
      <c r="B2" s="29">
        <v>1</v>
      </c>
      <c r="C2" s="29">
        <v>0.92500000000000004</v>
      </c>
      <c r="D2" s="29">
        <v>0.96099999999999997</v>
      </c>
    </row>
    <row r="3" spans="1:4" x14ac:dyDescent="0.3">
      <c r="A3" s="28" t="s">
        <v>59</v>
      </c>
      <c r="B3" s="30">
        <v>1</v>
      </c>
      <c r="C3" s="30">
        <v>0.97499999999999998</v>
      </c>
      <c r="D3" s="30">
        <v>0.98699999999999999</v>
      </c>
    </row>
    <row r="4" spans="1:4" x14ac:dyDescent="0.3">
      <c r="A4" s="28" t="s">
        <v>60</v>
      </c>
      <c r="B4" s="29">
        <v>1</v>
      </c>
      <c r="C4" s="29">
        <v>0.95</v>
      </c>
      <c r="D4" s="29">
        <v>0.97399999999999998</v>
      </c>
    </row>
    <row r="5" spans="1:4" x14ac:dyDescent="0.3">
      <c r="A5" s="28" t="s">
        <v>61</v>
      </c>
      <c r="B5" s="30">
        <v>1</v>
      </c>
      <c r="C5" s="30">
        <v>0.92500000000000004</v>
      </c>
      <c r="D5" s="30">
        <v>0.96099999999999997</v>
      </c>
    </row>
    <row r="6" spans="1:4" x14ac:dyDescent="0.3">
      <c r="A6" s="28" t="s">
        <v>62</v>
      </c>
      <c r="B6" s="29">
        <v>0.97299999999999998</v>
      </c>
      <c r="C6" s="29">
        <v>0.92500000000000004</v>
      </c>
      <c r="D6" s="29">
        <v>0.94799999999999995</v>
      </c>
    </row>
    <row r="7" spans="1:4" x14ac:dyDescent="0.3">
      <c r="A7" s="28" t="s">
        <v>63</v>
      </c>
      <c r="B7" s="30">
        <v>1</v>
      </c>
      <c r="C7" s="30">
        <v>1</v>
      </c>
      <c r="D7" s="30">
        <v>1</v>
      </c>
    </row>
    <row r="8" spans="1:4" x14ac:dyDescent="0.3">
      <c r="A8" s="28" t="s">
        <v>64</v>
      </c>
      <c r="B8" s="29">
        <v>1</v>
      </c>
      <c r="C8" s="29">
        <v>1</v>
      </c>
      <c r="D8" s="29">
        <v>1</v>
      </c>
    </row>
    <row r="9" spans="1:4" x14ac:dyDescent="0.3">
      <c r="A9" s="28" t="s">
        <v>65</v>
      </c>
      <c r="B9" s="30">
        <v>1</v>
      </c>
      <c r="C9" s="30">
        <v>1</v>
      </c>
      <c r="D9" s="30">
        <v>1</v>
      </c>
    </row>
    <row r="10" spans="1:4" x14ac:dyDescent="0.3">
      <c r="A10" s="28" t="s">
        <v>66</v>
      </c>
      <c r="B10" s="29">
        <v>1</v>
      </c>
      <c r="C10" s="29">
        <v>1</v>
      </c>
      <c r="D10" s="29">
        <v>1</v>
      </c>
    </row>
    <row r="11" spans="1:4" x14ac:dyDescent="0.3">
      <c r="A11" s="28" t="s">
        <v>67</v>
      </c>
      <c r="B11" s="30">
        <v>1</v>
      </c>
      <c r="C11" s="30">
        <v>1</v>
      </c>
      <c r="D11" s="30">
        <v>1</v>
      </c>
    </row>
    <row r="12" spans="1:4" x14ac:dyDescent="0.3">
      <c r="A12" s="28" t="s">
        <v>68</v>
      </c>
      <c r="B12" s="29">
        <v>0.96199999999999997</v>
      </c>
      <c r="C12" s="31">
        <v>1</v>
      </c>
      <c r="D12" s="29">
        <v>0.98099999999999998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Imesh Ekanayake</dc:creator>
  <cp:lastModifiedBy>Imesh Ekanayake</cp:lastModifiedBy>
  <dcterms:created xsi:type="dcterms:W3CDTF">2020-01-27T09:10:01Z</dcterms:created>
  <dcterms:modified xsi:type="dcterms:W3CDTF">2020-01-28T12:57:35Z</dcterms:modified>
</cp:coreProperties>
</file>