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codeName="ThisWorkbook"/>
  <xr:revisionPtr revIDLastSave="0" documentId="13_ncr:1_{34231BBD-7C79-432D-9E54-03EE706AF714}" xr6:coauthVersionLast="45" xr6:coauthVersionMax="45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SwissQRCode (old)" sheetId="3" state="hidden" r:id="rId1"/>
    <sheet name="Auftragsblatt-Data" sheetId="4" r:id="rId2"/>
    <sheet name="SwissQRCode" sheetId="1" r:id="rId3"/>
    <sheet name="SwissQRCode-Debug" sheetId="2" r:id="rId4"/>
  </sheets>
  <externalReferences>
    <externalReference r:id="rId5"/>
    <externalReference r:id="rId6"/>
  </externalReferences>
  <definedNames>
    <definedName name="ABStandort">TabABStandort[AB-Standort]</definedName>
    <definedName name="ABTyp">TabABAuftragsTyp[ABTyp]</definedName>
    <definedName name="AuftragID">[1]!AuftragsTabelle[AuftragID]</definedName>
    <definedName name="Beleg">[1]Buchhaltung!$E$4:$E$99998</definedName>
    <definedName name="fotoleu_KundenDaten">[1]!KundenTabelle[#All]</definedName>
    <definedName name="KartenBestand2016_Ori">[1]!KartenBestand2016Ori[#Data]</definedName>
    <definedName name="KategorienX">'[1]Journal Data'!$A$4:$A$20</definedName>
    <definedName name="KontenListe">'[1]Buchhaltung Data'!$B$5:$B$48</definedName>
    <definedName name="KundenID">[1]!KundenTabelle[Kunden ID]</definedName>
    <definedName name="NameAusAdressdaten">[2]!Tabelle1[[#All],[Vor- u. Nachname]]</definedName>
    <definedName name="ProduktListe">[1]Produkte!$A$2:$A$44</definedName>
    <definedName name="StatusX">'[1]Journal Data'!$D$4:$D$20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92" i="4" l="1"/>
  <c r="E89" i="4"/>
  <c r="E91" i="4"/>
  <c r="E90" i="4"/>
  <c r="E96" i="4" l="1"/>
  <c r="F97" i="4"/>
  <c r="F96" i="4"/>
  <c r="F95" i="4" l="1"/>
  <c r="F94" i="4"/>
  <c r="E94" i="4"/>
  <c r="F93" i="4"/>
  <c r="F92" i="4"/>
  <c r="F91" i="4"/>
  <c r="F90" i="4"/>
  <c r="F89" i="4"/>
  <c r="F88" i="4"/>
  <c r="E88" i="4"/>
  <c r="F87" i="4"/>
  <c r="E87" i="4"/>
  <c r="F86" i="4"/>
  <c r="E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D16" i="4"/>
  <c r="D9" i="4"/>
  <c r="E9" i="4" s="1"/>
  <c r="G6" i="4"/>
  <c r="D6" i="4"/>
  <c r="E6" i="4" s="1"/>
  <c r="G9" i="4" l="1"/>
  <c r="E17" i="4"/>
  <c r="G16" i="4" s="1" a="1"/>
  <c r="G16" i="4" s="1"/>
  <c r="D20" i="4" s="1"/>
  <c r="E80" i="4"/>
  <c r="E21" i="4" l="1"/>
  <c r="E79" i="4" s="1" a="1"/>
  <c r="E79" i="4" s="1"/>
  <c r="F16" i="4" a="1"/>
  <c r="F16" i="4" s="1"/>
  <c r="D12" i="4" s="1"/>
  <c r="J16" i="4" a="1"/>
  <c r="J16" i="4" s="1"/>
  <c r="E81" i="4" a="1"/>
  <c r="E81" i="4" s="1"/>
  <c r="H16" i="4" a="1"/>
  <c r="H16" i="4" s="1"/>
  <c r="I16" i="4" a="1"/>
  <c r="I16" i="4" s="1"/>
  <c r="E82" i="4" a="1"/>
  <c r="E82" i="4" s="1"/>
  <c r="E16" i="4" a="1"/>
  <c r="E16" i="4" s="1"/>
  <c r="E13" i="4" l="1"/>
  <c r="E77" i="4" a="1"/>
  <c r="E77" i="4" s="1"/>
  <c r="F20" i="4" a="1"/>
  <c r="F20" i="4" s="1"/>
  <c r="E20" i="4" a="1"/>
  <c r="E20" i="4" s="1"/>
  <c r="E78" i="4" a="1"/>
  <c r="E78" i="4" s="1"/>
  <c r="E12" i="4" l="1" a="1"/>
  <c r="E12" i="4" s="1"/>
  <c r="E76" i="4" a="1"/>
  <c r="E76" i="4" s="1"/>
  <c r="M12" i="4" a="1"/>
  <c r="M12" i="4" s="1"/>
  <c r="N12" i="4" a="1"/>
  <c r="N12" i="4" s="1"/>
  <c r="E84" i="4" s="1"/>
  <c r="D47" i="1" l="1"/>
  <c r="A47" i="1"/>
  <c r="E47" i="1" l="1"/>
  <c r="B47" i="1" l="1"/>
  <c r="A44" i="1"/>
  <c r="A43" i="1"/>
  <c r="A42" i="1"/>
  <c r="F42" i="1"/>
  <c r="F41" i="1"/>
  <c r="A39" i="1"/>
  <c r="A38" i="1"/>
  <c r="A37" i="1"/>
  <c r="A36" i="1"/>
  <c r="E16" i="3"/>
  <c r="D16" i="3"/>
  <c r="F15" i="3"/>
  <c r="F14" i="3"/>
  <c r="F13" i="3"/>
  <c r="F6" i="3"/>
  <c r="F5" i="3"/>
  <c r="F4" i="3"/>
  <c r="F3" i="3"/>
  <c r="F47" i="1" l="1"/>
  <c r="F46" i="1"/>
  <c r="F45" i="1"/>
  <c r="F38" i="1"/>
  <c r="F37" i="1"/>
  <c r="F36" i="1"/>
  <c r="F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<sst xmlns="http://schemas.openxmlformats.org/spreadsheetml/2006/main" count="691" uniqueCount="332">
  <si>
    <t>Empfangsschein</t>
  </si>
  <si>
    <t>Zahlteil</t>
  </si>
  <si>
    <t>Konto / Zahlbar an</t>
  </si>
  <si>
    <t>Zusätzliche Informationen</t>
  </si>
  <si>
    <t>Zahlbar durch</t>
  </si>
  <si>
    <t>Währung</t>
  </si>
  <si>
    <t>Betrag</t>
  </si>
  <si>
    <t>CHF</t>
  </si>
  <si>
    <t>Annahmestelle</t>
  </si>
  <si>
    <t>fotoleu</t>
  </si>
  <si>
    <t>Christian Imfeld</t>
  </si>
  <si>
    <t>Eichholzweg 9</t>
  </si>
  <si>
    <t>6312 Steinhausen</t>
  </si>
  <si>
    <t>CH04 3078 7007 7190 5090 2</t>
  </si>
  <si>
    <t>Bösch 63, 6331 Hünenberg</t>
  </si>
  <si>
    <t>Inh. Anita Imfeld-Leu</t>
  </si>
  <si>
    <t>Datum 01.10.2020</t>
  </si>
  <si>
    <t>AF1480</t>
  </si>
  <si>
    <t>(A2)</t>
  </si>
  <si>
    <t>(A3)</t>
  </si>
  <si>
    <t>(A4)</t>
  </si>
  <si>
    <t>(A5)</t>
  </si>
  <si>
    <t>(A8)</t>
  </si>
  <si>
    <t>(A9)</t>
  </si>
  <si>
    <t>(A12)</t>
  </si>
  <si>
    <t>(A13)</t>
  </si>
  <si>
    <t>(A14)</t>
  </si>
  <si>
    <t>(A17)</t>
  </si>
  <si>
    <t>CH</t>
  </si>
  <si>
    <t>(A6)</t>
  </si>
  <si>
    <t>(A15)</t>
  </si>
  <si>
    <t>(A18)</t>
  </si>
  <si>
    <t>Exception=Der double-Typ kann nicht implizit in QRCoder.PayloadGenerator.SwissQrCode.Currency konvertiert werden. Es ist bereits eine explizite Konvertierung vorhanden (möglicherweise fehlt eine Umwandlung). at 02.01.2021 15:05:00</t>
  </si>
  <si>
    <r>
      <t xml:space="preserve">Währung: ISO 4217 currency codes: </t>
    </r>
    <r>
      <rPr>
        <b/>
        <sz val="11"/>
        <color theme="1"/>
        <rFont val="Calibri"/>
        <family val="2"/>
        <scheme val="minor"/>
      </rPr>
      <t>CHF</t>
    </r>
    <r>
      <rPr>
        <sz val="11"/>
        <color theme="1"/>
        <rFont val="Calibri"/>
        <family val="2"/>
        <scheme val="minor"/>
      </rPr>
      <t xml:space="preserve"> = 756, </t>
    </r>
    <r>
      <rPr>
        <b/>
        <sz val="11"/>
        <color theme="1"/>
        <rFont val="Calibri"/>
        <family val="2"/>
        <scheme val="minor"/>
      </rPr>
      <t>EUR</t>
    </r>
    <r>
      <rPr>
        <sz val="11"/>
        <color theme="1"/>
        <rFont val="Calibri"/>
        <family val="2"/>
        <scheme val="minor"/>
      </rPr>
      <t xml:space="preserve"> = 978</t>
    </r>
  </si>
  <si>
    <t>QR Code generated! Path=C:\Users\imfeldc\AppData\Local\Temp\qrcode.bmp at 02.01.2021 15:12:08</t>
  </si>
  <si>
    <t xml:space="preserve">Contact: K_x000D_
fotoleu_x000D_
Inh. Anita Imfeld-Leu_x000D_
Bösch 63, 6331 Hünenberg_x000D_
_x000D_
_x000D_
CH_x000D_
</t>
  </si>
  <si>
    <t xml:space="preserve">Debitor: K_x000D_
Christian Imfeld_x000D_
Eichholzweg 9_x000D_
6312 Steinhausen_x000D_
_x000D_
_x000D_
CH_x000D_
</t>
  </si>
  <si>
    <t>Exception=Currency not supported: AUS at 02.01.2021 15:13:13</t>
  </si>
  <si>
    <t>QR Code generated! Path=C:\Users\imfeldc\AppData\Local\Temp\qrcode.bmp at 02.01.2021 15:13:55</t>
  </si>
  <si>
    <t>Contact</t>
  </si>
  <si>
    <t>Debitor</t>
  </si>
  <si>
    <t>Amount</t>
  </si>
  <si>
    <t>QR Code generated! Path=C:\Users\imfeldc\AppData\Local\Temp\qrcode.bmp at 02.01.2021 15:19:27</t>
  </si>
  <si>
    <t>Amount=2222 / Currency=CHF</t>
  </si>
  <si>
    <t>Additional Information: QRCoder.PayloadGenerator+SwissQrCode+AdditionalInformation</t>
  </si>
  <si>
    <t>IBAN: CH0430787007719050902</t>
  </si>
  <si>
    <t>Additional Information</t>
  </si>
  <si>
    <t>IBAN</t>
  </si>
  <si>
    <t>QR Code generated! Path=C:\Users\imfeldc\AppData\Local\Temp\qrcode.bmp at 02.01.2021 15:21:07</t>
  </si>
  <si>
    <t>Amount=12 / Currency=CHF</t>
  </si>
  <si>
    <t>Debug Trace [ON¦OFF]</t>
  </si>
  <si>
    <t>ON</t>
  </si>
  <si>
    <t>Bitmap Location:</t>
  </si>
  <si>
    <t>Left</t>
  </si>
  <si>
    <t>Top</t>
  </si>
  <si>
    <t>Width</t>
  </si>
  <si>
    <t>Height</t>
  </si>
  <si>
    <t>QR Code generated! Path=C:\Users\imfeldc\AppData\Local\Temp\qrcode.bmp at 02.01.2021 15:33:41</t>
  </si>
  <si>
    <t>QR Code generated! Path=C:\Users\imfeldc\AppData\Local\Temp\qrcode.bmp at 02.01.2021 15:34:00</t>
  </si>
  <si>
    <t>QR Code generated! Path=C:\Users\imfeldc\AppData\Local\Temp\qrcode.bmp at 02.01.2021 15:34:08</t>
  </si>
  <si>
    <t>QR Code generated! Path=C:\Users\imfeldc\AppData\Local\Temp\qrcode.bmp at 02.01.2021 15:34:20</t>
  </si>
  <si>
    <t>QR Code generated! Path=C:\Users\imfeldc\AppData\Local\Temp\qrcode.bmp at 02.01.2021 15:34:32</t>
  </si>
  <si>
    <t>QR Code generated! Path=C:\Users\imfeldc\AppData\Local\Temp\qrcode.bmp at 02.01.2021 15:39:37</t>
  </si>
  <si>
    <t>Additional Information: UnstructureMessage=AF1480 / BillInformation=Datum 01.10.2020</t>
  </si>
  <si>
    <t>QR Code generated! Path=C:\Users\imfeldc\AppData\Local\Temp\qrcode.bmp at 02.01.2021 15:40:19</t>
  </si>
  <si>
    <t>QR Code generated! Path=C:\Users\imfeldc\AppData\Local\Temp\qrcode.bmp at 02.01.2021 15:40:25</t>
  </si>
  <si>
    <t>Debug Trace (ab Zeile 20):</t>
  </si>
  <si>
    <t>=UnstructureMessage</t>
  </si>
  <si>
    <t>=BillInformation</t>
  </si>
  <si>
    <t>KF1515</t>
  </si>
  <si>
    <t>QR Code generated! Path=C:\Users\imfeldc\AppData\Local\Temp\qrcode.bmp at 02.01.2021 15:45:39</t>
  </si>
  <si>
    <t>Additional Information: UnstructureMessage=KF1515 / BillInformation=Datum 01.10.2020</t>
  </si>
  <si>
    <t>Bitmap Location</t>
  </si>
  <si>
    <t>(B21)</t>
  </si>
  <si>
    <t>(B22)</t>
  </si>
  <si>
    <t>(B23)</t>
  </si>
  <si>
    <t>(B24)</t>
  </si>
  <si>
    <t>if 0; the QR code will not be displayed</t>
  </si>
  <si>
    <t>Bitmap Path</t>
  </si>
  <si>
    <t>(A26)</t>
  </si>
  <si>
    <t>C:\Users\imfeldc\source\repos\SwissQRCodeExcel4\qrcode.bmp</t>
  </si>
  <si>
    <t>QR Code generated! Path=C:\Users\imfeldc\AppData\Local\Temp\qrcode.bmp / AltPath=C:\Users\imfeldc\source\repos\SwissQRCodeExcel4\qrcode.bmp at 02.01.2021 15:57:42</t>
  </si>
  <si>
    <t>QR Code generated! Path=C:\Users\imfeldc\AppData\Local\Temp\qrcode.bmp / AltPath=C:\Users\imfeldc\source\repos\SwissQRCodeExcel4\qrcode.bmp at 02.01.2021 15:58:20</t>
  </si>
  <si>
    <t>QR Code generated! Path=C:\Users\imfeldc\AppData\Local\Temp\qrcode.bmp / AltPath=C:\Users\imfeldc\source\repos\SwissQRCodeExcel4\qrcode.bmp at 02.01.2021 15:59:31</t>
  </si>
  <si>
    <t>QR Code generated! Path=C:\Users\imfeldc\AppData\Local\Temp\qrcode.bmp / AltPath=C:\Users\imfeldc\source\repos\SwissQRCodeExcel4\qrcode.bmp at 02.01.2021 15:59:42</t>
  </si>
  <si>
    <t>QR Code generated! Path=C:\Users\imfeldc\AppData\Local\Temp\qrcode.bmp / AltPath=C:\Users\imfeldc\source\repos\SwissQRCodeExcel4\qrcode.bmp at 02.01.2021 16:00:07</t>
  </si>
  <si>
    <t>QR Code generated! Path=C:\Users\imfeldc\AppData\Local\Temp\qrcode.bmp / AltPath=C:\Users\imfeldc\source\repos\SwissQRCodeExcel4\qrcode.bmp at 02.01.2021 16:00:20</t>
  </si>
  <si>
    <t>QR Code generated! Path=C:\Users\imfeldc\AppData\Local\Temp\qrcode.bmp / AltPath=C:\Users\imfeldc\source\repos\SwissQRCodeExcel4\qrcode.bmp at 02.01.2021 16:00:37</t>
  </si>
  <si>
    <t>QR Code generated! Path=C:\Users\imfeldc\AppData\Local\Temp\qrcode.bmp / AltPath=C:\Users\imfeldc\source\repos\SwissQRCodeExcel4\qrcode.bmp at 02.01.2021 16:00:45</t>
  </si>
  <si>
    <t>QR Code generated! Path=C:\Users\imfeldc\AppData\Local\Temp\qrcode.bmp / AltPath=C:\Users\imfeldc\source\repos\SwissQRCodeExcel4\qrcode.bmp at 02.01.2021 16:00:57</t>
  </si>
  <si>
    <t>QR Code generated! Path=C:\Users\imfeldc\AppData\Local\Temp\qrcode.bmp / AltPath=C:\Users\imfeldc\source\repos\SwissQRCodeExcel4\qrcode.bmp at 02.01.2021 16:01:45</t>
  </si>
  <si>
    <t>QR Code generated! Path=C:\Users\imfeldc\AppData\Local\Temp\qrcode.bmp / AltPath=C:\Users\imfeldc\source\repos\SwissQRCodeExcel4\qrcode.bmp at 02.01.2021 16:01:53</t>
  </si>
  <si>
    <t>QR Code generated! Path=C:\Users\imfeldc\AppData\Local\Temp\qrcode.bmp / AltPath=C:\Users\imfeldc\source\repos\SwissQRCodeExcel4\qrcode.bmp at 02.01.2021 16:03:22</t>
  </si>
  <si>
    <t>QR Code generated! Path=C:\Users\imfeldc\AppData\Local\Temp\qrcode.bmp / AltPath=C:\Users\imfeldc\source\repos\SwissQRCodeExcel4\qrcode.bmp at 02.01.2021 16:04:31</t>
  </si>
  <si>
    <t>QR Code generated! Path=C:\Users\imfeldc\AppData\Local\Temp\qrcode.bmp / AltPath=C:\Users\imfeldc\source\repos\SwissQRCodeExcel4\qrcode.bmp at 03.01.2021 11:45:03</t>
  </si>
  <si>
    <t>Auftragsblatt Daten</t>
  </si>
  <si>
    <t>ACHTUNG: Zellen auf diesem Blatt werden "direkt" referenziert; darum keine Zeilen oder Kolonnen einfügen!!!</t>
  </si>
  <si>
    <t>Auswahl: Standort -&gt; Pfad</t>
  </si>
  <si>
    <t>Auswahl: Auftragsblatt-Typ -&gt; Dateiname</t>
  </si>
  <si>
    <t>=&gt;</t>
  </si>
  <si>
    <t>Auswahl: Kundennummer</t>
  </si>
  <si>
    <t>Kunden ID (lang)</t>
  </si>
  <si>
    <t>Name</t>
  </si>
  <si>
    <t>Vorname</t>
  </si>
  <si>
    <t>Adresse</t>
  </si>
  <si>
    <t>PLZ</t>
  </si>
  <si>
    <t>Ort</t>
  </si>
  <si>
    <t>Mailadresse</t>
  </si>
  <si>
    <t>Telefonnummer</t>
  </si>
  <si>
    <t>Kunden ID</t>
  </si>
  <si>
    <t>Per Du</t>
  </si>
  <si>
    <t>Index=</t>
  </si>
  <si>
    <t>Auswahl: Auftragsnummer</t>
  </si>
  <si>
    <r>
      <t>Auftrag ID</t>
    </r>
    <r>
      <rPr>
        <i/>
        <sz val="11"/>
        <color rgb="FF3F3F76"/>
        <rFont val="Calibri"/>
        <family val="2"/>
        <scheme val="minor"/>
      </rPr>
      <t xml:space="preserve"> (lang) </t>
    </r>
    <r>
      <rPr>
        <sz val="11"/>
        <color rgb="FF3F3F76"/>
        <rFont val="Calibri"/>
        <family val="2"/>
        <scheme val="minor"/>
      </rPr>
      <t>(automatisch erstellt)</t>
    </r>
  </si>
  <si>
    <t>KundenID</t>
  </si>
  <si>
    <t>Produkt</t>
  </si>
  <si>
    <t>ES-Nummer</t>
  </si>
  <si>
    <t>Datum</t>
  </si>
  <si>
    <t>Auswahl: Produkt</t>
  </si>
  <si>
    <t>Beschreibung</t>
  </si>
  <si>
    <t>Rechnungsvorlage</t>
  </si>
  <si>
    <t>---- Neue Zeilen direkt oberhalb dieser Zeile einfügen ---</t>
  </si>
  <si>
    <t>Technische Tabellen</t>
  </si>
  <si>
    <t>Tabelle: Standort -&gt; Pfad</t>
  </si>
  <si>
    <t>AB-Standort</t>
  </si>
  <si>
    <t>AB-Pfad</t>
  </si>
  <si>
    <t>Rech-Pfad</t>
  </si>
  <si>
    <t>LaptopChristian</t>
  </si>
  <si>
    <t>C:\Meine Daten\OneDrive\_Dokumente\Auftragsblätter\</t>
  </si>
  <si>
    <t>PCAnitaHome</t>
  </si>
  <si>
    <t>C:\Users\anita\OneDrive\_Dokumente\Auftragsblätter\</t>
  </si>
  <si>
    <t>C:\Users\anita\OneDrive\_Dokumente\fotoleu 2021\Korrespondenz\Rechnungsvorlagen\</t>
  </si>
  <si>
    <t>PCfotoleuGeschäft</t>
  </si>
  <si>
    <t>D:\Meine Daten\OneDrive\_Dokumente\Auftragsblätter\</t>
  </si>
  <si>
    <t>D:\Meine Daten\OneDrive\_Dokumente\fotoleu 2021\Korrespondenz\Rechnungsvorlagen\</t>
  </si>
  <si>
    <t>Tabelle: Auftragsblatt Typ -&gt; Dateiname</t>
  </si>
  <si>
    <t>ABTyp</t>
  </si>
  <si>
    <t>Datei</t>
  </si>
  <si>
    <t>Pfad</t>
  </si>
  <si>
    <t>Backup Kopie:</t>
  </si>
  <si>
    <t>AufBereitsKunden</t>
  </si>
  <si>
    <t>Aufnahme bereits Kunden - Automatisiert.docx</t>
  </si>
  <si>
    <t>AufMitKinderBereitsKunden</t>
  </si>
  <si>
    <t>Aufnahme mit Kindern bereits Kunden - Automatisiert.docx</t>
  </si>
  <si>
    <t>AufMitKinder</t>
  </si>
  <si>
    <t>Aufnahme mit Kindern - Automatisiert.docx</t>
  </si>
  <si>
    <t>Aufnahmen</t>
  </si>
  <si>
    <t>Aufnahme - Automatisert.docx</t>
  </si>
  <si>
    <t>AufFirma</t>
  </si>
  <si>
    <t>Firma - Automatisiert.docx</t>
  </si>
  <si>
    <t>AufPaketArt</t>
  </si>
  <si>
    <t>Paket-Art-Aufnahmen - Automatisiert.docx</t>
  </si>
  <si>
    <t>AufSSNeu</t>
  </si>
  <si>
    <t>SS und Neugeb.Aufnahmen - Automatisiert.docx</t>
  </si>
  <si>
    <t>AufNachBest</t>
  </si>
  <si>
    <t>Nachbestellungen - Automatisiert.docx</t>
  </si>
  <si>
    <t>RechFotoshooting</t>
  </si>
  <si>
    <t>Fotoshooting Vorlage - Automatisiert.docx</t>
  </si>
  <si>
    <t>RechPakMini</t>
  </si>
  <si>
    <t>Paket mini Vorlage - Automatisiert.docx</t>
  </si>
  <si>
    <t>RechPakStandard</t>
  </si>
  <si>
    <t>Paket standard Vorlage - Automatisiert.docx</t>
  </si>
  <si>
    <t>RechPakDeluxe</t>
  </si>
  <si>
    <t>Paket deluxe Vorlage - Automatisiert.docx</t>
  </si>
  <si>
    <t>RechSchwangerschaft</t>
  </si>
  <si>
    <t>Schwangerschaftsshooting Vorlage - Automatisiert.docx</t>
  </si>
  <si>
    <t>RechBaby</t>
  </si>
  <si>
    <t>Baby Vorlage - Automatisiert.docx</t>
  </si>
  <si>
    <t>RechNeuStandard</t>
  </si>
  <si>
    <t>Neugeborenen standard Vorlage - Automatisert.docx</t>
  </si>
  <si>
    <t>RechNeuDeluxe</t>
  </si>
  <si>
    <t>Neugeborenen deluxe Vorlage - Automatisiert.docx</t>
  </si>
  <si>
    <t>RechBewerbung</t>
  </si>
  <si>
    <t>Bewerbung Vorlage - Automatisiert.docx</t>
  </si>
  <si>
    <t>RechAusweis</t>
  </si>
  <si>
    <t>Ausweisfoto Vorlage - Automatisiert.docx</t>
  </si>
  <si>
    <t>RechFirmen</t>
  </si>
  <si>
    <t>Firmenportrait Vorlage - Automatisiert.docx</t>
  </si>
  <si>
    <t>RechGutscheinVerkauf</t>
  </si>
  <si>
    <t>Gutscheinverkauf Vorlage - Automatisiert.docx</t>
  </si>
  <si>
    <t>RechGutscheinEinlösung</t>
  </si>
  <si>
    <t>Gutscheineinlösung Vorlage - Automatisiert.docx</t>
  </si>
  <si>
    <t>RechKartenVerkauf</t>
  </si>
  <si>
    <t>Kartenverkauf Vorlage - Automatisiert.docx</t>
  </si>
  <si>
    <t>RechSpecial</t>
  </si>
  <si>
    <t>Special Vorlage - Automatisiert.docx</t>
  </si>
  <si>
    <t>RechNachbestellung</t>
  </si>
  <si>
    <t>Nachbestellung Vorlage - Automatisiert.docx</t>
  </si>
  <si>
    <t>RechTest</t>
  </si>
  <si>
    <t>zz Rechnungs Test Vorlage - Automatisiert.docx</t>
  </si>
  <si>
    <t>Tabelle: Liste der zu ersetzenden Keywörter</t>
  </si>
  <si>
    <t>PS:</t>
  </si>
  <si>
    <t>Die "Key Wörter" aus der Liste nebenan, müssen als "Textmarke" (Bookmark) im Word Doukment eingetragen sein!</t>
  </si>
  <si>
    <t>BookmarkName</t>
  </si>
  <si>
    <t>BookmarkValue</t>
  </si>
  <si>
    <t>BookmarkPlaceholder</t>
  </si>
  <si>
    <t>Default:</t>
  </si>
  <si>
    <t>….............................................................</t>
  </si>
  <si>
    <t>Kindervornamen</t>
  </si>
  <si>
    <t>Rechnungsbeschreibung</t>
  </si>
  <si>
    <t>Produktbeschreibung</t>
  </si>
  <si>
    <t>Preisliste</t>
  </si>
  <si>
    <t>AuftragID</t>
  </si>
  <si>
    <t>ESNummer</t>
  </si>
  <si>
    <t>AuftragDatum</t>
  </si>
  <si>
    <t>Schlusssatz</t>
  </si>
  <si>
    <t>Per Du:</t>
  </si>
  <si>
    <t>Ich drücke dir die Daumen für deine Stellenbewerbung und wünsche dir alles Gute.</t>
  </si>
  <si>
    <t>Per Sie:</t>
  </si>
  <si>
    <t>Ich drücke Ihnen die Daumen für Ihre Stellenbewerbung und wünsche Ihnen alles Gute.</t>
  </si>
  <si>
    <t>Currency</t>
  </si>
  <si>
    <t>Empfängername</t>
  </si>
  <si>
    <t>Empfängeradresse</t>
  </si>
  <si>
    <t>Empfängerwohnort</t>
  </si>
  <si>
    <t>Kundenname</t>
  </si>
  <si>
    <t>Kundenadresse</t>
  </si>
  <si>
    <t>Kundenwohnort</t>
  </si>
  <si>
    <t>UnstructureMessage</t>
  </si>
  <si>
    <t>BillInformation</t>
  </si>
  <si>
    <t xml:space="preserve"> </t>
  </si>
  <si>
    <t>generateDocument Exception=Die Laufzeitbindung kann für einen NULL-Verweis nicht ausgeführt werden. at 03.01.2021 12:45:12</t>
  </si>
  <si>
    <t>generateDocument Exception=Die Laufzeitbindung kann für einen NULL-Verweis nicht ausgeführt werden. at 03.01.2021 12:46:42</t>
  </si>
  <si>
    <t>generateDocument Exception=Sorry, we couldn't find your file. Was it moved, renamed, or deleted?_x000D_ ("C:\...\zz Rechnungs Test Vorlage - ...") at 03.01.2021 12:48:36</t>
  </si>
  <si>
    <t>C:\Users\imfeldc\source\repos\SwissQRCodeExcel4\</t>
  </si>
  <si>
    <t>Document generated! Path=C:\Users\imfeldc\source\repos\SwissQRCodeExcel4\zz Rechnungs Test Vorlage - Automatisiert.docx at 03.01.2021 18:49:10</t>
  </si>
  <si>
    <t>28. December 2020</t>
  </si>
  <si>
    <t>Document generated! Path=C:\Users\imfeldc\source\repos\SwissQRCodeExcel4\zz Rechnungs Test Vorlage - Automatisiert.docx at 03.01.2021 18:52:47</t>
  </si>
  <si>
    <t>Document generated! 28 bookmarks replaced. Path =C:\Users\imfeldc\source\repos\SwissQRCodeExcel4\zz Rechnungs Test Vorlage - Automatisiert.docx at 03.01.2021 18:58:57</t>
  </si>
  <si>
    <t>QR Template</t>
  </si>
  <si>
    <t>(A29)</t>
  </si>
  <si>
    <t>generateDocument: Document generated! 28 bookmarks replaced. Path =C:\Users\imfeldc\source\repos\SwissQRCodeExcel4\zz Rechnungs Test Vorlage - Automatisiert.docx at 04.01.2021 10:36:20</t>
  </si>
  <si>
    <t>QR Code generated! Path=C:\Users\imfeldc\AppData\Local\Temp\qrcode.bmp / AltPath=C:\Users\imfeldc\source\repos\SwissQRCodeExcel4\qrcode.bmp at 04.01.2021 10:37:07</t>
  </si>
  <si>
    <t>generateDocument: Document generated! 28 bookmarks replaced. Path =C:\Users\imfeldc\source\repos\SwissQRCodeExcel4\zz Rechnungs Test Vorlage - Automatisiert.docx at 04.01.2021 10:59:22</t>
  </si>
  <si>
    <t>QR Code generated! Path=C:\Users\imfeldc\AppData\Local\Temp\qrcode.bmp / AltPath=C:\Users\imfeldc\source\repos\SwissQRCodeExcel4\qrcode.bmp at 04.01.2021 10:59:37</t>
  </si>
  <si>
    <t>QR Code generated! Path=C:\Users\imfeldc\AppData\Local\Temp\qrcode.bmp / AltPath=C:\Users\imfeldc\source\repos\SwissQRCodeExcel4\qrcode.bmp at 04.01.2021 11:00:11</t>
  </si>
  <si>
    <t>QR Code generated! Path=C:\Users\imfeldc\AppData\Local\Temp\qrcode.bmp / AltPath=C:\Users\imfeldc\source\repos\SwissQRCodeExcel4\qrcode.bmp at 04.01.2021 11:00:33</t>
  </si>
  <si>
    <t>QR Code generated! Path=C:\Users\imfeldc\AppData\Local\Temp\qrcode.bmp / AltPath=C:\Users\imfeldc\source\repos\SwissQRCodeExcel4\qrcode.bmp at 04.01.2021 11:00:43</t>
  </si>
  <si>
    <t>C:\Users\imfeldc\source\repos\SwissQRCodeExcel4\zz QR Code Test Vorlage - Automatisiert.docx</t>
  </si>
  <si>
    <t>Filename</t>
  </si>
  <si>
    <t>Filepath</t>
  </si>
  <si>
    <t>File path</t>
  </si>
  <si>
    <t>C:\Users\imfeldc\source\repos\SwissQRCodeExcel4\QR Rechnung.docx</t>
  </si>
  <si>
    <t>(A31)</t>
  </si>
  <si>
    <t>generateDocument: Exception=Word cannot save this file because it is already open elsewhere._x000D_ (C:\...\AF1571_KF0182_Moresi Aurelia.docx) at 04.01.2021 15:13:09</t>
  </si>
  <si>
    <t>QR Code generated! Path=C:\Users\imfeldc\AppData\Local\Temp\qrcode.bmp / AltPath=C:\Users\imfeldc\source\repos\SwissQRCodeExcel4\qrcode.bmp at 04.01.2021 15:13:09</t>
  </si>
  <si>
    <t>generateDocument: Exception=Word cannot save this file because it is already open elsewhere._x000D_ (C:\...\AF1571_KF0182_Moresi Aurelia.docx) at 04.01.2021 15:13:17</t>
  </si>
  <si>
    <t>generateDocument: Document generated! 30 bookmarks replaced. Path =C:\Users\imfeldc\source\repos\SwissQRCodeExcel4\zz Rechnungs Test Vorlage - Automatisiert.docx at 04.01.2021 15:16:19</t>
  </si>
  <si>
    <t>QR Code generated! Path=C:\Users\imfeldc\AppData\Local\Temp\qrcode.bmp / AltPath=C:\Users\imfeldc\source\repos\SwissQRCodeExcel4\qrcode.bmp at 04.01.2021 15:16:20</t>
  </si>
  <si>
    <t>generateDocument: Document generated! 10 bookmarks replaced. Path =C:\Users\imfeldc\source\repos\SwissQRCodeExcel4\zz QR Code Test Vorlage - Automatisiert.docx at 04.01.2021 15:16:27</t>
  </si>
  <si>
    <t>generateDocument: Document generated! 30 bookmarks replaced. Template=C:\Users\imfeldc\source\repos\SwissQRCodeExcel4\zz Rechnungs Test Vorlage - Automatisiert.docx, Filepath= at 04.01.2021 16:08:04</t>
  </si>
  <si>
    <t>QR Code generated! Path=C:\Users\imfeldc\AppData\Local\Temp\qrcode.bmp / AltPath=C:\Users\imfeldc\source\repos\SwissQRCodeExcel4\qrcode.bmp at 04.01.2021 16:08:14</t>
  </si>
  <si>
    <t>generateDocument: Document generated! 10 bookmarks replaced. Template=C:\Users\imfeldc\source\repos\SwissQRCodeExcel4\zz QR Code Test Vorlage - Automatisiert.docx, Filepath=C:\Users\imfeldc\source\repos\SwissQRCodeExcel4\QR Rechnung.docx at 04.01.2021 16:09:37</t>
  </si>
  <si>
    <t>generateDocument: Document generated! 30 bookmarks replaced. Template=C:\Users\imfeldc\source\repos\SwissQRCodeExcel4\zz Rechnungs Test Vorlage - Automatisiert.docx, Filepath=C:\Users\imfeldc\source\repos\SwissQRCodeExcel4\doc1.docx at 04.01.2021 16:28:48</t>
  </si>
  <si>
    <t>QR Code generated! Path=C:\Users\imfeldc\AppData\Local\Temp\qrcode.bmp / AltPath=C:\Users\imfeldc\source\repos\SwissQRCodeExcel4\qrcode.bmp at 04.01.2021 16:28:50</t>
  </si>
  <si>
    <t>generateDocument: Document generated! 10 bookmarks replaced. Template=C:\Users\imfeldc\source\repos\SwissQRCodeExcel4\zz QR Code Test Vorlage - Automatisiert.docx, Filepath=C:\Users\imfeldc\source\repos\SwissQRCodeExcel4\doc2.docx at 04.01.2021 16:28:55</t>
  </si>
  <si>
    <t>generateBill: Exception=Ausnahme von HRESULT: 0x800A1423 at 04.01.2021 16:29:16</t>
  </si>
  <si>
    <t>generateDocument: Document generated! 30 bookmarks replaced. Template=C:\Users\imfeldc\source\repos\SwissQRCodeExcel4\zz Rechnungs Test Vorlage - Automatisiert.docx, Filepath=C:\Users\imfeldc\source\repos\SwissQRCodeExcel4\doc1.docx at 04.01.2021 16:30:08</t>
  </si>
  <si>
    <t>QR Code generated! Path=C:\Users\imfeldc\AppData\Local\Temp\qrcode.bmp / AltPath=C:\Users\imfeldc\source\repos\SwissQRCodeExcel4\qrcode.bmp at 04.01.2021 16:30:08</t>
  </si>
  <si>
    <t>generateDocument: Document generated! 10 bookmarks replaced. Template=C:\Users\imfeldc\source\repos\SwissQRCodeExcel4\zz QR Code Test Vorlage - Automatisiert.docx, Filepath=C:\Users\imfeldc\source\repos\SwissQRCodeExcel4\doc2.docx at 04.01.2021 16:30:15</t>
  </si>
  <si>
    <t>generateBill: Exception=Ausnahme von HRESULT: 0x800A1423 at 04.01.2021 16:31:14</t>
  </si>
  <si>
    <t>generateDocument: Document generated! 30 bookmarks replaced. Template=C:\Users\imfeldc\source\repos\SwissQRCodeExcel4\zz Rechnungs Test Vorlage - Automatisiert.docx, Filepath= at 04.01.2021 16:32:39</t>
  </si>
  <si>
    <t>QR Code generated! Path=C:\Users\imfeldc\AppData\Local\Temp\qrcode.bmp / AltPath=C:\Users\imfeldc\source\repos\SwissQRCodeExcel4\qrcode.bmp at 04.01.2021 16:32:47</t>
  </si>
  <si>
    <t>generateDocument: Document generated! 10 bookmarks replaced. Template=C:\Users\imfeldc\source\repos\SwissQRCodeExcel4\zz QR Code Test Vorlage - Automatisiert.docx, Filepath= at 04.01.2021 16:32:53</t>
  </si>
  <si>
    <t>generateDocument: Document generated! 30 bookmarks replaced. Template=C:\Users\imfeldc\source\repos\SwissQRCodeExcel4\zz Rechnungs Test Vorlage - Automatisiert.docx, Filepath=C:\Users\imfeldc\source\repos\SwissQRCodeExcel4\doc1.docx at 04.01.2021 16:33:28</t>
  </si>
  <si>
    <t>QR Code generated! Path=C:\Users\imfeldc\AppData\Local\Temp\qrcode.bmp / AltPath=C:\Users\imfeldc\source\repos\SwissQRCodeExcel4\qrcode.bmp at 04.01.2021 16:33:29</t>
  </si>
  <si>
    <t>generateDocument: Document generated! 10 bookmarks replaced. Template=C:\Users\imfeldc\source\repos\SwissQRCodeExcel4\zz QR Code Test Vorlage - Automatisiert.docx, Filepath=C:\Users\imfeldc\source\repos\SwissQRCodeExcel4\doc2.docx at 04.01.2021 16:33:35</t>
  </si>
  <si>
    <t>generateBill: Exception=Ausnahme von HRESULT: 0x800A1423 at 04.01.2021 16:33:49</t>
  </si>
  <si>
    <t>generateDocument: Document generated! 30 bookmarks replaced. Template=C:\Users\imfeldc\source\repos\SwissQRCodeExcel4\zz Rechnungs Test Vorlage - Automatisiert.docx, Filepath=C:\Users\imfeldc\source\repos\SwissQRCodeExcel4\doc1.docx at 04.01.2021 16:35:43</t>
  </si>
  <si>
    <t>QR Code generated! Path=C:\Users\imfeldc\AppData\Local\Temp\qrcode.bmp / AltPath=C:\Users\imfeldc\source\repos\SwissQRCodeExcel4\qrcode.bmp at 04.01.2021 16:35:45</t>
  </si>
  <si>
    <t>generateDocument: Document generated! 10 bookmarks replaced. Template=C:\Users\imfeldc\source\repos\SwissQRCodeExcel4\zz QR Code Test Vorlage - Automatisiert.docx, Filepath=C:\Users\imfeldc\source\repos\SwissQRCodeExcel4\doc2.docx at 04.01.2021 16:35:51</t>
  </si>
  <si>
    <t>generateDocument: Document generated! 30 bookmarks replaced. Template=C:\Users\imfeldc\source\repos\SwissQRCodeExcel4\zz Rechnungs Test Vorlage - Automatisiert.docx, Filepath=C:\Users\imfeldc\source\repos\SwissQRCodeExcel4\doc1.docx at 04.01.2021 16:37:59</t>
  </si>
  <si>
    <t>QR Code generated! Path=C:\Users\imfeldc\AppData\Local\Temp\qrcode.bmp / AltPath=C:\Users\imfeldc\source\repos\SwissQRCodeExcel4\qrcode.bmp at 04.01.2021 16:38:00</t>
  </si>
  <si>
    <t>generateDocument: Document generated! 10 bookmarks replaced. Template=C:\Users\imfeldc\source\repos\SwissQRCodeExcel4\zz QR Code Test Vorlage - Automatisiert.docx, Filepath=C:\Users\imfeldc\source\repos\SwissQRCodeExcel4\doc2.docx at 04.01.2021 16:38:07</t>
  </si>
  <si>
    <t>generateDocument: Document generated! 30 bookmarks replaced. Template=C:\Users\imfeldc\source\repos\SwissQRCodeExcel4\zz Rechnungs Test Vorlage - Automatisiert.docx, Filepath=C:\Users\imfeldc\source\repos\SwissQRCodeExcel4\doc1.docx at 04.01.2021 16:39:54</t>
  </si>
  <si>
    <t>QR Code generated! Path=C:\Users\imfeldc\AppData\Local\Temp\qrcode.bmp / AltPath=C:\Users\imfeldc\source\repos\SwissQRCodeExcel4\qrcode.bmp at 04.01.2021 16:39:56</t>
  </si>
  <si>
    <t>generateDocument: Document generated! 10 bookmarks replaced. Template=C:\Users\imfeldc\source\repos\SwissQRCodeExcel4\zz QR Code Test Vorlage - Automatisiert.docx, Filepath=C:\Users\imfeldc\source\repos\SwissQRCodeExcel4\doc2.docx at 04.01.2021 16:40:03</t>
  </si>
  <si>
    <t>generateDocument: Document generated! 30 bookmarks replaced. Template=C:\Users\imfeldc\source\repos\SwissQRCodeExcel4\zz Rechnungs Test Vorlage - Automatisiert.docx, Filepath=C:\Users\imfeldc\source\repos\SwissQRCodeExcel4\doc1.docx at 04.01.2021 16:45:12</t>
  </si>
  <si>
    <t>QR Code generated! Path=C:\Users\imfeldc\AppData\Local\Temp\qrcode.bmp / AltPath=C:\Users\imfeldc\source\repos\SwissQRCodeExcel4\qrcode.bmp at 04.01.2021 16:45:13</t>
  </si>
  <si>
    <t>generateDocument: Document generated! 10 bookmarks replaced. Template=C:\Users\imfeldc\source\repos\SwissQRCodeExcel4\zz QR Code Test Vorlage - Automatisiert.docx, Filepath=C:\Users\imfeldc\source\repos\SwissQRCodeExcel4\doc2.docx at 04.01.2021 16:45:20</t>
  </si>
  <si>
    <t>generateDocument: Document generated! 30 bookmarks replaced. Template=C:\Users\imfeldc\source\repos\SwissQRCodeExcel4\zz Rechnungs Test Vorlage - Automatisiert.docx, Filepath=C:\Users\imfeldc\source\repos\SwissQRCodeExcel4\doc1.docx at 04.01.2021 16:58:10</t>
  </si>
  <si>
    <t>QR Code generated! Path=C:\Users\imfeldc\AppData\Local\Temp\qrcode.bmp / AltPath=C:\Users\imfeldc\source\repos\SwissQRCodeExcel4\qrcode.bmp at 04.01.2021 16:58:12</t>
  </si>
  <si>
    <t>generateDocument: Document generated! 10 bookmarks replaced. Template=C:\Users\imfeldc\source\repos\SwissQRCodeExcel4\zz QR Code Test Vorlage - Automatisiert.docx, Filepath=C:\Users\imfeldc\source\repos\SwissQRCodeExcel4\doc2.docx at 04.01.2021 16:58:18</t>
  </si>
  <si>
    <t>generateDocument: Document generated! 30 bookmarks replaced. Template=C:\Users\imfeldc\source\repos\SwissQRCodeExcel4\zz Rechnungs Test Vorlage - Automatisiert.docx, Filepath=C:\Users\imfeldc\source\repos\SwissQRCodeExcel4\doc1.docx at 04.01.2021 17:05:05</t>
  </si>
  <si>
    <t>QR Code generated! Path=C:\Users\imfeldc\AppData\Local\Temp\qrcode.bmp / AltPath=C:\Users\imfeldc\source\repos\SwissQRCodeExcel4\qrcode.bmp at 04.01.2021 17:05:06</t>
  </si>
  <si>
    <t>generateDocument: Document generated! 10 bookmarks replaced. Template=C:\Users\imfeldc\source\repos\SwissQRCodeExcel4\zz QR Code Test Vorlage - Automatisiert.docx, Filepath=C:\Users\imfeldc\source\repos\SwissQRCodeExcel4\doc2.docx at 04.01.2021 17:05:12</t>
  </si>
  <si>
    <t>generateDocument: Exception=Word cannot save this file because it is already open elsewhere._x000D_ (C:\Users\imfeldc\source\...\NewDoc.docx) at 04.01.2021 17:05:18</t>
  </si>
  <si>
    <t>QR Code generated! Path=C:\Users\imfeldc\AppData\Local\Temp\qrcode.bmp / AltPath=C:\Users\imfeldc\source\repos\SwissQRCodeExcel4\qrcode.bmp at 04.01.2021 17:16:43</t>
  </si>
  <si>
    <t>generateDocument: Document generated! 10 bookmarks replaced. Template=C:\Users\imfeldc\source\repos\SwissQRCodeExcel4\zz QR Code Test Vorlage - Automatisiert.docx, Filepath= at 04.01.2021 17:16:49</t>
  </si>
  <si>
    <t>generateDocument: Document generated! 30 bookmarks replaced. Template=C:\Users\imfeldc\source\repos\SwissQRCodeExcel4\zz Rechnungs Test Vorlage - Automatisiert.docx, Filepath=C:\Users\imfeldc\source\repos\SwissQRCodeExcel4\doc1.docx at 04.01.2021 17:21:43</t>
  </si>
  <si>
    <t>QR Code generated! Path=C:\Users\imfeldc\AppData\Local\Temp\qrcode.bmp / AltPath=C:\Users\imfeldc\source\repos\SwissQRCodeExcel4\qrcode.bmp at 04.01.2021 17:21:44</t>
  </si>
  <si>
    <t>generateDocument: Document generated! 10 bookmarks replaced. Template=C:\Users\imfeldc\source\repos\SwissQRCodeExcel4\zz QR Code Test Vorlage - Automatisiert.docx, Filepath=C:\Users\imfeldc\source\repos\SwissQRCodeExcel4\doc2.docx at 04.01.2021 17:21:51</t>
  </si>
  <si>
    <t>generateDocument: Exception=Word cannot save this file because it is already open elsewhere._x000D_ (C:\Users\imfeldc\source\...\NewDoc.docx) at 04.01.2021 17:21:56</t>
  </si>
  <si>
    <t>generateDocument: Exception=Word cannot save this file because it is already open elsewhere._x000D_ (C:\Users\imfeldc\source\...\doc1.docx) at 04.01.2021 17:40:11</t>
  </si>
  <si>
    <t>QR Code generated! Path=C:\Users\imfeldc\AppData\Local\Temp\qrcode.bmp / AltPath=C:\Users\imfeldc\source\repos\SwissQRCodeExcel4\qrcode.bmp at 04.01.2021 17:40:12</t>
  </si>
  <si>
    <t>generateDocument: Exception=Word cannot save this file because it is already open elsewhere._x000D_ (C:\...\AF1571_KF0182_Moresi Aurelia.docx) at 04.01.2021 17:40:18</t>
  </si>
  <si>
    <t>generateDocument: Exception=Word cannot save this file because it is already open elsewhere._x000D_ (C:\Users\imfeldc\source\...\doc1.docx) at 04.01.2021 17:55:57</t>
  </si>
  <si>
    <t>QR Code generated! Path=C:\Users\imfeldc\AppData\Local\Temp\qrcode.bmp / AltPath=C:\Users\imfeldc\source\repos\SwissQRCodeExcel4\qrcode.bmp at 04.01.2021 17:55:57</t>
  </si>
  <si>
    <t>generateDocument: Exception=Word cannot save this file because it is already open elsewhere._x000D_ (C:\...\AF1571_KF0182_Moresi Aurelia.docx) at 04.01.2021 17:56:01</t>
  </si>
  <si>
    <t>generateDocument: Exception=Word cannot save this file because it is already open elsewhere._x000D_ (C:\Users\imfeldc\source\...\doc1.docx) at 04.01.2021 17:59:12</t>
  </si>
  <si>
    <t>QR Code generated! Path=C:\Users\imfeldc\AppData\Local\Temp\qrcode.bmp / AltPath=C:\Users\imfeldc\source\repos\SwissQRCodeExcel4\qrcode.bmp at 04.01.2021 17:59:13</t>
  </si>
  <si>
    <t>generateDocument: Exception=Word cannot save this file because it is already open elsewhere._x000D_ (C:\...\AF1571_KF0182_Moresi Aurelia.docx) at 04.01.2021 17:59:18</t>
  </si>
  <si>
    <t>generateDocument: Document generated! 30 bookmarks replaced. Template=C:\Users\imfeldc\source\repos\SwissQRCodeExcel4\zz Rechnungs Test Vorlage - Automatisiert.docx, Filepath=C:\Users\imfeldc\source\repos\SwissQRCodeExcel4\doc3.docx at 04.01.2021 18:02:47</t>
  </si>
  <si>
    <t>QR Code generated! Path=C:\Users\imfeldc\AppData\Local\Temp\qrcode.bmp / AltPath=C:\Users\imfeldc\source\repos\SwissQRCodeExcel4\qrcode.bmp at 04.01.2021 18:02:48</t>
  </si>
  <si>
    <t>generateDocument: Document generated! 10 bookmarks replaced. Template=C:\Users\imfeldc\source\repos\SwissQRCodeExcel4\zz QR Code Test Vorlage - Automatisiert.docx, Filepath=C:\Users\imfeldc\source\repos\SwissQRCodeExcel4\doc4.docx at 04.01.2021 18:02:57</t>
  </si>
  <si>
    <t>generateDocument: Document generated! 30 bookmarks replaced. Template=C:\Users\imfeldc\source\repos\SwissQRCodeExcel4\zz Rechnungs Test Vorlage - Automatisiert.docx, Filepath=C:\Users\imfeldc\source\repos\SwissQRCodeExcel4\doc3.docx at 04.01.2021 18:25:32</t>
  </si>
  <si>
    <t>QR Code generated! Path=C:\Users\imfeldc\AppData\Local\Temp\qrcode.bmp / AltPath=C:\Users\imfeldc\source\repos\SwissQRCodeExcel4\qrcode.bmp at 04.01.2021 18:25:32</t>
  </si>
  <si>
    <t>generateDocument: Document generated! 10 bookmarks replaced. Template=C:\Users\imfeldc\source\repos\SwissQRCodeExcel4\zz QR Code Test Vorlage - Automatisiert.docx, Filepath=C:\Users\imfeldc\source\repos\SwissQRCodeExcel4\doc4.docx at 04.01.2021 18:25:39</t>
  </si>
  <si>
    <t>generateDocument: Document generated! 30 bookmarks replaced. Template=C:\Users\imfeldc\source\repos\SwissQRCodeExcel4\zz Rechnungs Test Vorlage - Automatisiert.docx, Filepath=C:\Users\imfeldc\source\repos\SwissQRCodeExcel4\doc3.docx at 04.01.2021 19:49:45</t>
  </si>
  <si>
    <t>QR Code generated! Path=C:\Users\imfeldc\AppData\Local\Temp\qrcode.bmp / AltPath=C:\Users\imfeldc\source\repos\SwissQRCodeExcel4\qrcode.bmp at 04.01.2021 19:49:47</t>
  </si>
  <si>
    <t>generateDocument: Document generated! 10 bookmarks replaced. Template=C:\Users\imfeldc\source\repos\SwissQRCodeExcel4\zz QR Code Test Vorlage - Automatisiert.docx, Filepath=C:\Users\imfeldc\source\repos\SwissQRCodeExcel4\doc4.docx at 04.01.2021 19:49:53</t>
  </si>
  <si>
    <t>Muster</t>
  </si>
  <si>
    <t>Peter</t>
  </si>
  <si>
    <t>Erliweg 99a</t>
  </si>
  <si>
    <t>Steinhausen</t>
  </si>
  <si>
    <t>fritz.peter@mymail.com</t>
  </si>
  <si>
    <t>+41 79 999 888 77</t>
  </si>
  <si>
    <t>KF0999</t>
  </si>
  <si>
    <t>Erliweg 999a</t>
  </si>
  <si>
    <t>fritz.pter@mymail.com</t>
  </si>
  <si>
    <t>230.00</t>
  </si>
  <si>
    <t>generateDocument: Document generated! 30 bookmarks replaced. Template=C:\Users\imfeldc\source\repos\SwissQRCodeExcel4\zz Rechnungs Test Vorlage - Automatisiert.docx, Filepath=C:\Users\imfeldc\AppData\Local\Temp\1stDoc_AF1571_e8b05e9c-b666-408e-92bb-d56b72753ef0.docx at 05.01.2021 12:02:10</t>
  </si>
  <si>
    <t>QR Code generated! Path=C:\Users\imfeldc\AppData\Local\Temp\qrcode.bmp / AltPath=C:\Users\imfeldc\source\repos\SwissQRCodeExcel4\qrcode.bmp at 05.01.2021 12:02:11</t>
  </si>
  <si>
    <t>generateDocument: Document generated! 10 bookmarks replaced. Template=C:\Users\imfeldc\source\repos\SwissQRCodeExcel4\zz QR Code Test Vorlage - Automatisiert.docx, Filepath=C:\Users\imfeldc\AppData\Local\Temp\2ndDoc_AF1571_e8b05e9c-b666-408e-92bb-d56b72753ef0.docx at 05.01.2021 12:02:17</t>
  </si>
  <si>
    <t>generateDocument: Document generated! 30 bookmarks replaced. Template=C:\Users\imfeldc\source\repos\SwissQRCodeExcel4\zz Rechnungs Test Vorlage - Automatisiert.docx, Filepath=C:\Users\imfeldc\AppData\Local\Temp\1stDoc_AF1571_a0f85db4-93e9-4a7f-b16a-8ae8abb5c2f9.docx at 05.01.2021 12:04:42</t>
  </si>
  <si>
    <t>QR Code generated! Path=C:\Users\imfeldc\AppData\Local\Temp\qrcode.bmp / AltPath=C:\Users\imfeldc\source\repos\SwissQRCodeExcel4\qrcode.bmp at 05.01.2021 12:04:43</t>
  </si>
  <si>
    <t>generateDocument: Document generated! 10 bookmarks replaced. Template=C:\Users\imfeldc\source\repos\SwissQRCodeExcel4\zz QR Code Test Vorlage - Automatisiert.docx, Filepath=C:\Users\imfeldc\AppData\Local\Temp\2ndDoc_AF1571_a0f85db4-93e9-4a7f-b16a-8ae8abb5c2f9.docx at 05.01.2021 12:04:49</t>
  </si>
  <si>
    <t>generateDocument: Document generated! 30 bookmarks replaced. Template=C:\Users\imfeldc\source\repos\SwissQRCodeExcel4\zz Rechnungs Test Vorlage - Automatisiert.docx, Filepath=C:\Users\imfeldc\AppData\Local\Temp\1stDoc_AF1571_c5f31efd-48f4-4f48-b552-4fbf0f481045.docx at 05.01.2021 12:06:07</t>
  </si>
  <si>
    <t>QR Code generated! Path=C:\Users\imfeldc\AppData\Local\Temp\qrcode.bmp / AltPath=C:\Users\imfeldc\source\repos\SwissQRCodeExcel4\qrcode.bmp at 05.01.2021 12:06:08</t>
  </si>
  <si>
    <t>generateDocument: Document generated! 10 bookmarks replaced. Template=C:\Users\imfeldc\source\repos\SwissQRCodeExcel4\zz QR Code Test Vorlage - Automatisiert.docx, Filepath=C:\Users\imfeldc\AppData\Local\Temp\2ndDoc_AF1571_c5f31efd-48f4-4f48-b552-4fbf0f481045.docx at 05.01.2021 12:06:15</t>
  </si>
  <si>
    <t>generateDocument: Document generated! 30 bookmarks replaced. Template=C:\Users\imfeldc\source\repos\SwissQRCodeExcel4\zz Rechnungs Test Vorlage - Automatisiert.docx, Filepath=C:\Users\imfeldc\AppData\Local\Temp\1stDoc_AF1571_faa69c1c-7cba-49e3-a353-ee0540f884c6.docx at 05.01.2021 12:15:31</t>
  </si>
  <si>
    <t>QR Code generated! Path=C:\Users\imfeldc\AppData\Local\Temp\qrcode.bmp / AltPath=C:\Users\imfeldc\source\repos\SwissQRCodeExcel4\qrcode.bmp at 05.01.2021 12:15:33</t>
  </si>
  <si>
    <t>generateDocument: Document generated! 10 bookmarks replaced. Template=C:\Users\imfeldc\source\repos\SwissQRCodeExcel4\zz QR Code Test Vorlage - Automatisiert.docx, Filepath=C:\Users\imfeldc\AppData\Local\Temp\2ndDoc_AF1571_faa69c1c-7cba-49e3-a353-ee0540f884c6.docx at 05.01.2021 12:15:39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</si>
</sst>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CHF&quot;\ #,##0.00;[Red]&quot;CHF&quot;\ \-#,##0.00"/>
    <numFmt numFmtId="164" formatCode="[$-807]d/\ mmmm\ yyyy;@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6"/>
      <color theme="1"/>
      <name val="Arial"/>
      <family val="2"/>
    </font>
    <font>
      <b/>
      <sz val="8"/>
      <color theme="1"/>
      <name val="Arial"/>
      <family val="2"/>
    </font>
    <font>
      <b/>
      <sz val="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Trebuchet MS"/>
      <family val="2"/>
    </font>
    <font>
      <b/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i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rgb="FFFA7D00"/>
      <name val="Calibri"/>
      <family val="2"/>
      <scheme val="minor"/>
    </font>
    <font>
      <i/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9" fillId="2" borderId="2" applyNumberFormat="0" applyAlignment="0" applyProtection="0"/>
    <xf numFmtId="0" fontId="20" fillId="2" borderId="1" applyNumberFormat="0" applyAlignment="0" applyProtection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4" fontId="2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/>
    </xf>
    <xf numFmtId="0" fontId="0" fillId="0" borderId="0" xfId="0" applyAlignment="1"/>
    <xf numFmtId="0" fontId="15" fillId="0" borderId="0" xfId="0" applyFont="1" applyAlignment="1"/>
    <xf numFmtId="0" fontId="15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6" fillId="0" borderId="0" xfId="0" applyFont="1" applyAlignment="1"/>
    <xf numFmtId="0" fontId="16" fillId="0" borderId="0" xfId="0" applyFont="1"/>
    <xf numFmtId="0" fontId="0" fillId="0" borderId="0" xfId="0" applyAlignment="1">
      <alignment horizontal="right"/>
    </xf>
    <xf numFmtId="0" fontId="17" fillId="0" borderId="0" xfId="0" applyFont="1" applyAlignment="1"/>
    <xf numFmtId="0" fontId="0" fillId="0" borderId="0" xfId="0" quotePrefix="1"/>
    <xf numFmtId="0" fontId="22" fillId="0" borderId="0" xfId="0" applyFont="1"/>
    <xf numFmtId="0" fontId="21" fillId="0" borderId="0" xfId="0" applyFont="1"/>
    <xf numFmtId="0" fontId="14" fillId="0" borderId="0" xfId="0" applyFont="1"/>
    <xf numFmtId="0" fontId="19" fillId="2" borderId="2" xfId="1"/>
    <xf numFmtId="0" fontId="23" fillId="2" borderId="1" xfId="2" applyFont="1"/>
    <xf numFmtId="0" fontId="20" fillId="2" borderId="1" xfId="2"/>
    <xf numFmtId="0" fontId="0" fillId="0" borderId="0" xfId="0" quotePrefix="1" applyAlignment="1">
      <alignment horizontal="center"/>
    </xf>
    <xf numFmtId="0" fontId="19" fillId="2" borderId="2" xfId="1" applyAlignment="1">
      <alignment horizontal="left" vertical="center" wrapText="1"/>
    </xf>
    <xf numFmtId="0" fontId="19" fillId="2" borderId="2" xfId="1" applyAlignment="1">
      <alignment vertical="center" wrapText="1"/>
    </xf>
    <xf numFmtId="49" fontId="19" fillId="2" borderId="2" xfId="1" applyNumberFormat="1" applyAlignment="1">
      <alignment vertical="center" wrapText="1"/>
    </xf>
    <xf numFmtId="4" fontId="19" fillId="2" borderId="2" xfId="1" applyNumberFormat="1" applyAlignment="1">
      <alignment vertical="center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20" fillId="2" borderId="1" xfId="2" applyAlignment="1">
      <alignment horizontal="left"/>
    </xf>
    <xf numFmtId="2" fontId="20" fillId="2" borderId="1" xfId="2" applyNumberFormat="1" applyAlignment="1">
      <alignment horizontal="left"/>
    </xf>
    <xf numFmtId="164" fontId="20" fillId="2" borderId="1" xfId="2" applyNumberFormat="1" applyAlignment="1">
      <alignment horizontal="left"/>
    </xf>
    <xf numFmtId="0" fontId="11" fillId="0" borderId="0" xfId="0" quotePrefix="1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8" fontId="0" fillId="0" borderId="0" xfId="0" applyNumberFormat="1"/>
    <xf numFmtId="164" fontId="0" fillId="0" borderId="0" xfId="0" quotePrefix="1" applyNumberFormat="1" applyAlignment="1">
      <alignment horizontal="left"/>
    </xf>
    <xf numFmtId="0" fontId="0" fillId="0" borderId="0" xfId="0" applyNumberFormat="1"/>
    <xf numFmtId="0" fontId="20" fillId="2" borderId="1" xfId="2" quotePrefix="1"/>
    <xf numFmtId="2" fontId="0" fillId="0" borderId="0" xfId="0" quotePrefix="1" applyNumberFormat="1" applyAlignment="1">
      <alignment horizontal="left"/>
    </xf>
  </cellXfs>
  <cellStyles count="3">
    <cellStyle name="Calculation" xfId="2" builtinId="22"/>
    <cellStyle name="Normal" xfId="0" builtinId="0"/>
    <cellStyle name="Output" xfId="1" builtinId="2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0</xdr:row>
      <xdr:rowOff>33326</xdr:rowOff>
    </xdr:from>
    <xdr:to>
      <xdr:col>2</xdr:col>
      <xdr:colOff>1071547</xdr:colOff>
      <xdr:row>21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A16E124-40E7-4C7E-A028-36C0E2DF002E}"/>
            </a:ext>
          </a:extLst>
        </xdr:cNvPr>
        <xdr:cNvCxnSpPr/>
      </xdr:nvCxnSpPr>
      <xdr:spPr>
        <a:xfrm>
          <a:off x="2138347" y="33326"/>
          <a:ext cx="19050" cy="3999075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0</xdr:row>
      <xdr:rowOff>38088</xdr:rowOff>
    </xdr:from>
    <xdr:to>
      <xdr:col>8</xdr:col>
      <xdr:colOff>592460</xdr:colOff>
      <xdr:row>0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9F5B9C1-62CA-4654-872B-249D5AEEC541}"/>
            </a:ext>
          </a:extLst>
        </xdr:cNvPr>
        <xdr:cNvCxnSpPr/>
      </xdr:nvCxnSpPr>
      <xdr:spPr>
        <a:xfrm>
          <a:off x="4760" y="38088"/>
          <a:ext cx="769335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21</xdr:row>
      <xdr:rowOff>90488</xdr:rowOff>
    </xdr:from>
    <xdr:to>
      <xdr:col>2</xdr:col>
      <xdr:colOff>1069950</xdr:colOff>
      <xdr:row>21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0FA5EEC-B5E8-419B-94CC-BC012F92AA72}"/>
            </a:ext>
          </a:extLst>
        </xdr:cNvPr>
        <xdr:cNvCxnSpPr/>
      </xdr:nvCxnSpPr>
      <xdr:spPr>
        <a:xfrm>
          <a:off x="0" y="4024313"/>
          <a:ext cx="21558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21</xdr:row>
      <xdr:rowOff>90485</xdr:rowOff>
    </xdr:from>
    <xdr:to>
      <xdr:col>8</xdr:col>
      <xdr:colOff>585788</xdr:colOff>
      <xdr:row>21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808CCD4-DCEC-4966-B534-30352CE787A1}"/>
            </a:ext>
          </a:extLst>
        </xdr:cNvPr>
        <xdr:cNvCxnSpPr/>
      </xdr:nvCxnSpPr>
      <xdr:spPr>
        <a:xfrm>
          <a:off x="2162219" y="4024310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11</xdr:row>
      <xdr:rowOff>100013</xdr:rowOff>
    </xdr:from>
    <xdr:to>
      <xdr:col>4</xdr:col>
      <xdr:colOff>871538</xdr:colOff>
      <xdr:row>11</xdr:row>
      <xdr:rowOff>100019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C98E352-28F8-4974-AFED-01F4A613ABCA}"/>
            </a:ext>
          </a:extLst>
        </xdr:cNvPr>
        <xdr:cNvCxnSpPr/>
      </xdr:nvCxnSpPr>
      <xdr:spPr>
        <a:xfrm flipV="1">
          <a:off x="2238376" y="2147888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2</xdr:row>
      <xdr:rowOff>161927</xdr:rowOff>
    </xdr:from>
    <xdr:to>
      <xdr:col>4</xdr:col>
      <xdr:colOff>876299</xdr:colOff>
      <xdr:row>2</xdr:row>
      <xdr:rowOff>161933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B95431BF-548C-4721-98D7-3296E1EB0BB2}"/>
            </a:ext>
          </a:extLst>
        </xdr:cNvPr>
        <xdr:cNvCxnSpPr/>
      </xdr:nvCxnSpPr>
      <xdr:spPr>
        <a:xfrm flipV="1">
          <a:off x="2243137" y="600077"/>
          <a:ext cx="1433512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2</xdr:row>
      <xdr:rowOff>157169</xdr:rowOff>
    </xdr:from>
    <xdr:to>
      <xdr:col>3</xdr:col>
      <xdr:colOff>9525</xdr:colOff>
      <xdr:row>11</xdr:row>
      <xdr:rowOff>104775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46485EC8-B54C-47A2-A866-C0D0CC10A02D}"/>
            </a:ext>
          </a:extLst>
        </xdr:cNvPr>
        <xdr:cNvCxnSpPr/>
      </xdr:nvCxnSpPr>
      <xdr:spPr>
        <a:xfrm>
          <a:off x="2238374" y="595319"/>
          <a:ext cx="1" cy="15573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</xdr:row>
      <xdr:rowOff>166688</xdr:rowOff>
    </xdr:from>
    <xdr:to>
      <xdr:col>4</xdr:col>
      <xdr:colOff>876300</xdr:colOff>
      <xdr:row>11</xdr:row>
      <xdr:rowOff>100013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5D5F7FC9-B9EC-48F5-9793-A77F0658618A}"/>
            </a:ext>
          </a:extLst>
        </xdr:cNvPr>
        <xdr:cNvCxnSpPr/>
      </xdr:nvCxnSpPr>
      <xdr:spPr>
        <a:xfrm>
          <a:off x="3667125" y="604838"/>
          <a:ext cx="9525" cy="15430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67FD1388-1EDA-463D-AF7D-5F1E77ABD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00BE659-B3CB-4E0D-8985-341AF43AAD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C25AF16-6C59-4D4D-83A3-E2B42E17EF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D3C4327-DF38-4066-8EF4-098B1FA432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2</xdr:row>
      <xdr:rowOff>69850</xdr:rowOff>
    </xdr:from>
    <xdr:to>
      <xdr:col>4</xdr:col>
      <xdr:colOff>1263650</xdr:colOff>
      <xdr:row>12</xdr:row>
      <xdr:rowOff>57150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AA1C99A-FB23-4408-AF76-D6229E0ADF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0" y="508000"/>
          <a:ext cx="1778000" cy="177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1052497</xdr:colOff>
      <xdr:row>32</xdr:row>
      <xdr:rowOff>33326</xdr:rowOff>
    </xdr:from>
    <xdr:to>
      <xdr:col>2</xdr:col>
      <xdr:colOff>1071547</xdr:colOff>
      <xdr:row>52</xdr:row>
      <xdr:rowOff>98576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4E5B6D2-CB45-498E-A049-A01B2A1CF748}"/>
            </a:ext>
          </a:extLst>
        </xdr:cNvPr>
        <xdr:cNvCxnSpPr/>
      </xdr:nvCxnSpPr>
      <xdr:spPr>
        <a:xfrm>
          <a:off x="2214547" y="33326"/>
          <a:ext cx="19050" cy="3780000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4760</xdr:colOff>
      <xdr:row>32</xdr:row>
      <xdr:rowOff>38088</xdr:rowOff>
    </xdr:from>
    <xdr:to>
      <xdr:col>8</xdr:col>
      <xdr:colOff>592460</xdr:colOff>
      <xdr:row>32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921A474-7CB3-40D7-8305-8CA50EFC1BFA}"/>
            </a:ext>
          </a:extLst>
        </xdr:cNvPr>
        <xdr:cNvCxnSpPr/>
      </xdr:nvCxnSpPr>
      <xdr:spPr>
        <a:xfrm>
          <a:off x="4760" y="38088"/>
          <a:ext cx="7560000" cy="9537"/>
        </a:xfrm>
        <a:prstGeom prst="line">
          <a:avLst/>
        </a:prstGeom>
        <a:ln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90488</xdr:rowOff>
    </xdr:from>
    <xdr:to>
      <xdr:col>2</xdr:col>
      <xdr:colOff>1069950</xdr:colOff>
      <xdr:row>52</xdr:row>
      <xdr:rowOff>90497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C998E7D-0769-4ADC-9760-8D8EABE5F5DA}"/>
            </a:ext>
          </a:extLst>
        </xdr:cNvPr>
        <xdr:cNvCxnSpPr/>
      </xdr:nvCxnSpPr>
      <xdr:spPr>
        <a:xfrm>
          <a:off x="0" y="3805238"/>
          <a:ext cx="2232000" cy="9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1076369</xdr:colOff>
      <xdr:row>52</xdr:row>
      <xdr:rowOff>90485</xdr:rowOff>
    </xdr:from>
    <xdr:to>
      <xdr:col>8</xdr:col>
      <xdr:colOff>585788</xdr:colOff>
      <xdr:row>52</xdr:row>
      <xdr:rowOff>90488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4DB04C3-F8C0-4F6D-AA94-CCD199CC6745}"/>
            </a:ext>
          </a:extLst>
        </xdr:cNvPr>
        <xdr:cNvCxnSpPr/>
      </xdr:nvCxnSpPr>
      <xdr:spPr>
        <a:xfrm>
          <a:off x="2162219" y="8986835"/>
          <a:ext cx="5529219" cy="3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9526</xdr:colOff>
      <xdr:row>43</xdr:row>
      <xdr:rowOff>100013</xdr:rowOff>
    </xdr:from>
    <xdr:to>
      <xdr:col>4</xdr:col>
      <xdr:colOff>871538</xdr:colOff>
      <xdr:row>43</xdr:row>
      <xdr:rowOff>100019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8ED749-699A-483A-9FE0-F382338E4768}"/>
            </a:ext>
          </a:extLst>
        </xdr:cNvPr>
        <xdr:cNvCxnSpPr/>
      </xdr:nvCxnSpPr>
      <xdr:spPr>
        <a:xfrm flipV="1">
          <a:off x="2400301" y="2062163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</xdr:colOff>
      <xdr:row>34</xdr:row>
      <xdr:rowOff>161927</xdr:rowOff>
    </xdr:from>
    <xdr:to>
      <xdr:col>4</xdr:col>
      <xdr:colOff>876299</xdr:colOff>
      <xdr:row>34</xdr:row>
      <xdr:rowOff>161933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A8893FB-D1C5-42CD-AEEE-D70FE91D7D90}"/>
            </a:ext>
          </a:extLst>
        </xdr:cNvPr>
        <xdr:cNvCxnSpPr/>
      </xdr:nvCxnSpPr>
      <xdr:spPr>
        <a:xfrm flipV="1">
          <a:off x="2405062" y="590552"/>
          <a:ext cx="1476375" cy="6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</xdr:colOff>
      <xdr:row>34</xdr:row>
      <xdr:rowOff>157169</xdr:rowOff>
    </xdr:from>
    <xdr:to>
      <xdr:col>3</xdr:col>
      <xdr:colOff>9525</xdr:colOff>
      <xdr:row>43</xdr:row>
      <xdr:rowOff>104775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1D042FF3-2C09-4407-975C-14E67C069851}"/>
            </a:ext>
          </a:extLst>
        </xdr:cNvPr>
        <xdr:cNvCxnSpPr/>
      </xdr:nvCxnSpPr>
      <xdr:spPr>
        <a:xfrm>
          <a:off x="2400299" y="585794"/>
          <a:ext cx="1" cy="1481131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34</xdr:row>
      <xdr:rowOff>166688</xdr:rowOff>
    </xdr:from>
    <xdr:to>
      <xdr:col>4</xdr:col>
      <xdr:colOff>876300</xdr:colOff>
      <xdr:row>43</xdr:row>
      <xdr:rowOff>100013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86C041CA-4283-41EE-A524-80F51D67F9C6}"/>
            </a:ext>
          </a:extLst>
        </xdr:cNvPr>
        <xdr:cNvCxnSpPr/>
      </xdr:nvCxnSpPr>
      <xdr:spPr>
        <a:xfrm>
          <a:off x="3871913" y="595313"/>
          <a:ext cx="9525" cy="1466850"/>
        </a:xfrm>
        <a:prstGeom prst="line">
          <a:avLst/>
        </a:prstGeom>
        <a:ln>
          <a:prstDash val="soli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QRCode\fotoleu%20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richb/Desktop/RECHNUNGSWESEN%20f&#252;r%20Q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izen (alt &lt;2019)"/>
      <sheetName val="Journal"/>
      <sheetName val="Journal Data"/>
      <sheetName val="SwissQRCode-Debug"/>
      <sheetName val="SwissQRCode"/>
      <sheetName val="Kunden"/>
      <sheetName val="Auftragsblatt"/>
      <sheetName val="Auftragsblatt (alt)"/>
      <sheetName val="Auftragsblatt-Data"/>
      <sheetName val="Aufträge"/>
      <sheetName val="Gutscheine"/>
      <sheetName val="Produkte"/>
      <sheetName val="COVID Ausfälle"/>
      <sheetName val="Buchhaltung"/>
      <sheetName val="Arbeitszeiten"/>
      <sheetName val="Buchungssatz Generator"/>
      <sheetName val="Buchhaltung Data"/>
      <sheetName val="Inventar"/>
      <sheetName val="Buchhaltung 2021"/>
      <sheetName val="Steuerwerte 2021"/>
      <sheetName val="Abschluss 2021"/>
      <sheetName val="Buchhaltung 2014"/>
      <sheetName val="Buchhaltung 2013 Auswertung"/>
      <sheetName val="Bilanz 2013"/>
      <sheetName val="(B) Buchhaltung 2013 Auswertung"/>
      <sheetName val="(B) Auswertung 2013"/>
      <sheetName val="Kartenbestand 2017"/>
      <sheetName val="Kartenbestand 2016"/>
      <sheetName val="Kartenbestand Ori 02.01.2016"/>
      <sheetName val="Kartenbestand 2014"/>
      <sheetName val="Kartenbestand 5.1.2014"/>
      <sheetName val="Kartenbestand 2013 Ori 5.1.2014"/>
      <sheetName val="Kartenbestand Ori 27.12.2016"/>
      <sheetName val="Kartennamen 2016"/>
      <sheetName val="Kartenbestand 2015"/>
      <sheetName val="Kunden2017"/>
      <sheetName val="fotoleu 2021"/>
    </sheetNames>
    <sheetDataSet>
      <sheetData sheetId="0" refreshError="1"/>
      <sheetData sheetId="1" refreshError="1"/>
      <sheetData sheetId="2">
        <row r="4">
          <cell r="A4" t="str">
            <v>Familienaufnahmen</v>
          </cell>
          <cell r="D4" t="str">
            <v>Offen</v>
          </cell>
        </row>
        <row r="5">
          <cell r="A5" t="str">
            <v>Portrait</v>
          </cell>
          <cell r="D5" t="str">
            <v>Termin abgemacht</v>
          </cell>
        </row>
        <row r="6">
          <cell r="A6" t="str">
            <v>Sachaufnahmen</v>
          </cell>
          <cell r="D6" t="str">
            <v>Autrag ausgeführt</v>
          </cell>
        </row>
        <row r="7">
          <cell r="A7" t="str">
            <v>Hochzeit</v>
          </cell>
          <cell r="D7" t="str">
            <v>Abgeschlossen</v>
          </cell>
        </row>
        <row r="8">
          <cell r="A8" t="str">
            <v>Firmen</v>
          </cell>
          <cell r="D8" t="str">
            <v>Ich muss mich melden</v>
          </cell>
        </row>
        <row r="9">
          <cell r="A9" t="str">
            <v>Baby/Kinder</v>
          </cell>
          <cell r="D9" t="str">
            <v>Kunde meldet sich</v>
          </cell>
        </row>
        <row r="10">
          <cell r="A10" t="str">
            <v>Gutschein</v>
          </cell>
          <cell r="D10" t="str">
            <v>Kunde hat abgesagt</v>
          </cell>
        </row>
        <row r="11">
          <cell r="A11" t="str">
            <v>Sonstiges</v>
          </cell>
          <cell r="D11" t="str">
            <v>Preisliste gesendet</v>
          </cell>
        </row>
        <row r="12">
          <cell r="A12" t="str">
            <v>Anfrage</v>
          </cell>
          <cell r="D12" t="str">
            <v>Kunde hat sich nicht gemeldet</v>
          </cell>
        </row>
        <row r="13">
          <cell r="A13" t="str">
            <v>Business</v>
          </cell>
        </row>
        <row r="14">
          <cell r="A14" t="str">
            <v>Paaraufnahmen</v>
          </cell>
        </row>
        <row r="15">
          <cell r="A15" t="str">
            <v>Neugeborenenfotografie</v>
          </cell>
        </row>
      </sheetData>
      <sheetData sheetId="3" refreshError="1"/>
      <sheetData sheetId="4">
        <row r="2">
          <cell r="A2" t="str">
            <v>CH04 3078 7007 7190 5090 2</v>
          </cell>
        </row>
        <row r="3">
          <cell r="A3" t="str">
            <v>fotoleu - Inh. Anita Imfeld-Leu</v>
          </cell>
        </row>
        <row r="4">
          <cell r="A4" t="str">
            <v>Bösch 63</v>
          </cell>
        </row>
        <row r="8">
          <cell r="A8" t="str">
            <v>AF1571 / KF0182 / ES=1353</v>
          </cell>
        </row>
      </sheetData>
      <sheetData sheetId="5"/>
      <sheetData sheetId="6">
        <row r="4">
          <cell r="G4" t="str">
            <v>LaptopChristian</v>
          </cell>
        </row>
        <row r="6">
          <cell r="G6" t="str">
            <v>RechTest</v>
          </cell>
        </row>
        <row r="8">
          <cell r="G8" t="str">
            <v>KF0485</v>
          </cell>
        </row>
        <row r="10">
          <cell r="G10" t="str">
            <v>AF1571</v>
          </cell>
        </row>
      </sheetData>
      <sheetData sheetId="7" refreshError="1"/>
      <sheetData sheetId="8" refreshError="1"/>
      <sheetData sheetId="9"/>
      <sheetData sheetId="10" refreshError="1"/>
      <sheetData sheetId="11">
        <row r="2">
          <cell r="A2" t="str">
            <v>FaGu-Mini</v>
          </cell>
        </row>
        <row r="3">
          <cell r="A3" t="str">
            <v>FaGu-Stan</v>
          </cell>
        </row>
        <row r="4">
          <cell r="A4" t="str">
            <v>FaGu-Large</v>
          </cell>
        </row>
        <row r="5">
          <cell r="A5" t="str">
            <v>HZ-3</v>
          </cell>
        </row>
        <row r="6">
          <cell r="A6" t="str">
            <v>HZ-5</v>
          </cell>
        </row>
        <row r="7">
          <cell r="A7" t="str">
            <v>HZ-7</v>
          </cell>
        </row>
        <row r="8">
          <cell r="A8" t="str">
            <v>HZ-11</v>
          </cell>
        </row>
        <row r="9">
          <cell r="A9" t="str">
            <v>Bus-Aus</v>
          </cell>
        </row>
        <row r="10">
          <cell r="A10" t="str">
            <v>Bus-Mini</v>
          </cell>
        </row>
        <row r="11">
          <cell r="A11" t="str">
            <v>Bus-Stan</v>
          </cell>
        </row>
        <row r="12">
          <cell r="A12" t="str">
            <v>Bus-Del</v>
          </cell>
        </row>
        <row r="13">
          <cell r="A13" t="str">
            <v>Port-mini</v>
          </cell>
        </row>
        <row r="14">
          <cell r="A14" t="str">
            <v>Port-stan</v>
          </cell>
        </row>
        <row r="15">
          <cell r="A15" t="str">
            <v>Bew-stan</v>
          </cell>
        </row>
        <row r="16">
          <cell r="A16" t="str">
            <v>Bew-large</v>
          </cell>
        </row>
        <row r="17">
          <cell r="A17" t="str">
            <v>Bus-Firm</v>
          </cell>
        </row>
        <row r="19">
          <cell r="A19" t="str">
            <v>Neug-mini</v>
          </cell>
        </row>
        <row r="20">
          <cell r="A20" t="str">
            <v>Neug-stand</v>
          </cell>
        </row>
        <row r="21">
          <cell r="A21" t="str">
            <v>Neug-deluxe</v>
          </cell>
        </row>
        <row r="22">
          <cell r="A22" t="str">
            <v>Schwanger-standard</v>
          </cell>
        </row>
        <row r="23">
          <cell r="A23" t="str">
            <v>Schwanger-deluxe</v>
          </cell>
        </row>
        <row r="24">
          <cell r="A24" t="str">
            <v>Baby-stan</v>
          </cell>
        </row>
        <row r="25">
          <cell r="A25" t="str">
            <v>Baby-deluxe</v>
          </cell>
        </row>
        <row r="27">
          <cell r="A27" t="str">
            <v>Shoot-xs</v>
          </cell>
        </row>
        <row r="28">
          <cell r="A28" t="str">
            <v>Shooot-mini</v>
          </cell>
        </row>
        <row r="29">
          <cell r="A29" t="str">
            <v>Shoot-stan</v>
          </cell>
        </row>
        <row r="30">
          <cell r="A30" t="str">
            <v>Shoot-large</v>
          </cell>
        </row>
        <row r="31">
          <cell r="A31" t="str">
            <v>Karten</v>
          </cell>
        </row>
        <row r="32">
          <cell r="A32" t="str">
            <v>Gutschein</v>
          </cell>
        </row>
        <row r="33">
          <cell r="A33" t="str">
            <v>Fotoprodukte</v>
          </cell>
        </row>
        <row r="34">
          <cell r="A34" t="str">
            <v>Produktefoto</v>
          </cell>
        </row>
        <row r="36">
          <cell r="A36" t="str">
            <v>--- Pakete 2017 ---</v>
          </cell>
        </row>
        <row r="37">
          <cell r="A37" t="str">
            <v>Paket-mini-2017</v>
          </cell>
        </row>
        <row r="38">
          <cell r="A38" t="str">
            <v>Paket-stan-2017</v>
          </cell>
        </row>
        <row r="39">
          <cell r="A39" t="str">
            <v>Paket-deluxe-2017</v>
          </cell>
        </row>
        <row r="41">
          <cell r="A41" t="str">
            <v>--- Aktionen ---</v>
          </cell>
        </row>
        <row r="42">
          <cell r="A42" t="str">
            <v>Weih2020</v>
          </cell>
        </row>
      </sheetData>
      <sheetData sheetId="12" refreshError="1"/>
      <sheetData sheetId="13">
        <row r="4">
          <cell r="E4" t="str">
            <v>Beleg</v>
          </cell>
        </row>
        <row r="6">
          <cell r="E6">
            <v>2</v>
          </cell>
        </row>
        <row r="7">
          <cell r="E7">
            <v>1</v>
          </cell>
        </row>
        <row r="8">
          <cell r="E8">
            <v>3</v>
          </cell>
        </row>
        <row r="9">
          <cell r="E9">
            <v>4</v>
          </cell>
        </row>
        <row r="11">
          <cell r="E11">
            <v>5.0999999999999996</v>
          </cell>
        </row>
        <row r="12">
          <cell r="E12">
            <v>5.2</v>
          </cell>
        </row>
        <row r="13">
          <cell r="E13">
            <v>6</v>
          </cell>
        </row>
        <row r="14">
          <cell r="E14">
            <v>7</v>
          </cell>
        </row>
        <row r="15">
          <cell r="E15">
            <v>8</v>
          </cell>
        </row>
        <row r="16">
          <cell r="E16">
            <v>9</v>
          </cell>
        </row>
        <row r="17">
          <cell r="E17">
            <v>10</v>
          </cell>
        </row>
        <row r="18">
          <cell r="E18">
            <v>11</v>
          </cell>
        </row>
        <row r="19">
          <cell r="E19">
            <v>12</v>
          </cell>
        </row>
        <row r="20">
          <cell r="E20">
            <v>13</v>
          </cell>
        </row>
        <row r="21">
          <cell r="E21">
            <v>13</v>
          </cell>
        </row>
        <row r="22">
          <cell r="E22">
            <v>14</v>
          </cell>
        </row>
        <row r="23">
          <cell r="E23">
            <v>15</v>
          </cell>
        </row>
        <row r="24">
          <cell r="E24">
            <v>16</v>
          </cell>
        </row>
        <row r="30">
          <cell r="E30">
            <v>17</v>
          </cell>
        </row>
        <row r="31">
          <cell r="E31">
            <v>18</v>
          </cell>
        </row>
        <row r="32">
          <cell r="E32">
            <v>19</v>
          </cell>
        </row>
        <row r="33">
          <cell r="E33">
            <v>20</v>
          </cell>
        </row>
        <row r="34">
          <cell r="E34">
            <v>21</v>
          </cell>
        </row>
        <row r="35">
          <cell r="E35">
            <v>22</v>
          </cell>
        </row>
        <row r="36">
          <cell r="E36">
            <v>23.1</v>
          </cell>
        </row>
        <row r="37">
          <cell r="E37" t="str">
            <v>23.2.</v>
          </cell>
        </row>
        <row r="38">
          <cell r="E38">
            <v>24</v>
          </cell>
        </row>
        <row r="39">
          <cell r="E39">
            <v>25.1</v>
          </cell>
        </row>
        <row r="40">
          <cell r="E40">
            <v>25.2</v>
          </cell>
        </row>
        <row r="41">
          <cell r="E41">
            <v>25.3</v>
          </cell>
        </row>
        <row r="42">
          <cell r="E42">
            <v>25.4</v>
          </cell>
        </row>
        <row r="43">
          <cell r="E43">
            <v>26</v>
          </cell>
        </row>
        <row r="44">
          <cell r="E44">
            <v>27.1</v>
          </cell>
        </row>
        <row r="45">
          <cell r="E45">
            <v>27.2</v>
          </cell>
        </row>
        <row r="47">
          <cell r="E47">
            <v>28</v>
          </cell>
        </row>
        <row r="63">
          <cell r="E63">
            <v>29</v>
          </cell>
        </row>
        <row r="65">
          <cell r="E65">
            <v>30</v>
          </cell>
        </row>
        <row r="66">
          <cell r="E66">
            <v>31</v>
          </cell>
        </row>
        <row r="71">
          <cell r="E71">
            <v>32</v>
          </cell>
        </row>
        <row r="72">
          <cell r="E72">
            <v>35</v>
          </cell>
        </row>
        <row r="73">
          <cell r="E73">
            <v>36</v>
          </cell>
        </row>
        <row r="74">
          <cell r="E74">
            <v>33</v>
          </cell>
        </row>
        <row r="75">
          <cell r="E75">
            <v>34</v>
          </cell>
        </row>
        <row r="77">
          <cell r="E77">
            <v>37</v>
          </cell>
        </row>
        <row r="78">
          <cell r="E78">
            <v>38</v>
          </cell>
        </row>
        <row r="79">
          <cell r="E79">
            <v>39</v>
          </cell>
        </row>
        <row r="80">
          <cell r="E80">
            <v>40</v>
          </cell>
        </row>
        <row r="81">
          <cell r="E81">
            <v>41</v>
          </cell>
        </row>
        <row r="82">
          <cell r="E82">
            <v>42</v>
          </cell>
        </row>
        <row r="83">
          <cell r="E83">
            <v>43</v>
          </cell>
        </row>
        <row r="87">
          <cell r="E87">
            <v>47</v>
          </cell>
        </row>
        <row r="88">
          <cell r="E88">
            <v>48</v>
          </cell>
        </row>
        <row r="89">
          <cell r="E89">
            <v>44</v>
          </cell>
        </row>
        <row r="91">
          <cell r="E91">
            <v>45</v>
          </cell>
        </row>
        <row r="92">
          <cell r="E92">
            <v>46</v>
          </cell>
        </row>
        <row r="94">
          <cell r="E94">
            <v>49</v>
          </cell>
        </row>
        <row r="99">
          <cell r="E99">
            <v>50</v>
          </cell>
        </row>
        <row r="102">
          <cell r="E102">
            <v>51</v>
          </cell>
        </row>
        <row r="103">
          <cell r="E103">
            <v>52</v>
          </cell>
        </row>
        <row r="104">
          <cell r="E104">
            <v>53</v>
          </cell>
        </row>
        <row r="105">
          <cell r="E105">
            <v>54</v>
          </cell>
        </row>
        <row r="106">
          <cell r="E106">
            <v>55</v>
          </cell>
        </row>
        <row r="110">
          <cell r="E110">
            <v>56</v>
          </cell>
        </row>
        <row r="114">
          <cell r="E114">
            <v>57</v>
          </cell>
        </row>
        <row r="115">
          <cell r="E115">
            <v>58</v>
          </cell>
        </row>
        <row r="116">
          <cell r="E116">
            <v>59</v>
          </cell>
        </row>
        <row r="118">
          <cell r="E118">
            <v>60</v>
          </cell>
        </row>
        <row r="120">
          <cell r="E120">
            <v>61</v>
          </cell>
        </row>
        <row r="121">
          <cell r="E121">
            <v>62</v>
          </cell>
        </row>
        <row r="123">
          <cell r="E123">
            <v>63</v>
          </cell>
        </row>
        <row r="124">
          <cell r="E124">
            <v>64</v>
          </cell>
        </row>
        <row r="125">
          <cell r="E125">
            <v>65</v>
          </cell>
        </row>
        <row r="126">
          <cell r="E126">
            <v>66</v>
          </cell>
        </row>
        <row r="127">
          <cell r="E127">
            <v>67</v>
          </cell>
        </row>
        <row r="138">
          <cell r="E138">
            <v>68</v>
          </cell>
        </row>
        <row r="139">
          <cell r="E139">
            <v>69</v>
          </cell>
        </row>
        <row r="149">
          <cell r="E149">
            <v>70</v>
          </cell>
        </row>
        <row r="169">
          <cell r="E169">
            <v>71</v>
          </cell>
        </row>
        <row r="175">
          <cell r="E175">
            <v>72</v>
          </cell>
        </row>
        <row r="176">
          <cell r="E176">
            <v>73</v>
          </cell>
        </row>
        <row r="177">
          <cell r="E177">
            <v>74</v>
          </cell>
        </row>
        <row r="178">
          <cell r="E178">
            <v>75</v>
          </cell>
        </row>
        <row r="179">
          <cell r="E179">
            <v>76</v>
          </cell>
        </row>
        <row r="180">
          <cell r="E180">
            <v>77</v>
          </cell>
        </row>
        <row r="181">
          <cell r="E181">
            <v>78</v>
          </cell>
        </row>
        <row r="183">
          <cell r="E183">
            <v>79</v>
          </cell>
        </row>
        <row r="185">
          <cell r="E185">
            <v>80</v>
          </cell>
        </row>
        <row r="187">
          <cell r="E187">
            <v>81</v>
          </cell>
        </row>
        <row r="190">
          <cell r="E190">
            <v>82</v>
          </cell>
        </row>
        <row r="191">
          <cell r="E191">
            <v>82</v>
          </cell>
        </row>
        <row r="192">
          <cell r="E192">
            <v>86</v>
          </cell>
        </row>
        <row r="193">
          <cell r="E193">
            <v>83</v>
          </cell>
        </row>
        <row r="194">
          <cell r="E194">
            <v>84</v>
          </cell>
        </row>
        <row r="195">
          <cell r="E195">
            <v>85</v>
          </cell>
        </row>
        <row r="197">
          <cell r="E197" t="str">
            <v>EZ17+22</v>
          </cell>
        </row>
        <row r="203">
          <cell r="E203">
            <v>87</v>
          </cell>
        </row>
        <row r="204">
          <cell r="E204">
            <v>88</v>
          </cell>
        </row>
        <row r="205">
          <cell r="E205">
            <v>89</v>
          </cell>
        </row>
        <row r="206">
          <cell r="E206">
            <v>90</v>
          </cell>
        </row>
        <row r="207">
          <cell r="E207">
            <v>91</v>
          </cell>
        </row>
        <row r="208">
          <cell r="E208">
            <v>92</v>
          </cell>
        </row>
        <row r="210">
          <cell r="E210">
            <v>93</v>
          </cell>
        </row>
        <row r="211">
          <cell r="E211">
            <v>94</v>
          </cell>
        </row>
        <row r="213">
          <cell r="E213">
            <v>95</v>
          </cell>
        </row>
        <row r="214">
          <cell r="E214">
            <v>96</v>
          </cell>
        </row>
        <row r="215">
          <cell r="E215">
            <v>97</v>
          </cell>
        </row>
        <row r="216">
          <cell r="E216">
            <v>98</v>
          </cell>
        </row>
        <row r="217">
          <cell r="E217">
            <v>99</v>
          </cell>
        </row>
        <row r="218">
          <cell r="E218">
            <v>100</v>
          </cell>
        </row>
        <row r="219">
          <cell r="E219">
            <v>101</v>
          </cell>
        </row>
        <row r="220">
          <cell r="E220">
            <v>102</v>
          </cell>
        </row>
        <row r="221">
          <cell r="E221">
            <v>103</v>
          </cell>
        </row>
        <row r="223">
          <cell r="E223">
            <v>104</v>
          </cell>
        </row>
        <row r="224">
          <cell r="E224">
            <v>105</v>
          </cell>
        </row>
        <row r="231">
          <cell r="E231">
            <v>106</v>
          </cell>
        </row>
        <row r="238">
          <cell r="E238">
            <v>107</v>
          </cell>
        </row>
        <row r="239">
          <cell r="E239">
            <v>108</v>
          </cell>
        </row>
        <row r="240">
          <cell r="E240">
            <v>109</v>
          </cell>
        </row>
        <row r="241">
          <cell r="E241" t="str">
            <v>EZ29</v>
          </cell>
        </row>
        <row r="245">
          <cell r="E245">
            <v>110</v>
          </cell>
        </row>
        <row r="246">
          <cell r="E246" t="str">
            <v>EZ31</v>
          </cell>
        </row>
        <row r="249">
          <cell r="E249">
            <v>111</v>
          </cell>
        </row>
        <row r="250">
          <cell r="E250">
            <v>112</v>
          </cell>
        </row>
        <row r="251">
          <cell r="E251">
            <v>113</v>
          </cell>
        </row>
        <row r="252">
          <cell r="E252">
            <v>114</v>
          </cell>
        </row>
        <row r="255">
          <cell r="E255">
            <v>115</v>
          </cell>
        </row>
        <row r="259">
          <cell r="E259">
            <v>116</v>
          </cell>
        </row>
        <row r="267">
          <cell r="E267">
            <v>117</v>
          </cell>
        </row>
        <row r="268">
          <cell r="E268">
            <v>118</v>
          </cell>
        </row>
        <row r="269">
          <cell r="E269">
            <v>119</v>
          </cell>
        </row>
        <row r="270">
          <cell r="E270">
            <v>120</v>
          </cell>
        </row>
        <row r="271">
          <cell r="E271">
            <v>121</v>
          </cell>
        </row>
        <row r="272">
          <cell r="E272">
            <v>122</v>
          </cell>
        </row>
        <row r="273">
          <cell r="E273">
            <v>123</v>
          </cell>
        </row>
        <row r="275">
          <cell r="E275">
            <v>124</v>
          </cell>
        </row>
        <row r="277">
          <cell r="E277">
            <v>125</v>
          </cell>
        </row>
        <row r="278">
          <cell r="E278">
            <v>126</v>
          </cell>
        </row>
        <row r="280">
          <cell r="E280">
            <v>127</v>
          </cell>
        </row>
        <row r="281">
          <cell r="E281">
            <v>128</v>
          </cell>
        </row>
        <row r="282">
          <cell r="E282">
            <v>129</v>
          </cell>
        </row>
        <row r="283">
          <cell r="E283">
            <v>130</v>
          </cell>
        </row>
        <row r="284">
          <cell r="E284">
            <v>131</v>
          </cell>
        </row>
        <row r="285">
          <cell r="E285">
            <v>132</v>
          </cell>
        </row>
        <row r="286">
          <cell r="E286">
            <v>133</v>
          </cell>
        </row>
        <row r="288">
          <cell r="E288">
            <v>134</v>
          </cell>
        </row>
        <row r="289">
          <cell r="E289">
            <v>135</v>
          </cell>
        </row>
        <row r="295">
          <cell r="E295">
            <v>136</v>
          </cell>
        </row>
        <row r="296">
          <cell r="E296">
            <v>137</v>
          </cell>
        </row>
        <row r="297">
          <cell r="E297">
            <v>138</v>
          </cell>
        </row>
        <row r="298">
          <cell r="E298">
            <v>139</v>
          </cell>
        </row>
        <row r="300">
          <cell r="E300">
            <v>140</v>
          </cell>
        </row>
        <row r="303">
          <cell r="E303">
            <v>141</v>
          </cell>
        </row>
        <row r="304">
          <cell r="E304">
            <v>142</v>
          </cell>
        </row>
        <row r="305">
          <cell r="E305">
            <v>143</v>
          </cell>
        </row>
        <row r="306">
          <cell r="E306">
            <v>144</v>
          </cell>
        </row>
        <row r="307">
          <cell r="E307">
            <v>145</v>
          </cell>
        </row>
        <row r="309">
          <cell r="E309">
            <v>146</v>
          </cell>
        </row>
        <row r="318">
          <cell r="E318">
            <v>147</v>
          </cell>
        </row>
        <row r="319">
          <cell r="E319">
            <v>148</v>
          </cell>
        </row>
        <row r="320">
          <cell r="E320">
            <v>149</v>
          </cell>
        </row>
        <row r="321">
          <cell r="E321">
            <v>150</v>
          </cell>
        </row>
        <row r="322">
          <cell r="E322">
            <v>151</v>
          </cell>
        </row>
        <row r="324">
          <cell r="E324" t="str">
            <v>EZ44</v>
          </cell>
        </row>
        <row r="325">
          <cell r="E325" t="str">
            <v>152/153</v>
          </cell>
        </row>
        <row r="327">
          <cell r="E327">
            <v>154</v>
          </cell>
        </row>
        <row r="328">
          <cell r="E328">
            <v>155</v>
          </cell>
        </row>
        <row r="329">
          <cell r="E329">
            <v>155</v>
          </cell>
        </row>
        <row r="330">
          <cell r="E330">
            <v>155</v>
          </cell>
        </row>
        <row r="331">
          <cell r="E331">
            <v>156</v>
          </cell>
        </row>
        <row r="332">
          <cell r="E332" t="str">
            <v>EZ47</v>
          </cell>
        </row>
        <row r="333">
          <cell r="E333">
            <v>157</v>
          </cell>
        </row>
        <row r="336">
          <cell r="E336">
            <v>158</v>
          </cell>
        </row>
        <row r="343">
          <cell r="E343">
            <v>159</v>
          </cell>
        </row>
        <row r="344">
          <cell r="E344">
            <v>160</v>
          </cell>
        </row>
        <row r="345">
          <cell r="E345">
            <v>161</v>
          </cell>
        </row>
        <row r="346">
          <cell r="E346">
            <v>162</v>
          </cell>
        </row>
        <row r="351">
          <cell r="E351">
            <v>163</v>
          </cell>
        </row>
        <row r="355">
          <cell r="E355">
            <v>164</v>
          </cell>
        </row>
        <row r="356">
          <cell r="E356">
            <v>165</v>
          </cell>
        </row>
        <row r="357">
          <cell r="E357">
            <v>166</v>
          </cell>
        </row>
        <row r="358">
          <cell r="E358">
            <v>167</v>
          </cell>
        </row>
        <row r="360">
          <cell r="E360">
            <v>168</v>
          </cell>
        </row>
        <row r="363">
          <cell r="E363">
            <v>169</v>
          </cell>
        </row>
        <row r="364">
          <cell r="E364">
            <v>170</v>
          </cell>
        </row>
        <row r="366">
          <cell r="E366">
            <v>171</v>
          </cell>
        </row>
        <row r="367">
          <cell r="E367">
            <v>172</v>
          </cell>
        </row>
        <row r="368">
          <cell r="E368">
            <v>173</v>
          </cell>
        </row>
        <row r="369">
          <cell r="E369">
            <v>174</v>
          </cell>
        </row>
        <row r="370">
          <cell r="E370">
            <v>175</v>
          </cell>
        </row>
        <row r="371">
          <cell r="E371">
            <v>175</v>
          </cell>
        </row>
        <row r="372">
          <cell r="E372" t="str">
            <v>EZ53</v>
          </cell>
        </row>
        <row r="375">
          <cell r="E375" t="str">
            <v>EZ49</v>
          </cell>
        </row>
        <row r="383">
          <cell r="E383">
            <v>176</v>
          </cell>
        </row>
        <row r="384">
          <cell r="E384">
            <v>177</v>
          </cell>
        </row>
        <row r="385">
          <cell r="E385">
            <v>178</v>
          </cell>
        </row>
        <row r="389">
          <cell r="E389">
            <v>179</v>
          </cell>
        </row>
        <row r="390">
          <cell r="E390">
            <v>180</v>
          </cell>
        </row>
        <row r="393">
          <cell r="E393">
            <v>181</v>
          </cell>
        </row>
        <row r="397">
          <cell r="E397">
            <v>182</v>
          </cell>
        </row>
        <row r="398">
          <cell r="E398">
            <v>183</v>
          </cell>
        </row>
        <row r="399">
          <cell r="E399">
            <v>184</v>
          </cell>
        </row>
        <row r="400">
          <cell r="E400">
            <v>185</v>
          </cell>
        </row>
        <row r="401">
          <cell r="E401">
            <v>186</v>
          </cell>
        </row>
        <row r="404">
          <cell r="E404">
            <v>187</v>
          </cell>
        </row>
        <row r="408">
          <cell r="E408">
            <v>188</v>
          </cell>
        </row>
        <row r="409">
          <cell r="E409">
            <v>188</v>
          </cell>
        </row>
        <row r="410">
          <cell r="E410">
            <v>188</v>
          </cell>
        </row>
        <row r="411">
          <cell r="E411">
            <v>189</v>
          </cell>
        </row>
        <row r="412">
          <cell r="E412">
            <v>190</v>
          </cell>
        </row>
        <row r="415">
          <cell r="E415">
            <v>191</v>
          </cell>
        </row>
        <row r="416">
          <cell r="E416">
            <v>192</v>
          </cell>
        </row>
        <row r="421">
          <cell r="E421">
            <v>193</v>
          </cell>
        </row>
        <row r="422">
          <cell r="E422">
            <v>194</v>
          </cell>
        </row>
        <row r="423">
          <cell r="E423">
            <v>195</v>
          </cell>
        </row>
        <row r="424">
          <cell r="E424">
            <v>196</v>
          </cell>
        </row>
        <row r="425">
          <cell r="E425">
            <v>197</v>
          </cell>
        </row>
        <row r="426">
          <cell r="E426">
            <v>198</v>
          </cell>
        </row>
        <row r="432">
          <cell r="E432">
            <v>199</v>
          </cell>
        </row>
        <row r="438">
          <cell r="E438">
            <v>200</v>
          </cell>
        </row>
        <row r="439">
          <cell r="E439">
            <v>201</v>
          </cell>
        </row>
        <row r="445">
          <cell r="E445">
            <v>202</v>
          </cell>
        </row>
        <row r="446">
          <cell r="E446">
            <v>203</v>
          </cell>
        </row>
        <row r="447">
          <cell r="E447">
            <v>204</v>
          </cell>
        </row>
        <row r="448">
          <cell r="E448">
            <v>205</v>
          </cell>
        </row>
        <row r="449">
          <cell r="E449">
            <v>206</v>
          </cell>
        </row>
        <row r="450">
          <cell r="E450">
            <v>207</v>
          </cell>
        </row>
        <row r="451">
          <cell r="E451">
            <v>208</v>
          </cell>
        </row>
        <row r="452">
          <cell r="E452" t="str">
            <v>EZ70</v>
          </cell>
        </row>
        <row r="454">
          <cell r="E454">
            <v>209</v>
          </cell>
        </row>
        <row r="460">
          <cell r="E460">
            <v>210</v>
          </cell>
        </row>
        <row r="461">
          <cell r="E461">
            <v>210</v>
          </cell>
        </row>
        <row r="462">
          <cell r="E462">
            <v>210</v>
          </cell>
        </row>
        <row r="463">
          <cell r="E463">
            <v>211</v>
          </cell>
        </row>
        <row r="465">
          <cell r="E465">
            <v>212</v>
          </cell>
        </row>
        <row r="466">
          <cell r="E466">
            <v>213</v>
          </cell>
        </row>
        <row r="467">
          <cell r="E467">
            <v>214</v>
          </cell>
        </row>
        <row r="468">
          <cell r="E468">
            <v>215</v>
          </cell>
        </row>
        <row r="469">
          <cell r="E469">
            <v>216</v>
          </cell>
        </row>
        <row r="470">
          <cell r="E470">
            <v>217</v>
          </cell>
        </row>
        <row r="471">
          <cell r="E471">
            <v>218</v>
          </cell>
        </row>
        <row r="479">
          <cell r="E479" t="str">
            <v>EZ89</v>
          </cell>
        </row>
        <row r="489">
          <cell r="E489" t="str">
            <v>EZ96</v>
          </cell>
        </row>
        <row r="490">
          <cell r="E490">
            <v>82</v>
          </cell>
        </row>
        <row r="500">
          <cell r="E500">
            <v>1</v>
          </cell>
        </row>
        <row r="501">
          <cell r="E501">
            <v>2</v>
          </cell>
        </row>
        <row r="502">
          <cell r="E502">
            <v>3</v>
          </cell>
        </row>
        <row r="503">
          <cell r="E503">
            <v>4</v>
          </cell>
        </row>
        <row r="516">
          <cell r="E516">
            <v>5</v>
          </cell>
        </row>
        <row r="518">
          <cell r="E518">
            <v>6</v>
          </cell>
        </row>
        <row r="519">
          <cell r="E519">
            <v>7</v>
          </cell>
        </row>
        <row r="520">
          <cell r="E520">
            <v>8</v>
          </cell>
        </row>
        <row r="521">
          <cell r="E521">
            <v>9</v>
          </cell>
        </row>
        <row r="522">
          <cell r="E522">
            <v>10</v>
          </cell>
        </row>
        <row r="525">
          <cell r="E525">
            <v>11</v>
          </cell>
        </row>
        <row r="552">
          <cell r="E552">
            <v>14</v>
          </cell>
        </row>
        <row r="553">
          <cell r="E553">
            <v>15</v>
          </cell>
        </row>
        <row r="554">
          <cell r="E554">
            <v>12</v>
          </cell>
        </row>
        <row r="555">
          <cell r="E555">
            <v>12</v>
          </cell>
        </row>
        <row r="556">
          <cell r="E556">
            <v>13</v>
          </cell>
        </row>
        <row r="558">
          <cell r="E558">
            <v>14</v>
          </cell>
        </row>
        <row r="560">
          <cell r="E560">
            <v>6</v>
          </cell>
        </row>
        <row r="568">
          <cell r="E568">
            <v>16</v>
          </cell>
        </row>
        <row r="569">
          <cell r="E569">
            <v>17</v>
          </cell>
        </row>
        <row r="570">
          <cell r="E570">
            <v>18</v>
          </cell>
        </row>
        <row r="575">
          <cell r="E575">
            <v>19</v>
          </cell>
        </row>
        <row r="583">
          <cell r="E583">
            <v>20</v>
          </cell>
        </row>
        <row r="584">
          <cell r="E584">
            <v>21</v>
          </cell>
        </row>
        <row r="585">
          <cell r="E585">
            <v>22</v>
          </cell>
        </row>
        <row r="586">
          <cell r="E586">
            <v>23</v>
          </cell>
        </row>
        <row r="587">
          <cell r="E587">
            <v>24</v>
          </cell>
        </row>
        <row r="590">
          <cell r="E590">
            <v>25</v>
          </cell>
        </row>
        <row r="591">
          <cell r="E591">
            <v>26</v>
          </cell>
        </row>
        <row r="592">
          <cell r="E592">
            <v>27</v>
          </cell>
        </row>
        <row r="593">
          <cell r="E593">
            <v>28</v>
          </cell>
        </row>
        <row r="594">
          <cell r="E594">
            <v>29</v>
          </cell>
        </row>
        <row r="596">
          <cell r="E596">
            <v>30</v>
          </cell>
        </row>
        <row r="599">
          <cell r="E599">
            <v>31</v>
          </cell>
        </row>
        <row r="602">
          <cell r="E602">
            <v>32</v>
          </cell>
        </row>
        <row r="603">
          <cell r="E603">
            <v>33</v>
          </cell>
        </row>
        <row r="613">
          <cell r="E613">
            <v>34</v>
          </cell>
        </row>
        <row r="614">
          <cell r="E614">
            <v>35</v>
          </cell>
        </row>
        <row r="619">
          <cell r="E619">
            <v>36</v>
          </cell>
        </row>
        <row r="620">
          <cell r="E620">
            <v>37</v>
          </cell>
        </row>
        <row r="622">
          <cell r="E622">
            <v>38</v>
          </cell>
        </row>
        <row r="623">
          <cell r="E623">
            <v>39</v>
          </cell>
        </row>
        <row r="624">
          <cell r="E624">
            <v>40</v>
          </cell>
        </row>
        <row r="634">
          <cell r="E634">
            <v>41</v>
          </cell>
        </row>
        <row r="642">
          <cell r="E642">
            <v>42</v>
          </cell>
        </row>
        <row r="646">
          <cell r="E646">
            <v>43</v>
          </cell>
        </row>
        <row r="650">
          <cell r="E650">
            <v>44</v>
          </cell>
        </row>
        <row r="651">
          <cell r="E651">
            <v>45</v>
          </cell>
        </row>
        <row r="654">
          <cell r="E654">
            <v>46</v>
          </cell>
        </row>
        <row r="657">
          <cell r="E657">
            <v>47</v>
          </cell>
        </row>
        <row r="659">
          <cell r="E659">
            <v>48</v>
          </cell>
        </row>
        <row r="664">
          <cell r="E664">
            <v>49</v>
          </cell>
        </row>
        <row r="665">
          <cell r="E665">
            <v>50</v>
          </cell>
        </row>
        <row r="666">
          <cell r="E666">
            <v>51</v>
          </cell>
        </row>
        <row r="667">
          <cell r="E667">
            <v>52</v>
          </cell>
        </row>
        <row r="668">
          <cell r="E668">
            <v>53</v>
          </cell>
        </row>
        <row r="672">
          <cell r="E672">
            <v>54</v>
          </cell>
        </row>
        <row r="677">
          <cell r="E677">
            <v>55</v>
          </cell>
        </row>
        <row r="681">
          <cell r="E681">
            <v>56</v>
          </cell>
        </row>
        <row r="682">
          <cell r="E682">
            <v>56</v>
          </cell>
        </row>
        <row r="683">
          <cell r="E683">
            <v>56</v>
          </cell>
        </row>
        <row r="684">
          <cell r="E684">
            <v>56</v>
          </cell>
        </row>
        <row r="685">
          <cell r="E685">
            <v>56</v>
          </cell>
        </row>
        <row r="687">
          <cell r="E687">
            <v>57</v>
          </cell>
        </row>
        <row r="690">
          <cell r="E690">
            <v>58</v>
          </cell>
        </row>
        <row r="691">
          <cell r="E691">
            <v>59</v>
          </cell>
        </row>
        <row r="692">
          <cell r="E692">
            <v>60</v>
          </cell>
        </row>
        <row r="693">
          <cell r="E693">
            <v>61</v>
          </cell>
        </row>
        <row r="694">
          <cell r="E694">
            <v>62</v>
          </cell>
        </row>
        <row r="707">
          <cell r="E707">
            <v>63</v>
          </cell>
        </row>
        <row r="708">
          <cell r="E708">
            <v>64</v>
          </cell>
        </row>
        <row r="709">
          <cell r="E709">
            <v>65</v>
          </cell>
        </row>
        <row r="710">
          <cell r="E710">
            <v>66</v>
          </cell>
        </row>
        <row r="711">
          <cell r="E711">
            <v>67</v>
          </cell>
        </row>
        <row r="712">
          <cell r="E712">
            <v>68</v>
          </cell>
        </row>
        <row r="713">
          <cell r="E713">
            <v>69</v>
          </cell>
        </row>
        <row r="714">
          <cell r="E714">
            <v>70</v>
          </cell>
        </row>
        <row r="717">
          <cell r="E717">
            <v>71</v>
          </cell>
        </row>
        <row r="718">
          <cell r="E718">
            <v>72</v>
          </cell>
        </row>
        <row r="719">
          <cell r="E719">
            <v>73</v>
          </cell>
        </row>
        <row r="726">
          <cell r="E726">
            <v>74</v>
          </cell>
        </row>
        <row r="727">
          <cell r="E727">
            <v>75</v>
          </cell>
        </row>
        <row r="728">
          <cell r="E728">
            <v>76</v>
          </cell>
        </row>
        <row r="729">
          <cell r="E729">
            <v>77</v>
          </cell>
        </row>
        <row r="732">
          <cell r="E732" t="str">
            <v>EZ153</v>
          </cell>
        </row>
        <row r="735">
          <cell r="E735">
            <v>78</v>
          </cell>
        </row>
        <row r="736">
          <cell r="E736">
            <v>79</v>
          </cell>
        </row>
        <row r="737">
          <cell r="E737">
            <v>80</v>
          </cell>
        </row>
        <row r="743">
          <cell r="E743">
            <v>81</v>
          </cell>
        </row>
        <row r="747">
          <cell r="E747">
            <v>82</v>
          </cell>
        </row>
        <row r="748">
          <cell r="E748">
            <v>83</v>
          </cell>
        </row>
        <row r="753">
          <cell r="E753">
            <v>84</v>
          </cell>
        </row>
        <row r="755">
          <cell r="E755">
            <v>85</v>
          </cell>
        </row>
        <row r="756">
          <cell r="E756">
            <v>86</v>
          </cell>
        </row>
        <row r="758">
          <cell r="E758">
            <v>87</v>
          </cell>
        </row>
        <row r="760">
          <cell r="E760">
            <v>88</v>
          </cell>
        </row>
        <row r="765">
          <cell r="E765">
            <v>89</v>
          </cell>
        </row>
        <row r="766">
          <cell r="E766">
            <v>90</v>
          </cell>
        </row>
        <row r="774">
          <cell r="E774">
            <v>91</v>
          </cell>
        </row>
        <row r="782">
          <cell r="E782">
            <v>92</v>
          </cell>
        </row>
        <row r="783">
          <cell r="E783">
            <v>93</v>
          </cell>
        </row>
        <row r="792">
          <cell r="E792">
            <v>95</v>
          </cell>
        </row>
        <row r="793">
          <cell r="E793">
            <v>94</v>
          </cell>
        </row>
        <row r="796">
          <cell r="E796" t="str">
            <v>EZ153</v>
          </cell>
        </row>
        <row r="808">
          <cell r="E808">
            <v>96</v>
          </cell>
        </row>
        <row r="811">
          <cell r="E811">
            <v>97</v>
          </cell>
        </row>
        <row r="821">
          <cell r="E821">
            <v>98</v>
          </cell>
        </row>
        <row r="822">
          <cell r="E822">
            <v>99</v>
          </cell>
        </row>
        <row r="823">
          <cell r="E823">
            <v>100</v>
          </cell>
        </row>
        <row r="824">
          <cell r="E824">
            <v>101</v>
          </cell>
        </row>
        <row r="825">
          <cell r="E825">
            <v>102</v>
          </cell>
        </row>
        <row r="826">
          <cell r="E826">
            <v>103</v>
          </cell>
        </row>
        <row r="827">
          <cell r="E827">
            <v>104</v>
          </cell>
        </row>
        <row r="828">
          <cell r="E828">
            <v>105</v>
          </cell>
        </row>
        <row r="830">
          <cell r="E830">
            <v>106</v>
          </cell>
        </row>
        <row r="835">
          <cell r="E835">
            <v>107</v>
          </cell>
        </row>
        <row r="836">
          <cell r="E836">
            <v>108</v>
          </cell>
        </row>
        <row r="843">
          <cell r="E843">
            <v>109</v>
          </cell>
        </row>
        <row r="846">
          <cell r="E846">
            <v>110</v>
          </cell>
        </row>
        <row r="848">
          <cell r="E848">
            <v>111</v>
          </cell>
        </row>
        <row r="849">
          <cell r="E849">
            <v>112</v>
          </cell>
        </row>
        <row r="853">
          <cell r="E853">
            <v>127</v>
          </cell>
        </row>
        <row r="858">
          <cell r="E858">
            <v>113</v>
          </cell>
        </row>
        <row r="859">
          <cell r="E859">
            <v>114</v>
          </cell>
        </row>
        <row r="860">
          <cell r="E860">
            <v>115</v>
          </cell>
        </row>
        <row r="861">
          <cell r="E861">
            <v>116</v>
          </cell>
        </row>
        <row r="863">
          <cell r="E863">
            <v>117</v>
          </cell>
        </row>
        <row r="864">
          <cell r="E864">
            <v>118</v>
          </cell>
        </row>
        <row r="866">
          <cell r="E866">
            <v>119</v>
          </cell>
        </row>
        <row r="867">
          <cell r="E867">
            <v>120</v>
          </cell>
        </row>
        <row r="870">
          <cell r="E870">
            <v>121</v>
          </cell>
        </row>
        <row r="871">
          <cell r="E871">
            <v>122</v>
          </cell>
        </row>
        <row r="875">
          <cell r="E875">
            <v>123</v>
          </cell>
        </row>
        <row r="876">
          <cell r="E876">
            <v>124</v>
          </cell>
        </row>
        <row r="877">
          <cell r="E877">
            <v>125</v>
          </cell>
        </row>
        <row r="884">
          <cell r="E884">
            <v>126</v>
          </cell>
        </row>
        <row r="885">
          <cell r="E885">
            <v>128</v>
          </cell>
        </row>
        <row r="887">
          <cell r="E887">
            <v>129</v>
          </cell>
        </row>
        <row r="891">
          <cell r="E891" t="str">
            <v>EZ193</v>
          </cell>
        </row>
        <row r="895">
          <cell r="E895">
            <v>130</v>
          </cell>
        </row>
        <row r="896">
          <cell r="E896">
            <v>131</v>
          </cell>
        </row>
        <row r="897">
          <cell r="E897">
            <v>132</v>
          </cell>
        </row>
        <row r="898">
          <cell r="E898">
            <v>130</v>
          </cell>
        </row>
        <row r="900">
          <cell r="E900">
            <v>133</v>
          </cell>
        </row>
        <row r="901">
          <cell r="E901">
            <v>134</v>
          </cell>
        </row>
        <row r="902">
          <cell r="E902">
            <v>135</v>
          </cell>
        </row>
        <row r="904">
          <cell r="E904">
            <v>136</v>
          </cell>
        </row>
        <row r="906">
          <cell r="E906">
            <v>137</v>
          </cell>
        </row>
        <row r="907">
          <cell r="E907">
            <v>138</v>
          </cell>
        </row>
        <row r="910">
          <cell r="E910">
            <v>139</v>
          </cell>
        </row>
        <row r="911">
          <cell r="E911">
            <v>140</v>
          </cell>
        </row>
        <row r="915">
          <cell r="E915">
            <v>141</v>
          </cell>
        </row>
        <row r="916">
          <cell r="E916">
            <v>142</v>
          </cell>
        </row>
        <row r="919">
          <cell r="E919" t="str">
            <v>141/142</v>
          </cell>
        </row>
        <row r="925">
          <cell r="E925">
            <v>143</v>
          </cell>
        </row>
        <row r="926">
          <cell r="E926" t="str">
            <v>EZ47</v>
          </cell>
        </row>
        <row r="933">
          <cell r="E933">
            <v>144</v>
          </cell>
        </row>
        <row r="934">
          <cell r="E934">
            <v>145</v>
          </cell>
        </row>
        <row r="935">
          <cell r="E935">
            <v>146</v>
          </cell>
        </row>
        <row r="936">
          <cell r="E936">
            <v>147</v>
          </cell>
        </row>
        <row r="937">
          <cell r="E937">
            <v>148</v>
          </cell>
        </row>
        <row r="938">
          <cell r="E938">
            <v>149</v>
          </cell>
        </row>
        <row r="939">
          <cell r="E939" t="str">
            <v>EZ199</v>
          </cell>
        </row>
        <row r="940">
          <cell r="E940" t="str">
            <v>EZ200</v>
          </cell>
        </row>
        <row r="945">
          <cell r="E945">
            <v>150</v>
          </cell>
        </row>
        <row r="946">
          <cell r="E946">
            <v>151</v>
          </cell>
        </row>
        <row r="950">
          <cell r="E950" t="str">
            <v>EZ199</v>
          </cell>
        </row>
        <row r="952">
          <cell r="E952">
            <v>152</v>
          </cell>
        </row>
        <row r="953">
          <cell r="E953">
            <v>153</v>
          </cell>
        </row>
        <row r="955">
          <cell r="E955">
            <v>154</v>
          </cell>
        </row>
        <row r="961">
          <cell r="E961">
            <v>155</v>
          </cell>
        </row>
        <row r="962">
          <cell r="E962">
            <v>156</v>
          </cell>
        </row>
        <row r="967">
          <cell r="E967">
            <v>157</v>
          </cell>
        </row>
        <row r="968">
          <cell r="E968">
            <v>158</v>
          </cell>
        </row>
        <row r="969">
          <cell r="E969">
            <v>159</v>
          </cell>
        </row>
        <row r="970">
          <cell r="E970">
            <v>160</v>
          </cell>
        </row>
        <row r="971">
          <cell r="E971">
            <v>161</v>
          </cell>
        </row>
        <row r="972">
          <cell r="E972">
            <v>162</v>
          </cell>
        </row>
        <row r="973">
          <cell r="E973">
            <v>163</v>
          </cell>
        </row>
        <row r="975">
          <cell r="E975">
            <v>164</v>
          </cell>
        </row>
        <row r="976">
          <cell r="E976">
            <v>165</v>
          </cell>
        </row>
        <row r="978">
          <cell r="E978">
            <v>167</v>
          </cell>
        </row>
        <row r="980">
          <cell r="E980">
            <v>166</v>
          </cell>
        </row>
        <row r="986">
          <cell r="E986">
            <v>167</v>
          </cell>
        </row>
        <row r="987">
          <cell r="E987">
            <v>167</v>
          </cell>
        </row>
        <row r="988">
          <cell r="E988">
            <v>167</v>
          </cell>
        </row>
        <row r="989">
          <cell r="E989">
            <v>167</v>
          </cell>
        </row>
        <row r="990">
          <cell r="E990">
            <v>167</v>
          </cell>
        </row>
        <row r="998">
          <cell r="E998">
            <v>168</v>
          </cell>
        </row>
        <row r="999">
          <cell r="E999">
            <v>169</v>
          </cell>
        </row>
        <row r="1000">
          <cell r="E1000">
            <v>170</v>
          </cell>
        </row>
        <row r="1001">
          <cell r="E1001">
            <v>171</v>
          </cell>
        </row>
        <row r="1003">
          <cell r="E1003">
            <v>172</v>
          </cell>
        </row>
        <row r="1004">
          <cell r="E1004">
            <v>173</v>
          </cell>
        </row>
        <row r="1005">
          <cell r="E1005">
            <v>174</v>
          </cell>
        </row>
        <row r="1006">
          <cell r="E1006">
            <v>175</v>
          </cell>
        </row>
        <row r="1007">
          <cell r="E1007">
            <v>176</v>
          </cell>
        </row>
        <row r="1012">
          <cell r="E1012">
            <v>177</v>
          </cell>
        </row>
        <row r="1013">
          <cell r="E1013">
            <v>178</v>
          </cell>
        </row>
        <row r="1019">
          <cell r="E1019">
            <v>179</v>
          </cell>
        </row>
        <row r="1025">
          <cell r="E1025">
            <v>180</v>
          </cell>
        </row>
        <row r="1032">
          <cell r="E1032">
            <v>181</v>
          </cell>
        </row>
        <row r="1035">
          <cell r="E1035">
            <v>182</v>
          </cell>
        </row>
        <row r="1039">
          <cell r="E1039">
            <v>183</v>
          </cell>
        </row>
        <row r="1040">
          <cell r="E1040">
            <v>184</v>
          </cell>
        </row>
        <row r="1041">
          <cell r="E1041">
            <v>185</v>
          </cell>
        </row>
        <row r="1042">
          <cell r="E1042">
            <v>186</v>
          </cell>
        </row>
        <row r="1046">
          <cell r="E1046">
            <v>187</v>
          </cell>
        </row>
        <row r="1050">
          <cell r="E1050">
            <v>188</v>
          </cell>
        </row>
        <row r="1051">
          <cell r="E1051">
            <v>189</v>
          </cell>
        </row>
        <row r="1052">
          <cell r="E1052">
            <v>190</v>
          </cell>
        </row>
        <row r="1053">
          <cell r="E1053">
            <v>191</v>
          </cell>
        </row>
        <row r="1055">
          <cell r="E1055" t="str">
            <v>EZ231</v>
          </cell>
        </row>
        <row r="1058">
          <cell r="E1058">
            <v>192</v>
          </cell>
        </row>
        <row r="1068">
          <cell r="E1068">
            <v>193</v>
          </cell>
        </row>
        <row r="1069">
          <cell r="E1069">
            <v>194</v>
          </cell>
        </row>
        <row r="1070">
          <cell r="E1070">
            <v>195</v>
          </cell>
        </row>
        <row r="1071">
          <cell r="E1071">
            <v>196</v>
          </cell>
        </row>
        <row r="1072">
          <cell r="E1072">
            <v>197</v>
          </cell>
        </row>
        <row r="1073">
          <cell r="E1073">
            <v>198</v>
          </cell>
        </row>
        <row r="1079">
          <cell r="E1079">
            <v>199</v>
          </cell>
        </row>
        <row r="1103">
          <cell r="E1103">
            <v>200</v>
          </cell>
        </row>
        <row r="1104">
          <cell r="E1104">
            <v>201</v>
          </cell>
        </row>
        <row r="1113">
          <cell r="E1113">
            <v>202</v>
          </cell>
        </row>
        <row r="1115">
          <cell r="E1115" t="str">
            <v>EZ200</v>
          </cell>
        </row>
        <row r="1118">
          <cell r="E1118">
            <v>203</v>
          </cell>
        </row>
        <row r="1121">
          <cell r="E1121">
            <v>204</v>
          </cell>
        </row>
        <row r="1122">
          <cell r="E1122">
            <v>205</v>
          </cell>
        </row>
        <row r="1125">
          <cell r="E1125">
            <v>206</v>
          </cell>
        </row>
        <row r="1133">
          <cell r="E1133">
            <v>208</v>
          </cell>
        </row>
        <row r="1134">
          <cell r="E1134">
            <v>207</v>
          </cell>
        </row>
        <row r="1135">
          <cell r="E1135">
            <v>209</v>
          </cell>
        </row>
        <row r="1139">
          <cell r="E1139" t="str">
            <v>EZ257</v>
          </cell>
        </row>
        <row r="1144">
          <cell r="E1144">
            <v>210</v>
          </cell>
        </row>
        <row r="1145">
          <cell r="E1145">
            <v>211</v>
          </cell>
        </row>
        <row r="1146">
          <cell r="E1146">
            <v>212</v>
          </cell>
        </row>
        <row r="1150">
          <cell r="E1150">
            <v>213</v>
          </cell>
        </row>
        <row r="1153">
          <cell r="E1153">
            <v>214</v>
          </cell>
        </row>
        <row r="1154">
          <cell r="E1154">
            <v>215</v>
          </cell>
        </row>
        <row r="1155">
          <cell r="E1155">
            <v>216</v>
          </cell>
        </row>
        <row r="1156">
          <cell r="E1156">
            <v>217</v>
          </cell>
        </row>
        <row r="1157">
          <cell r="E1157">
            <v>218</v>
          </cell>
        </row>
        <row r="1164">
          <cell r="E1164">
            <v>219</v>
          </cell>
        </row>
        <row r="1169">
          <cell r="E1169">
            <v>220</v>
          </cell>
        </row>
        <row r="1170">
          <cell r="E1170">
            <v>221</v>
          </cell>
        </row>
        <row r="1175">
          <cell r="E1175" t="str">
            <v>EZ153</v>
          </cell>
        </row>
        <row r="1194">
          <cell r="E1194">
            <v>5.0999999999999996</v>
          </cell>
        </row>
        <row r="1195">
          <cell r="E1195">
            <v>13</v>
          </cell>
        </row>
        <row r="1196">
          <cell r="E1196">
            <v>15</v>
          </cell>
        </row>
        <row r="1197">
          <cell r="E1197">
            <v>25.1</v>
          </cell>
        </row>
        <row r="1206">
          <cell r="E1206">
            <v>222</v>
          </cell>
        </row>
        <row r="1208">
          <cell r="E1208">
            <v>223</v>
          </cell>
        </row>
        <row r="1209">
          <cell r="E1209">
            <v>224</v>
          </cell>
        </row>
        <row r="1211">
          <cell r="E1211">
            <v>225</v>
          </cell>
        </row>
        <row r="1212">
          <cell r="E1212">
            <v>226</v>
          </cell>
        </row>
        <row r="1220">
          <cell r="E1220">
            <v>227</v>
          </cell>
        </row>
        <row r="1221">
          <cell r="E1221">
            <v>228</v>
          </cell>
        </row>
        <row r="1222">
          <cell r="E1222">
            <v>229</v>
          </cell>
        </row>
        <row r="1223">
          <cell r="E1223">
            <v>230</v>
          </cell>
        </row>
        <row r="1224">
          <cell r="E1224">
            <v>231</v>
          </cell>
        </row>
        <row r="1225">
          <cell r="E1225">
            <v>232</v>
          </cell>
        </row>
        <row r="1229">
          <cell r="E1229">
            <v>233</v>
          </cell>
        </row>
        <row r="1230">
          <cell r="E1230">
            <v>234</v>
          </cell>
        </row>
        <row r="1232">
          <cell r="E1232">
            <v>235</v>
          </cell>
        </row>
        <row r="1234">
          <cell r="E1234">
            <v>236</v>
          </cell>
        </row>
        <row r="1235">
          <cell r="E1235">
            <v>237</v>
          </cell>
        </row>
        <row r="1236">
          <cell r="E1236">
            <v>238</v>
          </cell>
        </row>
        <row r="1237">
          <cell r="E1237">
            <v>239</v>
          </cell>
        </row>
        <row r="1238">
          <cell r="E1238">
            <v>240</v>
          </cell>
        </row>
        <row r="1239">
          <cell r="E1239">
            <v>241</v>
          </cell>
        </row>
        <row r="1240">
          <cell r="E1240">
            <v>242</v>
          </cell>
        </row>
        <row r="1242">
          <cell r="E1242">
            <v>243</v>
          </cell>
        </row>
        <row r="1244">
          <cell r="E1244">
            <v>244</v>
          </cell>
        </row>
        <row r="1247">
          <cell r="E1247">
            <v>245</v>
          </cell>
        </row>
        <row r="1248">
          <cell r="E1248">
            <v>246</v>
          </cell>
        </row>
        <row r="1250">
          <cell r="E1250">
            <v>247</v>
          </cell>
        </row>
        <row r="1253">
          <cell r="E1253">
            <v>248</v>
          </cell>
        </row>
        <row r="1254">
          <cell r="E1254">
            <v>249</v>
          </cell>
        </row>
        <row r="1261">
          <cell r="E1261">
            <v>250</v>
          </cell>
        </row>
        <row r="1262">
          <cell r="E1262">
            <v>251</v>
          </cell>
        </row>
        <row r="1263">
          <cell r="E1263">
            <v>252</v>
          </cell>
        </row>
        <row r="1264">
          <cell r="E1264">
            <v>253</v>
          </cell>
        </row>
        <row r="1265">
          <cell r="E1265">
            <v>254</v>
          </cell>
        </row>
        <row r="1266">
          <cell r="E1266">
            <v>255</v>
          </cell>
        </row>
        <row r="1268">
          <cell r="E1268">
            <v>256</v>
          </cell>
        </row>
        <row r="1269">
          <cell r="E1269">
            <v>257</v>
          </cell>
        </row>
        <row r="1274">
          <cell r="E1274" t="str">
            <v>EZ96</v>
          </cell>
        </row>
        <row r="1277">
          <cell r="E1277" t="str">
            <v>EZ275</v>
          </cell>
        </row>
        <row r="1280">
          <cell r="E1280">
            <v>258</v>
          </cell>
        </row>
        <row r="1281">
          <cell r="E1281">
            <v>259</v>
          </cell>
        </row>
        <row r="1282">
          <cell r="E1282">
            <v>260</v>
          </cell>
        </row>
        <row r="1283">
          <cell r="E1283">
            <v>261</v>
          </cell>
        </row>
        <row r="1286">
          <cell r="E1286">
            <v>262</v>
          </cell>
        </row>
        <row r="1287">
          <cell r="E1287">
            <v>263</v>
          </cell>
        </row>
        <row r="1288">
          <cell r="E1288">
            <v>264</v>
          </cell>
        </row>
        <row r="1290">
          <cell r="E1290">
            <v>265</v>
          </cell>
        </row>
        <row r="1293">
          <cell r="E1293">
            <v>269</v>
          </cell>
        </row>
        <row r="1294">
          <cell r="E1294">
            <v>266</v>
          </cell>
        </row>
        <row r="1295">
          <cell r="E1295">
            <v>267</v>
          </cell>
        </row>
        <row r="1296">
          <cell r="E1296">
            <v>268</v>
          </cell>
        </row>
        <row r="1298">
          <cell r="E1298">
            <v>270</v>
          </cell>
        </row>
        <row r="1301">
          <cell r="E1301">
            <v>272</v>
          </cell>
        </row>
        <row r="1302">
          <cell r="E1302">
            <v>271</v>
          </cell>
        </row>
        <row r="1304">
          <cell r="E1304">
            <v>273</v>
          </cell>
        </row>
        <row r="1308">
          <cell r="E1308">
            <v>274</v>
          </cell>
        </row>
        <row r="1309">
          <cell r="E1309">
            <v>275</v>
          </cell>
        </row>
        <row r="1310">
          <cell r="E1310">
            <v>276</v>
          </cell>
        </row>
        <row r="1313">
          <cell r="E1313">
            <v>277</v>
          </cell>
        </row>
        <row r="1314">
          <cell r="E1314">
            <v>278</v>
          </cell>
        </row>
        <row r="1315">
          <cell r="E1315">
            <v>279</v>
          </cell>
        </row>
        <row r="1316">
          <cell r="E1316">
            <v>280</v>
          </cell>
        </row>
        <row r="1317">
          <cell r="E1317">
            <v>281</v>
          </cell>
        </row>
        <row r="1319">
          <cell r="E1319">
            <v>282</v>
          </cell>
        </row>
        <row r="1321">
          <cell r="E1321">
            <v>283</v>
          </cell>
        </row>
        <row r="1322">
          <cell r="E1322">
            <v>284</v>
          </cell>
        </row>
        <row r="1323">
          <cell r="E1323">
            <v>285</v>
          </cell>
        </row>
        <row r="1325">
          <cell r="E1325">
            <v>286</v>
          </cell>
        </row>
        <row r="1326">
          <cell r="E1326">
            <v>287</v>
          </cell>
        </row>
        <row r="1328">
          <cell r="E1328">
            <v>288</v>
          </cell>
        </row>
        <row r="1333">
          <cell r="E1333">
            <v>289</v>
          </cell>
        </row>
        <row r="1335">
          <cell r="E1335" t="str">
            <v>EZ53</v>
          </cell>
        </row>
        <row r="1337">
          <cell r="E1337">
            <v>290</v>
          </cell>
        </row>
        <row r="1338">
          <cell r="E1338">
            <v>291</v>
          </cell>
        </row>
        <row r="1339">
          <cell r="E1339">
            <v>292</v>
          </cell>
        </row>
        <row r="1343">
          <cell r="E1343">
            <v>293</v>
          </cell>
        </row>
        <row r="1344">
          <cell r="E1344">
            <v>294</v>
          </cell>
        </row>
        <row r="1345">
          <cell r="E1345">
            <v>295</v>
          </cell>
        </row>
        <row r="1347">
          <cell r="E1347">
            <v>296</v>
          </cell>
        </row>
        <row r="1348">
          <cell r="E1348">
            <v>297</v>
          </cell>
        </row>
        <row r="1350">
          <cell r="E1350">
            <v>298</v>
          </cell>
        </row>
        <row r="1351">
          <cell r="E1351">
            <v>299</v>
          </cell>
        </row>
        <row r="1360">
          <cell r="E1360">
            <v>300</v>
          </cell>
        </row>
        <row r="1361">
          <cell r="E1361">
            <v>301</v>
          </cell>
        </row>
        <row r="1362">
          <cell r="E1362">
            <v>302</v>
          </cell>
        </row>
        <row r="1363">
          <cell r="E1363">
            <v>303</v>
          </cell>
        </row>
        <row r="1371">
          <cell r="E1371">
            <v>304</v>
          </cell>
        </row>
        <row r="1372">
          <cell r="E1372">
            <v>305</v>
          </cell>
        </row>
        <row r="1373">
          <cell r="E1373">
            <v>306</v>
          </cell>
        </row>
        <row r="1374">
          <cell r="E1374">
            <v>307</v>
          </cell>
        </row>
        <row r="1375">
          <cell r="E1375">
            <v>308</v>
          </cell>
        </row>
        <row r="1376">
          <cell r="E1376">
            <v>309</v>
          </cell>
        </row>
        <row r="1377">
          <cell r="E1377">
            <v>310</v>
          </cell>
        </row>
        <row r="1378">
          <cell r="E1378">
            <v>311</v>
          </cell>
        </row>
        <row r="1379">
          <cell r="E1379">
            <v>312</v>
          </cell>
        </row>
        <row r="1380">
          <cell r="E1380">
            <v>313</v>
          </cell>
        </row>
        <row r="1381">
          <cell r="E1381">
            <v>314</v>
          </cell>
        </row>
        <row r="1384">
          <cell r="E1384">
            <v>315</v>
          </cell>
        </row>
        <row r="1385">
          <cell r="E1385">
            <v>316</v>
          </cell>
        </row>
        <row r="1387">
          <cell r="E1387">
            <v>317</v>
          </cell>
        </row>
        <row r="1388">
          <cell r="E1388">
            <v>318</v>
          </cell>
        </row>
        <row r="1389">
          <cell r="E1389">
            <v>319</v>
          </cell>
        </row>
        <row r="1390">
          <cell r="E1390">
            <v>320</v>
          </cell>
        </row>
        <row r="1391">
          <cell r="E1391">
            <v>321</v>
          </cell>
        </row>
        <row r="1392">
          <cell r="E1392">
            <v>322</v>
          </cell>
        </row>
        <row r="1393">
          <cell r="E1393" t="str">
            <v>EZ89</v>
          </cell>
        </row>
        <row r="1396">
          <cell r="E1396">
            <v>323</v>
          </cell>
        </row>
        <row r="1400">
          <cell r="E1400">
            <v>324</v>
          </cell>
        </row>
        <row r="1401">
          <cell r="E1401">
            <v>325</v>
          </cell>
        </row>
        <row r="1404">
          <cell r="E1404">
            <v>326</v>
          </cell>
        </row>
        <row r="1407">
          <cell r="E1407">
            <v>327</v>
          </cell>
        </row>
        <row r="1413">
          <cell r="E1413">
            <v>328</v>
          </cell>
        </row>
        <row r="1426">
          <cell r="E1426">
            <v>329</v>
          </cell>
        </row>
        <row r="1427">
          <cell r="E1427">
            <v>330</v>
          </cell>
        </row>
        <row r="1428">
          <cell r="E1428">
            <v>331</v>
          </cell>
        </row>
        <row r="1429">
          <cell r="E1429">
            <v>332</v>
          </cell>
        </row>
        <row r="1433">
          <cell r="E1433">
            <v>333</v>
          </cell>
        </row>
        <row r="1434">
          <cell r="E1434">
            <v>334</v>
          </cell>
        </row>
        <row r="1435">
          <cell r="E1435">
            <v>335</v>
          </cell>
        </row>
        <row r="1436">
          <cell r="E1436">
            <v>336</v>
          </cell>
        </row>
        <row r="1445">
          <cell r="E1445">
            <v>337</v>
          </cell>
        </row>
        <row r="1446">
          <cell r="E1446">
            <v>338</v>
          </cell>
        </row>
        <row r="1447">
          <cell r="E1447">
            <v>337</v>
          </cell>
        </row>
        <row r="1450">
          <cell r="E1450">
            <v>339</v>
          </cell>
        </row>
        <row r="1451">
          <cell r="E1451">
            <v>340</v>
          </cell>
        </row>
        <row r="1453">
          <cell r="E1453">
            <v>341</v>
          </cell>
        </row>
        <row r="1454">
          <cell r="E1454" t="str">
            <v>EZ29</v>
          </cell>
        </row>
        <row r="1459">
          <cell r="E1459">
            <v>342</v>
          </cell>
        </row>
        <row r="1466">
          <cell r="E1466">
            <v>343</v>
          </cell>
        </row>
        <row r="1467">
          <cell r="E1467">
            <v>344</v>
          </cell>
        </row>
        <row r="1468">
          <cell r="E1468">
            <v>345</v>
          </cell>
        </row>
        <row r="1469">
          <cell r="E1469">
            <v>346</v>
          </cell>
        </row>
        <row r="1470">
          <cell r="E1470">
            <v>347</v>
          </cell>
        </row>
        <row r="1471">
          <cell r="E1471">
            <v>348</v>
          </cell>
        </row>
        <row r="1477">
          <cell r="E1477">
            <v>349</v>
          </cell>
        </row>
        <row r="1486">
          <cell r="E1486">
            <v>350</v>
          </cell>
        </row>
        <row r="1487">
          <cell r="E1487">
            <v>351</v>
          </cell>
        </row>
        <row r="1489">
          <cell r="E1489">
            <v>352</v>
          </cell>
        </row>
        <row r="1490">
          <cell r="E1490">
            <v>353</v>
          </cell>
        </row>
        <row r="1491">
          <cell r="E1491">
            <v>354</v>
          </cell>
        </row>
        <row r="1492">
          <cell r="E1492">
            <v>355</v>
          </cell>
        </row>
        <row r="1496">
          <cell r="E1496">
            <v>356</v>
          </cell>
        </row>
        <row r="1497">
          <cell r="E1497">
            <v>357</v>
          </cell>
        </row>
        <row r="1499">
          <cell r="E1499">
            <v>358</v>
          </cell>
        </row>
        <row r="1502">
          <cell r="E1502">
            <v>359</v>
          </cell>
        </row>
        <row r="1503">
          <cell r="E1503">
            <v>359</v>
          </cell>
        </row>
        <row r="1504">
          <cell r="E1504">
            <v>360</v>
          </cell>
        </row>
        <row r="1505">
          <cell r="E1505">
            <v>361</v>
          </cell>
        </row>
        <row r="1508">
          <cell r="E1508">
            <v>362</v>
          </cell>
        </row>
        <row r="1511">
          <cell r="E1511">
            <v>363</v>
          </cell>
        </row>
        <row r="1512">
          <cell r="E1512">
            <v>364</v>
          </cell>
        </row>
        <row r="1513">
          <cell r="E1513">
            <v>366</v>
          </cell>
        </row>
        <row r="1514">
          <cell r="E1514">
            <v>365</v>
          </cell>
        </row>
        <row r="1515">
          <cell r="E1515">
            <v>367</v>
          </cell>
        </row>
        <row r="1516">
          <cell r="E1516">
            <v>368</v>
          </cell>
        </row>
        <row r="1518">
          <cell r="E1518" t="str">
            <v>EZ318</v>
          </cell>
        </row>
        <row r="1522">
          <cell r="E1522">
            <v>369</v>
          </cell>
        </row>
        <row r="1523">
          <cell r="E1523">
            <v>370</v>
          </cell>
        </row>
        <row r="1525">
          <cell r="E1525">
            <v>371</v>
          </cell>
        </row>
        <row r="1529">
          <cell r="E1529">
            <v>372</v>
          </cell>
        </row>
        <row r="1530">
          <cell r="E1530">
            <v>373</v>
          </cell>
        </row>
        <row r="1531">
          <cell r="E1531">
            <v>374</v>
          </cell>
        </row>
        <row r="1536">
          <cell r="E1536" t="str">
            <v>EZ193</v>
          </cell>
        </row>
        <row r="1537">
          <cell r="E1537">
            <v>375</v>
          </cell>
        </row>
        <row r="1538">
          <cell r="E1538">
            <v>376</v>
          </cell>
        </row>
        <row r="1539">
          <cell r="E1539">
            <v>377</v>
          </cell>
        </row>
        <row r="1542">
          <cell r="E1542">
            <v>378</v>
          </cell>
        </row>
        <row r="1543">
          <cell r="E1543">
            <v>379</v>
          </cell>
        </row>
        <row r="1544">
          <cell r="E1544">
            <v>380</v>
          </cell>
        </row>
        <row r="1550">
          <cell r="E1550">
            <v>381</v>
          </cell>
        </row>
        <row r="1551">
          <cell r="E1551">
            <v>382</v>
          </cell>
        </row>
        <row r="1552">
          <cell r="E1552">
            <v>383</v>
          </cell>
        </row>
        <row r="1553">
          <cell r="E1553">
            <v>384</v>
          </cell>
        </row>
        <row r="1557">
          <cell r="E1557">
            <v>385</v>
          </cell>
        </row>
        <row r="1558">
          <cell r="E1558" t="str">
            <v>EZ328</v>
          </cell>
        </row>
        <row r="1559">
          <cell r="E1559">
            <v>386</v>
          </cell>
        </row>
        <row r="1562">
          <cell r="E1562">
            <v>387</v>
          </cell>
        </row>
        <row r="1563">
          <cell r="E1563">
            <v>387</v>
          </cell>
        </row>
        <row r="1564">
          <cell r="E1564">
            <v>388</v>
          </cell>
        </row>
        <row r="1565">
          <cell r="E1565">
            <v>389</v>
          </cell>
        </row>
        <row r="1566">
          <cell r="E1566">
            <v>390</v>
          </cell>
        </row>
        <row r="1567">
          <cell r="E1567">
            <v>391</v>
          </cell>
        </row>
        <row r="1573">
          <cell r="E1573">
            <v>392</v>
          </cell>
        </row>
        <row r="1580">
          <cell r="E1580">
            <v>393</v>
          </cell>
        </row>
        <row r="1581">
          <cell r="E1581">
            <v>394</v>
          </cell>
        </row>
        <row r="1582">
          <cell r="E1582">
            <v>395</v>
          </cell>
        </row>
        <row r="1583">
          <cell r="E1583">
            <v>396</v>
          </cell>
        </row>
        <row r="1591">
          <cell r="E1591">
            <v>386</v>
          </cell>
        </row>
        <row r="1594">
          <cell r="E1594">
            <v>387</v>
          </cell>
        </row>
        <row r="1595">
          <cell r="E1595">
            <v>388</v>
          </cell>
        </row>
        <row r="1597">
          <cell r="E1597">
            <v>389</v>
          </cell>
        </row>
        <row r="1604">
          <cell r="E1604">
            <v>390</v>
          </cell>
        </row>
        <row r="1605">
          <cell r="E1605">
            <v>391</v>
          </cell>
        </row>
        <row r="1608">
          <cell r="E1608">
            <v>392</v>
          </cell>
        </row>
        <row r="1609">
          <cell r="E1609">
            <v>393</v>
          </cell>
        </row>
        <row r="1610">
          <cell r="E1610">
            <v>394</v>
          </cell>
        </row>
        <row r="1611">
          <cell r="E1611">
            <v>395</v>
          </cell>
        </row>
        <row r="1612">
          <cell r="E1612">
            <v>396</v>
          </cell>
        </row>
        <row r="1613">
          <cell r="E1613">
            <v>397</v>
          </cell>
        </row>
        <row r="1620">
          <cell r="E1620">
            <v>398</v>
          </cell>
        </row>
        <row r="1623">
          <cell r="E1623">
            <v>405</v>
          </cell>
        </row>
        <row r="1624">
          <cell r="E1624">
            <v>400</v>
          </cell>
        </row>
        <row r="1625">
          <cell r="E1625">
            <v>401</v>
          </cell>
        </row>
        <row r="1632">
          <cell r="E1632">
            <v>403</v>
          </cell>
        </row>
        <row r="1633">
          <cell r="E1633">
            <v>404</v>
          </cell>
        </row>
        <row r="1634">
          <cell r="E1634">
            <v>406</v>
          </cell>
        </row>
        <row r="1635">
          <cell r="E1635">
            <v>407</v>
          </cell>
        </row>
        <row r="1636">
          <cell r="E1636">
            <v>408</v>
          </cell>
        </row>
        <row r="1637">
          <cell r="E1637">
            <v>409</v>
          </cell>
        </row>
        <row r="1638">
          <cell r="E1638">
            <v>410</v>
          </cell>
        </row>
        <row r="1639">
          <cell r="E1639">
            <v>411</v>
          </cell>
        </row>
        <row r="1645">
          <cell r="E1645">
            <v>412</v>
          </cell>
        </row>
        <row r="1653">
          <cell r="E1653">
            <v>413</v>
          </cell>
        </row>
        <row r="1654">
          <cell r="E1654">
            <v>414</v>
          </cell>
        </row>
        <row r="1666">
          <cell r="E1666">
            <v>415</v>
          </cell>
        </row>
        <row r="1667">
          <cell r="E1667">
            <v>416</v>
          </cell>
        </row>
        <row r="1668">
          <cell r="E1668">
            <v>417</v>
          </cell>
        </row>
        <row r="1670">
          <cell r="E1670">
            <v>418</v>
          </cell>
        </row>
        <row r="1671">
          <cell r="E1671">
            <v>418</v>
          </cell>
        </row>
        <row r="1674">
          <cell r="E1674">
            <v>419</v>
          </cell>
        </row>
        <row r="1678">
          <cell r="E1678">
            <v>420</v>
          </cell>
        </row>
        <row r="1681">
          <cell r="E1681">
            <v>421</v>
          </cell>
        </row>
        <row r="1682">
          <cell r="E1682">
            <v>422</v>
          </cell>
        </row>
        <row r="1683">
          <cell r="E1683">
            <v>423</v>
          </cell>
        </row>
        <row r="1684">
          <cell r="E1684">
            <v>424</v>
          </cell>
        </row>
        <row r="1688">
          <cell r="E1688">
            <v>425</v>
          </cell>
        </row>
        <row r="1695">
          <cell r="E1695">
            <v>465</v>
          </cell>
        </row>
        <row r="1696">
          <cell r="E1696">
            <v>429</v>
          </cell>
        </row>
        <row r="1699">
          <cell r="E1699">
            <v>426</v>
          </cell>
        </row>
        <row r="1700">
          <cell r="E1700">
            <v>427</v>
          </cell>
        </row>
        <row r="1701">
          <cell r="E1701">
            <v>428</v>
          </cell>
        </row>
        <row r="1703">
          <cell r="E1703">
            <v>429</v>
          </cell>
        </row>
        <row r="1704">
          <cell r="E1704">
            <v>430</v>
          </cell>
        </row>
        <row r="1705">
          <cell r="E1705">
            <v>431</v>
          </cell>
        </row>
        <row r="1709">
          <cell r="E1709">
            <v>432</v>
          </cell>
        </row>
        <row r="1712">
          <cell r="E1712">
            <v>433</v>
          </cell>
        </row>
        <row r="1713">
          <cell r="E1713">
            <v>434</v>
          </cell>
        </row>
        <row r="1715">
          <cell r="E1715">
            <v>435</v>
          </cell>
        </row>
        <row r="1716">
          <cell r="E1716">
            <v>436</v>
          </cell>
        </row>
        <row r="1717">
          <cell r="E1717">
            <v>438</v>
          </cell>
        </row>
        <row r="1719">
          <cell r="E1719">
            <v>437</v>
          </cell>
        </row>
        <row r="1722">
          <cell r="E1722">
            <v>439</v>
          </cell>
        </row>
        <row r="1730">
          <cell r="E1730">
            <v>440</v>
          </cell>
        </row>
        <row r="1731">
          <cell r="E1731">
            <v>441</v>
          </cell>
        </row>
        <row r="1732">
          <cell r="E1732">
            <v>442</v>
          </cell>
        </row>
        <row r="1734">
          <cell r="E1734">
            <v>443</v>
          </cell>
        </row>
        <row r="1737">
          <cell r="E1737">
            <v>444</v>
          </cell>
        </row>
        <row r="1738">
          <cell r="E1738">
            <v>445</v>
          </cell>
        </row>
        <row r="1739">
          <cell r="E1739">
            <v>446</v>
          </cell>
        </row>
        <row r="1740">
          <cell r="E1740">
            <v>447</v>
          </cell>
        </row>
        <row r="1741">
          <cell r="E1741">
            <v>448</v>
          </cell>
        </row>
        <row r="1745">
          <cell r="E1745">
            <v>449</v>
          </cell>
        </row>
        <row r="1753">
          <cell r="E1753">
            <v>450</v>
          </cell>
        </row>
        <row r="1754">
          <cell r="E1754">
            <v>451</v>
          </cell>
        </row>
        <row r="1764">
          <cell r="E1764">
            <v>452</v>
          </cell>
        </row>
        <row r="1769">
          <cell r="E1769">
            <v>453</v>
          </cell>
        </row>
        <row r="1770">
          <cell r="E1770" t="str">
            <v>EZ275</v>
          </cell>
        </row>
        <row r="1771">
          <cell r="E1771" t="str">
            <v>EZ370</v>
          </cell>
        </row>
        <row r="1772">
          <cell r="E1772" t="str">
            <v>EZ370</v>
          </cell>
        </row>
        <row r="1782">
          <cell r="E1782">
            <v>454</v>
          </cell>
        </row>
        <row r="1783">
          <cell r="E1783">
            <v>455</v>
          </cell>
        </row>
        <row r="1787">
          <cell r="E1787">
            <v>456</v>
          </cell>
        </row>
        <row r="1788">
          <cell r="E1788">
            <v>457</v>
          </cell>
        </row>
        <row r="1789">
          <cell r="E1789">
            <v>458</v>
          </cell>
        </row>
        <row r="1790">
          <cell r="E1790">
            <v>459</v>
          </cell>
        </row>
        <row r="1791">
          <cell r="E1791">
            <v>460</v>
          </cell>
        </row>
        <row r="1792">
          <cell r="E1792">
            <v>461</v>
          </cell>
        </row>
        <row r="1793">
          <cell r="E1793">
            <v>462</v>
          </cell>
        </row>
        <row r="1794">
          <cell r="E1794">
            <v>463</v>
          </cell>
        </row>
        <row r="1795">
          <cell r="E1795">
            <v>464</v>
          </cell>
        </row>
        <row r="1801">
          <cell r="E1801">
            <v>465</v>
          </cell>
        </row>
        <row r="1824">
          <cell r="E1824" t="str">
            <v>EZ388</v>
          </cell>
        </row>
        <row r="1834">
          <cell r="E1834">
            <v>466</v>
          </cell>
        </row>
        <row r="1838">
          <cell r="E1838" t="str">
            <v>EZ395</v>
          </cell>
        </row>
        <row r="1844">
          <cell r="E1844">
            <v>467</v>
          </cell>
        </row>
        <row r="1858">
          <cell r="E1858">
            <v>468</v>
          </cell>
        </row>
        <row r="1859">
          <cell r="E1859">
            <v>467</v>
          </cell>
        </row>
        <row r="1862">
          <cell r="E1862">
            <v>467</v>
          </cell>
        </row>
        <row r="1863">
          <cell r="E1863">
            <v>468</v>
          </cell>
        </row>
        <row r="1864">
          <cell r="E1864">
            <v>469</v>
          </cell>
        </row>
        <row r="1865">
          <cell r="E1865">
            <v>470</v>
          </cell>
        </row>
        <row r="1866">
          <cell r="E1866">
            <v>471</v>
          </cell>
        </row>
        <row r="1867">
          <cell r="E1867">
            <v>472</v>
          </cell>
        </row>
        <row r="1868">
          <cell r="E1868">
            <v>473</v>
          </cell>
        </row>
        <row r="1869">
          <cell r="E1869" t="str">
            <v>EZ402</v>
          </cell>
        </row>
        <row r="1883">
          <cell r="E1883" t="str">
            <v>EZ407</v>
          </cell>
        </row>
        <row r="1885">
          <cell r="E1885">
            <v>474</v>
          </cell>
        </row>
        <row r="1886">
          <cell r="E1886">
            <v>475</v>
          </cell>
        </row>
        <row r="1888">
          <cell r="E1888">
            <v>476</v>
          </cell>
        </row>
        <row r="1889">
          <cell r="E1889">
            <v>477</v>
          </cell>
        </row>
        <row r="1891">
          <cell r="E1891">
            <v>478</v>
          </cell>
        </row>
        <row r="1893">
          <cell r="E1893">
            <v>479</v>
          </cell>
        </row>
        <row r="1894">
          <cell r="E1894">
            <v>480</v>
          </cell>
        </row>
        <row r="1895">
          <cell r="E1895">
            <v>481</v>
          </cell>
        </row>
        <row r="1896">
          <cell r="E1896">
            <v>482</v>
          </cell>
        </row>
        <row r="1900">
          <cell r="E1900">
            <v>483</v>
          </cell>
        </row>
        <row r="1904">
          <cell r="E1904">
            <v>484</v>
          </cell>
        </row>
        <row r="1905">
          <cell r="E1905">
            <v>485</v>
          </cell>
        </row>
        <row r="1906">
          <cell r="E1906">
            <v>486</v>
          </cell>
        </row>
        <row r="1907">
          <cell r="E1907">
            <v>487</v>
          </cell>
        </row>
        <row r="1908">
          <cell r="E1908">
            <v>488</v>
          </cell>
        </row>
        <row r="1909">
          <cell r="E1909" t="str">
            <v>EZ199</v>
          </cell>
        </row>
        <row r="1916">
          <cell r="E1916" t="str">
            <v>411, 429</v>
          </cell>
        </row>
        <row r="1917">
          <cell r="E1917" t="str">
            <v>433, 546</v>
          </cell>
        </row>
        <row r="1918">
          <cell r="E1918" t="str">
            <v>434, 456</v>
          </cell>
        </row>
        <row r="1923">
          <cell r="E1923">
            <v>489</v>
          </cell>
        </row>
        <row r="1924">
          <cell r="E1924">
            <v>490</v>
          </cell>
        </row>
        <row r="1925">
          <cell r="E1925">
            <v>491</v>
          </cell>
        </row>
        <row r="1930">
          <cell r="E1930">
            <v>492</v>
          </cell>
        </row>
        <row r="1942">
          <cell r="E1942">
            <v>493</v>
          </cell>
        </row>
        <row r="1945">
          <cell r="E1945">
            <v>494</v>
          </cell>
        </row>
        <row r="1946">
          <cell r="E1946">
            <v>495</v>
          </cell>
        </row>
        <row r="1958">
          <cell r="E1958">
            <v>496</v>
          </cell>
        </row>
        <row r="1959">
          <cell r="E1959">
            <v>497</v>
          </cell>
        </row>
        <row r="1960">
          <cell r="E1960">
            <v>498</v>
          </cell>
        </row>
        <row r="1961">
          <cell r="E1961">
            <v>492</v>
          </cell>
        </row>
        <row r="1962">
          <cell r="E1962">
            <v>492</v>
          </cell>
        </row>
        <row r="1966">
          <cell r="E1966">
            <v>499</v>
          </cell>
        </row>
        <row r="1967">
          <cell r="E1967" t="str">
            <v>EZ415</v>
          </cell>
        </row>
        <row r="1969">
          <cell r="E1969" t="str">
            <v>EZ416</v>
          </cell>
        </row>
        <row r="1971">
          <cell r="E1971">
            <v>500</v>
          </cell>
        </row>
        <row r="1972">
          <cell r="E1972">
            <v>501</v>
          </cell>
        </row>
        <row r="1977">
          <cell r="E1977">
            <v>502</v>
          </cell>
        </row>
        <row r="1978">
          <cell r="E1978">
            <v>503</v>
          </cell>
        </row>
        <row r="1980">
          <cell r="E1980">
            <v>504</v>
          </cell>
        </row>
        <row r="1981">
          <cell r="E1981">
            <v>505</v>
          </cell>
        </row>
        <row r="1983">
          <cell r="E1983">
            <v>506</v>
          </cell>
        </row>
        <row r="1984">
          <cell r="E1984">
            <v>507</v>
          </cell>
        </row>
        <row r="1985">
          <cell r="E1985">
            <v>508</v>
          </cell>
        </row>
        <row r="1987">
          <cell r="E1987">
            <v>509</v>
          </cell>
        </row>
        <row r="1988">
          <cell r="E1988">
            <v>510</v>
          </cell>
        </row>
        <row r="1989">
          <cell r="E1989">
            <v>511</v>
          </cell>
        </row>
        <row r="2002">
          <cell r="E2002" t="str">
            <v>EZ415</v>
          </cell>
        </row>
        <row r="2005">
          <cell r="E2005">
            <v>512</v>
          </cell>
        </row>
        <row r="2006">
          <cell r="E2006">
            <v>513</v>
          </cell>
        </row>
        <row r="2009">
          <cell r="E2009">
            <v>514</v>
          </cell>
        </row>
        <row r="2016">
          <cell r="E2016">
            <v>515</v>
          </cell>
        </row>
        <row r="2019">
          <cell r="E2019">
            <v>516</v>
          </cell>
        </row>
        <row r="2020">
          <cell r="E2020">
            <v>517</v>
          </cell>
        </row>
        <row r="2022">
          <cell r="E2022">
            <v>520</v>
          </cell>
        </row>
        <row r="2023">
          <cell r="E2023">
            <v>518</v>
          </cell>
        </row>
        <row r="2024">
          <cell r="E2024">
            <v>519</v>
          </cell>
        </row>
        <row r="2026">
          <cell r="E2026">
            <v>521</v>
          </cell>
        </row>
        <row r="2027">
          <cell r="E2027">
            <v>522</v>
          </cell>
        </row>
        <row r="2030">
          <cell r="E2030">
            <v>524</v>
          </cell>
        </row>
        <row r="2031">
          <cell r="E2031">
            <v>523</v>
          </cell>
        </row>
        <row r="2035">
          <cell r="E2035">
            <v>525</v>
          </cell>
        </row>
        <row r="2036">
          <cell r="E2036">
            <v>526</v>
          </cell>
        </row>
        <row r="2037">
          <cell r="E2037">
            <v>527</v>
          </cell>
        </row>
        <row r="2040">
          <cell r="E2040">
            <v>528</v>
          </cell>
        </row>
        <row r="2041">
          <cell r="E2041">
            <v>529</v>
          </cell>
        </row>
        <row r="2042">
          <cell r="E2042">
            <v>530</v>
          </cell>
        </row>
        <row r="2044">
          <cell r="E2044">
            <v>531</v>
          </cell>
        </row>
        <row r="2049">
          <cell r="E2049">
            <v>532</v>
          </cell>
        </row>
        <row r="2055">
          <cell r="E2055">
            <v>533</v>
          </cell>
        </row>
        <row r="2056">
          <cell r="E2056">
            <v>534</v>
          </cell>
        </row>
        <row r="2057">
          <cell r="E2057">
            <v>535</v>
          </cell>
        </row>
        <row r="2058">
          <cell r="E2058">
            <v>536</v>
          </cell>
        </row>
        <row r="2059">
          <cell r="E2059">
            <v>537</v>
          </cell>
        </row>
        <row r="2060">
          <cell r="E2060">
            <v>538</v>
          </cell>
        </row>
        <row r="2061">
          <cell r="E2061">
            <v>539</v>
          </cell>
        </row>
        <row r="2065">
          <cell r="E2065">
            <v>540</v>
          </cell>
        </row>
        <row r="2066">
          <cell r="E2066">
            <v>541</v>
          </cell>
        </row>
        <row r="2069">
          <cell r="E2069">
            <v>542</v>
          </cell>
        </row>
        <row r="2070">
          <cell r="E2070">
            <v>543</v>
          </cell>
        </row>
        <row r="2074">
          <cell r="E2074">
            <v>544</v>
          </cell>
        </row>
        <row r="2075">
          <cell r="E2075">
            <v>545</v>
          </cell>
        </row>
        <row r="2078">
          <cell r="E2078">
            <v>546</v>
          </cell>
        </row>
        <row r="2079">
          <cell r="E2079">
            <v>547</v>
          </cell>
        </row>
        <row r="2086">
          <cell r="E2086">
            <v>548</v>
          </cell>
        </row>
        <row r="2095">
          <cell r="E2095">
            <v>549</v>
          </cell>
        </row>
        <row r="2099">
          <cell r="E2099">
            <v>550</v>
          </cell>
        </row>
        <row r="2100">
          <cell r="E2100">
            <v>551</v>
          </cell>
        </row>
        <row r="2101">
          <cell r="E2101">
            <v>552</v>
          </cell>
        </row>
        <row r="2107">
          <cell r="E2107">
            <v>553</v>
          </cell>
        </row>
        <row r="2109">
          <cell r="E2109">
            <v>554</v>
          </cell>
        </row>
        <row r="2113">
          <cell r="E2113">
            <v>555</v>
          </cell>
        </row>
        <row r="2114">
          <cell r="E2114" t="str">
            <v>EZ415</v>
          </cell>
        </row>
        <row r="2115">
          <cell r="E2115" t="str">
            <v>EZ445</v>
          </cell>
        </row>
        <row r="2119">
          <cell r="E2119">
            <v>556</v>
          </cell>
        </row>
        <row r="2120">
          <cell r="E2120">
            <v>557</v>
          </cell>
        </row>
        <row r="2121">
          <cell r="E2121">
            <v>558</v>
          </cell>
        </row>
        <row r="2122">
          <cell r="E2122">
            <v>559</v>
          </cell>
        </row>
        <row r="2124">
          <cell r="E2124">
            <v>560</v>
          </cell>
        </row>
        <row r="2125">
          <cell r="E2125">
            <v>561</v>
          </cell>
        </row>
        <row r="2126">
          <cell r="E2126">
            <v>562</v>
          </cell>
        </row>
        <row r="2127">
          <cell r="E2127">
            <v>563</v>
          </cell>
        </row>
        <row r="2128">
          <cell r="E2128" t="str">
            <v>EZ318</v>
          </cell>
        </row>
        <row r="2129">
          <cell r="E2129">
            <v>564</v>
          </cell>
        </row>
        <row r="2141">
          <cell r="E2141">
            <v>565</v>
          </cell>
        </row>
        <row r="2142">
          <cell r="E2142">
            <v>566</v>
          </cell>
        </row>
        <row r="2152">
          <cell r="E2152">
            <v>567</v>
          </cell>
        </row>
        <row r="2155">
          <cell r="E2155" t="str">
            <v>EZ456</v>
          </cell>
        </row>
        <row r="2158">
          <cell r="E2158">
            <v>568</v>
          </cell>
        </row>
        <row r="2159">
          <cell r="E2159">
            <v>569</v>
          </cell>
        </row>
        <row r="2164">
          <cell r="E2164">
            <v>570</v>
          </cell>
        </row>
        <row r="2169">
          <cell r="E2169">
            <v>571</v>
          </cell>
        </row>
        <row r="2170">
          <cell r="E2170">
            <v>572</v>
          </cell>
        </row>
        <row r="2171">
          <cell r="E2171">
            <v>573</v>
          </cell>
        </row>
        <row r="2176">
          <cell r="E2176">
            <v>574</v>
          </cell>
        </row>
        <row r="2179">
          <cell r="E2179" t="str">
            <v>EZ445</v>
          </cell>
        </row>
        <row r="2187">
          <cell r="E2187">
            <v>575</v>
          </cell>
        </row>
        <row r="2190">
          <cell r="E2190">
            <v>576</v>
          </cell>
        </row>
        <row r="2192">
          <cell r="E2192">
            <v>577</v>
          </cell>
        </row>
        <row r="2196">
          <cell r="E2196">
            <v>578</v>
          </cell>
        </row>
        <row r="2199">
          <cell r="E2199">
            <v>579</v>
          </cell>
        </row>
        <row r="2200">
          <cell r="E2200">
            <v>580</v>
          </cell>
        </row>
        <row r="2201">
          <cell r="E2201">
            <v>583</v>
          </cell>
        </row>
        <row r="2202">
          <cell r="E2202">
            <v>581</v>
          </cell>
        </row>
        <row r="2203">
          <cell r="E2203">
            <v>582</v>
          </cell>
        </row>
        <row r="2204">
          <cell r="E2204">
            <v>584</v>
          </cell>
        </row>
        <row r="2205">
          <cell r="E2205">
            <v>585</v>
          </cell>
        </row>
        <row r="2210">
          <cell r="E2210">
            <v>586</v>
          </cell>
        </row>
        <row r="2212">
          <cell r="E2212">
            <v>587</v>
          </cell>
        </row>
        <row r="2213">
          <cell r="E2213">
            <v>588</v>
          </cell>
        </row>
        <row r="2214">
          <cell r="E2214">
            <v>589</v>
          </cell>
        </row>
        <row r="2215">
          <cell r="E2215">
            <v>590</v>
          </cell>
        </row>
        <row r="2222">
          <cell r="E2222">
            <v>591</v>
          </cell>
        </row>
        <row r="2223">
          <cell r="E2223">
            <v>592</v>
          </cell>
        </row>
        <row r="2224">
          <cell r="E2224">
            <v>593</v>
          </cell>
        </row>
        <row r="2225">
          <cell r="E2225">
            <v>594</v>
          </cell>
        </row>
        <row r="2228">
          <cell r="E2228">
            <v>595</v>
          </cell>
        </row>
        <row r="2234">
          <cell r="E2234">
            <v>596</v>
          </cell>
        </row>
        <row r="2242">
          <cell r="E2242">
            <v>597</v>
          </cell>
        </row>
        <row r="2243">
          <cell r="E2243">
            <v>598</v>
          </cell>
        </row>
        <row r="2244">
          <cell r="E2244">
            <v>599</v>
          </cell>
        </row>
        <row r="2245">
          <cell r="E2245">
            <v>600</v>
          </cell>
        </row>
        <row r="2246">
          <cell r="E2246" t="str">
            <v>.</v>
          </cell>
        </row>
        <row r="2263">
          <cell r="E2263">
            <v>601</v>
          </cell>
        </row>
        <row r="2265">
          <cell r="E2265">
            <v>602</v>
          </cell>
        </row>
        <row r="2266">
          <cell r="E2266">
            <v>603</v>
          </cell>
        </row>
        <row r="2267">
          <cell r="E2267">
            <v>604</v>
          </cell>
        </row>
        <row r="2268">
          <cell r="E2268" t="str">
            <v>EZ477</v>
          </cell>
        </row>
        <row r="2270">
          <cell r="E2270">
            <v>605</v>
          </cell>
        </row>
        <row r="2271">
          <cell r="E2271">
            <v>606</v>
          </cell>
        </row>
        <row r="2272">
          <cell r="E2272">
            <v>607</v>
          </cell>
        </row>
        <row r="2273">
          <cell r="E2273">
            <v>608</v>
          </cell>
        </row>
        <row r="2274">
          <cell r="E2274">
            <v>609</v>
          </cell>
        </row>
        <row r="2275">
          <cell r="E2275">
            <v>610</v>
          </cell>
        </row>
        <row r="2281">
          <cell r="E2281">
            <v>631</v>
          </cell>
        </row>
        <row r="2286">
          <cell r="E2286">
            <v>611</v>
          </cell>
        </row>
        <row r="2287">
          <cell r="E2287">
            <v>612</v>
          </cell>
        </row>
        <row r="2288">
          <cell r="E2288">
            <v>613</v>
          </cell>
        </row>
        <row r="2289">
          <cell r="E2289">
            <v>614</v>
          </cell>
        </row>
        <row r="2290">
          <cell r="E2290">
            <v>615</v>
          </cell>
        </row>
        <row r="2291">
          <cell r="E2291">
            <v>616</v>
          </cell>
        </row>
        <row r="2293">
          <cell r="E2293" t="str">
            <v>EZ477</v>
          </cell>
        </row>
        <row r="2296">
          <cell r="E2296" t="str">
            <v>EZ395</v>
          </cell>
        </row>
        <row r="2306">
          <cell r="E2306">
            <v>617</v>
          </cell>
        </row>
        <row r="2307">
          <cell r="E2307">
            <v>618</v>
          </cell>
        </row>
        <row r="2316">
          <cell r="E2316">
            <v>619</v>
          </cell>
        </row>
        <row r="2317">
          <cell r="E2317">
            <v>620</v>
          </cell>
        </row>
        <row r="2319">
          <cell r="E2319">
            <v>621</v>
          </cell>
        </row>
        <row r="2320">
          <cell r="E2320">
            <v>622</v>
          </cell>
        </row>
        <row r="2321">
          <cell r="E2321">
            <v>623</v>
          </cell>
        </row>
        <row r="2322">
          <cell r="E2322">
            <v>624</v>
          </cell>
        </row>
        <row r="2333">
          <cell r="E2333">
            <v>625</v>
          </cell>
        </row>
        <row r="2334">
          <cell r="E2334">
            <v>626</v>
          </cell>
        </row>
        <row r="2335">
          <cell r="E2335">
            <v>627</v>
          </cell>
        </row>
        <row r="2336">
          <cell r="E2336">
            <v>628</v>
          </cell>
        </row>
        <row r="2347">
          <cell r="E2347">
            <v>629</v>
          </cell>
        </row>
        <row r="2348">
          <cell r="E2348">
            <v>630</v>
          </cell>
        </row>
        <row r="2353">
          <cell r="E2353">
            <v>631</v>
          </cell>
        </row>
        <row r="2359">
          <cell r="E2359">
            <v>632</v>
          </cell>
        </row>
        <row r="2361">
          <cell r="E2361">
            <v>633</v>
          </cell>
        </row>
        <row r="2363">
          <cell r="E2363">
            <v>634</v>
          </cell>
        </row>
        <row r="2364">
          <cell r="E2364">
            <v>635</v>
          </cell>
        </row>
        <row r="2368">
          <cell r="E2368">
            <v>636</v>
          </cell>
        </row>
        <row r="2369">
          <cell r="E2369">
            <v>637</v>
          </cell>
        </row>
        <row r="2371">
          <cell r="E2371">
            <v>642</v>
          </cell>
        </row>
        <row r="2375">
          <cell r="E2375">
            <v>638</v>
          </cell>
        </row>
        <row r="2376">
          <cell r="E2376">
            <v>639</v>
          </cell>
        </row>
        <row r="2377">
          <cell r="E2377">
            <v>640</v>
          </cell>
        </row>
        <row r="2378">
          <cell r="E2378">
            <v>641</v>
          </cell>
        </row>
        <row r="2382">
          <cell r="E2382">
            <v>643</v>
          </cell>
        </row>
        <row r="2391">
          <cell r="E2391">
            <v>644</v>
          </cell>
        </row>
        <row r="2392">
          <cell r="E2392" t="str">
            <v>EZ504</v>
          </cell>
        </row>
        <row r="2395">
          <cell r="E2395">
            <v>645</v>
          </cell>
        </row>
        <row r="2396">
          <cell r="E2396">
            <v>646</v>
          </cell>
        </row>
        <row r="2397">
          <cell r="E2397">
            <v>646</v>
          </cell>
        </row>
        <row r="2406">
          <cell r="E2406">
            <v>647</v>
          </cell>
        </row>
        <row r="2411">
          <cell r="E2411">
            <v>648</v>
          </cell>
        </row>
        <row r="2412">
          <cell r="E2412">
            <v>649</v>
          </cell>
        </row>
        <row r="2413">
          <cell r="E2413">
            <v>650</v>
          </cell>
        </row>
        <row r="2414">
          <cell r="E2414">
            <v>651</v>
          </cell>
        </row>
        <row r="2415">
          <cell r="E2415">
            <v>652</v>
          </cell>
        </row>
        <row r="2416">
          <cell r="E2416">
            <v>653</v>
          </cell>
        </row>
        <row r="2421">
          <cell r="E2421">
            <v>654</v>
          </cell>
        </row>
        <row r="2422">
          <cell r="E2422">
            <v>655</v>
          </cell>
        </row>
        <row r="2437">
          <cell r="E2437">
            <v>656</v>
          </cell>
        </row>
        <row r="2438">
          <cell r="E2438" t="str">
            <v>EZ370</v>
          </cell>
        </row>
        <row r="2439">
          <cell r="E2439">
            <v>657</v>
          </cell>
        </row>
        <row r="2446">
          <cell r="E2446">
            <v>658</v>
          </cell>
        </row>
        <row r="2447">
          <cell r="E2447">
            <v>659</v>
          </cell>
        </row>
        <row r="2448">
          <cell r="E2448">
            <v>660</v>
          </cell>
        </row>
        <row r="2449">
          <cell r="E2449">
            <v>661</v>
          </cell>
        </row>
        <row r="2453">
          <cell r="E2453">
            <v>662</v>
          </cell>
        </row>
        <row r="2454">
          <cell r="E2454">
            <v>663</v>
          </cell>
        </row>
        <row r="2455">
          <cell r="E2455">
            <v>664</v>
          </cell>
        </row>
        <row r="2456">
          <cell r="E2456">
            <v>665</v>
          </cell>
        </row>
        <row r="2457">
          <cell r="E2457">
            <v>666</v>
          </cell>
        </row>
        <row r="2458">
          <cell r="E2458" t="str">
            <v>EZ519</v>
          </cell>
        </row>
        <row r="2459">
          <cell r="E2459">
            <v>667</v>
          </cell>
        </row>
        <row r="2460">
          <cell r="E2460">
            <v>668</v>
          </cell>
        </row>
        <row r="2479">
          <cell r="E2479">
            <v>669</v>
          </cell>
        </row>
        <row r="2480">
          <cell r="E2480">
            <v>670</v>
          </cell>
        </row>
        <row r="2481">
          <cell r="E2481">
            <v>671</v>
          </cell>
        </row>
        <row r="2482">
          <cell r="E2482">
            <v>672</v>
          </cell>
        </row>
        <row r="2483">
          <cell r="E2483">
            <v>673</v>
          </cell>
        </row>
        <row r="2484">
          <cell r="E2484">
            <v>674</v>
          </cell>
        </row>
        <row r="2485">
          <cell r="E2485">
            <v>675</v>
          </cell>
        </row>
        <row r="2489">
          <cell r="E2489">
            <v>676</v>
          </cell>
        </row>
        <row r="2490">
          <cell r="E2490">
            <v>677</v>
          </cell>
        </row>
        <row r="2491">
          <cell r="E2491">
            <v>678</v>
          </cell>
        </row>
        <row r="2492">
          <cell r="E2492">
            <v>679</v>
          </cell>
        </row>
        <row r="2493">
          <cell r="E2493">
            <v>680</v>
          </cell>
        </row>
        <row r="2496">
          <cell r="E2496">
            <v>681</v>
          </cell>
        </row>
        <row r="2513">
          <cell r="E2513">
            <v>682</v>
          </cell>
        </row>
        <row r="2514">
          <cell r="E2514">
            <v>683</v>
          </cell>
        </row>
        <row r="2516">
          <cell r="E2516">
            <v>684</v>
          </cell>
        </row>
        <row r="2517">
          <cell r="E2517">
            <v>685</v>
          </cell>
        </row>
        <row r="2528">
          <cell r="E2528">
            <v>686</v>
          </cell>
        </row>
        <row r="2529">
          <cell r="E2529">
            <v>687</v>
          </cell>
        </row>
        <row r="2532">
          <cell r="E2532">
            <v>688</v>
          </cell>
        </row>
        <row r="2536">
          <cell r="E2536" t="str">
            <v>EZ542</v>
          </cell>
        </row>
        <row r="2541">
          <cell r="E2541">
            <v>689</v>
          </cell>
        </row>
        <row r="2547">
          <cell r="E2547">
            <v>690</v>
          </cell>
        </row>
        <row r="2548">
          <cell r="E2548">
            <v>691</v>
          </cell>
        </row>
        <row r="2549">
          <cell r="E2549">
            <v>692</v>
          </cell>
        </row>
        <row r="2552">
          <cell r="E2552" t="str">
            <v>EZ17+22</v>
          </cell>
        </row>
        <row r="2557">
          <cell r="E2557">
            <v>693</v>
          </cell>
        </row>
        <row r="2558">
          <cell r="E2558">
            <v>694</v>
          </cell>
        </row>
        <row r="2559">
          <cell r="E2559">
            <v>695</v>
          </cell>
        </row>
        <row r="2560">
          <cell r="E2560">
            <v>696</v>
          </cell>
        </row>
        <row r="2561">
          <cell r="E2561">
            <v>697</v>
          </cell>
        </row>
        <row r="2562">
          <cell r="E2562">
            <v>698.1</v>
          </cell>
        </row>
        <row r="2563">
          <cell r="E2563">
            <v>699</v>
          </cell>
        </row>
        <row r="2564">
          <cell r="E2564">
            <v>700</v>
          </cell>
        </row>
        <row r="2565">
          <cell r="E2565">
            <v>701</v>
          </cell>
        </row>
        <row r="2566">
          <cell r="E2566">
            <v>702</v>
          </cell>
        </row>
        <row r="2567">
          <cell r="E2567">
            <v>703</v>
          </cell>
        </row>
        <row r="2568">
          <cell r="E2568">
            <v>704</v>
          </cell>
        </row>
        <row r="2578">
          <cell r="E2578">
            <v>705</v>
          </cell>
        </row>
        <row r="2579">
          <cell r="E2579">
            <v>706</v>
          </cell>
        </row>
        <row r="2580">
          <cell r="E2580">
            <v>707</v>
          </cell>
        </row>
        <row r="2581">
          <cell r="E2581">
            <v>708</v>
          </cell>
        </row>
        <row r="2582">
          <cell r="E2582">
            <v>709</v>
          </cell>
        </row>
        <row r="2583">
          <cell r="E2583">
            <v>710</v>
          </cell>
        </row>
        <row r="2587">
          <cell r="E2587">
            <v>711</v>
          </cell>
        </row>
        <row r="2588">
          <cell r="E2588">
            <v>712</v>
          </cell>
        </row>
        <row r="2589">
          <cell r="E2589">
            <v>698.2</v>
          </cell>
        </row>
        <row r="2590">
          <cell r="E2590">
            <v>713</v>
          </cell>
        </row>
        <row r="2593">
          <cell r="E2593">
            <v>714</v>
          </cell>
        </row>
        <row r="2594">
          <cell r="E2594">
            <v>715</v>
          </cell>
        </row>
        <row r="2622">
          <cell r="E2622">
            <v>716</v>
          </cell>
        </row>
        <row r="2623">
          <cell r="E2623">
            <v>717</v>
          </cell>
        </row>
        <row r="2640">
          <cell r="E2640">
            <v>718</v>
          </cell>
        </row>
        <row r="2642">
          <cell r="E2642">
            <v>719</v>
          </cell>
        </row>
        <row r="2651">
          <cell r="E2651">
            <v>720</v>
          </cell>
        </row>
        <row r="2652">
          <cell r="E2652">
            <v>721</v>
          </cell>
        </row>
        <row r="2659">
          <cell r="E2659" t="str">
            <v>EZ575</v>
          </cell>
        </row>
        <row r="2670">
          <cell r="E2670" t="str">
            <v>EZ407</v>
          </cell>
        </row>
        <row r="2673">
          <cell r="E2673" t="str">
            <v>EZ579</v>
          </cell>
        </row>
        <row r="2687">
          <cell r="E2687">
            <v>722</v>
          </cell>
        </row>
        <row r="2689">
          <cell r="E2689">
            <v>723</v>
          </cell>
        </row>
        <row r="2690">
          <cell r="E2690">
            <v>724</v>
          </cell>
        </row>
        <row r="2691">
          <cell r="E2691">
            <v>725</v>
          </cell>
        </row>
        <row r="2693">
          <cell r="E2693">
            <v>726.1</v>
          </cell>
        </row>
        <row r="2695">
          <cell r="E2695">
            <v>722</v>
          </cell>
        </row>
        <row r="2708">
          <cell r="E2708">
            <v>722</v>
          </cell>
        </row>
        <row r="2709">
          <cell r="E2709">
            <v>723</v>
          </cell>
        </row>
        <row r="2710">
          <cell r="E2710">
            <v>724</v>
          </cell>
        </row>
        <row r="2711">
          <cell r="E2711">
            <v>725</v>
          </cell>
        </row>
        <row r="2722">
          <cell r="E2722">
            <v>726.2</v>
          </cell>
        </row>
        <row r="2723">
          <cell r="E2723" t="str">
            <v>EZ592</v>
          </cell>
        </row>
        <row r="2725">
          <cell r="E2725">
            <v>727</v>
          </cell>
        </row>
        <row r="2726">
          <cell r="E2726">
            <v>728</v>
          </cell>
        </row>
        <row r="2727">
          <cell r="E2727">
            <v>729</v>
          </cell>
        </row>
        <row r="2728">
          <cell r="E2728">
            <v>730</v>
          </cell>
        </row>
        <row r="2730">
          <cell r="E2730">
            <v>731</v>
          </cell>
        </row>
        <row r="2731">
          <cell r="E2731">
            <v>732</v>
          </cell>
        </row>
        <row r="2732">
          <cell r="E2732">
            <v>733</v>
          </cell>
        </row>
        <row r="2733">
          <cell r="E2733">
            <v>734</v>
          </cell>
        </row>
        <row r="2734">
          <cell r="E2734">
            <v>735</v>
          </cell>
        </row>
        <row r="2735">
          <cell r="E2735">
            <v>736</v>
          </cell>
        </row>
        <row r="2736">
          <cell r="E2736">
            <v>737</v>
          </cell>
        </row>
        <row r="2745">
          <cell r="E2745">
            <v>738</v>
          </cell>
        </row>
        <row r="2746">
          <cell r="E2746">
            <v>739</v>
          </cell>
        </row>
        <row r="2747">
          <cell r="E2747">
            <v>740</v>
          </cell>
        </row>
        <row r="2764">
          <cell r="E2764">
            <v>277</v>
          </cell>
        </row>
        <row r="2784">
          <cell r="E2784">
            <v>681</v>
          </cell>
        </row>
        <row r="2791">
          <cell r="E2791">
            <v>741</v>
          </cell>
        </row>
        <row r="2792">
          <cell r="E2792">
            <v>742</v>
          </cell>
        </row>
        <row r="2793">
          <cell r="E2793">
            <v>743</v>
          </cell>
        </row>
        <row r="2794">
          <cell r="E2794">
            <v>744</v>
          </cell>
        </row>
        <row r="2795">
          <cell r="E2795">
            <v>745</v>
          </cell>
        </row>
        <row r="2797">
          <cell r="E2797">
            <v>746</v>
          </cell>
        </row>
        <row r="2800">
          <cell r="E2800">
            <v>747</v>
          </cell>
        </row>
        <row r="2801">
          <cell r="E2801" t="str">
            <v>EZ597</v>
          </cell>
        </row>
        <row r="2802">
          <cell r="E2802" t="str">
            <v>EZ598</v>
          </cell>
        </row>
        <row r="2803">
          <cell r="E2803">
            <v>748</v>
          </cell>
        </row>
        <row r="2804">
          <cell r="E2804">
            <v>749</v>
          </cell>
        </row>
        <row r="2805">
          <cell r="E2805">
            <v>750</v>
          </cell>
        </row>
        <row r="2807">
          <cell r="E2807">
            <v>751</v>
          </cell>
        </row>
        <row r="2808">
          <cell r="E2808">
            <v>752</v>
          </cell>
        </row>
        <row r="2809">
          <cell r="E2809">
            <v>753</v>
          </cell>
        </row>
        <row r="2810">
          <cell r="E2810">
            <v>754</v>
          </cell>
        </row>
        <row r="2812">
          <cell r="E2812" t="str">
            <v>EZ599</v>
          </cell>
        </row>
        <row r="2813">
          <cell r="E2813">
            <v>755</v>
          </cell>
        </row>
        <row r="2814">
          <cell r="E2814">
            <v>756</v>
          </cell>
        </row>
        <row r="2815">
          <cell r="E2815">
            <v>757</v>
          </cell>
        </row>
        <row r="2818">
          <cell r="E2818">
            <v>758</v>
          </cell>
        </row>
        <row r="2819">
          <cell r="E2819">
            <v>759</v>
          </cell>
        </row>
        <row r="2822">
          <cell r="E2822" t="str">
            <v>EZ600</v>
          </cell>
        </row>
        <row r="2823">
          <cell r="E2823">
            <v>760</v>
          </cell>
        </row>
        <row r="2824">
          <cell r="E2824">
            <v>761</v>
          </cell>
        </row>
        <row r="2825">
          <cell r="E2825">
            <v>762</v>
          </cell>
        </row>
        <row r="2826">
          <cell r="E2826">
            <v>763</v>
          </cell>
        </row>
        <row r="2835">
          <cell r="E2835">
            <v>764</v>
          </cell>
        </row>
        <row r="2836">
          <cell r="E2836">
            <v>765</v>
          </cell>
        </row>
        <row r="2837">
          <cell r="E2837">
            <v>766</v>
          </cell>
        </row>
        <row r="2838">
          <cell r="E2838" t="str">
            <v>EZ601</v>
          </cell>
        </row>
        <row r="2841">
          <cell r="E2841">
            <v>767</v>
          </cell>
        </row>
        <row r="2842">
          <cell r="E2842">
            <v>768</v>
          </cell>
        </row>
        <row r="2845">
          <cell r="E2845" t="str">
            <v>EZ602</v>
          </cell>
        </row>
        <row r="2848">
          <cell r="E2848">
            <v>769</v>
          </cell>
        </row>
        <row r="2849">
          <cell r="E2849">
            <v>769</v>
          </cell>
        </row>
        <row r="2853">
          <cell r="E2853" t="str">
            <v>EZ604</v>
          </cell>
        </row>
        <row r="2855">
          <cell r="E2855">
            <v>770</v>
          </cell>
        </row>
        <row r="2856">
          <cell r="E2856" t="str">
            <v>EZ605</v>
          </cell>
        </row>
        <row r="2861">
          <cell r="E2861" t="str">
            <v>EZ606</v>
          </cell>
        </row>
        <row r="2862">
          <cell r="E2862" t="str">
            <v>EZ606</v>
          </cell>
        </row>
        <row r="2863">
          <cell r="E2863">
            <v>771</v>
          </cell>
        </row>
        <row r="2864">
          <cell r="E2864">
            <v>772</v>
          </cell>
        </row>
        <row r="2865">
          <cell r="E2865" t="str">
            <v>EZ607</v>
          </cell>
        </row>
        <row r="2869">
          <cell r="E2869">
            <v>773</v>
          </cell>
        </row>
        <row r="2871">
          <cell r="E2871">
            <v>774</v>
          </cell>
        </row>
        <row r="2872">
          <cell r="E2872">
            <v>775</v>
          </cell>
        </row>
        <row r="2873">
          <cell r="E2873" t="str">
            <v>EZ608</v>
          </cell>
        </row>
        <row r="2874">
          <cell r="E2874">
            <v>776</v>
          </cell>
        </row>
        <row r="2885">
          <cell r="E2885">
            <v>777</v>
          </cell>
        </row>
        <row r="2886">
          <cell r="E2886">
            <v>778</v>
          </cell>
        </row>
        <row r="2887">
          <cell r="E2887">
            <v>779</v>
          </cell>
        </row>
        <row r="2889">
          <cell r="E2889">
            <v>780</v>
          </cell>
        </row>
        <row r="2890">
          <cell r="E2890">
            <v>781</v>
          </cell>
        </row>
        <row r="2891">
          <cell r="E2891">
            <v>782</v>
          </cell>
        </row>
        <row r="2892">
          <cell r="E2892">
            <v>783</v>
          </cell>
        </row>
        <row r="2893">
          <cell r="E2893">
            <v>784</v>
          </cell>
        </row>
        <row r="2897">
          <cell r="E2897">
            <v>785</v>
          </cell>
        </row>
        <row r="2899">
          <cell r="E2899">
            <v>786</v>
          </cell>
        </row>
        <row r="2901">
          <cell r="E2901">
            <v>787</v>
          </cell>
        </row>
        <row r="2902">
          <cell r="E2902">
            <v>788</v>
          </cell>
        </row>
        <row r="2903">
          <cell r="E2903">
            <v>789</v>
          </cell>
        </row>
        <row r="2904">
          <cell r="E2904">
            <v>790</v>
          </cell>
        </row>
        <row r="2908">
          <cell r="E2908">
            <v>791</v>
          </cell>
        </row>
        <row r="2909">
          <cell r="E2909">
            <v>792</v>
          </cell>
        </row>
        <row r="2910">
          <cell r="E2910">
            <v>793</v>
          </cell>
        </row>
        <row r="2911">
          <cell r="E2911">
            <v>794</v>
          </cell>
        </row>
        <row r="2912">
          <cell r="E2912">
            <v>794</v>
          </cell>
        </row>
        <row r="2919">
          <cell r="E2919">
            <v>795</v>
          </cell>
        </row>
        <row r="2920">
          <cell r="E2920">
            <v>796</v>
          </cell>
        </row>
        <row r="2921">
          <cell r="E2921">
            <v>797</v>
          </cell>
        </row>
        <row r="2924">
          <cell r="E2924">
            <v>798</v>
          </cell>
        </row>
        <row r="2927">
          <cell r="E2927">
            <v>799</v>
          </cell>
        </row>
        <row r="2930">
          <cell r="E2930">
            <v>780</v>
          </cell>
        </row>
        <row r="2931">
          <cell r="E2931">
            <v>799</v>
          </cell>
        </row>
        <row r="2936">
          <cell r="E2936">
            <v>800</v>
          </cell>
        </row>
        <row r="2941">
          <cell r="E2941">
            <v>801</v>
          </cell>
        </row>
        <row r="2942">
          <cell r="E2942">
            <v>802</v>
          </cell>
        </row>
        <row r="2943">
          <cell r="E2943">
            <v>802</v>
          </cell>
        </row>
        <row r="2944">
          <cell r="E2944" t="str">
            <v>EZ605</v>
          </cell>
        </row>
        <row r="2945">
          <cell r="E2945">
            <v>803</v>
          </cell>
        </row>
        <row r="2946">
          <cell r="E2946" t="str">
            <v>EZ621</v>
          </cell>
        </row>
        <row r="2951">
          <cell r="E2951">
            <v>804</v>
          </cell>
        </row>
        <row r="2952">
          <cell r="E2952">
            <v>805</v>
          </cell>
        </row>
        <row r="2953">
          <cell r="E2953">
            <v>806</v>
          </cell>
        </row>
        <row r="2954">
          <cell r="E2954">
            <v>807</v>
          </cell>
        </row>
        <row r="2956">
          <cell r="E2956">
            <v>808</v>
          </cell>
        </row>
        <row r="2957">
          <cell r="E2957">
            <v>809</v>
          </cell>
        </row>
        <row r="2958">
          <cell r="E2958">
            <v>810</v>
          </cell>
        </row>
        <row r="2960">
          <cell r="E2960">
            <v>811</v>
          </cell>
        </row>
        <row r="2961">
          <cell r="E2961">
            <v>812</v>
          </cell>
        </row>
        <row r="2962">
          <cell r="E2962">
            <v>813</v>
          </cell>
        </row>
        <row r="2967">
          <cell r="E2967">
            <v>814</v>
          </cell>
        </row>
        <row r="2971">
          <cell r="E2971">
            <v>815</v>
          </cell>
        </row>
        <row r="2973">
          <cell r="E2973">
            <v>816</v>
          </cell>
        </row>
        <row r="2974">
          <cell r="E2974">
            <v>817</v>
          </cell>
        </row>
        <row r="2975">
          <cell r="E2975">
            <v>818</v>
          </cell>
        </row>
        <row r="2978">
          <cell r="E2978">
            <v>819</v>
          </cell>
        </row>
        <row r="2979">
          <cell r="E2979">
            <v>820</v>
          </cell>
        </row>
        <row r="2984">
          <cell r="E2984">
            <v>821</v>
          </cell>
        </row>
        <row r="2989">
          <cell r="E2989" t="str">
            <v>EZ605</v>
          </cell>
        </row>
        <row r="2991">
          <cell r="E2991">
            <v>822</v>
          </cell>
        </row>
        <row r="2992">
          <cell r="E2992">
            <v>823</v>
          </cell>
        </row>
        <row r="2993">
          <cell r="E2993">
            <v>824</v>
          </cell>
        </row>
        <row r="2994">
          <cell r="E2994">
            <v>825</v>
          </cell>
        </row>
        <row r="2995">
          <cell r="E2995">
            <v>826</v>
          </cell>
        </row>
        <row r="2996">
          <cell r="E2996">
            <v>827</v>
          </cell>
        </row>
        <row r="2997">
          <cell r="E2997">
            <v>827</v>
          </cell>
        </row>
        <row r="2998">
          <cell r="E2998">
            <v>827</v>
          </cell>
        </row>
        <row r="2999">
          <cell r="E2999">
            <v>828</v>
          </cell>
        </row>
        <row r="3002">
          <cell r="E3002">
            <v>829</v>
          </cell>
        </row>
        <row r="3003">
          <cell r="E3003">
            <v>830</v>
          </cell>
        </row>
        <row r="3004">
          <cell r="E3004">
            <v>831</v>
          </cell>
        </row>
        <row r="3005">
          <cell r="E3005">
            <v>832</v>
          </cell>
        </row>
        <row r="3007">
          <cell r="E3007">
            <v>833</v>
          </cell>
        </row>
        <row r="3019">
          <cell r="E3019">
            <v>834</v>
          </cell>
        </row>
        <row r="3022">
          <cell r="E3022">
            <v>835</v>
          </cell>
        </row>
        <row r="3027">
          <cell r="E3027">
            <v>836</v>
          </cell>
        </row>
        <row r="3028">
          <cell r="E3028">
            <v>837</v>
          </cell>
        </row>
        <row r="3033">
          <cell r="E3033">
            <v>838</v>
          </cell>
        </row>
        <row r="3034">
          <cell r="E3034">
            <v>839</v>
          </cell>
        </row>
        <row r="3041">
          <cell r="E3041">
            <v>840</v>
          </cell>
        </row>
        <row r="3042">
          <cell r="E3042">
            <v>841</v>
          </cell>
        </row>
        <row r="3043">
          <cell r="E3043">
            <v>842</v>
          </cell>
        </row>
        <row r="3044">
          <cell r="E3044">
            <v>843</v>
          </cell>
        </row>
        <row r="3048">
          <cell r="E3048">
            <v>844</v>
          </cell>
        </row>
        <row r="3049">
          <cell r="E3049">
            <v>845</v>
          </cell>
        </row>
        <row r="3051">
          <cell r="E3051">
            <v>846</v>
          </cell>
        </row>
        <row r="3052">
          <cell r="E3052">
            <v>847</v>
          </cell>
        </row>
        <row r="3053">
          <cell r="E3053">
            <v>848</v>
          </cell>
        </row>
        <row r="3054">
          <cell r="E3054">
            <v>849</v>
          </cell>
        </row>
        <row r="3062">
          <cell r="E3062">
            <v>850</v>
          </cell>
        </row>
        <row r="3063">
          <cell r="E3063">
            <v>851</v>
          </cell>
        </row>
        <row r="3064">
          <cell r="E3064">
            <v>852</v>
          </cell>
        </row>
        <row r="3065">
          <cell r="E3065">
            <v>853</v>
          </cell>
        </row>
        <row r="3066">
          <cell r="E3066">
            <v>854</v>
          </cell>
        </row>
        <row r="3067">
          <cell r="E3067">
            <v>854</v>
          </cell>
        </row>
        <row r="3072">
          <cell r="E3072">
            <v>855</v>
          </cell>
        </row>
        <row r="3074">
          <cell r="E3074">
            <v>856</v>
          </cell>
        </row>
        <row r="3075">
          <cell r="E3075">
            <v>857</v>
          </cell>
        </row>
        <row r="3077">
          <cell r="E3077">
            <v>859</v>
          </cell>
        </row>
        <row r="3078">
          <cell r="E3078">
            <v>858</v>
          </cell>
        </row>
        <row r="3079">
          <cell r="E3079">
            <v>858</v>
          </cell>
        </row>
        <row r="3080">
          <cell r="E3080">
            <v>858</v>
          </cell>
        </row>
        <row r="3086">
          <cell r="E3086">
            <v>860</v>
          </cell>
        </row>
        <row r="3087">
          <cell r="E3087">
            <v>861</v>
          </cell>
        </row>
        <row r="3089">
          <cell r="E3089">
            <v>862</v>
          </cell>
        </row>
        <row r="3097">
          <cell r="E3097">
            <v>863</v>
          </cell>
        </row>
        <row r="3099">
          <cell r="E3099">
            <v>864</v>
          </cell>
        </row>
        <row r="3100">
          <cell r="E3100" t="str">
            <v>EZ621</v>
          </cell>
        </row>
        <row r="3101">
          <cell r="E3101" t="str">
            <v>EZ650</v>
          </cell>
        </row>
        <row r="3105">
          <cell r="E3105">
            <v>865</v>
          </cell>
        </row>
        <row r="3107">
          <cell r="E3107">
            <v>866</v>
          </cell>
        </row>
        <row r="3109">
          <cell r="E3109">
            <v>868</v>
          </cell>
        </row>
        <row r="3110">
          <cell r="E3110">
            <v>869</v>
          </cell>
        </row>
        <row r="3111">
          <cell r="E3111">
            <v>869</v>
          </cell>
        </row>
        <row r="3112">
          <cell r="E3112">
            <v>867</v>
          </cell>
        </row>
        <row r="3114">
          <cell r="E3114">
            <v>868</v>
          </cell>
        </row>
        <row r="3115">
          <cell r="E3115">
            <v>868</v>
          </cell>
        </row>
        <row r="3117">
          <cell r="E3117">
            <v>869</v>
          </cell>
        </row>
        <row r="3122">
          <cell r="E3122">
            <v>870</v>
          </cell>
        </row>
        <row r="3125">
          <cell r="E3125">
            <v>871</v>
          </cell>
        </row>
        <row r="3133">
          <cell r="E3133">
            <v>872</v>
          </cell>
        </row>
        <row r="3139">
          <cell r="E3139">
            <v>873</v>
          </cell>
        </row>
        <row r="3140">
          <cell r="E3140">
            <v>874</v>
          </cell>
        </row>
        <row r="3142">
          <cell r="E3142">
            <v>875</v>
          </cell>
        </row>
        <row r="3146">
          <cell r="E3146">
            <v>876</v>
          </cell>
        </row>
        <row r="3147">
          <cell r="E3147">
            <v>877</v>
          </cell>
        </row>
        <row r="3148">
          <cell r="E3148">
            <v>877</v>
          </cell>
        </row>
        <row r="3149">
          <cell r="E3149">
            <v>878</v>
          </cell>
        </row>
        <row r="3156">
          <cell r="E3156">
            <v>879</v>
          </cell>
        </row>
        <row r="3164">
          <cell r="E3164">
            <v>880</v>
          </cell>
        </row>
        <row r="3171">
          <cell r="E3171">
            <v>881</v>
          </cell>
        </row>
        <row r="3173">
          <cell r="E3173">
            <v>882</v>
          </cell>
        </row>
        <row r="3174">
          <cell r="E3174">
            <v>883</v>
          </cell>
        </row>
        <row r="3175">
          <cell r="E3175">
            <v>884</v>
          </cell>
        </row>
        <row r="3179">
          <cell r="E3179">
            <v>885</v>
          </cell>
        </row>
        <row r="3186">
          <cell r="E3186">
            <v>886</v>
          </cell>
        </row>
        <row r="3187">
          <cell r="E3187">
            <v>887</v>
          </cell>
        </row>
        <row r="3188">
          <cell r="E3188">
            <v>888</v>
          </cell>
        </row>
        <row r="3189">
          <cell r="E3189">
            <v>888</v>
          </cell>
        </row>
        <row r="3190">
          <cell r="E3190">
            <v>888</v>
          </cell>
        </row>
        <row r="3195">
          <cell r="E3195">
            <v>889</v>
          </cell>
        </row>
        <row r="3203">
          <cell r="E3203">
            <v>890</v>
          </cell>
        </row>
        <row r="3205">
          <cell r="E3205">
            <v>891</v>
          </cell>
        </row>
        <row r="3206">
          <cell r="E3206">
            <v>892</v>
          </cell>
        </row>
        <row r="3207">
          <cell r="E3207">
            <v>893</v>
          </cell>
        </row>
        <row r="3208">
          <cell r="E3208">
            <v>894</v>
          </cell>
        </row>
        <row r="3211">
          <cell r="E3211">
            <v>895</v>
          </cell>
        </row>
        <row r="3212">
          <cell r="E3212">
            <v>896</v>
          </cell>
        </row>
        <row r="3214">
          <cell r="E3214">
            <v>897</v>
          </cell>
        </row>
        <row r="3219">
          <cell r="E3219">
            <v>898</v>
          </cell>
        </row>
        <row r="3220">
          <cell r="E3220">
            <v>899</v>
          </cell>
        </row>
        <row r="3228">
          <cell r="E3228">
            <v>900</v>
          </cell>
        </row>
        <row r="3229">
          <cell r="E3229">
            <v>901</v>
          </cell>
        </row>
        <row r="3230">
          <cell r="E3230">
            <v>902</v>
          </cell>
        </row>
        <row r="3231">
          <cell r="E3231">
            <v>903</v>
          </cell>
        </row>
        <row r="3235">
          <cell r="E3235">
            <v>904</v>
          </cell>
        </row>
        <row r="3236">
          <cell r="E3236">
            <v>905</v>
          </cell>
        </row>
        <row r="3237">
          <cell r="E3237">
            <v>906</v>
          </cell>
        </row>
        <row r="3239">
          <cell r="E3239">
            <v>908</v>
          </cell>
        </row>
        <row r="3240">
          <cell r="E3240">
            <v>910</v>
          </cell>
        </row>
        <row r="3241">
          <cell r="E3241">
            <v>909</v>
          </cell>
        </row>
        <row r="3243">
          <cell r="E3243">
            <v>912</v>
          </cell>
        </row>
        <row r="3244">
          <cell r="E3244">
            <v>912</v>
          </cell>
        </row>
        <row r="3245">
          <cell r="E3245">
            <v>912</v>
          </cell>
        </row>
        <row r="3246">
          <cell r="E3246">
            <v>913</v>
          </cell>
        </row>
        <row r="3247">
          <cell r="E3247">
            <v>914</v>
          </cell>
        </row>
        <row r="3248">
          <cell r="E3248">
            <v>915</v>
          </cell>
        </row>
        <row r="3249">
          <cell r="E3249">
            <v>916</v>
          </cell>
        </row>
        <row r="3255">
          <cell r="E3255">
            <v>917</v>
          </cell>
        </row>
        <row r="3257">
          <cell r="E3257">
            <v>918</v>
          </cell>
        </row>
        <row r="3262">
          <cell r="E3262">
            <v>919</v>
          </cell>
        </row>
        <row r="3264">
          <cell r="E3264">
            <v>920</v>
          </cell>
        </row>
        <row r="3268">
          <cell r="E3268">
            <v>921</v>
          </cell>
        </row>
        <row r="3270">
          <cell r="E3270">
            <v>922</v>
          </cell>
        </row>
        <row r="3271">
          <cell r="E3271">
            <v>923</v>
          </cell>
        </row>
        <row r="3272">
          <cell r="E3272">
            <v>924</v>
          </cell>
        </row>
        <row r="3274">
          <cell r="E3274">
            <v>925</v>
          </cell>
        </row>
        <row r="3275">
          <cell r="E3275">
            <v>926</v>
          </cell>
        </row>
        <row r="3276">
          <cell r="E3276">
            <v>927</v>
          </cell>
        </row>
        <row r="3277">
          <cell r="E3277">
            <v>928</v>
          </cell>
        </row>
        <row r="3280">
          <cell r="E3280">
            <v>931</v>
          </cell>
        </row>
        <row r="3282">
          <cell r="E3282">
            <v>929</v>
          </cell>
        </row>
        <row r="3284">
          <cell r="E3284">
            <v>930</v>
          </cell>
        </row>
        <row r="3288">
          <cell r="E3288" t="str">
            <v>EZ682</v>
          </cell>
        </row>
        <row r="3290">
          <cell r="E3290">
            <v>932</v>
          </cell>
        </row>
        <row r="3296">
          <cell r="E3296">
            <v>933</v>
          </cell>
        </row>
        <row r="3297">
          <cell r="E3297">
            <v>934</v>
          </cell>
        </row>
        <row r="3298">
          <cell r="E3298" t="str">
            <v>EZ687</v>
          </cell>
        </row>
        <row r="3299">
          <cell r="E3299">
            <v>935</v>
          </cell>
        </row>
        <row r="3301">
          <cell r="E3301">
            <v>936</v>
          </cell>
        </row>
        <row r="3304">
          <cell r="E3304">
            <v>937</v>
          </cell>
        </row>
        <row r="3305">
          <cell r="E3305">
            <v>938</v>
          </cell>
        </row>
        <row r="3306">
          <cell r="E3306">
            <v>939</v>
          </cell>
        </row>
        <row r="3307">
          <cell r="E3307">
            <v>940</v>
          </cell>
        </row>
        <row r="3308">
          <cell r="E3308">
            <v>942</v>
          </cell>
        </row>
        <row r="3309">
          <cell r="E3309">
            <v>942</v>
          </cell>
        </row>
        <row r="3310">
          <cell r="E3310">
            <v>942</v>
          </cell>
        </row>
        <row r="3311">
          <cell r="E3311">
            <v>941</v>
          </cell>
        </row>
        <row r="3312">
          <cell r="E3312">
            <v>943</v>
          </cell>
        </row>
        <row r="3313">
          <cell r="E3313">
            <v>944</v>
          </cell>
        </row>
        <row r="3314">
          <cell r="E3314">
            <v>945</v>
          </cell>
        </row>
        <row r="3315">
          <cell r="E3315">
            <v>946</v>
          </cell>
        </row>
        <row r="3319">
          <cell r="E3319" t="str">
            <v>EZ690</v>
          </cell>
        </row>
        <row r="3326">
          <cell r="E3326">
            <v>947</v>
          </cell>
        </row>
        <row r="3327">
          <cell r="E3327">
            <v>948</v>
          </cell>
        </row>
        <row r="3332">
          <cell r="E3332">
            <v>949</v>
          </cell>
        </row>
        <row r="3333">
          <cell r="E3333">
            <v>949</v>
          </cell>
        </row>
        <row r="3334">
          <cell r="E3334">
            <v>949</v>
          </cell>
        </row>
        <row r="3335">
          <cell r="E3335">
            <v>949</v>
          </cell>
        </row>
        <row r="3336">
          <cell r="E3336">
            <v>949</v>
          </cell>
        </row>
        <row r="3337">
          <cell r="E3337">
            <v>949</v>
          </cell>
        </row>
        <row r="3338">
          <cell r="E3338">
            <v>949</v>
          </cell>
        </row>
        <row r="3339">
          <cell r="E3339">
            <v>949</v>
          </cell>
        </row>
        <row r="3340">
          <cell r="E3340">
            <v>949</v>
          </cell>
        </row>
        <row r="3344">
          <cell r="E3344">
            <v>950</v>
          </cell>
        </row>
        <row r="3346">
          <cell r="E3346">
            <v>951</v>
          </cell>
        </row>
        <row r="3347">
          <cell r="E3347">
            <v>952</v>
          </cell>
        </row>
        <row r="3348">
          <cell r="E3348">
            <v>953</v>
          </cell>
        </row>
        <row r="3349">
          <cell r="E3349">
            <v>954</v>
          </cell>
        </row>
        <row r="3350">
          <cell r="E3350">
            <v>955</v>
          </cell>
        </row>
        <row r="3351">
          <cell r="E3351">
            <v>956</v>
          </cell>
        </row>
        <row r="3360">
          <cell r="E3360">
            <v>957</v>
          </cell>
        </row>
        <row r="3361">
          <cell r="E3361">
            <v>958</v>
          </cell>
        </row>
        <row r="3362">
          <cell r="E3362">
            <v>959</v>
          </cell>
        </row>
        <row r="3364">
          <cell r="E3364">
            <v>960</v>
          </cell>
        </row>
        <row r="3366">
          <cell r="E3366">
            <v>961</v>
          </cell>
        </row>
        <row r="3367">
          <cell r="E3367">
            <v>962</v>
          </cell>
        </row>
        <row r="3368">
          <cell r="E3368">
            <v>963</v>
          </cell>
        </row>
        <row r="3369">
          <cell r="E3369" t="str">
            <v>EZ697</v>
          </cell>
        </row>
        <row r="3370">
          <cell r="E3370">
            <v>964</v>
          </cell>
        </row>
        <row r="3376">
          <cell r="E3376">
            <v>965</v>
          </cell>
        </row>
        <row r="3377">
          <cell r="E3377">
            <v>966</v>
          </cell>
        </row>
        <row r="3378">
          <cell r="E3378">
            <v>967</v>
          </cell>
        </row>
        <row r="3384">
          <cell r="E3384">
            <v>968</v>
          </cell>
        </row>
        <row r="3385">
          <cell r="E3385">
            <v>969</v>
          </cell>
        </row>
        <row r="3386">
          <cell r="E3386">
            <v>970</v>
          </cell>
        </row>
        <row r="3387">
          <cell r="E3387">
            <v>971</v>
          </cell>
        </row>
        <row r="3388">
          <cell r="E3388">
            <v>971</v>
          </cell>
        </row>
        <row r="3389">
          <cell r="E3389">
            <v>971</v>
          </cell>
        </row>
        <row r="3390">
          <cell r="E3390">
            <v>972</v>
          </cell>
        </row>
        <row r="3393">
          <cell r="E3393" t="str">
            <v>EZ702</v>
          </cell>
        </row>
        <row r="3394">
          <cell r="E3394">
            <v>973</v>
          </cell>
        </row>
        <row r="3398">
          <cell r="E3398">
            <v>974</v>
          </cell>
        </row>
        <row r="3399">
          <cell r="E3399">
            <v>975</v>
          </cell>
        </row>
        <row r="3400">
          <cell r="E3400">
            <v>976</v>
          </cell>
        </row>
        <row r="3402">
          <cell r="E3402">
            <v>977</v>
          </cell>
        </row>
        <row r="3403">
          <cell r="E3403">
            <v>978</v>
          </cell>
        </row>
        <row r="3404">
          <cell r="E3404">
            <v>979</v>
          </cell>
        </row>
        <row r="3405">
          <cell r="E3405">
            <v>980</v>
          </cell>
        </row>
        <row r="3409">
          <cell r="E3409">
            <v>981</v>
          </cell>
        </row>
        <row r="3410">
          <cell r="E3410">
            <v>982</v>
          </cell>
        </row>
        <row r="3414">
          <cell r="E3414">
            <v>983</v>
          </cell>
        </row>
        <row r="3415">
          <cell r="E3415">
            <v>984</v>
          </cell>
        </row>
        <row r="3423">
          <cell r="E3423">
            <v>985</v>
          </cell>
        </row>
        <row r="3425">
          <cell r="E3425" t="str">
            <v>EZ708</v>
          </cell>
        </row>
        <row r="3426">
          <cell r="E3426">
            <v>986</v>
          </cell>
        </row>
        <row r="3427">
          <cell r="E3427">
            <v>987</v>
          </cell>
        </row>
        <row r="3438">
          <cell r="E3438">
            <v>988</v>
          </cell>
        </row>
        <row r="3439">
          <cell r="E3439">
            <v>989</v>
          </cell>
        </row>
        <row r="3451">
          <cell r="E3451">
            <v>990</v>
          </cell>
        </row>
        <row r="3452">
          <cell r="E3452">
            <v>991</v>
          </cell>
        </row>
        <row r="3453">
          <cell r="E3453">
            <v>992</v>
          </cell>
        </row>
        <row r="3457">
          <cell r="E3457">
            <v>993</v>
          </cell>
        </row>
        <row r="3458">
          <cell r="E3458">
            <v>994</v>
          </cell>
        </row>
        <row r="3459">
          <cell r="E3459">
            <v>995</v>
          </cell>
        </row>
        <row r="3463">
          <cell r="E3463">
            <v>996</v>
          </cell>
        </row>
        <row r="3464">
          <cell r="E3464">
            <v>997</v>
          </cell>
        </row>
        <row r="3465">
          <cell r="E3465">
            <v>1001</v>
          </cell>
        </row>
        <row r="3466">
          <cell r="E3466">
            <v>998</v>
          </cell>
        </row>
        <row r="3467">
          <cell r="E3467">
            <v>998</v>
          </cell>
        </row>
        <row r="3468">
          <cell r="E3468">
            <v>999</v>
          </cell>
        </row>
        <row r="3469">
          <cell r="E3469">
            <v>1000</v>
          </cell>
        </row>
        <row r="3475">
          <cell r="E3475">
            <v>1002</v>
          </cell>
        </row>
        <row r="3477">
          <cell r="E3477">
            <v>1003</v>
          </cell>
        </row>
        <row r="3485">
          <cell r="E3485">
            <v>1004</v>
          </cell>
        </row>
        <row r="3486">
          <cell r="E3486" t="str">
            <v>EZ724</v>
          </cell>
        </row>
        <row r="3490">
          <cell r="E3490" t="str">
            <v>EZ712</v>
          </cell>
        </row>
        <row r="3491">
          <cell r="E3491" t="str">
            <v>EZ575</v>
          </cell>
        </row>
        <row r="3498">
          <cell r="E3498" t="str">
            <v>EZ725</v>
          </cell>
        </row>
        <row r="3502">
          <cell r="E3502" t="str">
            <v>EZ726</v>
          </cell>
        </row>
        <row r="3503">
          <cell r="E3503" t="str">
            <v>EZ727</v>
          </cell>
        </row>
        <row r="3504">
          <cell r="E3504">
            <v>1005</v>
          </cell>
        </row>
        <row r="3505">
          <cell r="E3505">
            <v>1006</v>
          </cell>
        </row>
        <row r="3506">
          <cell r="E3506" t="str">
            <v>EZ729</v>
          </cell>
        </row>
        <row r="3508">
          <cell r="E3508" t="str">
            <v>EZ731</v>
          </cell>
        </row>
        <row r="3511">
          <cell r="E3511">
            <v>1007</v>
          </cell>
        </row>
        <row r="3512">
          <cell r="E3512">
            <v>1008</v>
          </cell>
        </row>
        <row r="3513">
          <cell r="E3513">
            <v>1009</v>
          </cell>
        </row>
        <row r="3514">
          <cell r="E3514">
            <v>1010</v>
          </cell>
        </row>
        <row r="3515">
          <cell r="E3515">
            <v>1010</v>
          </cell>
        </row>
        <row r="3518">
          <cell r="E3518">
            <v>1011</v>
          </cell>
        </row>
        <row r="3519">
          <cell r="E3519">
            <v>1012</v>
          </cell>
        </row>
        <row r="3520">
          <cell r="E3520">
            <v>1013</v>
          </cell>
        </row>
        <row r="3524">
          <cell r="E3524">
            <v>1014</v>
          </cell>
        </row>
        <row r="3525">
          <cell r="E3525">
            <v>1015</v>
          </cell>
        </row>
        <row r="3529">
          <cell r="E3529" t="str">
            <v>EZ733</v>
          </cell>
        </row>
        <row r="3530">
          <cell r="E3530" t="str">
            <v>EZ734</v>
          </cell>
        </row>
        <row r="3531">
          <cell r="E3531">
            <v>1016</v>
          </cell>
        </row>
        <row r="3532">
          <cell r="E3532">
            <v>1016</v>
          </cell>
        </row>
        <row r="3533">
          <cell r="E3533" t="str">
            <v>EZ735</v>
          </cell>
        </row>
        <row r="3539">
          <cell r="E3539" t="str">
            <v>EZ736</v>
          </cell>
        </row>
        <row r="3540">
          <cell r="E3540" t="str">
            <v>EZ737</v>
          </cell>
        </row>
        <row r="3541">
          <cell r="E3541" t="str">
            <v>EZ738</v>
          </cell>
        </row>
        <row r="3545">
          <cell r="E3545">
            <v>1017</v>
          </cell>
        </row>
        <row r="3546">
          <cell r="E3546">
            <v>1018</v>
          </cell>
        </row>
        <row r="3547">
          <cell r="E3547">
            <v>1019</v>
          </cell>
        </row>
        <row r="3548">
          <cell r="E3548">
            <v>1020</v>
          </cell>
        </row>
        <row r="3549">
          <cell r="E3549">
            <v>1021</v>
          </cell>
        </row>
        <row r="3550">
          <cell r="E3550" t="str">
            <v>EZ739</v>
          </cell>
        </row>
        <row r="3551">
          <cell r="E3551" t="str">
            <v>EZ740</v>
          </cell>
        </row>
        <row r="3552">
          <cell r="E3552" t="str">
            <v>EZ741</v>
          </cell>
        </row>
        <row r="3553">
          <cell r="E3553" t="str">
            <v>EZ742</v>
          </cell>
        </row>
        <row r="3554">
          <cell r="E3554" t="str">
            <v>EZ743</v>
          </cell>
        </row>
        <row r="3555">
          <cell r="E3555">
            <v>1022</v>
          </cell>
        </row>
        <row r="3556">
          <cell r="E3556">
            <v>1023</v>
          </cell>
        </row>
        <row r="3558">
          <cell r="E3558" t="str">
            <v>EZ744</v>
          </cell>
        </row>
        <row r="3559">
          <cell r="E3559" t="str">
            <v>EZ745</v>
          </cell>
        </row>
        <row r="3560">
          <cell r="E3560" t="str">
            <v>EZ746</v>
          </cell>
        </row>
        <row r="3565">
          <cell r="E3565">
            <v>1024</v>
          </cell>
        </row>
        <row r="3566">
          <cell r="E3566">
            <v>1024</v>
          </cell>
        </row>
        <row r="3567">
          <cell r="E3567">
            <v>1025</v>
          </cell>
        </row>
        <row r="3568">
          <cell r="E3568">
            <v>1026</v>
          </cell>
        </row>
        <row r="3569">
          <cell r="E3569">
            <v>1027</v>
          </cell>
        </row>
        <row r="3570">
          <cell r="E3570">
            <v>1028</v>
          </cell>
        </row>
        <row r="3571">
          <cell r="E3571" t="str">
            <v>EZ747</v>
          </cell>
        </row>
        <row r="3572">
          <cell r="E3572" t="str">
            <v>EZ748</v>
          </cell>
        </row>
        <row r="3573">
          <cell r="E3573" t="str">
            <v>EZ749</v>
          </cell>
        </row>
        <row r="3580">
          <cell r="E3580" t="str">
            <v>EZ750</v>
          </cell>
        </row>
        <row r="3581">
          <cell r="E3581" t="str">
            <v>EZ751</v>
          </cell>
        </row>
        <row r="3582">
          <cell r="E3582" t="str">
            <v>EZ752</v>
          </cell>
        </row>
        <row r="3583">
          <cell r="E3583">
            <v>1029</v>
          </cell>
        </row>
        <row r="3589">
          <cell r="E3589">
            <v>1030</v>
          </cell>
        </row>
        <row r="3590">
          <cell r="E3590">
            <v>1030</v>
          </cell>
        </row>
        <row r="3591">
          <cell r="E3591" t="str">
            <v>EZ753</v>
          </cell>
        </row>
        <row r="3592">
          <cell r="E3592" t="str">
            <v>EZ754</v>
          </cell>
        </row>
        <row r="3593">
          <cell r="E3593" t="str">
            <v>EZ464</v>
          </cell>
        </row>
        <row r="3594">
          <cell r="E3594" t="str">
            <v>EZ728</v>
          </cell>
        </row>
        <row r="3597">
          <cell r="E3597" t="str">
            <v>EZ755</v>
          </cell>
        </row>
        <row r="3598">
          <cell r="E3598" t="str">
            <v>EZ756</v>
          </cell>
        </row>
        <row r="3599">
          <cell r="E3599" t="str">
            <v>EZ756</v>
          </cell>
        </row>
        <row r="3600">
          <cell r="E3600" t="str">
            <v>EZ757</v>
          </cell>
        </row>
        <row r="3601">
          <cell r="E3601" t="str">
            <v>EZ758</v>
          </cell>
        </row>
        <row r="3608">
          <cell r="E3608">
            <v>1031</v>
          </cell>
        </row>
        <row r="3609">
          <cell r="E3609" t="str">
            <v>EZ759</v>
          </cell>
        </row>
        <row r="3610">
          <cell r="E3610" t="str">
            <v>EZ760</v>
          </cell>
        </row>
        <row r="3611">
          <cell r="E3611" t="str">
            <v>EZ761</v>
          </cell>
        </row>
        <row r="3612">
          <cell r="E3612" t="str">
            <v>EZ762</v>
          </cell>
        </row>
        <row r="3614">
          <cell r="E3614" t="str">
            <v>EZ763</v>
          </cell>
        </row>
        <row r="3615">
          <cell r="E3615" t="str">
            <v>EZ764</v>
          </cell>
        </row>
        <row r="3616">
          <cell r="E3616" t="str">
            <v>EZ765</v>
          </cell>
        </row>
        <row r="3617">
          <cell r="E3617">
            <v>1032</v>
          </cell>
        </row>
        <row r="3623">
          <cell r="E3623">
            <v>1033</v>
          </cell>
        </row>
        <row r="3625">
          <cell r="E3625" t="str">
            <v>EZ771</v>
          </cell>
        </row>
        <row r="3626">
          <cell r="E3626" t="str">
            <v>EZ771</v>
          </cell>
        </row>
        <row r="3632">
          <cell r="E3632" t="str">
            <v>EZ774</v>
          </cell>
        </row>
        <row r="3644">
          <cell r="E3644">
            <v>1039</v>
          </cell>
        </row>
        <row r="3646">
          <cell r="E3646">
            <v>1040</v>
          </cell>
        </row>
        <row r="3647">
          <cell r="E3647">
            <v>1041</v>
          </cell>
        </row>
        <row r="3648">
          <cell r="E3648">
            <v>1042</v>
          </cell>
        </row>
        <row r="3649">
          <cell r="E3649">
            <v>1043</v>
          </cell>
        </row>
        <row r="3657">
          <cell r="E3657">
            <v>1044</v>
          </cell>
        </row>
        <row r="3658">
          <cell r="E3658">
            <v>1045</v>
          </cell>
        </row>
        <row r="3660">
          <cell r="E3660">
            <v>1046</v>
          </cell>
        </row>
        <row r="3661">
          <cell r="E3661" t="str">
            <v>EZ779</v>
          </cell>
        </row>
        <row r="3674">
          <cell r="E3674" t="str">
            <v>EZ783</v>
          </cell>
        </row>
        <row r="3675">
          <cell r="E3675">
            <v>1047</v>
          </cell>
        </row>
        <row r="3676">
          <cell r="E3676">
            <v>1048</v>
          </cell>
        </row>
        <row r="3677">
          <cell r="E3677">
            <v>1046</v>
          </cell>
        </row>
        <row r="3680">
          <cell r="E3680">
            <v>1049</v>
          </cell>
        </row>
        <row r="3681">
          <cell r="E3681">
            <v>1049</v>
          </cell>
        </row>
        <row r="3682">
          <cell r="E3682">
            <v>1050</v>
          </cell>
        </row>
        <row r="3683">
          <cell r="E3683">
            <v>1051</v>
          </cell>
        </row>
        <row r="3684">
          <cell r="E3684">
            <v>1052</v>
          </cell>
        </row>
        <row r="3689">
          <cell r="E3689" t="str">
            <v>EZ779</v>
          </cell>
        </row>
        <row r="3694">
          <cell r="E3694">
            <v>1053</v>
          </cell>
        </row>
        <row r="3703">
          <cell r="E3703" t="str">
            <v>EZ415</v>
          </cell>
        </row>
        <row r="3704">
          <cell r="E3704" t="str">
            <v>EZ415</v>
          </cell>
        </row>
        <row r="3705">
          <cell r="E3705" t="str">
            <v>EZ445</v>
          </cell>
        </row>
        <row r="3706">
          <cell r="E3706" t="str">
            <v>EZ199</v>
          </cell>
        </row>
        <row r="3709">
          <cell r="E3709">
            <v>1054</v>
          </cell>
        </row>
        <row r="3721">
          <cell r="E3721">
            <v>1056</v>
          </cell>
        </row>
        <row r="3722">
          <cell r="E3722">
            <v>1057</v>
          </cell>
        </row>
        <row r="3723">
          <cell r="E3723">
            <v>1058</v>
          </cell>
        </row>
        <row r="3724">
          <cell r="E3724">
            <v>1059</v>
          </cell>
        </row>
        <row r="3744">
          <cell r="E3744">
            <v>1060</v>
          </cell>
        </row>
        <row r="3745">
          <cell r="E3745">
            <v>1061</v>
          </cell>
        </row>
        <row r="3748">
          <cell r="E3748">
            <v>1062</v>
          </cell>
        </row>
        <row r="3752">
          <cell r="E3752">
            <v>1063</v>
          </cell>
        </row>
        <row r="3757">
          <cell r="E3757">
            <v>1064</v>
          </cell>
        </row>
        <row r="3758">
          <cell r="E3758">
            <v>1064</v>
          </cell>
        </row>
        <row r="3759">
          <cell r="E3759">
            <v>1065</v>
          </cell>
        </row>
        <row r="3760">
          <cell r="E3760">
            <v>1066</v>
          </cell>
        </row>
        <row r="3761">
          <cell r="E3761">
            <v>1067</v>
          </cell>
        </row>
        <row r="3762">
          <cell r="E3762">
            <v>1068</v>
          </cell>
        </row>
        <row r="3766">
          <cell r="E3766" t="str">
            <v>EZ788</v>
          </cell>
        </row>
        <row r="3768">
          <cell r="E3768">
            <v>1069</v>
          </cell>
        </row>
        <row r="3769">
          <cell r="E3769">
            <v>1070</v>
          </cell>
        </row>
        <row r="3770">
          <cell r="E3770">
            <v>1071</v>
          </cell>
        </row>
        <row r="3771">
          <cell r="E3771">
            <v>1072</v>
          </cell>
        </row>
        <row r="3774">
          <cell r="E3774">
            <v>1073</v>
          </cell>
        </row>
        <row r="3775">
          <cell r="E3775">
            <v>1074</v>
          </cell>
        </row>
        <row r="3777">
          <cell r="E3777">
            <v>1075</v>
          </cell>
        </row>
        <row r="3783">
          <cell r="E3783">
            <v>1076</v>
          </cell>
        </row>
        <row r="3784">
          <cell r="E3784">
            <v>1077</v>
          </cell>
        </row>
        <row r="3789">
          <cell r="E3789">
            <v>1085</v>
          </cell>
        </row>
        <row r="3790">
          <cell r="E3790">
            <v>1078</v>
          </cell>
        </row>
        <row r="3791">
          <cell r="E3791">
            <v>1079</v>
          </cell>
        </row>
        <row r="3792">
          <cell r="E3792">
            <v>1080</v>
          </cell>
        </row>
        <row r="3793">
          <cell r="E3793">
            <v>1081</v>
          </cell>
        </row>
        <row r="3794">
          <cell r="E3794">
            <v>1082</v>
          </cell>
        </row>
        <row r="3795">
          <cell r="E3795">
            <v>1082</v>
          </cell>
        </row>
        <row r="3796">
          <cell r="E3796">
            <v>1082</v>
          </cell>
        </row>
        <row r="3797">
          <cell r="E3797" t="str">
            <v>1083 1047</v>
          </cell>
        </row>
        <row r="3798">
          <cell r="E3798" t="str">
            <v>1083 1063</v>
          </cell>
        </row>
        <row r="3799">
          <cell r="E3799">
            <v>1083</v>
          </cell>
        </row>
        <row r="3801">
          <cell r="E3801">
            <v>1084</v>
          </cell>
        </row>
        <row r="3803">
          <cell r="E3803" t="str">
            <v>EZ794</v>
          </cell>
        </row>
        <row r="3810">
          <cell r="E3810" t="str">
            <v>EZ794</v>
          </cell>
        </row>
        <row r="3814">
          <cell r="E3814">
            <v>1086</v>
          </cell>
        </row>
        <row r="3815">
          <cell r="E3815">
            <v>1087</v>
          </cell>
        </row>
        <row r="3816">
          <cell r="E3816">
            <v>1088</v>
          </cell>
        </row>
        <row r="3817">
          <cell r="E3817">
            <v>1089</v>
          </cell>
        </row>
        <row r="3819">
          <cell r="E3819" t="str">
            <v>EZ788</v>
          </cell>
        </row>
        <row r="3820">
          <cell r="E3820">
            <v>1090</v>
          </cell>
        </row>
        <row r="3821">
          <cell r="E3821">
            <v>1091</v>
          </cell>
        </row>
        <row r="3822">
          <cell r="E3822">
            <v>1092</v>
          </cell>
        </row>
        <row r="3823">
          <cell r="E3823">
            <v>1093</v>
          </cell>
        </row>
        <row r="3827">
          <cell r="E3827">
            <v>1094</v>
          </cell>
        </row>
        <row r="3832">
          <cell r="E3832">
            <v>1102</v>
          </cell>
        </row>
        <row r="3833">
          <cell r="E3833">
            <v>1095</v>
          </cell>
        </row>
        <row r="3834">
          <cell r="E3834">
            <v>1096</v>
          </cell>
        </row>
        <row r="3835">
          <cell r="E3835">
            <v>1097</v>
          </cell>
        </row>
        <row r="3836">
          <cell r="E3836">
            <v>1098</v>
          </cell>
        </row>
        <row r="3837">
          <cell r="E3837">
            <v>1099</v>
          </cell>
        </row>
        <row r="3838">
          <cell r="E3838">
            <v>1100</v>
          </cell>
        </row>
        <row r="3839">
          <cell r="E3839">
            <v>1101</v>
          </cell>
        </row>
        <row r="3840">
          <cell r="E3840">
            <v>1103</v>
          </cell>
        </row>
        <row r="3845">
          <cell r="E3845">
            <v>1104</v>
          </cell>
        </row>
        <row r="3846">
          <cell r="E3846">
            <v>1105</v>
          </cell>
        </row>
        <row r="3847">
          <cell r="E3847">
            <v>1106</v>
          </cell>
        </row>
        <row r="3848">
          <cell r="E3848">
            <v>1107</v>
          </cell>
        </row>
        <row r="3849">
          <cell r="E3849">
            <v>1108</v>
          </cell>
        </row>
        <row r="3850">
          <cell r="E3850">
            <v>1109</v>
          </cell>
        </row>
        <row r="3854">
          <cell r="E3854">
            <v>1110</v>
          </cell>
        </row>
        <row r="3858">
          <cell r="E3858">
            <v>1101</v>
          </cell>
        </row>
        <row r="3863">
          <cell r="E3863">
            <v>1102</v>
          </cell>
        </row>
        <row r="3866">
          <cell r="E3866">
            <v>1103</v>
          </cell>
        </row>
        <row r="3867">
          <cell r="E3867">
            <v>1104</v>
          </cell>
        </row>
        <row r="3868">
          <cell r="E3868">
            <v>1105</v>
          </cell>
        </row>
        <row r="3869">
          <cell r="E3869">
            <v>1106</v>
          </cell>
        </row>
        <row r="3875">
          <cell r="E3875">
            <v>1107</v>
          </cell>
        </row>
        <row r="3877">
          <cell r="E3877">
            <v>1108</v>
          </cell>
        </row>
        <row r="3878">
          <cell r="E3878">
            <v>1109</v>
          </cell>
        </row>
        <row r="3881">
          <cell r="E3881">
            <v>1110</v>
          </cell>
        </row>
        <row r="3882">
          <cell r="E3882">
            <v>1110</v>
          </cell>
        </row>
        <row r="3883">
          <cell r="E3883">
            <v>1110</v>
          </cell>
        </row>
        <row r="3884">
          <cell r="E3884">
            <v>1111</v>
          </cell>
        </row>
        <row r="3885">
          <cell r="E3885">
            <v>1112</v>
          </cell>
        </row>
        <row r="3892">
          <cell r="E3892">
            <v>1113</v>
          </cell>
        </row>
        <row r="3893">
          <cell r="E3893">
            <v>1114</v>
          </cell>
        </row>
        <row r="3894">
          <cell r="E3894">
            <v>1115</v>
          </cell>
        </row>
        <row r="3896">
          <cell r="E3896">
            <v>1116</v>
          </cell>
        </row>
        <row r="3897">
          <cell r="E3897">
            <v>1116</v>
          </cell>
        </row>
        <row r="3904">
          <cell r="E3904">
            <v>1119</v>
          </cell>
        </row>
        <row r="3905">
          <cell r="E3905">
            <v>1117</v>
          </cell>
        </row>
        <row r="3906">
          <cell r="E3906">
            <v>1118</v>
          </cell>
        </row>
        <row r="3909">
          <cell r="E3909">
            <v>1120</v>
          </cell>
        </row>
        <row r="3910">
          <cell r="E3910">
            <v>1121</v>
          </cell>
        </row>
        <row r="3911">
          <cell r="E3911">
            <v>1122</v>
          </cell>
        </row>
        <row r="3912">
          <cell r="E3912">
            <v>1123</v>
          </cell>
        </row>
        <row r="3922">
          <cell r="E3922">
            <v>1124</v>
          </cell>
        </row>
        <row r="3923">
          <cell r="E3923">
            <v>1125</v>
          </cell>
        </row>
        <row r="3925">
          <cell r="E3925">
            <v>1126</v>
          </cell>
        </row>
        <row r="3930">
          <cell r="E3930">
            <v>1127</v>
          </cell>
        </row>
        <row r="3931">
          <cell r="E3931">
            <v>1128</v>
          </cell>
        </row>
        <row r="3932">
          <cell r="E3932">
            <v>1129</v>
          </cell>
        </row>
        <row r="3936">
          <cell r="E3936">
            <v>1130</v>
          </cell>
        </row>
        <row r="3937">
          <cell r="E3937" t="str">
            <v>EZ823</v>
          </cell>
        </row>
        <row r="3939">
          <cell r="E3939">
            <v>1131</v>
          </cell>
        </row>
        <row r="3947">
          <cell r="E3947">
            <v>1132</v>
          </cell>
        </row>
        <row r="3948">
          <cell r="E3948">
            <v>1132</v>
          </cell>
        </row>
        <row r="3949">
          <cell r="E3949">
            <v>1132</v>
          </cell>
        </row>
        <row r="3950">
          <cell r="E3950">
            <v>1133</v>
          </cell>
        </row>
        <row r="3951">
          <cell r="E3951">
            <v>1134</v>
          </cell>
        </row>
        <row r="3952">
          <cell r="E3952">
            <v>1135</v>
          </cell>
        </row>
        <row r="3956">
          <cell r="E3956">
            <v>1136</v>
          </cell>
        </row>
        <row r="3957">
          <cell r="E3957">
            <v>1137</v>
          </cell>
        </row>
        <row r="3958">
          <cell r="E3958">
            <v>1137</v>
          </cell>
        </row>
        <row r="3959">
          <cell r="E3959">
            <v>1138</v>
          </cell>
        </row>
        <row r="3963">
          <cell r="E3963">
            <v>1139</v>
          </cell>
        </row>
        <row r="3964">
          <cell r="E3964">
            <v>1140</v>
          </cell>
        </row>
        <row r="3967">
          <cell r="E3967" t="str">
            <v>EZ829</v>
          </cell>
        </row>
        <row r="3968">
          <cell r="E3968">
            <v>1141</v>
          </cell>
        </row>
        <row r="3976">
          <cell r="E3976">
            <v>1142</v>
          </cell>
        </row>
        <row r="3977">
          <cell r="E3977">
            <v>1143</v>
          </cell>
        </row>
        <row r="3978">
          <cell r="E3978">
            <v>1144</v>
          </cell>
        </row>
        <row r="3981">
          <cell r="E3981">
            <v>1145</v>
          </cell>
        </row>
        <row r="3984">
          <cell r="E3984">
            <v>1146</v>
          </cell>
        </row>
        <row r="3985">
          <cell r="E3985">
            <v>1147</v>
          </cell>
        </row>
        <row r="3993">
          <cell r="E3993">
            <v>1148</v>
          </cell>
        </row>
        <row r="3994">
          <cell r="E3994">
            <v>1149</v>
          </cell>
        </row>
        <row r="3995">
          <cell r="E3995">
            <v>1150</v>
          </cell>
        </row>
        <row r="3996">
          <cell r="E3996">
            <v>1151</v>
          </cell>
        </row>
        <row r="3997">
          <cell r="E3997">
            <v>1152</v>
          </cell>
        </row>
        <row r="4001">
          <cell r="E4001">
            <v>1153</v>
          </cell>
        </row>
        <row r="4002">
          <cell r="E4002">
            <v>1154</v>
          </cell>
        </row>
        <row r="4008">
          <cell r="E4008" t="str">
            <v>EZ782</v>
          </cell>
        </row>
        <row r="4010">
          <cell r="E4010">
            <v>1155</v>
          </cell>
        </row>
        <row r="4011">
          <cell r="E4011">
            <v>1156</v>
          </cell>
        </row>
        <row r="4012">
          <cell r="E4012">
            <v>1157</v>
          </cell>
        </row>
        <row r="4013">
          <cell r="E4013">
            <v>1158</v>
          </cell>
        </row>
        <row r="4019">
          <cell r="E4019">
            <v>1159</v>
          </cell>
        </row>
        <row r="4020">
          <cell r="E4020">
            <v>1160</v>
          </cell>
        </row>
        <row r="4021">
          <cell r="E4021">
            <v>1161</v>
          </cell>
        </row>
        <row r="4022">
          <cell r="E4022">
            <v>1162</v>
          </cell>
        </row>
        <row r="4023">
          <cell r="E4023">
            <v>1163</v>
          </cell>
        </row>
        <row r="4024">
          <cell r="E4024">
            <v>1164</v>
          </cell>
        </row>
        <row r="4025">
          <cell r="E4025" t="str">
            <v>EZ783</v>
          </cell>
        </row>
        <row r="4026">
          <cell r="E4026">
            <v>1165</v>
          </cell>
        </row>
        <row r="4028">
          <cell r="E4028">
            <v>1166</v>
          </cell>
        </row>
        <row r="4029">
          <cell r="E4029">
            <v>1167</v>
          </cell>
        </row>
        <row r="4031">
          <cell r="E4031">
            <v>1168</v>
          </cell>
        </row>
        <row r="4034">
          <cell r="E4034">
            <v>1169</v>
          </cell>
        </row>
        <row r="4035">
          <cell r="E4035">
            <v>1170</v>
          </cell>
        </row>
        <row r="4036">
          <cell r="E4036">
            <v>1171</v>
          </cell>
        </row>
        <row r="4037">
          <cell r="E4037">
            <v>1172</v>
          </cell>
        </row>
        <row r="4038">
          <cell r="E4038">
            <v>1173</v>
          </cell>
        </row>
        <row r="4039">
          <cell r="E4039">
            <v>1174</v>
          </cell>
        </row>
        <row r="4040">
          <cell r="E4040">
            <v>1175</v>
          </cell>
        </row>
        <row r="4041">
          <cell r="E4041">
            <v>1176</v>
          </cell>
        </row>
        <row r="4050">
          <cell r="E4050">
            <v>1177</v>
          </cell>
        </row>
        <row r="4058">
          <cell r="E4058">
            <v>1178</v>
          </cell>
        </row>
        <row r="4059">
          <cell r="E4059">
            <v>1179</v>
          </cell>
        </row>
        <row r="4062">
          <cell r="E4062">
            <v>1180</v>
          </cell>
        </row>
        <row r="4063">
          <cell r="E4063">
            <v>1180</v>
          </cell>
        </row>
        <row r="4064">
          <cell r="E4064">
            <v>1180</v>
          </cell>
        </row>
        <row r="4065">
          <cell r="E4065">
            <v>1180</v>
          </cell>
        </row>
        <row r="4066">
          <cell r="E4066">
            <v>1181</v>
          </cell>
        </row>
        <row r="4076">
          <cell r="E4076">
            <v>1182</v>
          </cell>
        </row>
        <row r="4077">
          <cell r="E4077">
            <v>1183</v>
          </cell>
        </row>
        <row r="4081">
          <cell r="E4081">
            <v>1184</v>
          </cell>
        </row>
        <row r="4086">
          <cell r="E4086">
            <v>1185</v>
          </cell>
        </row>
        <row r="4091">
          <cell r="E4091">
            <v>1186</v>
          </cell>
        </row>
        <row r="4094">
          <cell r="E4094">
            <v>1187</v>
          </cell>
        </row>
        <row r="4095">
          <cell r="E4095">
            <v>1188</v>
          </cell>
        </row>
        <row r="4096">
          <cell r="E4096">
            <v>1189</v>
          </cell>
        </row>
        <row r="4097">
          <cell r="E4097">
            <v>1190</v>
          </cell>
        </row>
        <row r="4103">
          <cell r="E4103" t="str">
            <v>EZ860</v>
          </cell>
        </row>
        <row r="4104">
          <cell r="E4104">
            <v>1191</v>
          </cell>
        </row>
        <row r="4105">
          <cell r="E4105">
            <v>1192</v>
          </cell>
        </row>
        <row r="4109">
          <cell r="E4109" t="str">
            <v>EZ861</v>
          </cell>
        </row>
        <row r="4114">
          <cell r="E4114">
            <v>1193</v>
          </cell>
        </row>
        <row r="4115">
          <cell r="E4115">
            <v>1194</v>
          </cell>
        </row>
        <row r="4116">
          <cell r="E4116">
            <v>1195</v>
          </cell>
        </row>
        <row r="4117">
          <cell r="E4117">
            <v>1196</v>
          </cell>
        </row>
        <row r="4118">
          <cell r="E4118">
            <v>1197</v>
          </cell>
        </row>
        <row r="4119">
          <cell r="E4119">
            <v>1198</v>
          </cell>
        </row>
        <row r="4120">
          <cell r="E4120">
            <v>1199</v>
          </cell>
        </row>
        <row r="4122">
          <cell r="E4122">
            <v>1200</v>
          </cell>
        </row>
        <row r="4123">
          <cell r="E4123">
            <v>1200</v>
          </cell>
        </row>
        <row r="4124">
          <cell r="E4124">
            <v>1200</v>
          </cell>
        </row>
        <row r="4125">
          <cell r="E4125">
            <v>1201</v>
          </cell>
        </row>
        <row r="4126">
          <cell r="E4126">
            <v>1202</v>
          </cell>
        </row>
        <row r="4127">
          <cell r="E4127">
            <v>1203</v>
          </cell>
        </row>
        <row r="4128">
          <cell r="E4128" t="str">
            <v>EZ861</v>
          </cell>
        </row>
        <row r="4129">
          <cell r="E4129">
            <v>1204</v>
          </cell>
        </row>
        <row r="4131">
          <cell r="E4131">
            <v>1205</v>
          </cell>
        </row>
        <row r="4139">
          <cell r="E4139">
            <v>1206</v>
          </cell>
        </row>
        <row r="4142">
          <cell r="E4142">
            <v>1207</v>
          </cell>
        </row>
        <row r="4143">
          <cell r="E4143">
            <v>1208</v>
          </cell>
        </row>
        <row r="4144">
          <cell r="E4144">
            <v>1209</v>
          </cell>
        </row>
        <row r="4145">
          <cell r="E4145">
            <v>1212</v>
          </cell>
        </row>
        <row r="4146">
          <cell r="E4146">
            <v>1210</v>
          </cell>
        </row>
        <row r="4147">
          <cell r="E4147">
            <v>1210</v>
          </cell>
        </row>
        <row r="4150">
          <cell r="E4150">
            <v>1211</v>
          </cell>
        </row>
        <row r="4152">
          <cell r="E4152">
            <v>1212</v>
          </cell>
        </row>
        <row r="4157">
          <cell r="E4157">
            <v>1213</v>
          </cell>
        </row>
        <row r="4158">
          <cell r="E4158">
            <v>1214</v>
          </cell>
        </row>
        <row r="4159">
          <cell r="E4159">
            <v>1215</v>
          </cell>
        </row>
        <row r="4160">
          <cell r="E4160">
            <v>1216</v>
          </cell>
        </row>
        <row r="4162">
          <cell r="E4162" t="str">
            <v>EZ764</v>
          </cell>
        </row>
        <row r="4163">
          <cell r="E4163">
            <v>1217</v>
          </cell>
        </row>
        <row r="4164">
          <cell r="E4164" t="str">
            <v>EZ866</v>
          </cell>
        </row>
        <row r="4168">
          <cell r="E4168">
            <v>1218</v>
          </cell>
        </row>
        <row r="4170">
          <cell r="E4170">
            <v>1219</v>
          </cell>
        </row>
        <row r="4171">
          <cell r="E4171">
            <v>1220</v>
          </cell>
        </row>
        <row r="4172">
          <cell r="E4172">
            <v>1221</v>
          </cell>
        </row>
        <row r="4173">
          <cell r="E4173">
            <v>1222</v>
          </cell>
        </row>
        <row r="4174">
          <cell r="E4174">
            <v>1223</v>
          </cell>
        </row>
        <row r="4177">
          <cell r="E4177">
            <v>1218</v>
          </cell>
        </row>
        <row r="4178">
          <cell r="E4178">
            <v>1224</v>
          </cell>
        </row>
        <row r="4182">
          <cell r="E4182">
            <v>1225</v>
          </cell>
        </row>
        <row r="4192">
          <cell r="E4192">
            <v>1126</v>
          </cell>
        </row>
        <row r="4193">
          <cell r="E4193">
            <v>1127</v>
          </cell>
        </row>
        <row r="4194">
          <cell r="E4194">
            <v>1127</v>
          </cell>
        </row>
        <row r="4195">
          <cell r="E4195">
            <v>1127</v>
          </cell>
        </row>
        <row r="4196">
          <cell r="E4196">
            <v>1128</v>
          </cell>
        </row>
        <row r="4197">
          <cell r="E4197" t="str">
            <v>EZ866</v>
          </cell>
        </row>
        <row r="4198">
          <cell r="E4198">
            <v>1129</v>
          </cell>
        </row>
        <row r="4221">
          <cell r="E4221">
            <v>1130</v>
          </cell>
        </row>
        <row r="4222">
          <cell r="E4222">
            <v>1131</v>
          </cell>
        </row>
        <row r="4223">
          <cell r="E4223">
            <v>1132</v>
          </cell>
        </row>
        <row r="4224">
          <cell r="E4224">
            <v>1133</v>
          </cell>
        </row>
        <row r="4230">
          <cell r="E4230">
            <v>1134</v>
          </cell>
        </row>
        <row r="4231">
          <cell r="E4231">
            <v>1134</v>
          </cell>
        </row>
        <row r="4232">
          <cell r="E4232">
            <v>1134</v>
          </cell>
        </row>
        <row r="4235">
          <cell r="E4235">
            <v>1135</v>
          </cell>
        </row>
        <row r="4240">
          <cell r="E4240">
            <v>1136</v>
          </cell>
        </row>
        <row r="4242">
          <cell r="E4242">
            <v>1137</v>
          </cell>
        </row>
        <row r="4243">
          <cell r="E4243">
            <v>1138</v>
          </cell>
        </row>
        <row r="4245">
          <cell r="E4245">
            <v>1139</v>
          </cell>
        </row>
        <row r="4247">
          <cell r="E4247">
            <v>1140</v>
          </cell>
        </row>
        <row r="4253">
          <cell r="E4253">
            <v>1141</v>
          </cell>
        </row>
        <row r="4255">
          <cell r="E4255">
            <v>1142</v>
          </cell>
        </row>
        <row r="4256">
          <cell r="E4256">
            <v>1143</v>
          </cell>
        </row>
        <row r="4257">
          <cell r="E4257">
            <v>1144</v>
          </cell>
        </row>
        <row r="4258">
          <cell r="E4258">
            <v>1145</v>
          </cell>
        </row>
        <row r="4259">
          <cell r="E4259">
            <v>1146</v>
          </cell>
        </row>
        <row r="4260">
          <cell r="E4260">
            <v>1147</v>
          </cell>
        </row>
        <row r="4261">
          <cell r="E4261">
            <v>1148</v>
          </cell>
        </row>
        <row r="4262">
          <cell r="E4262">
            <v>1149</v>
          </cell>
        </row>
        <row r="4263">
          <cell r="E4263">
            <v>1150</v>
          </cell>
        </row>
        <row r="4266">
          <cell r="E4266">
            <v>1151</v>
          </cell>
        </row>
        <row r="4267">
          <cell r="E4267">
            <v>1151</v>
          </cell>
        </row>
        <row r="4268">
          <cell r="E4268">
            <v>1151</v>
          </cell>
        </row>
        <row r="4269">
          <cell r="E4269">
            <v>1151</v>
          </cell>
        </row>
        <row r="4270">
          <cell r="E4270">
            <v>1152</v>
          </cell>
        </row>
        <row r="4271">
          <cell r="E4271">
            <v>1153</v>
          </cell>
        </row>
        <row r="4272">
          <cell r="E4272">
            <v>1154</v>
          </cell>
        </row>
        <row r="4273">
          <cell r="E4273">
            <v>1155</v>
          </cell>
        </row>
        <row r="4274">
          <cell r="E4274">
            <v>1156</v>
          </cell>
        </row>
        <row r="4275">
          <cell r="E4275">
            <v>1157</v>
          </cell>
        </row>
        <row r="4278">
          <cell r="E4278">
            <v>1158</v>
          </cell>
        </row>
        <row r="4279">
          <cell r="E4279">
            <v>1159</v>
          </cell>
        </row>
        <row r="4280">
          <cell r="E4280">
            <v>1160</v>
          </cell>
        </row>
        <row r="4281">
          <cell r="E4281">
            <v>1161</v>
          </cell>
        </row>
        <row r="4282">
          <cell r="E4282">
            <v>1167</v>
          </cell>
        </row>
        <row r="4287">
          <cell r="E4287">
            <v>1162</v>
          </cell>
        </row>
        <row r="4292">
          <cell r="E4292">
            <v>1163</v>
          </cell>
        </row>
        <row r="4293">
          <cell r="E4293">
            <v>1164</v>
          </cell>
        </row>
        <row r="4298">
          <cell r="E4298">
            <v>1165</v>
          </cell>
        </row>
        <row r="4299">
          <cell r="E4299">
            <v>1166</v>
          </cell>
        </row>
        <row r="4300">
          <cell r="E4300">
            <v>1167</v>
          </cell>
        </row>
        <row r="4301">
          <cell r="E4301">
            <v>1168</v>
          </cell>
        </row>
        <row r="4302">
          <cell r="E4302">
            <v>1169</v>
          </cell>
        </row>
        <row r="4303">
          <cell r="E4303">
            <v>1170</v>
          </cell>
        </row>
        <row r="4308">
          <cell r="E4308">
            <v>1171</v>
          </cell>
        </row>
        <row r="4309">
          <cell r="E4309">
            <v>1172</v>
          </cell>
        </row>
        <row r="4310">
          <cell r="E4310">
            <v>1173</v>
          </cell>
        </row>
        <row r="4315">
          <cell r="E4315">
            <v>1174</v>
          </cell>
        </row>
        <row r="4316">
          <cell r="E4316">
            <v>1175</v>
          </cell>
        </row>
        <row r="4317">
          <cell r="E4317">
            <v>1176</v>
          </cell>
        </row>
        <row r="4318">
          <cell r="E4318">
            <v>1170</v>
          </cell>
        </row>
        <row r="4323">
          <cell r="E4323">
            <v>1177</v>
          </cell>
        </row>
        <row r="4327">
          <cell r="E4327">
            <v>1178</v>
          </cell>
        </row>
        <row r="4332">
          <cell r="E4332" t="str">
            <v>EZ899</v>
          </cell>
        </row>
        <row r="4338">
          <cell r="E4338">
            <v>1179</v>
          </cell>
        </row>
        <row r="4339">
          <cell r="E4339">
            <v>1180</v>
          </cell>
        </row>
        <row r="4340">
          <cell r="E4340">
            <v>1181</v>
          </cell>
        </row>
        <row r="4341">
          <cell r="E4341">
            <v>1182</v>
          </cell>
        </row>
        <row r="4342">
          <cell r="E4342">
            <v>1183</v>
          </cell>
        </row>
        <row r="4343">
          <cell r="E4343">
            <v>1184</v>
          </cell>
        </row>
        <row r="4344">
          <cell r="E4344">
            <v>1185</v>
          </cell>
        </row>
        <row r="4345">
          <cell r="E4345">
            <v>1185</v>
          </cell>
        </row>
        <row r="4346">
          <cell r="E4346">
            <v>1185</v>
          </cell>
        </row>
        <row r="4347">
          <cell r="E4347">
            <v>1186</v>
          </cell>
        </row>
        <row r="4352">
          <cell r="E4352">
            <v>1187</v>
          </cell>
        </row>
        <row r="4368">
          <cell r="E4368" t="str">
            <v>EZ899</v>
          </cell>
        </row>
        <row r="4376">
          <cell r="E4376">
            <v>1188</v>
          </cell>
        </row>
        <row r="4377">
          <cell r="E4377">
            <v>1189</v>
          </cell>
        </row>
        <row r="4378">
          <cell r="E4378">
            <v>1190</v>
          </cell>
        </row>
        <row r="4379">
          <cell r="E4379">
            <v>1191</v>
          </cell>
        </row>
        <row r="4380">
          <cell r="E4380">
            <v>1192</v>
          </cell>
        </row>
        <row r="4381">
          <cell r="E4381">
            <v>1193</v>
          </cell>
        </row>
        <row r="4385">
          <cell r="E4385">
            <v>1194</v>
          </cell>
        </row>
        <row r="4388">
          <cell r="E4388">
            <v>1197</v>
          </cell>
        </row>
        <row r="4390">
          <cell r="E4390">
            <v>1196</v>
          </cell>
        </row>
        <row r="4391">
          <cell r="E4391">
            <v>1195</v>
          </cell>
        </row>
        <row r="4393">
          <cell r="E4393">
            <v>1198</v>
          </cell>
        </row>
        <row r="4394">
          <cell r="E4394">
            <v>1199</v>
          </cell>
        </row>
        <row r="4395">
          <cell r="E4395">
            <v>1200</v>
          </cell>
        </row>
        <row r="4396">
          <cell r="E4396">
            <v>1201</v>
          </cell>
        </row>
        <row r="4397">
          <cell r="E4397">
            <v>1202</v>
          </cell>
        </row>
        <row r="4401">
          <cell r="E4401">
            <v>1203</v>
          </cell>
        </row>
        <row r="4402">
          <cell r="E4402">
            <v>1204</v>
          </cell>
        </row>
        <row r="4403">
          <cell r="E4403">
            <v>1205</v>
          </cell>
        </row>
        <row r="4404">
          <cell r="E4404">
            <v>1206</v>
          </cell>
        </row>
        <row r="4408">
          <cell r="E4408">
            <v>1207</v>
          </cell>
        </row>
        <row r="4409">
          <cell r="E4409">
            <v>1208</v>
          </cell>
        </row>
        <row r="4414">
          <cell r="E4414">
            <v>1209</v>
          </cell>
        </row>
        <row r="4423">
          <cell r="E4423">
            <v>1210</v>
          </cell>
        </row>
        <row r="4425">
          <cell r="E4425" t="str">
            <v>EZ916</v>
          </cell>
        </row>
        <row r="4426">
          <cell r="E4426">
            <v>1211</v>
          </cell>
        </row>
        <row r="4431">
          <cell r="E4431">
            <v>1212</v>
          </cell>
        </row>
        <row r="4434">
          <cell r="E4434">
            <v>1213</v>
          </cell>
        </row>
        <row r="4440">
          <cell r="E4440">
            <v>1214</v>
          </cell>
        </row>
        <row r="4441">
          <cell r="E4441">
            <v>1215</v>
          </cell>
        </row>
        <row r="4455">
          <cell r="E4455">
            <v>1216</v>
          </cell>
        </row>
        <row r="4456">
          <cell r="E4456">
            <v>1217</v>
          </cell>
        </row>
        <row r="4458">
          <cell r="E4458">
            <v>1218</v>
          </cell>
        </row>
        <row r="4459">
          <cell r="E4459">
            <v>1218</v>
          </cell>
        </row>
        <row r="4460">
          <cell r="E4460">
            <v>1218</v>
          </cell>
        </row>
        <row r="4461">
          <cell r="E4461">
            <v>1217</v>
          </cell>
        </row>
        <row r="4463">
          <cell r="E4463">
            <v>1219</v>
          </cell>
        </row>
        <row r="4468">
          <cell r="E4468">
            <v>1220</v>
          </cell>
        </row>
        <row r="4469">
          <cell r="E4469">
            <v>1221</v>
          </cell>
        </row>
        <row r="4470">
          <cell r="E4470">
            <v>1222</v>
          </cell>
        </row>
        <row r="4471">
          <cell r="E4471">
            <v>1223</v>
          </cell>
        </row>
        <row r="4482">
          <cell r="E4482">
            <v>1224</v>
          </cell>
        </row>
        <row r="4483">
          <cell r="E4483">
            <v>1225</v>
          </cell>
        </row>
        <row r="4484">
          <cell r="E4484">
            <v>1226</v>
          </cell>
        </row>
        <row r="4485">
          <cell r="E4485">
            <v>1227</v>
          </cell>
        </row>
        <row r="4491">
          <cell r="E4491">
            <v>1228</v>
          </cell>
        </row>
        <row r="4496">
          <cell r="E4496">
            <v>1229</v>
          </cell>
        </row>
        <row r="4504">
          <cell r="E4504">
            <v>1230</v>
          </cell>
        </row>
        <row r="4505">
          <cell r="E4505">
            <v>1231</v>
          </cell>
        </row>
        <row r="4506">
          <cell r="E4506">
            <v>1232</v>
          </cell>
        </row>
        <row r="4510">
          <cell r="E4510" t="str">
            <v>EZ936</v>
          </cell>
        </row>
        <row r="4513">
          <cell r="E4513">
            <v>1233</v>
          </cell>
        </row>
        <row r="4514">
          <cell r="E4514">
            <v>1233</v>
          </cell>
        </row>
        <row r="4515">
          <cell r="E4515">
            <v>1233</v>
          </cell>
        </row>
        <row r="4516">
          <cell r="E4516">
            <v>1234</v>
          </cell>
        </row>
        <row r="4517">
          <cell r="E4517">
            <v>1235</v>
          </cell>
        </row>
        <row r="4518">
          <cell r="E4518">
            <v>1236</v>
          </cell>
        </row>
        <row r="4519">
          <cell r="E4519">
            <v>1237</v>
          </cell>
        </row>
        <row r="4525">
          <cell r="E4525">
            <v>1238</v>
          </cell>
        </row>
        <row r="4526">
          <cell r="E4526">
            <v>1239</v>
          </cell>
        </row>
        <row r="4527">
          <cell r="E4527">
            <v>1240</v>
          </cell>
        </row>
        <row r="4530">
          <cell r="E4530">
            <v>1241</v>
          </cell>
        </row>
        <row r="4541">
          <cell r="E4541">
            <v>1258</v>
          </cell>
        </row>
        <row r="4543">
          <cell r="E4543">
            <v>1242</v>
          </cell>
        </row>
        <row r="4548">
          <cell r="E4548" t="str">
            <v>EZ697</v>
          </cell>
        </row>
        <row r="4558">
          <cell r="E4558">
            <v>1243</v>
          </cell>
        </row>
        <row r="4564">
          <cell r="E4564" t="str">
            <v>EZ949</v>
          </cell>
        </row>
        <row r="4567">
          <cell r="E4567">
            <v>1244</v>
          </cell>
        </row>
        <row r="4568">
          <cell r="E4568">
            <v>1245</v>
          </cell>
        </row>
        <row r="4569">
          <cell r="E4569">
            <v>1246</v>
          </cell>
        </row>
        <row r="4570">
          <cell r="E4570">
            <v>1247</v>
          </cell>
        </row>
        <row r="4571">
          <cell r="E4571">
            <v>1248</v>
          </cell>
        </row>
        <row r="4581">
          <cell r="E4581">
            <v>1249</v>
          </cell>
        </row>
        <row r="4582">
          <cell r="E4582">
            <v>1250</v>
          </cell>
        </row>
        <row r="4584">
          <cell r="E4584">
            <v>1251</v>
          </cell>
        </row>
        <row r="4586">
          <cell r="E4586">
            <v>1252</v>
          </cell>
        </row>
        <row r="4592">
          <cell r="E4592">
            <v>1253</v>
          </cell>
        </row>
        <row r="4604">
          <cell r="E4604">
            <v>1255</v>
          </cell>
        </row>
        <row r="4605">
          <cell r="E4605">
            <v>1254</v>
          </cell>
        </row>
        <row r="4606">
          <cell r="E4606">
            <v>1256</v>
          </cell>
        </row>
        <row r="4607">
          <cell r="E4607">
            <v>1257</v>
          </cell>
        </row>
        <row r="4613">
          <cell r="E4613">
            <v>1259</v>
          </cell>
        </row>
        <row r="4614">
          <cell r="E4614">
            <v>1260</v>
          </cell>
        </row>
        <row r="4615">
          <cell r="E4615">
            <v>1261</v>
          </cell>
        </row>
        <row r="4616">
          <cell r="E4616">
            <v>1262</v>
          </cell>
        </row>
        <row r="4617">
          <cell r="E4617">
            <v>1263</v>
          </cell>
        </row>
        <row r="4620">
          <cell r="E4620">
            <v>1264</v>
          </cell>
        </row>
        <row r="4621">
          <cell r="E4621">
            <v>1265</v>
          </cell>
        </row>
        <row r="4622">
          <cell r="E4622">
            <v>1266</v>
          </cell>
        </row>
        <row r="4623">
          <cell r="E4623">
            <v>1267</v>
          </cell>
        </row>
        <row r="4624">
          <cell r="E4624">
            <v>1268</v>
          </cell>
        </row>
        <row r="4625">
          <cell r="E4625">
            <v>1269</v>
          </cell>
        </row>
        <row r="4626">
          <cell r="E4626">
            <v>1269</v>
          </cell>
        </row>
        <row r="4627">
          <cell r="E4627">
            <v>1269</v>
          </cell>
        </row>
        <row r="4628">
          <cell r="E4628">
            <v>1270</v>
          </cell>
        </row>
        <row r="4629">
          <cell r="E4629" t="str">
            <v>EZ970</v>
          </cell>
        </row>
        <row r="4644">
          <cell r="E4644">
            <v>1271</v>
          </cell>
        </row>
        <row r="4655">
          <cell r="E4655">
            <v>1272</v>
          </cell>
        </row>
        <row r="4656">
          <cell r="E4656">
            <v>1273</v>
          </cell>
        </row>
        <row r="4665">
          <cell r="E4665">
            <v>1274</v>
          </cell>
        </row>
        <row r="4666">
          <cell r="E4666">
            <v>1275</v>
          </cell>
        </row>
        <row r="4669">
          <cell r="E4669">
            <v>1276</v>
          </cell>
        </row>
        <row r="4672">
          <cell r="E4672" t="str">
            <v>EZ970</v>
          </cell>
        </row>
        <row r="4677">
          <cell r="E4677" t="str">
            <v>EZ982</v>
          </cell>
        </row>
        <row r="4678">
          <cell r="E4678">
            <v>1277</v>
          </cell>
        </row>
        <row r="4679">
          <cell r="E4679">
            <v>1278</v>
          </cell>
        </row>
        <row r="4690">
          <cell r="E4690">
            <v>1279</v>
          </cell>
        </row>
        <row r="4694">
          <cell r="E4694">
            <v>1280</v>
          </cell>
        </row>
        <row r="4695">
          <cell r="E4695">
            <v>1281</v>
          </cell>
        </row>
        <row r="4696">
          <cell r="E4696">
            <v>1282</v>
          </cell>
        </row>
        <row r="4697">
          <cell r="E4697">
            <v>1283</v>
          </cell>
        </row>
        <row r="4698">
          <cell r="E4698">
            <v>1284</v>
          </cell>
        </row>
        <row r="4699">
          <cell r="E4699">
            <v>1285</v>
          </cell>
        </row>
        <row r="4700">
          <cell r="E4700">
            <v>1286</v>
          </cell>
        </row>
        <row r="4702">
          <cell r="E4702">
            <v>1287</v>
          </cell>
        </row>
        <row r="4703">
          <cell r="E4703" t="str">
            <v>EZ988</v>
          </cell>
        </row>
        <row r="4710">
          <cell r="E4710">
            <v>1288</v>
          </cell>
        </row>
        <row r="4711">
          <cell r="E4711">
            <v>1289</v>
          </cell>
        </row>
        <row r="4713">
          <cell r="E4713">
            <v>1290</v>
          </cell>
        </row>
        <row r="4722">
          <cell r="E4722" t="str">
            <v>EZ995</v>
          </cell>
        </row>
        <row r="4724">
          <cell r="E4724">
            <v>1291</v>
          </cell>
        </row>
        <row r="4725">
          <cell r="E4725">
            <v>1292</v>
          </cell>
        </row>
        <row r="4727">
          <cell r="E4727">
            <v>1293</v>
          </cell>
        </row>
        <row r="4728">
          <cell r="E4728">
            <v>1294</v>
          </cell>
        </row>
        <row r="4729">
          <cell r="E4729">
            <v>1295</v>
          </cell>
        </row>
        <row r="4733">
          <cell r="E4733">
            <v>1296</v>
          </cell>
        </row>
        <row r="4734">
          <cell r="E4734">
            <v>1297</v>
          </cell>
        </row>
        <row r="4736">
          <cell r="E4736" t="str">
            <v>EZ998</v>
          </cell>
        </row>
        <row r="4737">
          <cell r="E4737" t="str">
            <v>EZ999</v>
          </cell>
        </row>
        <row r="4739">
          <cell r="E4739">
            <v>1298</v>
          </cell>
        </row>
        <row r="4740">
          <cell r="E4740">
            <v>1299</v>
          </cell>
        </row>
        <row r="4741">
          <cell r="E4741">
            <v>1299</v>
          </cell>
        </row>
        <row r="4742">
          <cell r="E4742">
            <v>1300</v>
          </cell>
        </row>
        <row r="4749">
          <cell r="E4749">
            <v>1301</v>
          </cell>
        </row>
        <row r="4750">
          <cell r="E4750">
            <v>1302</v>
          </cell>
        </row>
        <row r="4751">
          <cell r="E4751">
            <v>1302</v>
          </cell>
        </row>
        <row r="4752">
          <cell r="E4752">
            <v>1303</v>
          </cell>
        </row>
        <row r="4753">
          <cell r="E4753">
            <v>1304</v>
          </cell>
        </row>
        <row r="4758">
          <cell r="E4758">
            <v>1305</v>
          </cell>
        </row>
        <row r="4761">
          <cell r="E4761">
            <v>1306</v>
          </cell>
        </row>
        <row r="4762">
          <cell r="E4762">
            <v>1307</v>
          </cell>
        </row>
        <row r="4775">
          <cell r="E4775">
            <v>1308</v>
          </cell>
        </row>
        <row r="4781">
          <cell r="E4781" t="str">
            <v>EZ982</v>
          </cell>
        </row>
        <row r="4788">
          <cell r="E4788">
            <v>1309</v>
          </cell>
        </row>
        <row r="4791">
          <cell r="E4791" t="str">
            <v>EZ1001</v>
          </cell>
        </row>
        <row r="4796">
          <cell r="E4796" t="str">
            <v>EZ1004</v>
          </cell>
        </row>
        <row r="4798">
          <cell r="E4798">
            <v>1310</v>
          </cell>
        </row>
        <row r="4803">
          <cell r="E4803">
            <v>1311</v>
          </cell>
        </row>
        <row r="4804">
          <cell r="E4804">
            <v>1312</v>
          </cell>
        </row>
        <row r="4805">
          <cell r="E4805">
            <v>1313</v>
          </cell>
        </row>
        <row r="4806">
          <cell r="E4806">
            <v>1314</v>
          </cell>
        </row>
        <row r="4807">
          <cell r="E4807">
            <v>1315</v>
          </cell>
        </row>
        <row r="4812">
          <cell r="E4812">
            <v>1316</v>
          </cell>
        </row>
        <row r="4819">
          <cell r="E4819">
            <v>1317</v>
          </cell>
        </row>
        <row r="4820">
          <cell r="E4820">
            <v>1318</v>
          </cell>
        </row>
        <row r="4821">
          <cell r="E4821">
            <v>1319</v>
          </cell>
        </row>
        <row r="4822">
          <cell r="E4822">
            <v>1320</v>
          </cell>
        </row>
        <row r="4823">
          <cell r="E4823">
            <v>1321</v>
          </cell>
        </row>
        <row r="4824">
          <cell r="E4824">
            <v>1322</v>
          </cell>
        </row>
        <row r="4826">
          <cell r="E4826">
            <v>1323</v>
          </cell>
        </row>
        <row r="4827">
          <cell r="E4827">
            <v>1324</v>
          </cell>
        </row>
        <row r="4828">
          <cell r="E4828">
            <v>1325</v>
          </cell>
        </row>
        <row r="4829">
          <cell r="E4829">
            <v>1325</v>
          </cell>
        </row>
        <row r="4835">
          <cell r="E4835">
            <v>1326</v>
          </cell>
        </row>
        <row r="4843">
          <cell r="E4843">
            <v>1327</v>
          </cell>
        </row>
        <row r="4845">
          <cell r="E4845">
            <v>1328</v>
          </cell>
        </row>
        <row r="4855">
          <cell r="E4855" t="str">
            <v>EZ1001</v>
          </cell>
        </row>
        <row r="4856">
          <cell r="E4856" t="str">
            <v>EZ1004</v>
          </cell>
        </row>
        <row r="4858">
          <cell r="E4858">
            <v>1329</v>
          </cell>
        </row>
        <row r="4859">
          <cell r="E4859">
            <v>1330</v>
          </cell>
        </row>
        <row r="4860">
          <cell r="E4860">
            <v>1331</v>
          </cell>
        </row>
        <row r="4867">
          <cell r="E4867">
            <v>1332</v>
          </cell>
        </row>
        <row r="4868">
          <cell r="E4868">
            <v>1333</v>
          </cell>
        </row>
        <row r="4869">
          <cell r="E4869" t="str">
            <v>EZ1004</v>
          </cell>
        </row>
        <row r="4874">
          <cell r="E4874">
            <v>1334</v>
          </cell>
        </row>
        <row r="4875">
          <cell r="E4875" t="str">
            <v>EZ1019</v>
          </cell>
        </row>
        <row r="4878">
          <cell r="E4878" t="str">
            <v>EZ999</v>
          </cell>
        </row>
        <row r="4880">
          <cell r="E4880">
            <v>1335</v>
          </cell>
        </row>
        <row r="4881">
          <cell r="E4881">
            <v>1336</v>
          </cell>
        </row>
        <row r="4882">
          <cell r="E4882">
            <v>1337</v>
          </cell>
        </row>
        <row r="4884">
          <cell r="E4884">
            <v>1338</v>
          </cell>
        </row>
        <row r="4885">
          <cell r="E4885">
            <v>1339</v>
          </cell>
        </row>
        <row r="4886">
          <cell r="E4886">
            <v>1340.1</v>
          </cell>
        </row>
        <row r="4887">
          <cell r="E4887">
            <v>1340.2</v>
          </cell>
        </row>
        <row r="4889">
          <cell r="E4889">
            <v>1341</v>
          </cell>
        </row>
        <row r="4892">
          <cell r="E4892">
            <v>1342</v>
          </cell>
        </row>
        <row r="4893">
          <cell r="E4893">
            <v>1342</v>
          </cell>
        </row>
        <row r="4894">
          <cell r="E4894">
            <v>1342</v>
          </cell>
        </row>
        <row r="4897">
          <cell r="E4897">
            <v>1343</v>
          </cell>
        </row>
        <row r="4899">
          <cell r="E4899">
            <v>1344</v>
          </cell>
        </row>
        <row r="4902">
          <cell r="E4902">
            <v>1345</v>
          </cell>
        </row>
        <row r="4903">
          <cell r="E4903">
            <v>1346</v>
          </cell>
        </row>
        <row r="4904">
          <cell r="E4904" t="str">
            <v>EZ1019</v>
          </cell>
        </row>
        <row r="4908">
          <cell r="E4908">
            <v>1347</v>
          </cell>
        </row>
        <row r="4909">
          <cell r="E4909">
            <v>1348</v>
          </cell>
        </row>
        <row r="4912">
          <cell r="E4912">
            <v>1349</v>
          </cell>
        </row>
        <row r="4919">
          <cell r="E4919">
            <v>1350</v>
          </cell>
        </row>
        <row r="4920">
          <cell r="E4920">
            <v>1351</v>
          </cell>
        </row>
        <row r="4922">
          <cell r="E4922">
            <v>1352</v>
          </cell>
        </row>
        <row r="4923">
          <cell r="E4923">
            <v>1350</v>
          </cell>
        </row>
        <row r="4924">
          <cell r="E4924">
            <v>1350</v>
          </cell>
        </row>
        <row r="4932">
          <cell r="E4932">
            <v>1353</v>
          </cell>
        </row>
        <row r="4933">
          <cell r="E4933">
            <v>1354</v>
          </cell>
        </row>
        <row r="4934">
          <cell r="E4934">
            <v>1355</v>
          </cell>
        </row>
        <row r="4935">
          <cell r="E4935">
            <v>1356</v>
          </cell>
        </row>
        <row r="4938">
          <cell r="E4938">
            <v>1357</v>
          </cell>
        </row>
        <row r="4940">
          <cell r="E4940">
            <v>1358</v>
          </cell>
        </row>
        <row r="4953">
          <cell r="E4953">
            <v>1359</v>
          </cell>
        </row>
        <row r="4955">
          <cell r="E4955">
            <v>1360</v>
          </cell>
        </row>
        <row r="4956">
          <cell r="E4956">
            <v>1361</v>
          </cell>
        </row>
        <row r="4957">
          <cell r="E4957">
            <v>1362</v>
          </cell>
        </row>
        <row r="4959">
          <cell r="E4959">
            <v>1363</v>
          </cell>
        </row>
        <row r="4960">
          <cell r="E4960">
            <v>1363</v>
          </cell>
        </row>
        <row r="4961">
          <cell r="E4961">
            <v>1363</v>
          </cell>
        </row>
        <row r="4970">
          <cell r="E4970">
            <v>1364</v>
          </cell>
        </row>
        <row r="4971">
          <cell r="E4971">
            <v>1365</v>
          </cell>
        </row>
        <row r="4972">
          <cell r="E4972">
            <v>1366</v>
          </cell>
        </row>
        <row r="4979">
          <cell r="E4979">
            <v>1367</v>
          </cell>
        </row>
        <row r="4985">
          <cell r="E4985">
            <v>1368</v>
          </cell>
        </row>
        <row r="4991">
          <cell r="E4991">
            <v>1369</v>
          </cell>
        </row>
        <row r="4998">
          <cell r="E4998" t="str">
            <v>EZ1042</v>
          </cell>
        </row>
        <row r="4999">
          <cell r="E4999" t="str">
            <v>EZ1043</v>
          </cell>
        </row>
        <row r="5000">
          <cell r="E5000">
            <v>1370</v>
          </cell>
        </row>
        <row r="5004">
          <cell r="E5004">
            <v>1371</v>
          </cell>
        </row>
        <row r="5005">
          <cell r="E5005">
            <v>1372</v>
          </cell>
        </row>
        <row r="5006">
          <cell r="E5006">
            <v>1373</v>
          </cell>
        </row>
        <row r="5007">
          <cell r="E5007">
            <v>1374</v>
          </cell>
        </row>
        <row r="5008">
          <cell r="E5008">
            <v>1374</v>
          </cell>
        </row>
        <row r="5009">
          <cell r="E5009">
            <v>1375</v>
          </cell>
        </row>
        <row r="5011">
          <cell r="E5011">
            <v>1376</v>
          </cell>
        </row>
        <row r="5014">
          <cell r="E5014" t="str">
            <v>EZ1042</v>
          </cell>
        </row>
        <row r="5015">
          <cell r="E5015">
            <v>1377</v>
          </cell>
        </row>
        <row r="5016">
          <cell r="E5016">
            <v>1378</v>
          </cell>
        </row>
        <row r="5017">
          <cell r="E5017">
            <v>1379</v>
          </cell>
        </row>
        <row r="5022">
          <cell r="E5022" t="str">
            <v>EZ1043</v>
          </cell>
        </row>
        <row r="5025">
          <cell r="E5025">
            <v>1380</v>
          </cell>
        </row>
        <row r="5026">
          <cell r="E5026">
            <v>1381</v>
          </cell>
        </row>
        <row r="5027">
          <cell r="E5027">
            <v>1380</v>
          </cell>
        </row>
        <row r="5030">
          <cell r="E5030">
            <v>1381</v>
          </cell>
        </row>
        <row r="5031">
          <cell r="E5031">
            <v>1382</v>
          </cell>
        </row>
        <row r="5035">
          <cell r="E5035">
            <v>1383</v>
          </cell>
        </row>
        <row r="5036">
          <cell r="E5036">
            <v>1384</v>
          </cell>
        </row>
        <row r="5038">
          <cell r="E5038">
            <v>1385</v>
          </cell>
        </row>
        <row r="5042">
          <cell r="E5042">
            <v>1386</v>
          </cell>
        </row>
        <row r="5043">
          <cell r="E5043">
            <v>1386</v>
          </cell>
        </row>
        <row r="5049">
          <cell r="E5049">
            <v>1387</v>
          </cell>
        </row>
        <row r="5052">
          <cell r="E5052" t="str">
            <v>EZ1056</v>
          </cell>
        </row>
        <row r="5053">
          <cell r="E5053">
            <v>1388</v>
          </cell>
        </row>
        <row r="5055">
          <cell r="E5055">
            <v>1389</v>
          </cell>
        </row>
        <row r="5056">
          <cell r="E5056">
            <v>1390</v>
          </cell>
        </row>
        <row r="5057">
          <cell r="E5057">
            <v>1391</v>
          </cell>
        </row>
        <row r="5058">
          <cell r="E5058">
            <v>1392</v>
          </cell>
        </row>
        <row r="5060">
          <cell r="E5060" t="str">
            <v>EZ1056</v>
          </cell>
        </row>
        <row r="5061">
          <cell r="E5061" t="str">
            <v>EZ1056</v>
          </cell>
        </row>
        <row r="5063">
          <cell r="E5063">
            <v>1393</v>
          </cell>
        </row>
        <row r="5067">
          <cell r="E5067">
            <v>1394</v>
          </cell>
        </row>
        <row r="5068">
          <cell r="E5068">
            <v>1395</v>
          </cell>
        </row>
        <row r="5069">
          <cell r="E5069">
            <v>1396</v>
          </cell>
        </row>
        <row r="5070">
          <cell r="E5070">
            <v>1397</v>
          </cell>
        </row>
        <row r="5078">
          <cell r="E5078">
            <v>1398</v>
          </cell>
        </row>
        <row r="5079">
          <cell r="E5079">
            <v>1399</v>
          </cell>
        </row>
        <row r="5080">
          <cell r="E5080">
            <v>1400</v>
          </cell>
        </row>
        <row r="5081">
          <cell r="E5081">
            <v>1401</v>
          </cell>
        </row>
        <row r="5084">
          <cell r="E5084">
            <v>1402.1</v>
          </cell>
        </row>
        <row r="5093">
          <cell r="E5093" t="str">
            <v>EZ1061</v>
          </cell>
        </row>
        <row r="5094">
          <cell r="E5094">
            <v>1403</v>
          </cell>
        </row>
        <row r="5095">
          <cell r="E5095">
            <v>1404</v>
          </cell>
        </row>
        <row r="5097">
          <cell r="E5097">
            <v>1405</v>
          </cell>
        </row>
        <row r="5098">
          <cell r="E5098" t="str">
            <v>EZ1063</v>
          </cell>
        </row>
        <row r="5099">
          <cell r="E5099">
            <v>1406</v>
          </cell>
        </row>
        <row r="5100">
          <cell r="E5100">
            <v>1406</v>
          </cell>
        </row>
        <row r="5103">
          <cell r="E5103">
            <v>1407</v>
          </cell>
        </row>
        <row r="5104">
          <cell r="E5104">
            <v>1407</v>
          </cell>
        </row>
        <row r="5105">
          <cell r="E5105">
            <v>1407</v>
          </cell>
        </row>
        <row r="5106">
          <cell r="E5106">
            <v>1408</v>
          </cell>
        </row>
        <row r="5108">
          <cell r="E5108">
            <v>1409</v>
          </cell>
        </row>
        <row r="5109">
          <cell r="E5109">
            <v>1410</v>
          </cell>
        </row>
        <row r="5110">
          <cell r="E5110">
            <v>1411</v>
          </cell>
        </row>
        <row r="5111">
          <cell r="E5111">
            <v>1412</v>
          </cell>
        </row>
        <row r="5117">
          <cell r="E5117">
            <v>1413</v>
          </cell>
        </row>
        <row r="5121">
          <cell r="E5121" t="str">
            <v>EZ1061</v>
          </cell>
        </row>
        <row r="5125">
          <cell r="E5125">
            <v>1414</v>
          </cell>
        </row>
        <row r="5131">
          <cell r="E5131">
            <v>1415</v>
          </cell>
        </row>
        <row r="5132">
          <cell r="E5132">
            <v>1416</v>
          </cell>
        </row>
        <row r="5133">
          <cell r="E5133">
            <v>1417</v>
          </cell>
        </row>
        <row r="5146">
          <cell r="E5146">
            <v>1418</v>
          </cell>
        </row>
        <row r="5151">
          <cell r="E5151">
            <v>1419</v>
          </cell>
        </row>
        <row r="5152">
          <cell r="E5152">
            <v>1420</v>
          </cell>
        </row>
        <row r="5153">
          <cell r="E5153" t="str">
            <v>EZ1061</v>
          </cell>
        </row>
        <row r="5155">
          <cell r="E5155">
            <v>1421</v>
          </cell>
        </row>
        <row r="5157">
          <cell r="E5157">
            <v>1422</v>
          </cell>
        </row>
        <row r="5158">
          <cell r="E5158">
            <v>1423</v>
          </cell>
        </row>
        <row r="5159">
          <cell r="E5159">
            <v>1423</v>
          </cell>
        </row>
        <row r="5161">
          <cell r="E5161">
            <v>1424</v>
          </cell>
        </row>
        <row r="5176">
          <cell r="E5176">
            <v>1425</v>
          </cell>
        </row>
        <row r="5177">
          <cell r="E5177">
            <v>1426</v>
          </cell>
        </row>
        <row r="5179">
          <cell r="E5179">
            <v>1427</v>
          </cell>
        </row>
        <row r="5184">
          <cell r="E5184">
            <v>1428</v>
          </cell>
        </row>
        <row r="5185">
          <cell r="E5185">
            <v>1429</v>
          </cell>
        </row>
        <row r="5189">
          <cell r="E5189">
            <v>1430</v>
          </cell>
        </row>
        <row r="5192">
          <cell r="E5192">
            <v>1431</v>
          </cell>
        </row>
        <row r="5197">
          <cell r="E5197">
            <v>1432</v>
          </cell>
        </row>
        <row r="5198">
          <cell r="E5198">
            <v>1433</v>
          </cell>
        </row>
        <row r="5199">
          <cell r="E5199">
            <v>1433</v>
          </cell>
        </row>
        <row r="5200">
          <cell r="E5200">
            <v>1433</v>
          </cell>
        </row>
        <row r="5201">
          <cell r="E5201">
            <v>1434</v>
          </cell>
        </row>
        <row r="5202">
          <cell r="E5202">
            <v>1435</v>
          </cell>
        </row>
        <row r="5203">
          <cell r="E5203">
            <v>1436</v>
          </cell>
        </row>
        <row r="5205">
          <cell r="E5205">
            <v>1437</v>
          </cell>
        </row>
        <row r="5206">
          <cell r="E5206">
            <v>1438</v>
          </cell>
        </row>
        <row r="5214">
          <cell r="E5214">
            <v>1439</v>
          </cell>
        </row>
        <row r="5229">
          <cell r="E5229" t="str">
            <v>EZ1063</v>
          </cell>
        </row>
        <row r="5232">
          <cell r="E5232">
            <v>1440</v>
          </cell>
        </row>
        <row r="5233">
          <cell r="E5233">
            <v>1441</v>
          </cell>
        </row>
        <row r="5235">
          <cell r="E5235">
            <v>1442</v>
          </cell>
        </row>
        <row r="5238">
          <cell r="E5238">
            <v>1443</v>
          </cell>
        </row>
        <row r="5239">
          <cell r="E5239">
            <v>1444</v>
          </cell>
        </row>
        <row r="5240">
          <cell r="E5240">
            <v>1445</v>
          </cell>
        </row>
        <row r="5241">
          <cell r="E5241">
            <v>1446</v>
          </cell>
        </row>
        <row r="5246">
          <cell r="E5246">
            <v>1447</v>
          </cell>
        </row>
        <row r="5247">
          <cell r="E5247">
            <v>1448</v>
          </cell>
        </row>
        <row r="5249">
          <cell r="E5249">
            <v>1450</v>
          </cell>
        </row>
        <row r="5250">
          <cell r="E5250">
            <v>1451</v>
          </cell>
        </row>
        <row r="5251">
          <cell r="E5251">
            <v>1449</v>
          </cell>
        </row>
        <row r="5253">
          <cell r="E5253" t="str">
            <v>EZ1094</v>
          </cell>
        </row>
        <row r="5254">
          <cell r="E5254" t="str">
            <v>EZ1095</v>
          </cell>
        </row>
        <row r="5256">
          <cell r="E5256">
            <v>1452</v>
          </cell>
        </row>
        <row r="5271">
          <cell r="E5271">
            <v>1453</v>
          </cell>
        </row>
        <row r="5272">
          <cell r="E5272">
            <v>1454</v>
          </cell>
        </row>
        <row r="5273">
          <cell r="E5273">
            <v>1455</v>
          </cell>
        </row>
        <row r="5274">
          <cell r="E5274">
            <v>1456</v>
          </cell>
        </row>
        <row r="5275">
          <cell r="E5275">
            <v>1457</v>
          </cell>
        </row>
        <row r="5276">
          <cell r="E5276">
            <v>1457</v>
          </cell>
        </row>
        <row r="5280">
          <cell r="E5280" t="str">
            <v>(Ziito)</v>
          </cell>
        </row>
        <row r="5281">
          <cell r="E5281">
            <v>1458</v>
          </cell>
        </row>
        <row r="5282">
          <cell r="E5282">
            <v>1458</v>
          </cell>
        </row>
        <row r="5283">
          <cell r="E5283">
            <v>1458</v>
          </cell>
        </row>
        <row r="5289">
          <cell r="E5289" t="str">
            <v>EZ1095</v>
          </cell>
        </row>
        <row r="5294">
          <cell r="E5294">
            <v>1459</v>
          </cell>
        </row>
        <row r="5302">
          <cell r="E5302">
            <v>1460</v>
          </cell>
        </row>
        <row r="5305">
          <cell r="E5305">
            <v>1461</v>
          </cell>
        </row>
        <row r="5306">
          <cell r="E5306">
            <v>1462</v>
          </cell>
        </row>
        <row r="5312">
          <cell r="E5312" t="str">
            <v>EZ1094</v>
          </cell>
        </row>
        <row r="5320">
          <cell r="E5320">
            <v>1463</v>
          </cell>
        </row>
        <row r="5321">
          <cell r="E5321">
            <v>1464</v>
          </cell>
        </row>
        <row r="5322">
          <cell r="E5322">
            <v>1465</v>
          </cell>
        </row>
        <row r="5323">
          <cell r="E5323">
            <v>1466</v>
          </cell>
        </row>
        <row r="5325">
          <cell r="E5325">
            <v>1467</v>
          </cell>
        </row>
        <row r="5328">
          <cell r="E5328">
            <v>1468</v>
          </cell>
        </row>
        <row r="5329">
          <cell r="E5329">
            <v>1469</v>
          </cell>
        </row>
        <row r="5330">
          <cell r="E5330">
            <v>1470.1</v>
          </cell>
        </row>
        <row r="5332">
          <cell r="E5332">
            <v>1471</v>
          </cell>
        </row>
        <row r="5333">
          <cell r="E5333">
            <v>1472</v>
          </cell>
        </row>
        <row r="5334">
          <cell r="E5334">
            <v>1473</v>
          </cell>
        </row>
        <row r="5335">
          <cell r="E5335">
            <v>1474</v>
          </cell>
        </row>
        <row r="5338">
          <cell r="E5338">
            <v>1475</v>
          </cell>
        </row>
        <row r="5342">
          <cell r="E5342">
            <v>1476</v>
          </cell>
        </row>
        <row r="5345">
          <cell r="E5345">
            <v>1477</v>
          </cell>
        </row>
        <row r="5346">
          <cell r="E5346">
            <v>1478</v>
          </cell>
        </row>
        <row r="5350">
          <cell r="E5350">
            <v>1479</v>
          </cell>
        </row>
        <row r="5353">
          <cell r="E5353">
            <v>1480</v>
          </cell>
        </row>
        <row r="5354">
          <cell r="E5354">
            <v>1480</v>
          </cell>
        </row>
        <row r="5360">
          <cell r="E5360">
            <v>1481</v>
          </cell>
        </row>
        <row r="5367">
          <cell r="E5367">
            <v>1482</v>
          </cell>
        </row>
        <row r="5368">
          <cell r="E5368">
            <v>1483</v>
          </cell>
        </row>
        <row r="5369">
          <cell r="E5369">
            <v>1484</v>
          </cell>
        </row>
        <row r="5370">
          <cell r="E5370">
            <v>1485</v>
          </cell>
        </row>
        <row r="5371">
          <cell r="E5371">
            <v>1486</v>
          </cell>
        </row>
        <row r="5381">
          <cell r="E5381">
            <v>1487</v>
          </cell>
        </row>
        <row r="5389">
          <cell r="E5389">
            <v>1488</v>
          </cell>
        </row>
        <row r="5390">
          <cell r="E5390" t="str">
            <v>EZ1122</v>
          </cell>
        </row>
        <row r="5391">
          <cell r="E5391" t="str">
            <v>EZ1122</v>
          </cell>
        </row>
        <row r="5393">
          <cell r="E5393">
            <v>1489</v>
          </cell>
        </row>
        <row r="5394">
          <cell r="E5394">
            <v>1490</v>
          </cell>
        </row>
        <row r="5395">
          <cell r="E5395">
            <v>1491</v>
          </cell>
        </row>
        <row r="5396">
          <cell r="E5396">
            <v>1492</v>
          </cell>
        </row>
        <row r="5397">
          <cell r="E5397">
            <v>1493</v>
          </cell>
        </row>
        <row r="5401">
          <cell r="E5401">
            <v>1494</v>
          </cell>
        </row>
        <row r="5410">
          <cell r="E5410">
            <v>1495</v>
          </cell>
        </row>
        <row r="5417">
          <cell r="E5417">
            <v>1496</v>
          </cell>
        </row>
        <row r="5418">
          <cell r="E5418">
            <v>1497.1</v>
          </cell>
        </row>
        <row r="5419">
          <cell r="E5419">
            <v>1498</v>
          </cell>
        </row>
        <row r="5421">
          <cell r="E5421">
            <v>1499</v>
          </cell>
        </row>
        <row r="5422">
          <cell r="E5422">
            <v>1500</v>
          </cell>
        </row>
        <row r="5425">
          <cell r="E5425">
            <v>1501</v>
          </cell>
        </row>
        <row r="5427">
          <cell r="E5427">
            <v>1503</v>
          </cell>
        </row>
        <row r="5428">
          <cell r="E5428">
            <v>1502</v>
          </cell>
        </row>
        <row r="5431">
          <cell r="E5431">
            <v>1503</v>
          </cell>
        </row>
        <row r="5432">
          <cell r="E5432">
            <v>1504</v>
          </cell>
        </row>
        <row r="5433">
          <cell r="E5433">
            <v>1505</v>
          </cell>
        </row>
        <row r="5434">
          <cell r="E5434">
            <v>1505</v>
          </cell>
        </row>
        <row r="5435">
          <cell r="E5435">
            <v>1505</v>
          </cell>
        </row>
        <row r="5437">
          <cell r="E5437">
            <v>1506</v>
          </cell>
        </row>
        <row r="5438">
          <cell r="E5438">
            <v>1507</v>
          </cell>
        </row>
        <row r="5442">
          <cell r="E5442">
            <v>1508</v>
          </cell>
        </row>
        <row r="5444">
          <cell r="E5444">
            <v>1509</v>
          </cell>
        </row>
        <row r="5445">
          <cell r="E5445">
            <v>1510</v>
          </cell>
        </row>
        <row r="5446">
          <cell r="E5446" t="str">
            <v>EZ1132</v>
          </cell>
        </row>
        <row r="5448">
          <cell r="E5448">
            <v>1511</v>
          </cell>
        </row>
        <row r="5451">
          <cell r="E5451">
            <v>1512</v>
          </cell>
        </row>
        <row r="5454">
          <cell r="E5454">
            <v>1514</v>
          </cell>
        </row>
        <row r="5455">
          <cell r="E5455">
            <v>1515</v>
          </cell>
        </row>
        <row r="5456">
          <cell r="E5456">
            <v>1516</v>
          </cell>
        </row>
        <row r="5459">
          <cell r="E5459">
            <v>1513</v>
          </cell>
        </row>
        <row r="5465">
          <cell r="E5465">
            <v>1517</v>
          </cell>
        </row>
        <row r="5468">
          <cell r="E5468">
            <v>1518</v>
          </cell>
        </row>
        <row r="5470">
          <cell r="E5470">
            <v>1519</v>
          </cell>
        </row>
        <row r="5471">
          <cell r="E5471">
            <v>1510</v>
          </cell>
        </row>
        <row r="5472">
          <cell r="E5472">
            <v>1520</v>
          </cell>
        </row>
        <row r="5477">
          <cell r="E5477">
            <v>1521</v>
          </cell>
        </row>
        <row r="5479">
          <cell r="E5479">
            <v>1521</v>
          </cell>
        </row>
        <row r="5484">
          <cell r="E5484" t="str">
            <v>EZ1122</v>
          </cell>
        </row>
        <row r="5485">
          <cell r="E5485" t="str">
            <v>EZ1122</v>
          </cell>
        </row>
        <row r="5486">
          <cell r="E5486">
            <v>1522</v>
          </cell>
        </row>
        <row r="5493">
          <cell r="E5493">
            <v>1523</v>
          </cell>
        </row>
        <row r="5494">
          <cell r="E5494">
            <v>1524</v>
          </cell>
        </row>
        <row r="5497">
          <cell r="E5497">
            <v>1525</v>
          </cell>
        </row>
        <row r="5503">
          <cell r="E5503">
            <v>1526</v>
          </cell>
        </row>
        <row r="5508">
          <cell r="E5508">
            <v>1527</v>
          </cell>
        </row>
        <row r="5509">
          <cell r="E5509">
            <v>1528</v>
          </cell>
        </row>
        <row r="5510">
          <cell r="E5510">
            <v>1529</v>
          </cell>
        </row>
        <row r="5511">
          <cell r="E5511">
            <v>1530</v>
          </cell>
        </row>
        <row r="5512">
          <cell r="E5512">
            <v>1531</v>
          </cell>
        </row>
        <row r="5517">
          <cell r="E5517">
            <v>1532</v>
          </cell>
        </row>
        <row r="5518">
          <cell r="E5518">
            <v>1533</v>
          </cell>
        </row>
        <row r="5519">
          <cell r="E5519">
            <v>1534</v>
          </cell>
        </row>
        <row r="5520">
          <cell r="E5520">
            <v>1535</v>
          </cell>
        </row>
        <row r="5522">
          <cell r="E5522" t="str">
            <v>EZ1152</v>
          </cell>
        </row>
        <row r="5523">
          <cell r="E5523" t="str">
            <v>EZ1152</v>
          </cell>
        </row>
        <row r="5526">
          <cell r="E5526">
            <v>1536</v>
          </cell>
        </row>
        <row r="5532">
          <cell r="E5532" t="str">
            <v>EZ1158</v>
          </cell>
        </row>
        <row r="5533">
          <cell r="E5533" t="str">
            <v>EZ1158</v>
          </cell>
        </row>
        <row r="5534">
          <cell r="E5534" t="str">
            <v>EZ1159</v>
          </cell>
        </row>
        <row r="5536">
          <cell r="E5536">
            <v>1537</v>
          </cell>
        </row>
        <row r="5539">
          <cell r="E5539">
            <v>1538</v>
          </cell>
        </row>
        <row r="5540">
          <cell r="E5540">
            <v>1538</v>
          </cell>
        </row>
        <row r="5541">
          <cell r="E5541" t="str">
            <v>EZ1160</v>
          </cell>
        </row>
        <row r="5545">
          <cell r="E5545">
            <v>1539</v>
          </cell>
        </row>
        <row r="5550">
          <cell r="E5550">
            <v>1540</v>
          </cell>
        </row>
        <row r="5551">
          <cell r="E5551">
            <v>1541</v>
          </cell>
        </row>
        <row r="5552">
          <cell r="E5552">
            <v>1541</v>
          </cell>
        </row>
        <row r="5554">
          <cell r="E5554">
            <v>1542</v>
          </cell>
        </row>
        <row r="5563">
          <cell r="E5563" t="str">
            <v>EZ1160</v>
          </cell>
        </row>
        <row r="5564">
          <cell r="E5564" t="str">
            <v>EZ1132</v>
          </cell>
        </row>
        <row r="5565">
          <cell r="E5565">
            <v>1543.1</v>
          </cell>
        </row>
        <row r="5566">
          <cell r="E5566">
            <v>1544</v>
          </cell>
        </row>
        <row r="5567">
          <cell r="E5567">
            <v>1545</v>
          </cell>
        </row>
        <row r="5576">
          <cell r="E5576" t="str">
            <v>EZ1158</v>
          </cell>
        </row>
        <row r="5577">
          <cell r="E5577" t="str">
            <v>EZ1158</v>
          </cell>
        </row>
        <row r="5578">
          <cell r="E5578" t="str">
            <v>EZ1158</v>
          </cell>
        </row>
        <row r="5582">
          <cell r="E5582">
            <v>1547</v>
          </cell>
        </row>
        <row r="5583">
          <cell r="E5583">
            <v>1548.1</v>
          </cell>
        </row>
        <row r="5584">
          <cell r="E5584">
            <v>1549</v>
          </cell>
        </row>
        <row r="5586">
          <cell r="E5586">
            <v>1546</v>
          </cell>
        </row>
        <row r="5594">
          <cell r="E5594">
            <v>1550</v>
          </cell>
        </row>
        <row r="5598">
          <cell r="E5598">
            <v>1551</v>
          </cell>
        </row>
        <row r="5599">
          <cell r="E5599">
            <v>1552</v>
          </cell>
        </row>
        <row r="5600">
          <cell r="E5600">
            <v>1553</v>
          </cell>
        </row>
        <row r="5601">
          <cell r="E5601">
            <v>1554</v>
          </cell>
        </row>
        <row r="5605">
          <cell r="E5605" t="str">
            <v>EZ1152</v>
          </cell>
        </row>
        <row r="5606">
          <cell r="E5606" t="str">
            <v>EZ1152</v>
          </cell>
        </row>
        <row r="5612">
          <cell r="E5612">
            <v>1555</v>
          </cell>
        </row>
        <row r="5613">
          <cell r="E5613">
            <v>1556</v>
          </cell>
        </row>
        <row r="5614">
          <cell r="E5614">
            <v>1557</v>
          </cell>
        </row>
        <row r="5620">
          <cell r="E5620">
            <v>1558</v>
          </cell>
        </row>
        <row r="5622">
          <cell r="E5622">
            <v>1559</v>
          </cell>
        </row>
        <row r="5623">
          <cell r="E5623">
            <v>1560</v>
          </cell>
        </row>
        <row r="5627">
          <cell r="E5627">
            <v>1561</v>
          </cell>
        </row>
        <row r="5628">
          <cell r="E5628">
            <v>1562</v>
          </cell>
        </row>
        <row r="5629">
          <cell r="E5629">
            <v>1563</v>
          </cell>
        </row>
        <row r="5630">
          <cell r="E5630">
            <v>1564</v>
          </cell>
        </row>
        <row r="5632">
          <cell r="E5632">
            <v>1565</v>
          </cell>
        </row>
        <row r="5635">
          <cell r="E5635">
            <v>1566</v>
          </cell>
        </row>
        <row r="5638">
          <cell r="E5638">
            <v>1566</v>
          </cell>
        </row>
        <row r="5641">
          <cell r="E5641">
            <v>1567</v>
          </cell>
        </row>
        <row r="5642">
          <cell r="E5642">
            <v>1568.1</v>
          </cell>
        </row>
        <row r="5643">
          <cell r="E5643">
            <v>1568.2</v>
          </cell>
        </row>
        <row r="5644">
          <cell r="E5644">
            <v>1569</v>
          </cell>
        </row>
        <row r="5651">
          <cell r="E5651">
            <v>1570</v>
          </cell>
        </row>
        <row r="5663">
          <cell r="E5663">
            <v>1571</v>
          </cell>
        </row>
        <row r="5664">
          <cell r="E5664">
            <v>1573</v>
          </cell>
        </row>
        <row r="5665">
          <cell r="E5665">
            <v>1572</v>
          </cell>
        </row>
        <row r="5669">
          <cell r="E5669" t="str">
            <v>EZ1159</v>
          </cell>
        </row>
        <row r="5670">
          <cell r="E5670">
            <v>1574</v>
          </cell>
        </row>
        <row r="5672">
          <cell r="E5672">
            <v>1575</v>
          </cell>
        </row>
        <row r="5678">
          <cell r="E5678">
            <v>1576</v>
          </cell>
        </row>
        <row r="5682">
          <cell r="E5682">
            <v>1577</v>
          </cell>
        </row>
        <row r="5683">
          <cell r="E5683">
            <v>1577</v>
          </cell>
        </row>
        <row r="5684">
          <cell r="E5684">
            <v>1577</v>
          </cell>
        </row>
        <row r="5685">
          <cell r="E5685">
            <v>1578</v>
          </cell>
        </row>
        <row r="5688">
          <cell r="E5688">
            <v>1579</v>
          </cell>
        </row>
        <row r="5689">
          <cell r="E5689">
            <v>1580</v>
          </cell>
        </row>
        <row r="5690">
          <cell r="E5690">
            <v>1581</v>
          </cell>
        </row>
        <row r="5692">
          <cell r="E5692">
            <v>1582</v>
          </cell>
        </row>
        <row r="5693">
          <cell r="E5693">
            <v>1583</v>
          </cell>
        </row>
        <row r="5699">
          <cell r="E5699">
            <v>1584</v>
          </cell>
        </row>
        <row r="5701">
          <cell r="E5701">
            <v>1585</v>
          </cell>
        </row>
        <row r="5704">
          <cell r="E5704">
            <v>1402.2</v>
          </cell>
        </row>
        <row r="5705">
          <cell r="E5705">
            <v>1470.2</v>
          </cell>
        </row>
        <row r="5706">
          <cell r="E5706">
            <v>1470.3</v>
          </cell>
        </row>
        <row r="5710">
          <cell r="E5710">
            <v>1586</v>
          </cell>
        </row>
        <row r="5711">
          <cell r="E5711">
            <v>1497.2</v>
          </cell>
        </row>
        <row r="5712">
          <cell r="E5712">
            <v>1497.3</v>
          </cell>
        </row>
        <row r="5713">
          <cell r="E5713">
            <v>1543.2</v>
          </cell>
        </row>
        <row r="5714">
          <cell r="E5714">
            <v>1548.2</v>
          </cell>
        </row>
        <row r="5715">
          <cell r="E5715">
            <v>1392.1</v>
          </cell>
        </row>
        <row r="5716">
          <cell r="E5716">
            <v>1392.2</v>
          </cell>
        </row>
        <row r="5732">
          <cell r="E5732">
            <v>1587</v>
          </cell>
        </row>
        <row r="5733">
          <cell r="E5733">
            <v>1588</v>
          </cell>
        </row>
        <row r="5735">
          <cell r="E5735">
            <v>1589</v>
          </cell>
        </row>
        <row r="5736">
          <cell r="E5736">
            <v>1590</v>
          </cell>
        </row>
        <row r="5737">
          <cell r="E5737">
            <v>1591</v>
          </cell>
        </row>
        <row r="5738">
          <cell r="E5738">
            <v>1592</v>
          </cell>
        </row>
        <row r="5739">
          <cell r="E5739">
            <v>1593</v>
          </cell>
        </row>
        <row r="5742">
          <cell r="E5742">
            <v>1594</v>
          </cell>
        </row>
        <row r="5744">
          <cell r="E5744">
            <v>1595</v>
          </cell>
        </row>
        <row r="5754">
          <cell r="E5754">
            <v>1596</v>
          </cell>
        </row>
        <row r="5755">
          <cell r="E5755">
            <v>1597</v>
          </cell>
        </row>
        <row r="5757">
          <cell r="E5757">
            <v>1598</v>
          </cell>
        </row>
        <row r="5758">
          <cell r="E5758">
            <v>1599</v>
          </cell>
        </row>
        <row r="5760">
          <cell r="E5760">
            <v>1600</v>
          </cell>
        </row>
        <row r="5765">
          <cell r="E5765">
            <v>1601</v>
          </cell>
        </row>
        <row r="5766">
          <cell r="E5766">
            <v>1602</v>
          </cell>
        </row>
        <row r="5767">
          <cell r="E5767">
            <v>1603</v>
          </cell>
        </row>
        <row r="5770">
          <cell r="E5770">
            <v>1604</v>
          </cell>
        </row>
        <row r="5771">
          <cell r="E5771">
            <v>1604</v>
          </cell>
        </row>
        <row r="5772">
          <cell r="E5772">
            <v>1604</v>
          </cell>
        </row>
        <row r="5781">
          <cell r="E5781">
            <v>1605</v>
          </cell>
        </row>
        <row r="5782">
          <cell r="E5782">
            <v>1606</v>
          </cell>
        </row>
        <row r="5783">
          <cell r="E5783">
            <v>1607</v>
          </cell>
        </row>
        <row r="5787">
          <cell r="E5787">
            <v>1608</v>
          </cell>
        </row>
        <row r="5788">
          <cell r="E5788">
            <v>1609</v>
          </cell>
        </row>
        <row r="5796">
          <cell r="E5796">
            <v>1611</v>
          </cell>
        </row>
        <row r="5797">
          <cell r="E5797">
            <v>1610</v>
          </cell>
        </row>
        <row r="5799">
          <cell r="E5799">
            <v>1612</v>
          </cell>
        </row>
        <row r="5800">
          <cell r="E5800">
            <v>1613</v>
          </cell>
        </row>
        <row r="5805">
          <cell r="E5805">
            <v>1614</v>
          </cell>
        </row>
        <row r="5806">
          <cell r="E5806">
            <v>1615</v>
          </cell>
        </row>
        <row r="5807">
          <cell r="E5807">
            <v>1616</v>
          </cell>
        </row>
        <row r="5808">
          <cell r="E5808">
            <v>1617</v>
          </cell>
        </row>
        <row r="5811">
          <cell r="E5811">
            <v>1618</v>
          </cell>
        </row>
        <row r="5813">
          <cell r="E5813">
            <v>1619</v>
          </cell>
        </row>
        <row r="5817">
          <cell r="E5817">
            <v>1620</v>
          </cell>
        </row>
        <row r="5818">
          <cell r="E5818">
            <v>1621</v>
          </cell>
        </row>
        <row r="5819">
          <cell r="E5819">
            <v>1622</v>
          </cell>
        </row>
        <row r="5822">
          <cell r="E5822">
            <v>1623</v>
          </cell>
        </row>
        <row r="5823">
          <cell r="E5823">
            <v>1624</v>
          </cell>
        </row>
        <row r="5831">
          <cell r="E5831">
            <v>1625</v>
          </cell>
        </row>
        <row r="5832">
          <cell r="E5832">
            <v>1626</v>
          </cell>
        </row>
        <row r="5833">
          <cell r="E5833" t="str">
            <v>1626_1</v>
          </cell>
        </row>
        <row r="5834">
          <cell r="E5834">
            <v>1627</v>
          </cell>
        </row>
        <row r="5835">
          <cell r="E5835">
            <v>1628</v>
          </cell>
        </row>
        <row r="5836">
          <cell r="E5836">
            <v>1629</v>
          </cell>
        </row>
        <row r="5845">
          <cell r="E5845">
            <v>1630</v>
          </cell>
        </row>
        <row r="5846">
          <cell r="E5846">
            <v>1631</v>
          </cell>
        </row>
        <row r="5851">
          <cell r="E5851">
            <v>1632</v>
          </cell>
        </row>
        <row r="5852">
          <cell r="E5852">
            <v>1632</v>
          </cell>
        </row>
        <row r="5853">
          <cell r="E5853">
            <v>1633</v>
          </cell>
        </row>
        <row r="5854">
          <cell r="E5854">
            <v>1634</v>
          </cell>
        </row>
        <row r="5863">
          <cell r="E5863">
            <v>1635</v>
          </cell>
        </row>
        <row r="5870">
          <cell r="E5870">
            <v>1636</v>
          </cell>
        </row>
        <row r="5871">
          <cell r="E5871">
            <v>1637</v>
          </cell>
        </row>
        <row r="5875">
          <cell r="E5875">
            <v>1638</v>
          </cell>
        </row>
        <row r="5876">
          <cell r="E5876">
            <v>1639</v>
          </cell>
        </row>
        <row r="5879">
          <cell r="E5879">
            <v>1640</v>
          </cell>
        </row>
        <row r="5883">
          <cell r="E5883">
            <v>1641</v>
          </cell>
        </row>
        <row r="5884">
          <cell r="E5884">
            <v>1642</v>
          </cell>
        </row>
        <row r="5885">
          <cell r="E5885">
            <v>1643</v>
          </cell>
        </row>
        <row r="5886">
          <cell r="E5886">
            <v>1644</v>
          </cell>
        </row>
        <row r="5887">
          <cell r="E5887">
            <v>1645</v>
          </cell>
        </row>
        <row r="5888">
          <cell r="E5888">
            <v>1646</v>
          </cell>
        </row>
        <row r="5889">
          <cell r="E5889">
            <v>1647</v>
          </cell>
        </row>
        <row r="5891">
          <cell r="E5891">
            <v>1648</v>
          </cell>
        </row>
        <row r="5907">
          <cell r="E5907">
            <v>1649</v>
          </cell>
        </row>
        <row r="5908">
          <cell r="E5908">
            <v>1650</v>
          </cell>
        </row>
        <row r="5909">
          <cell r="E5909">
            <v>1651</v>
          </cell>
        </row>
        <row r="5910">
          <cell r="E5910">
            <v>1652</v>
          </cell>
        </row>
        <row r="5911">
          <cell r="E5911">
            <v>1653</v>
          </cell>
        </row>
        <row r="5924">
          <cell r="E5924">
            <v>1654</v>
          </cell>
        </row>
        <row r="5925">
          <cell r="E5925">
            <v>1654</v>
          </cell>
        </row>
        <row r="5926">
          <cell r="E5926">
            <v>1654</v>
          </cell>
        </row>
        <row r="5927">
          <cell r="E5927">
            <v>1655</v>
          </cell>
        </row>
        <row r="5929">
          <cell r="E5929">
            <v>1656</v>
          </cell>
        </row>
        <row r="5938">
          <cell r="E5938">
            <v>1657</v>
          </cell>
        </row>
        <row r="5943">
          <cell r="E5943">
            <v>1658</v>
          </cell>
        </row>
        <row r="5946">
          <cell r="E5946">
            <v>1659</v>
          </cell>
        </row>
        <row r="5947">
          <cell r="E5947">
            <v>1660</v>
          </cell>
        </row>
        <row r="5949">
          <cell r="E5949">
            <v>1661</v>
          </cell>
        </row>
        <row r="5950">
          <cell r="E5950">
            <v>1662</v>
          </cell>
        </row>
        <row r="5954">
          <cell r="E5954">
            <v>1663</v>
          </cell>
        </row>
        <row r="5955">
          <cell r="E5955">
            <v>1664</v>
          </cell>
        </row>
        <row r="5963">
          <cell r="E5963">
            <v>1665</v>
          </cell>
        </row>
        <row r="5964">
          <cell r="E5964">
            <v>1666</v>
          </cell>
        </row>
        <row r="5965">
          <cell r="E5965">
            <v>1667</v>
          </cell>
        </row>
        <row r="5966">
          <cell r="E5966">
            <v>1668</v>
          </cell>
        </row>
        <row r="5967">
          <cell r="E5967">
            <v>1669</v>
          </cell>
        </row>
        <row r="5968">
          <cell r="E5968">
            <v>1670</v>
          </cell>
        </row>
        <row r="5981">
          <cell r="E5981">
            <v>1671</v>
          </cell>
        </row>
        <row r="5982">
          <cell r="E5982">
            <v>1672</v>
          </cell>
        </row>
        <row r="5983">
          <cell r="E5983">
            <v>1673</v>
          </cell>
        </row>
        <row r="5984">
          <cell r="E5984">
            <v>1674</v>
          </cell>
        </row>
        <row r="5986">
          <cell r="E5986">
            <v>1675</v>
          </cell>
        </row>
        <row r="5987">
          <cell r="E5987">
            <v>1676</v>
          </cell>
        </row>
        <row r="5990">
          <cell r="E5990">
            <v>1677</v>
          </cell>
        </row>
        <row r="5992">
          <cell r="E5992">
            <v>1678</v>
          </cell>
        </row>
        <row r="5993">
          <cell r="E5993">
            <v>1678</v>
          </cell>
        </row>
        <row r="5994">
          <cell r="E5994">
            <v>1678</v>
          </cell>
        </row>
        <row r="5995">
          <cell r="E5995">
            <v>1679</v>
          </cell>
        </row>
        <row r="5997">
          <cell r="E5997">
            <v>1680</v>
          </cell>
        </row>
        <row r="5998">
          <cell r="E5998">
            <v>1681</v>
          </cell>
        </row>
        <row r="5999">
          <cell r="E5999">
            <v>1682</v>
          </cell>
        </row>
        <row r="6002">
          <cell r="E6002">
            <v>1683</v>
          </cell>
        </row>
        <row r="6003">
          <cell r="E6003">
            <v>1684</v>
          </cell>
        </row>
        <row r="6009">
          <cell r="E6009">
            <v>1697</v>
          </cell>
        </row>
        <row r="6010">
          <cell r="E6010">
            <v>1685</v>
          </cell>
        </row>
        <row r="6015">
          <cell r="E6015">
            <v>1686</v>
          </cell>
        </row>
        <row r="6020">
          <cell r="E6020">
            <v>1688</v>
          </cell>
        </row>
        <row r="6021">
          <cell r="E6021">
            <v>1687</v>
          </cell>
        </row>
        <row r="6022">
          <cell r="E6022">
            <v>1689</v>
          </cell>
        </row>
        <row r="6026">
          <cell r="E6026">
            <v>1690</v>
          </cell>
        </row>
        <row r="6027">
          <cell r="E6027">
            <v>1691</v>
          </cell>
        </row>
        <row r="6028">
          <cell r="E6028">
            <v>1692</v>
          </cell>
        </row>
        <row r="6030">
          <cell r="E6030">
            <v>1693.1</v>
          </cell>
        </row>
        <row r="6031">
          <cell r="E6031">
            <v>1693.2</v>
          </cell>
        </row>
        <row r="6032">
          <cell r="E6032">
            <v>1693.3</v>
          </cell>
        </row>
        <row r="6041">
          <cell r="E6041">
            <v>1694</v>
          </cell>
        </row>
        <row r="6042">
          <cell r="E6042">
            <v>1695</v>
          </cell>
        </row>
        <row r="6043">
          <cell r="E6043">
            <v>1696</v>
          </cell>
        </row>
        <row r="6046">
          <cell r="E6046">
            <v>1698</v>
          </cell>
        </row>
        <row r="6047">
          <cell r="E6047">
            <v>1699</v>
          </cell>
        </row>
        <row r="6048">
          <cell r="E6048">
            <v>1700</v>
          </cell>
        </row>
        <row r="6049">
          <cell r="E6049">
            <v>1700</v>
          </cell>
        </row>
        <row r="6050">
          <cell r="E6050">
            <v>1700</v>
          </cell>
        </row>
        <row r="6051">
          <cell r="E6051">
            <v>1701</v>
          </cell>
        </row>
        <row r="6052">
          <cell r="E6052">
            <v>1701</v>
          </cell>
        </row>
        <row r="6056">
          <cell r="E6056">
            <v>1702</v>
          </cell>
        </row>
        <row r="6058">
          <cell r="E6058">
            <v>1703</v>
          </cell>
        </row>
        <row r="6059">
          <cell r="E6059">
            <v>1704</v>
          </cell>
        </row>
        <row r="6063">
          <cell r="E6063">
            <v>1705</v>
          </cell>
        </row>
        <row r="6070">
          <cell r="E6070">
            <v>1706</v>
          </cell>
        </row>
        <row r="6071">
          <cell r="E6071">
            <v>1707</v>
          </cell>
        </row>
        <row r="6072">
          <cell r="E6072">
            <v>1708</v>
          </cell>
        </row>
        <row r="6073">
          <cell r="E6073">
            <v>1709</v>
          </cell>
        </row>
        <row r="6074">
          <cell r="E6074">
            <v>1710</v>
          </cell>
        </row>
        <row r="6084">
          <cell r="E6084">
            <v>1711</v>
          </cell>
        </row>
        <row r="6087">
          <cell r="E6087">
            <v>1712</v>
          </cell>
        </row>
        <row r="6088">
          <cell r="E6088">
            <v>1713</v>
          </cell>
        </row>
        <row r="6089">
          <cell r="E6089">
            <v>1714</v>
          </cell>
        </row>
        <row r="6091">
          <cell r="E6091">
            <v>1715</v>
          </cell>
        </row>
        <row r="6093">
          <cell r="E6093">
            <v>1716</v>
          </cell>
        </row>
        <row r="6096">
          <cell r="E6096">
            <v>1717</v>
          </cell>
        </row>
        <row r="6097">
          <cell r="E6097">
            <v>1718</v>
          </cell>
        </row>
        <row r="6098">
          <cell r="E6098">
            <v>1719</v>
          </cell>
        </row>
        <row r="6100">
          <cell r="E6100">
            <v>1720</v>
          </cell>
        </row>
        <row r="6105">
          <cell r="E6105">
            <v>1721</v>
          </cell>
        </row>
        <row r="6106">
          <cell r="E6106">
            <v>1721</v>
          </cell>
        </row>
        <row r="6107">
          <cell r="E6107">
            <v>1721</v>
          </cell>
        </row>
        <row r="6109">
          <cell r="E6109">
            <v>1722</v>
          </cell>
        </row>
        <row r="6113">
          <cell r="E6113">
            <v>1723</v>
          </cell>
        </row>
        <row r="6117">
          <cell r="E6117">
            <v>1724</v>
          </cell>
        </row>
        <row r="6118">
          <cell r="E6118">
            <v>1725</v>
          </cell>
        </row>
        <row r="6122">
          <cell r="E6122">
            <v>1726</v>
          </cell>
        </row>
        <row r="6128">
          <cell r="E6128">
            <v>1727</v>
          </cell>
        </row>
        <row r="6129">
          <cell r="E6129">
            <v>1727</v>
          </cell>
        </row>
        <row r="6134">
          <cell r="E6134">
            <v>1728</v>
          </cell>
        </row>
        <row r="6135">
          <cell r="E6135">
            <v>1729</v>
          </cell>
        </row>
        <row r="6136">
          <cell r="E6136">
            <v>1730</v>
          </cell>
        </row>
        <row r="6140">
          <cell r="E6140">
            <v>1731</v>
          </cell>
        </row>
        <row r="6150">
          <cell r="E6150">
            <v>1732</v>
          </cell>
        </row>
        <row r="6151">
          <cell r="E6151">
            <v>1733</v>
          </cell>
        </row>
        <row r="6152">
          <cell r="E6152">
            <v>1734</v>
          </cell>
        </row>
        <row r="6154">
          <cell r="E6154">
            <v>1735</v>
          </cell>
        </row>
        <row r="6163">
          <cell r="E6163">
            <v>1736</v>
          </cell>
        </row>
        <row r="6164">
          <cell r="E6164">
            <v>1737</v>
          </cell>
        </row>
        <row r="6165">
          <cell r="E6165">
            <v>1738</v>
          </cell>
        </row>
        <row r="6168">
          <cell r="E6168">
            <v>1739</v>
          </cell>
        </row>
        <row r="6169">
          <cell r="E6169">
            <v>1740</v>
          </cell>
        </row>
        <row r="6170">
          <cell r="E6170">
            <v>1740</v>
          </cell>
        </row>
        <row r="6171">
          <cell r="E6171">
            <v>1740</v>
          </cell>
        </row>
        <row r="6176">
          <cell r="E6176">
            <v>1741</v>
          </cell>
        </row>
        <row r="6184">
          <cell r="E6184">
            <v>1742</v>
          </cell>
        </row>
        <row r="6187">
          <cell r="E6187">
            <v>1743</v>
          </cell>
        </row>
        <row r="6193">
          <cell r="E6193">
            <v>1744</v>
          </cell>
        </row>
        <row r="6196">
          <cell r="E6196">
            <v>1745</v>
          </cell>
        </row>
        <row r="6198">
          <cell r="E6198">
            <v>1746</v>
          </cell>
        </row>
        <row r="6199">
          <cell r="E6199">
            <v>1747</v>
          </cell>
        </row>
        <row r="6210">
          <cell r="E6210">
            <v>1748</v>
          </cell>
        </row>
        <row r="6215">
          <cell r="E6215">
            <v>1749</v>
          </cell>
        </row>
        <row r="6216">
          <cell r="E6216">
            <v>1750</v>
          </cell>
        </row>
        <row r="6220">
          <cell r="E6220">
            <v>1751</v>
          </cell>
        </row>
        <row r="6222">
          <cell r="E6222">
            <v>1734</v>
          </cell>
        </row>
        <row r="6227">
          <cell r="E6227">
            <v>1752</v>
          </cell>
        </row>
        <row r="6228">
          <cell r="E6228">
            <v>1752</v>
          </cell>
        </row>
        <row r="6229">
          <cell r="E6229">
            <v>1752</v>
          </cell>
        </row>
        <row r="6230">
          <cell r="E6230">
            <v>1753</v>
          </cell>
        </row>
        <row r="6231">
          <cell r="E6231">
            <v>1754</v>
          </cell>
        </row>
        <row r="6232">
          <cell r="E6232">
            <v>1755</v>
          </cell>
        </row>
        <row r="6233">
          <cell r="E6233">
            <v>1756</v>
          </cell>
        </row>
        <row r="6235">
          <cell r="E6235">
            <v>1757</v>
          </cell>
        </row>
        <row r="6236">
          <cell r="E6236">
            <v>1758</v>
          </cell>
        </row>
        <row r="6237">
          <cell r="E6237">
            <v>1759</v>
          </cell>
        </row>
        <row r="6244">
          <cell r="E6244">
            <v>1760</v>
          </cell>
        </row>
        <row r="6253">
          <cell r="E6253">
            <v>1761</v>
          </cell>
        </row>
        <row r="6260">
          <cell r="E6260">
            <v>1762</v>
          </cell>
        </row>
        <row r="6261">
          <cell r="E6261">
            <v>1780</v>
          </cell>
        </row>
        <row r="6264">
          <cell r="E6264">
            <v>1763</v>
          </cell>
        </row>
        <row r="6265">
          <cell r="E6265">
            <v>1764</v>
          </cell>
        </row>
        <row r="6267">
          <cell r="E6267">
            <v>1765</v>
          </cell>
        </row>
        <row r="6268">
          <cell r="E6268">
            <v>1766</v>
          </cell>
        </row>
        <row r="6269">
          <cell r="E6269">
            <v>1767</v>
          </cell>
        </row>
        <row r="6272">
          <cell r="E6272">
            <v>1768</v>
          </cell>
        </row>
        <row r="6273">
          <cell r="E6273">
            <v>1769</v>
          </cell>
        </row>
        <row r="6277">
          <cell r="E6277">
            <v>1770</v>
          </cell>
        </row>
        <row r="6278">
          <cell r="E6278">
            <v>1771</v>
          </cell>
        </row>
        <row r="6280">
          <cell r="E6280">
            <v>1772</v>
          </cell>
        </row>
        <row r="6285">
          <cell r="E6285">
            <v>1773</v>
          </cell>
        </row>
        <row r="6286">
          <cell r="E6286">
            <v>1774</v>
          </cell>
        </row>
        <row r="6289">
          <cell r="E6289">
            <v>1775</v>
          </cell>
        </row>
        <row r="6290">
          <cell r="E6290">
            <v>1776</v>
          </cell>
        </row>
        <row r="6291">
          <cell r="E6291">
            <v>1777</v>
          </cell>
        </row>
        <row r="6292">
          <cell r="E6292">
            <v>1778</v>
          </cell>
        </row>
        <row r="6293">
          <cell r="E6293">
            <v>1779</v>
          </cell>
        </row>
        <row r="6301">
          <cell r="E6301">
            <v>1782</v>
          </cell>
        </row>
        <row r="6306">
          <cell r="E6306">
            <v>1781</v>
          </cell>
        </row>
        <row r="6307">
          <cell r="E6307">
            <v>1781</v>
          </cell>
        </row>
        <row r="6308">
          <cell r="E6308">
            <v>1781</v>
          </cell>
        </row>
        <row r="6318">
          <cell r="E6318">
            <v>1783</v>
          </cell>
        </row>
        <row r="6319">
          <cell r="E6319">
            <v>1784</v>
          </cell>
        </row>
        <row r="6320">
          <cell r="E6320">
            <v>1785</v>
          </cell>
        </row>
        <row r="6341">
          <cell r="E6341">
            <v>1786</v>
          </cell>
        </row>
        <row r="6344">
          <cell r="E6344">
            <v>1787</v>
          </cell>
        </row>
        <row r="6351">
          <cell r="E6351">
            <v>1791</v>
          </cell>
        </row>
        <row r="6357">
          <cell r="E6357">
            <v>1788</v>
          </cell>
        </row>
        <row r="6359">
          <cell r="E6359">
            <v>1789</v>
          </cell>
        </row>
        <row r="6362">
          <cell r="E6362">
            <v>1790</v>
          </cell>
        </row>
        <row r="6363">
          <cell r="E6363">
            <v>1792</v>
          </cell>
        </row>
        <row r="6364">
          <cell r="E6364">
            <v>1793</v>
          </cell>
        </row>
        <row r="6372">
          <cell r="E6372">
            <v>1794</v>
          </cell>
        </row>
        <row r="6373">
          <cell r="E6373">
            <v>1795</v>
          </cell>
        </row>
        <row r="6374">
          <cell r="E6374">
            <v>1795</v>
          </cell>
        </row>
        <row r="6377">
          <cell r="E6377">
            <v>1796</v>
          </cell>
        </row>
        <row r="6388">
          <cell r="E6388">
            <v>1797</v>
          </cell>
        </row>
        <row r="6389">
          <cell r="E6389">
            <v>1798</v>
          </cell>
        </row>
        <row r="6390">
          <cell r="E6390">
            <v>1799</v>
          </cell>
        </row>
        <row r="6393">
          <cell r="E6393">
            <v>1800</v>
          </cell>
        </row>
        <row r="6394">
          <cell r="E6394">
            <v>1801</v>
          </cell>
        </row>
        <row r="6395">
          <cell r="E6395">
            <v>1802</v>
          </cell>
        </row>
        <row r="6404">
          <cell r="E6404">
            <v>1803</v>
          </cell>
        </row>
        <row r="6409">
          <cell r="E6409" t="str">
            <v>1804/1826</v>
          </cell>
        </row>
        <row r="6412">
          <cell r="E6412">
            <v>1805</v>
          </cell>
        </row>
        <row r="6413">
          <cell r="E6413">
            <v>1805</v>
          </cell>
        </row>
        <row r="6414">
          <cell r="E6414">
            <v>1805</v>
          </cell>
        </row>
        <row r="6415">
          <cell r="E6415">
            <v>1806</v>
          </cell>
        </row>
        <row r="6416">
          <cell r="E6416">
            <v>1807</v>
          </cell>
        </row>
        <row r="6417">
          <cell r="E6417">
            <v>1808</v>
          </cell>
        </row>
        <row r="6418">
          <cell r="E6418">
            <v>1809</v>
          </cell>
        </row>
        <row r="6419">
          <cell r="E6419">
            <v>1810</v>
          </cell>
        </row>
        <row r="6420">
          <cell r="E6420">
            <v>1811</v>
          </cell>
        </row>
        <row r="6434">
          <cell r="E6434">
            <v>1812</v>
          </cell>
        </row>
        <row r="6435">
          <cell r="E6435">
            <v>1813</v>
          </cell>
        </row>
        <row r="6437">
          <cell r="E6437">
            <v>1814</v>
          </cell>
        </row>
        <row r="6444">
          <cell r="E6444">
            <v>1815</v>
          </cell>
        </row>
        <row r="6445">
          <cell r="E6445">
            <v>1816</v>
          </cell>
        </row>
        <row r="6447">
          <cell r="E6447">
            <v>1817</v>
          </cell>
        </row>
        <row r="6448">
          <cell r="E6448">
            <v>1818</v>
          </cell>
        </row>
        <row r="6454">
          <cell r="E6454">
            <v>1819</v>
          </cell>
        </row>
        <row r="6458">
          <cell r="E6458">
            <v>1820</v>
          </cell>
        </row>
        <row r="6466">
          <cell r="E6466">
            <v>1821</v>
          </cell>
        </row>
        <row r="6467">
          <cell r="E6467">
            <v>1822</v>
          </cell>
        </row>
        <row r="6468">
          <cell r="E6468">
            <v>1823</v>
          </cell>
        </row>
        <row r="6473">
          <cell r="E6473">
            <v>1824</v>
          </cell>
        </row>
        <row r="6479">
          <cell r="E6479">
            <v>1825</v>
          </cell>
        </row>
        <row r="6482">
          <cell r="E6482" t="str">
            <v>1804/1826</v>
          </cell>
        </row>
        <row r="6484">
          <cell r="E6484">
            <v>1827</v>
          </cell>
        </row>
        <row r="6485">
          <cell r="E6485">
            <v>1828</v>
          </cell>
        </row>
        <row r="6486">
          <cell r="E6486">
            <v>1829</v>
          </cell>
        </row>
        <row r="6487">
          <cell r="E6487">
            <v>1830</v>
          </cell>
        </row>
        <row r="6488">
          <cell r="E6488">
            <v>1831</v>
          </cell>
        </row>
        <row r="6489">
          <cell r="E6489">
            <v>1831</v>
          </cell>
        </row>
        <row r="6507">
          <cell r="E6507">
            <v>1832</v>
          </cell>
        </row>
        <row r="6508">
          <cell r="E6508">
            <v>1832</v>
          </cell>
        </row>
        <row r="6509">
          <cell r="E6509">
            <v>1833</v>
          </cell>
        </row>
        <row r="6510">
          <cell r="E6510">
            <v>1833</v>
          </cell>
        </row>
        <row r="6519">
          <cell r="E6519">
            <v>1834</v>
          </cell>
        </row>
        <row r="6534">
          <cell r="E6534">
            <v>1835</v>
          </cell>
        </row>
        <row r="6543">
          <cell r="E6543">
            <v>1836</v>
          </cell>
        </row>
        <row r="6546">
          <cell r="E6546">
            <v>1837</v>
          </cell>
        </row>
        <row r="6547">
          <cell r="E6547">
            <v>1838</v>
          </cell>
        </row>
        <row r="6552">
          <cell r="E6552">
            <v>1839</v>
          </cell>
        </row>
        <row r="6553">
          <cell r="E6553">
            <v>1840</v>
          </cell>
        </row>
        <row r="6566">
          <cell r="E6566">
            <v>1841</v>
          </cell>
        </row>
        <row r="6567">
          <cell r="E6567">
            <v>1842</v>
          </cell>
        </row>
        <row r="6569">
          <cell r="E6569">
            <v>1843</v>
          </cell>
        </row>
        <row r="6573">
          <cell r="E6573">
            <v>1844</v>
          </cell>
        </row>
        <row r="6574">
          <cell r="E6574">
            <v>1845</v>
          </cell>
        </row>
        <row r="6576">
          <cell r="E6576">
            <v>1846</v>
          </cell>
        </row>
        <row r="6583">
          <cell r="E6583">
            <v>1847</v>
          </cell>
        </row>
        <row r="6588">
          <cell r="E6588">
            <v>1848</v>
          </cell>
        </row>
        <row r="6589">
          <cell r="E6589">
            <v>1849</v>
          </cell>
        </row>
        <row r="6590">
          <cell r="E6590">
            <v>1850</v>
          </cell>
        </row>
        <row r="6591">
          <cell r="E6591">
            <v>1851</v>
          </cell>
        </row>
        <row r="6594">
          <cell r="E6594">
            <v>1852</v>
          </cell>
        </row>
        <row r="6596">
          <cell r="E6596">
            <v>1853</v>
          </cell>
        </row>
        <row r="6597">
          <cell r="E6597">
            <v>1853</v>
          </cell>
        </row>
        <row r="6598">
          <cell r="E6598">
            <v>1853</v>
          </cell>
        </row>
        <row r="6599">
          <cell r="E6599">
            <v>1854</v>
          </cell>
        </row>
        <row r="6602">
          <cell r="E6602">
            <v>1855</v>
          </cell>
        </row>
        <row r="6604">
          <cell r="E6604">
            <v>1856</v>
          </cell>
        </row>
        <row r="6605">
          <cell r="E6605">
            <v>1857</v>
          </cell>
        </row>
        <row r="6606">
          <cell r="E6606">
            <v>1858</v>
          </cell>
        </row>
        <row r="6609">
          <cell r="E6609">
            <v>1859</v>
          </cell>
        </row>
        <row r="6610">
          <cell r="E6610">
            <v>1860</v>
          </cell>
        </row>
        <row r="6611">
          <cell r="E6611">
            <v>1861</v>
          </cell>
        </row>
        <row r="6612">
          <cell r="E6612">
            <v>1862</v>
          </cell>
        </row>
        <row r="6613">
          <cell r="E6613">
            <v>1863</v>
          </cell>
        </row>
        <row r="6637">
          <cell r="E6637">
            <v>1864</v>
          </cell>
        </row>
        <row r="6654">
          <cell r="E6654">
            <v>1865</v>
          </cell>
        </row>
      </sheetData>
      <sheetData sheetId="14" refreshError="1"/>
      <sheetData sheetId="15" refreshError="1"/>
      <sheetData sheetId="16">
        <row r="5">
          <cell r="B5" t="str">
            <v>--- Aktivkonten ---</v>
          </cell>
        </row>
        <row r="6">
          <cell r="B6" t="str">
            <v>1000/Kasse</v>
          </cell>
        </row>
        <row r="7">
          <cell r="B7" t="str">
            <v>1021/Bank (Konto)</v>
          </cell>
        </row>
        <row r="8">
          <cell r="B8" t="str">
            <v>1022/Bank (Sparkonto)</v>
          </cell>
        </row>
        <row r="9">
          <cell r="B9" t="str">
            <v>1100/Debitoren</v>
          </cell>
        </row>
        <row r="10">
          <cell r="B10" t="str">
            <v>1200/Handelswaren</v>
          </cell>
        </row>
        <row r="11">
          <cell r="B11" t="str">
            <v>1210/Rohstoffe</v>
          </cell>
        </row>
        <row r="12">
          <cell r="B12" t="str">
            <v>1500/Maschinen und Apparate</v>
          </cell>
        </row>
        <row r="13">
          <cell r="B13" t="str">
            <v>1510/Mobiliar und Einrichtungen</v>
          </cell>
        </row>
        <row r="14">
          <cell r="B14" t="str">
            <v>1520/Büromaschinen, Informatik</v>
          </cell>
        </row>
        <row r="15">
          <cell r="B15" t="str">
            <v>--- Passivkonten ---</v>
          </cell>
        </row>
        <row r="16">
          <cell r="B16" t="str">
            <v>2000/Kreditoren</v>
          </cell>
        </row>
        <row r="17">
          <cell r="B17" t="str">
            <v>2010/Kreditkarte</v>
          </cell>
        </row>
        <row r="18">
          <cell r="B18" t="str">
            <v>2030/Erhaltene Anzahlungen</v>
          </cell>
        </row>
        <row r="19">
          <cell r="B19" t="str">
            <v>2450/Darlehen</v>
          </cell>
        </row>
        <row r="20">
          <cell r="B20" t="str">
            <v>2800/Eigenkapital</v>
          </cell>
        </row>
        <row r="21">
          <cell r="B21" t="str">
            <v>2850/Privat</v>
          </cell>
        </row>
        <row r="22">
          <cell r="B22" t="str">
            <v>--- Ertragkonten ---</v>
          </cell>
        </row>
        <row r="23">
          <cell r="B23" t="str">
            <v>3000/Produktionserlöse</v>
          </cell>
        </row>
        <row r="24">
          <cell r="B24" t="str">
            <v>3200/Handelserlöse</v>
          </cell>
        </row>
        <row r="25">
          <cell r="B25" t="str">
            <v>3201/Eigene Handelserlöse</v>
          </cell>
        </row>
        <row r="26">
          <cell r="B26" t="str">
            <v>3202/Fremde Handelserlöse</v>
          </cell>
        </row>
        <row r="27">
          <cell r="B27" t="str">
            <v>3400/Dienstleistungserlöse</v>
          </cell>
        </row>
        <row r="28">
          <cell r="B28" t="str">
            <v>3401/Dienstleistungserlöse aus Hochzeiten</v>
          </cell>
        </row>
        <row r="29">
          <cell r="B29" t="str">
            <v>3600/Uebrige Erlöse</v>
          </cell>
        </row>
        <row r="30">
          <cell r="B30" t="str">
            <v>--- Aufwandkonten ---</v>
          </cell>
        </row>
        <row r="31">
          <cell r="B31" t="str">
            <v>4000/Materialaufwand</v>
          </cell>
        </row>
        <row r="32">
          <cell r="B32" t="str">
            <v>4200/Handelswarenaufwand</v>
          </cell>
        </row>
        <row r="33">
          <cell r="B33" t="str">
            <v>4201/Eigener Handelswarenaufwand</v>
          </cell>
        </row>
        <row r="34">
          <cell r="B34" t="str">
            <v>4202/Fremder Handelswarenaufwand</v>
          </cell>
        </row>
        <row r="35">
          <cell r="B35" t="str">
            <v>4400/Aufwand für bez. Diensleistungen</v>
          </cell>
        </row>
        <row r="36">
          <cell r="B36" t="str">
            <v>4401/Aufwand für Material (Fotoshooting)</v>
          </cell>
        </row>
        <row r="37">
          <cell r="B37" t="str">
            <v>5000/Lohnaufwand</v>
          </cell>
        </row>
        <row r="38">
          <cell r="B38" t="str">
            <v>5700/Sozialversicherungsaufwand</v>
          </cell>
        </row>
        <row r="39">
          <cell r="B39" t="str">
            <v>6000/Raumaufwand</v>
          </cell>
        </row>
        <row r="40">
          <cell r="B40" t="str">
            <v>6100/Unterhaltsaufwand</v>
          </cell>
        </row>
        <row r="41">
          <cell r="B41" t="str">
            <v>6200/Fahrzeugaufwand</v>
          </cell>
        </row>
        <row r="42">
          <cell r="B42" t="str">
            <v>6300/Sachversicherungen, Abgaben, Gebühren, Bewilligungen</v>
          </cell>
        </row>
        <row r="43">
          <cell r="B43" t="str">
            <v>6500/Verwaltungsaufwand</v>
          </cell>
        </row>
        <row r="44">
          <cell r="B44" t="str">
            <v>6600/Werbeaufwand</v>
          </cell>
        </row>
        <row r="45">
          <cell r="B45" t="str">
            <v>6700/Ubriger Betriebsausfwand</v>
          </cell>
        </row>
        <row r="46">
          <cell r="B46" t="str">
            <v>6800/Abschreibungen</v>
          </cell>
        </row>
        <row r="47">
          <cell r="B47" t="str">
            <v>--- Abschluss ---</v>
          </cell>
        </row>
        <row r="48">
          <cell r="B48" t="str">
            <v>9200/Jahresgewinn / Jahresverlust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  <sheetName val="Stammdaten"/>
      <sheetName val="Zeiterf Leistungen"/>
      <sheetName val="Selbst Säck"/>
      <sheetName val="KK Säck"/>
      <sheetName val="KK Basel"/>
      <sheetName val="QR Rechnung Basel"/>
      <sheetName val="Pivot Rechnungsnummern"/>
      <sheetName val="Auswertungen pro Mo"/>
      <sheetName val="Listen"/>
      <sheetName val="Terminvergabe"/>
      <sheetName val="RECHNUNGSWESEN für Q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D7B619-3B78-476A-B244-6FE3F64A5971}" name="TabABStandort" displayName="TabABStandort" ref="D30:F33" totalsRowShown="0">
  <autoFilter ref="D30:F33" xr:uid="{3B15DA26-C6B3-4D55-809D-2C4643EA9BB2}"/>
  <tableColumns count="3">
    <tableColumn id="1" xr3:uid="{12C229D5-C5C0-4187-8B15-8F84E88ED128}" name="AB-Standort"/>
    <tableColumn id="2" xr3:uid="{CB0E40F8-6B1B-48C2-9DAF-D0216B10CEBE}" name="AB-Pfad"/>
    <tableColumn id="3" xr3:uid="{A31B9F68-E7DE-4F0A-9D72-19C8C5E71259}" name="Rech-Pfa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6A2E13-24B1-423D-A38D-D95E51F76263}" name="TabABAuftragsTyp" displayName="TabABAuftragsTyp" ref="D36:F62" totalsRowShown="0">
  <autoFilter ref="D36:F62" xr:uid="{EE50566D-BB26-4740-87E5-B0254AB8A388}"/>
  <tableColumns count="3">
    <tableColumn id="1" xr3:uid="{F1B65225-1B48-4B01-916A-D542FFBCF3EA}" name="ABTyp"/>
    <tableColumn id="2" xr3:uid="{4A174605-C775-45E3-879B-0272A6A4899F}" name="Datei"/>
    <tableColumn id="3" xr3:uid="{5864A06C-F323-49A8-BD12-FCE906BA8F3D}" name="Pfad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2444C7-9734-467A-A382-C9AB99DE1BBA}" name="TabABBookmarks" displayName="TabABBookmarks" ref="D67:F97" totalsRowShown="0">
  <autoFilter ref="D67:F97" xr:uid="{5F4B8C1A-3815-41DE-B445-71BC0F049C49}"/>
  <tableColumns count="3">
    <tableColumn id="1" xr3:uid="{F9CC65AB-257A-45BB-A2CC-8A6E9214B8C6}" name="BookmarkName"/>
    <tableColumn id="2" xr3:uid="{7C386F88-54BF-4A9A-A459-E4687ACCEB67}" name="BookmarkValue"/>
    <tableColumn id="3" xr3:uid="{0D0DE83F-15EB-48CE-AA53-F08C4FB248AA}" name="BookmarkPlaceholder" dataDxfId="0">
      <calculatedColumnFormula>CONCATENATE("[--",TabABBookmarks[[#This Row],[BookmarkName]],"--]")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19CE5-4F1B-46B5-AF2C-9599BF44D343}">
  <dimension ref="A1:G25"/>
  <sheetViews>
    <sheetView workbookViewId="0">
      <selection activeCell="B17" sqref="B17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7" s="1" customFormat="1" ht="14.25" x14ac:dyDescent="0.2">
      <c r="F1" s="2"/>
    </row>
    <row r="2" spans="1:7" s="1" customFormat="1" ht="20.25" x14ac:dyDescent="0.3">
      <c r="A2" s="3" t="s">
        <v>0</v>
      </c>
      <c r="B2" s="3"/>
      <c r="C2" s="4"/>
      <c r="D2" s="3" t="s">
        <v>1</v>
      </c>
      <c r="F2" s="5" t="s">
        <v>2</v>
      </c>
    </row>
    <row r="3" spans="1:7" s="1" customFormat="1" ht="14.25" x14ac:dyDescent="0.2">
      <c r="A3" s="6" t="s">
        <v>2</v>
      </c>
      <c r="F3" s="16" t="str">
        <f>A4</f>
        <v>CH04 3078 7007 7190 5090 2</v>
      </c>
    </row>
    <row r="4" spans="1:7" s="7" customFormat="1" ht="12.75" x14ac:dyDescent="0.2">
      <c r="A4" s="7" t="s">
        <v>13</v>
      </c>
      <c r="B4" s="5"/>
      <c r="F4" s="16" t="str">
        <f>A5</f>
        <v>fotoleu</v>
      </c>
    </row>
    <row r="5" spans="1:7" s="1" customFormat="1" ht="14.25" x14ac:dyDescent="0.2">
      <c r="A5" s="7" t="s">
        <v>9</v>
      </c>
      <c r="B5" s="2"/>
      <c r="F5" s="16" t="str">
        <f>A6</f>
        <v>Inh. Anita Imfeld-Leu</v>
      </c>
    </row>
    <row r="6" spans="1:7" s="1" customFormat="1" ht="14.25" x14ac:dyDescent="0.2">
      <c r="A6" s="7" t="s">
        <v>15</v>
      </c>
      <c r="B6" s="2"/>
      <c r="F6" s="16" t="str">
        <f>A7</f>
        <v>Bösch 63, 6331 Hünenberg</v>
      </c>
    </row>
    <row r="7" spans="1:7" s="1" customFormat="1" ht="14.25" x14ac:dyDescent="0.2">
      <c r="A7" s="7" t="s">
        <v>14</v>
      </c>
      <c r="B7" s="2"/>
      <c r="F7" s="2"/>
    </row>
    <row r="8" spans="1:7" s="1" customFormat="1" ht="14.25" x14ac:dyDescent="0.2">
      <c r="A8" s="7"/>
      <c r="F8" s="5" t="s">
        <v>3</v>
      </c>
    </row>
    <row r="9" spans="1:7" s="1" customFormat="1" ht="14.25" x14ac:dyDescent="0.2">
      <c r="A9" s="6" t="s">
        <v>4</v>
      </c>
      <c r="F9" s="2" t="s">
        <v>17</v>
      </c>
    </row>
    <row r="10" spans="1:7" s="1" customFormat="1" ht="14.25" x14ac:dyDescent="0.2">
      <c r="A10" s="7" t="s">
        <v>10</v>
      </c>
      <c r="B10" s="5"/>
      <c r="F10" s="2" t="s">
        <v>16</v>
      </c>
      <c r="G10" s="8"/>
    </row>
    <row r="11" spans="1:7" s="1" customFormat="1" ht="14.25" x14ac:dyDescent="0.2">
      <c r="A11" s="7" t="s">
        <v>11</v>
      </c>
      <c r="B11" s="2"/>
      <c r="F11" s="2"/>
    </row>
    <row r="12" spans="1:7" s="1" customFormat="1" ht="14.25" x14ac:dyDescent="0.2">
      <c r="A12" s="7" t="s">
        <v>12</v>
      </c>
      <c r="B12" s="2"/>
      <c r="F12" s="5" t="s">
        <v>4</v>
      </c>
    </row>
    <row r="13" spans="1:7" s="1" customFormat="1" ht="14.25" x14ac:dyDescent="0.2">
      <c r="A13" s="7"/>
      <c r="B13" s="5"/>
      <c r="F13" s="16" t="str">
        <f>A10</f>
        <v>Christian Imfeld</v>
      </c>
    </row>
    <row r="14" spans="1:7" s="1" customFormat="1" ht="14.25" x14ac:dyDescent="0.2">
      <c r="A14" s="7"/>
      <c r="B14" s="2"/>
      <c r="F14" s="16" t="str">
        <f>A11</f>
        <v>Eichholzweg 9</v>
      </c>
    </row>
    <row r="15" spans="1:7" s="1" customFormat="1" ht="14.25" x14ac:dyDescent="0.2">
      <c r="A15" s="6" t="s">
        <v>5</v>
      </c>
      <c r="B15" s="6" t="s">
        <v>6</v>
      </c>
      <c r="D15" s="5" t="s">
        <v>5</v>
      </c>
      <c r="E15" s="5" t="s">
        <v>6</v>
      </c>
      <c r="F15" s="16" t="str">
        <f>A12</f>
        <v>6312 Steinhausen</v>
      </c>
    </row>
    <row r="16" spans="1:7" s="1" customFormat="1" ht="14.25" x14ac:dyDescent="0.2">
      <c r="A16" s="7" t="s">
        <v>7</v>
      </c>
      <c r="B16" s="9">
        <v>999</v>
      </c>
      <c r="D16" s="2" t="str">
        <f>A16</f>
        <v>CHF</v>
      </c>
      <c r="E16" s="17">
        <f>B16</f>
        <v>999</v>
      </c>
      <c r="F16" s="2"/>
    </row>
    <row r="17" spans="1:6" s="1" customFormat="1" ht="14.25" x14ac:dyDescent="0.2">
      <c r="A17" s="7"/>
      <c r="B17" s="9"/>
      <c r="D17" s="2"/>
      <c r="E17" s="10"/>
      <c r="F17" s="2"/>
    </row>
    <row r="18" spans="1:6" s="1" customFormat="1" ht="16.5" x14ac:dyDescent="0.3">
      <c r="A18" s="11"/>
      <c r="B18"/>
      <c r="C18" s="12" t="s">
        <v>8</v>
      </c>
      <c r="D18"/>
      <c r="F18" s="2"/>
    </row>
    <row r="19" spans="1:6" s="1" customFormat="1" ht="16.5" x14ac:dyDescent="0.3">
      <c r="B19" s="11"/>
      <c r="D19"/>
      <c r="E19"/>
      <c r="F19" s="2"/>
    </row>
    <row r="20" spans="1:6" s="1" customFormat="1" x14ac:dyDescent="0.25">
      <c r="A20"/>
      <c r="F20" s="2"/>
    </row>
    <row r="22" spans="1:6" ht="16.5" x14ac:dyDescent="0.3">
      <c r="A22" s="11"/>
    </row>
    <row r="23" spans="1:6" ht="16.5" x14ac:dyDescent="0.3">
      <c r="A23" s="11"/>
      <c r="B23" s="11"/>
    </row>
    <row r="24" spans="1:6" ht="16.5" x14ac:dyDescent="0.3">
      <c r="A24" s="14"/>
      <c r="B24" s="11"/>
    </row>
    <row r="25" spans="1:6" s="14" customFormat="1" x14ac:dyDescent="0.25">
      <c r="A25"/>
      <c r="F25" s="15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38B4E-FE50-4B34-9542-C1BA675E8904}">
  <sheetPr codeName="Tabelle33">
    <tabColor theme="5" tint="-0.249977111117893"/>
  </sheetPr>
  <dimension ref="B2:N97"/>
  <sheetViews>
    <sheetView tabSelected="1" topLeftCell="A55" zoomScale="80" zoomScaleNormal="80" workbookViewId="0">
      <selection activeCell="E96" sqref="E96"/>
    </sheetView>
  </sheetViews>
  <sheetFormatPr defaultColWidth="11.42578125" defaultRowHeight="15" x14ac:dyDescent="0.25"/>
  <cols>
    <col min="1" max="3" width="2.42578125" customWidth="1"/>
    <col min="4" max="4" width="24.5703125" customWidth="1"/>
    <col min="5" max="5" width="54.140625" bestFit="1" customWidth="1"/>
    <col min="6" max="6" width="41.7109375" customWidth="1"/>
    <col min="7" max="14" width="18.7109375" customWidth="1"/>
  </cols>
  <sheetData>
    <row r="2" spans="2:14" ht="18.75" x14ac:dyDescent="0.3">
      <c r="B2" s="28" t="s">
        <v>95</v>
      </c>
    </row>
    <row r="3" spans="2:14" x14ac:dyDescent="0.25">
      <c r="C3" s="29" t="s">
        <v>96</v>
      </c>
    </row>
    <row r="5" spans="2:14" x14ac:dyDescent="0.25">
      <c r="B5" s="30" t="s">
        <v>97</v>
      </c>
    </row>
    <row r="6" spans="2:14" x14ac:dyDescent="0.25">
      <c r="D6" s="31" t="str">
        <f>[1]Auftragsblatt!G4</f>
        <v>LaptopChristian</v>
      </c>
      <c r="E6" s="32" t="str">
        <f>IF($D$6&lt;&gt;"",IF(G6="AB-Pfad",INDEX(TabABStandort[#All],MATCH($D$6,TabABStandort[[#All],[AB-Standort]],0),2),IF(G6="Rech-Pfad",INDEX(TabABStandort[#All],MATCH($D$6,TabABStandort[[#All],[AB-Standort]],0),3),"n/a")),"n/a")</f>
        <v>C:\Users\imfeldc\source\repos\SwissQRCodeExcel4\</v>
      </c>
      <c r="G6" s="33" t="str">
        <f>IF($D$9&lt;&gt;"",INDEX(TabABAuftragsTyp[#All],MATCH($D$9,TabABAuftragsTyp[[#All],[ABTyp]],0),3),"n/a")</f>
        <v>Rech-Pfad</v>
      </c>
    </row>
    <row r="8" spans="2:14" x14ac:dyDescent="0.25">
      <c r="B8" s="30" t="s">
        <v>98</v>
      </c>
    </row>
    <row r="9" spans="2:14" x14ac:dyDescent="0.25">
      <c r="D9" s="31" t="str">
        <f>[1]Auftragsblatt!G6</f>
        <v>RechTest</v>
      </c>
      <c r="E9" s="33" t="str">
        <f>IF($D$9&lt;&gt;"",INDEX(TabABAuftragsTyp[#All],MATCH($D$9,TabABAuftragsTyp[[#All],[ABTyp]],0),2),"n/a")</f>
        <v>zz Rechnungs Test Vorlage - Automatisiert.docx</v>
      </c>
      <c r="F9" s="34" t="s">
        <v>99</v>
      </c>
      <c r="G9" s="33" t="str">
        <f>CONCATENATE(E6,E9)</f>
        <v>C:\Users\imfeldc\source\repos\SwissQRCodeExcel4\zz Rechnungs Test Vorlage - Automatisiert.docx</v>
      </c>
    </row>
    <row r="11" spans="2:14" x14ac:dyDescent="0.25">
      <c r="B11" s="30" t="s">
        <v>100</v>
      </c>
      <c r="E11" s="35" t="s">
        <v>101</v>
      </c>
      <c r="F11" s="36" t="s">
        <v>102</v>
      </c>
      <c r="G11" s="36" t="s">
        <v>103</v>
      </c>
      <c r="H11" s="36" t="s">
        <v>104</v>
      </c>
      <c r="I11" s="37" t="s">
        <v>105</v>
      </c>
      <c r="J11" s="38" t="s">
        <v>106</v>
      </c>
      <c r="K11" s="36" t="s">
        <v>107</v>
      </c>
      <c r="L11" s="37" t="s">
        <v>108</v>
      </c>
      <c r="M11" s="35" t="s">
        <v>109</v>
      </c>
      <c r="N11" s="35" t="s">
        <v>110</v>
      </c>
    </row>
    <row r="12" spans="2:14" x14ac:dyDescent="0.25">
      <c r="D12" s="31" t="str">
        <f>IF(D16&lt;&gt;"",F16,IF([1]Auftragsblatt!G8&lt;&gt;"",[1]Auftragsblatt!G8,""))</f>
        <v>KF0182</v>
      </c>
      <c r="E12" s="33" t="str" cm="1">
        <f t="array" ref="E12">IF($D$12&lt;&gt;"",INDEX([1]!KundenTabelle[Kunden ID (lang)],$E$13,1),"n/a")</f>
        <v>(KF0182) Moresi Aurelia</v>
      </c>
      <c r="F12" s="33" t="s">
        <v>310</v>
      </c>
      <c r="G12" s="33" t="s">
        <v>311</v>
      </c>
      <c r="H12" s="33" t="s">
        <v>317</v>
      </c>
      <c r="I12" s="33">
        <v>6312</v>
      </c>
      <c r="J12" s="33" t="s">
        <v>313</v>
      </c>
      <c r="K12" s="33" t="s">
        <v>318</v>
      </c>
      <c r="L12" s="50" t="s">
        <v>315</v>
      </c>
      <c r="M12" s="33" t="str" cm="1">
        <f t="array" ref="M12">IF($D$12&lt;&gt;"",INDEX([1]!KundenTabelle[Kunden ID],$E$13,1),"n/a")</f>
        <v>KF0182</v>
      </c>
      <c r="N12" s="33" t="str" cm="1">
        <f t="array" ref="N12">IF($D$12&lt;&gt;"",INDEX([1]!KundenTabelle[Per DU],$E$13,1),"n/a")</f>
        <v>x</v>
      </c>
    </row>
    <row r="13" spans="2:14" x14ac:dyDescent="0.25">
      <c r="D13" s="39" t="s">
        <v>111</v>
      </c>
      <c r="E13" s="40">
        <f>MATCH(D12,[1]!KundenTabelle[Kunden ID],0)</f>
        <v>183</v>
      </c>
    </row>
    <row r="15" spans="2:14" x14ac:dyDescent="0.25">
      <c r="B15" s="30" t="s">
        <v>112</v>
      </c>
      <c r="E15" s="35" t="s">
        <v>113</v>
      </c>
      <c r="F15" s="35" t="s">
        <v>114</v>
      </c>
      <c r="G15" s="35" t="s">
        <v>115</v>
      </c>
      <c r="H15" s="35" t="s">
        <v>116</v>
      </c>
      <c r="I15" s="35" t="s">
        <v>6</v>
      </c>
      <c r="J15" s="35" t="s">
        <v>117</v>
      </c>
    </row>
    <row r="16" spans="2:14" x14ac:dyDescent="0.25">
      <c r="D16" s="31" t="str">
        <f>IF([1]Auftragsblatt!G10&lt;&gt;"",[1]Auftragsblatt!G10,"")</f>
        <v>AF1571</v>
      </c>
      <c r="E16" s="33" t="e" cm="1">
        <f t="array" ref="E16">IF($D$16&lt;&gt;"",INDEX([1]!AuftragsTabelle[Auftrag ID (lang) (automatisch erstellt)],$E$17,1),"n/a")</f>
        <v>#REF!</v>
      </c>
      <c r="F16" s="33" t="str" cm="1">
        <f t="array" ref="F16">IF($D$16&lt;&gt;"",INDEX([1]!AuftragsTabelle[KundenID],$E$17,1),"n/a")</f>
        <v>KF0182</v>
      </c>
      <c r="G16" s="33" t="str" cm="1">
        <f t="array" ref="G16">IF($D$16&lt;&gt;"",INDEX([1]!AuftragsTabelle[Produkt],$E$17,1),"n/a")</f>
        <v>Shoot-xs</v>
      </c>
      <c r="H16" s="41" cm="1">
        <f t="array" ref="H16">IF($D$16&lt;&gt;"",INDEX([1]!AuftragsTabelle[ES-Nummer],$E$17,1),"n/a")</f>
        <v>1353</v>
      </c>
      <c r="I16" s="42" cm="1">
        <f t="array" ref="I16">IF($D$16&lt;&gt;"",INDEX([1]!AuftragsTabelle[Betrag '[CHF']],$E$17,1),"n/a")</f>
        <v>230</v>
      </c>
      <c r="J16" s="43" cm="1">
        <f t="array" ref="J16">IF($D$16&lt;&gt;"",INDEX([1]!AuftragsTabelle[Datum],$E$17,1),"n/a")</f>
        <v>44193</v>
      </c>
    </row>
    <row r="17" spans="2:6" x14ac:dyDescent="0.25">
      <c r="D17" s="39" t="s">
        <v>111</v>
      </c>
      <c r="E17" s="40">
        <f>MATCH(D16,[1]!AuftragsTabelle[AuftragID],0)</f>
        <v>1649</v>
      </c>
    </row>
    <row r="19" spans="2:6" x14ac:dyDescent="0.25">
      <c r="B19" s="30" t="s">
        <v>118</v>
      </c>
      <c r="E19" s="35" t="s">
        <v>119</v>
      </c>
      <c r="F19" s="35" t="s">
        <v>120</v>
      </c>
    </row>
    <row r="20" spans="2:6" x14ac:dyDescent="0.25">
      <c r="D20" s="31" t="str">
        <f>IF([1]Auftragsblatt!G10&lt;&gt;"",G16,"")</f>
        <v>Shoot-xs</v>
      </c>
      <c r="E20" s="33" t="str" cm="1">
        <f t="array" ref="E20">IFERROR(IF($D$20&lt;&gt;"",INDEX([1]!ProduktTabelle[Beschreibung],$E$21,1),"n/a"),"n/v")</f>
        <v>n/v</v>
      </c>
      <c r="F20" s="33" t="str" cm="1">
        <f t="array" ref="F20">IFERROR(IF($D$20&lt;&gt;"",INDEX([1]!ProduktTabelle[Typische Rechnungsvorlage],$E$21,1),"n/a"),"n/v")</f>
        <v>n/v</v>
      </c>
    </row>
    <row r="21" spans="2:6" x14ac:dyDescent="0.25">
      <c r="D21" s="39" t="s">
        <v>111</v>
      </c>
      <c r="E21" s="40" t="e">
        <f>MATCH(D20,[1]!ProduktTabelle[Produkt],0)</f>
        <v>#REF!</v>
      </c>
    </row>
    <row r="25" spans="2:6" x14ac:dyDescent="0.25">
      <c r="B25" s="44" t="s">
        <v>121</v>
      </c>
    </row>
    <row r="27" spans="2:6" x14ac:dyDescent="0.25">
      <c r="B27" s="30" t="s">
        <v>122</v>
      </c>
    </row>
    <row r="29" spans="2:6" x14ac:dyDescent="0.25">
      <c r="C29" s="30" t="s">
        <v>123</v>
      </c>
    </row>
    <row r="30" spans="2:6" x14ac:dyDescent="0.25">
      <c r="D30" t="s">
        <v>124</v>
      </c>
      <c r="E30" t="s">
        <v>125</v>
      </c>
      <c r="F30" t="s">
        <v>126</v>
      </c>
    </row>
    <row r="31" spans="2:6" x14ac:dyDescent="0.25">
      <c r="D31" t="s">
        <v>127</v>
      </c>
      <c r="E31" t="s">
        <v>128</v>
      </c>
      <c r="F31" t="s">
        <v>223</v>
      </c>
    </row>
    <row r="32" spans="2:6" x14ac:dyDescent="0.25">
      <c r="D32" t="s">
        <v>129</v>
      </c>
      <c r="E32" t="s">
        <v>130</v>
      </c>
      <c r="F32" t="s">
        <v>131</v>
      </c>
    </row>
    <row r="33" spans="3:8" x14ac:dyDescent="0.25">
      <c r="D33" t="s">
        <v>132</v>
      </c>
      <c r="E33" t="s">
        <v>133</v>
      </c>
      <c r="F33" t="s">
        <v>134</v>
      </c>
    </row>
    <row r="35" spans="3:8" x14ac:dyDescent="0.25">
      <c r="C35" s="30" t="s">
        <v>135</v>
      </c>
    </row>
    <row r="36" spans="3:8" x14ac:dyDescent="0.25">
      <c r="D36" t="s">
        <v>136</v>
      </c>
      <c r="E36" t="s">
        <v>137</v>
      </c>
      <c r="F36" t="s">
        <v>138</v>
      </c>
      <c r="H36" s="24" t="s">
        <v>139</v>
      </c>
    </row>
    <row r="37" spans="3:8" x14ac:dyDescent="0.25">
      <c r="D37" t="s">
        <v>140</v>
      </c>
      <c r="E37" t="s">
        <v>141</v>
      </c>
      <c r="F37" t="s">
        <v>125</v>
      </c>
      <c r="H37" t="s">
        <v>141</v>
      </c>
    </row>
    <row r="38" spans="3:8" x14ac:dyDescent="0.25">
      <c r="D38" t="s">
        <v>142</v>
      </c>
      <c r="E38" t="s">
        <v>143</v>
      </c>
      <c r="F38" t="s">
        <v>125</v>
      </c>
      <c r="H38" t="s">
        <v>143</v>
      </c>
    </row>
    <row r="39" spans="3:8" x14ac:dyDescent="0.25">
      <c r="D39" t="s">
        <v>144</v>
      </c>
      <c r="E39" t="s">
        <v>145</v>
      </c>
      <c r="F39" t="s">
        <v>125</v>
      </c>
      <c r="H39" t="s">
        <v>145</v>
      </c>
    </row>
    <row r="40" spans="3:8" x14ac:dyDescent="0.25">
      <c r="D40" t="s">
        <v>146</v>
      </c>
      <c r="E40" t="s">
        <v>147</v>
      </c>
      <c r="F40" t="s">
        <v>125</v>
      </c>
      <c r="H40" t="s">
        <v>147</v>
      </c>
    </row>
    <row r="41" spans="3:8" x14ac:dyDescent="0.25">
      <c r="D41" t="s">
        <v>148</v>
      </c>
      <c r="E41" t="s">
        <v>149</v>
      </c>
      <c r="F41" t="s">
        <v>125</v>
      </c>
      <c r="H41" t="s">
        <v>149</v>
      </c>
    </row>
    <row r="42" spans="3:8" x14ac:dyDescent="0.25">
      <c r="D42" t="s">
        <v>150</v>
      </c>
      <c r="E42" t="s">
        <v>151</v>
      </c>
      <c r="F42" t="s">
        <v>125</v>
      </c>
      <c r="H42" t="s">
        <v>151</v>
      </c>
    </row>
    <row r="43" spans="3:8" x14ac:dyDescent="0.25">
      <c r="D43" t="s">
        <v>152</v>
      </c>
      <c r="E43" t="s">
        <v>153</v>
      </c>
      <c r="F43" t="s">
        <v>125</v>
      </c>
      <c r="H43" t="s">
        <v>153</v>
      </c>
    </row>
    <row r="44" spans="3:8" x14ac:dyDescent="0.25">
      <c r="D44" t="s">
        <v>154</v>
      </c>
      <c r="E44" t="s">
        <v>155</v>
      </c>
      <c r="F44" t="s">
        <v>125</v>
      </c>
      <c r="H44" t="s">
        <v>155</v>
      </c>
    </row>
    <row r="45" spans="3:8" x14ac:dyDescent="0.25">
      <c r="D45" t="s">
        <v>156</v>
      </c>
      <c r="E45" t="s">
        <v>157</v>
      </c>
      <c r="F45" t="s">
        <v>126</v>
      </c>
    </row>
    <row r="46" spans="3:8" x14ac:dyDescent="0.25">
      <c r="D46" t="s">
        <v>158</v>
      </c>
      <c r="E46" t="s">
        <v>159</v>
      </c>
      <c r="F46" t="s">
        <v>126</v>
      </c>
    </row>
    <row r="47" spans="3:8" x14ac:dyDescent="0.25">
      <c r="D47" t="s">
        <v>160</v>
      </c>
      <c r="E47" t="s">
        <v>161</v>
      </c>
      <c r="F47" t="s">
        <v>126</v>
      </c>
    </row>
    <row r="48" spans="3:8" x14ac:dyDescent="0.25">
      <c r="D48" t="s">
        <v>162</v>
      </c>
      <c r="E48" t="s">
        <v>163</v>
      </c>
      <c r="F48" t="s">
        <v>126</v>
      </c>
    </row>
    <row r="49" spans="4:6" x14ac:dyDescent="0.25">
      <c r="D49" t="s">
        <v>164</v>
      </c>
      <c r="E49" t="s">
        <v>165</v>
      </c>
      <c r="F49" t="s">
        <v>126</v>
      </c>
    </row>
    <row r="50" spans="4:6" x14ac:dyDescent="0.25">
      <c r="D50" t="s">
        <v>166</v>
      </c>
      <c r="E50" t="s">
        <v>167</v>
      </c>
      <c r="F50" t="s">
        <v>126</v>
      </c>
    </row>
    <row r="51" spans="4:6" x14ac:dyDescent="0.25">
      <c r="D51" t="s">
        <v>168</v>
      </c>
      <c r="E51" t="s">
        <v>169</v>
      </c>
      <c r="F51" t="s">
        <v>126</v>
      </c>
    </row>
    <row r="52" spans="4:6" x14ac:dyDescent="0.25">
      <c r="D52" t="s">
        <v>170</v>
      </c>
      <c r="E52" t="s">
        <v>171</v>
      </c>
      <c r="F52" t="s">
        <v>126</v>
      </c>
    </row>
    <row r="53" spans="4:6" x14ac:dyDescent="0.25">
      <c r="D53" t="s">
        <v>172</v>
      </c>
      <c r="E53" t="s">
        <v>173</v>
      </c>
      <c r="F53" t="s">
        <v>126</v>
      </c>
    </row>
    <row r="54" spans="4:6" x14ac:dyDescent="0.25">
      <c r="D54" t="s">
        <v>174</v>
      </c>
      <c r="E54" t="s">
        <v>175</v>
      </c>
      <c r="F54" t="s">
        <v>126</v>
      </c>
    </row>
    <row r="55" spans="4:6" x14ac:dyDescent="0.25">
      <c r="D55" t="s">
        <v>176</v>
      </c>
      <c r="E55" t="s">
        <v>177</v>
      </c>
      <c r="F55" t="s">
        <v>126</v>
      </c>
    </row>
    <row r="56" spans="4:6" x14ac:dyDescent="0.25">
      <c r="D56" t="s">
        <v>178</v>
      </c>
      <c r="E56" t="s">
        <v>179</v>
      </c>
      <c r="F56" t="s">
        <v>126</v>
      </c>
    </row>
    <row r="57" spans="4:6" x14ac:dyDescent="0.25">
      <c r="D57" t="s">
        <v>180</v>
      </c>
      <c r="E57" t="s">
        <v>181</v>
      </c>
      <c r="F57" t="s">
        <v>126</v>
      </c>
    </row>
    <row r="58" spans="4:6" x14ac:dyDescent="0.25">
      <c r="D58" t="s">
        <v>182</v>
      </c>
      <c r="E58" t="s">
        <v>183</v>
      </c>
      <c r="F58" t="s">
        <v>126</v>
      </c>
    </row>
    <row r="59" spans="4:6" x14ac:dyDescent="0.25">
      <c r="D59" t="s">
        <v>184</v>
      </c>
      <c r="E59" t="s">
        <v>185</v>
      </c>
      <c r="F59" t="s">
        <v>126</v>
      </c>
    </row>
    <row r="60" spans="4:6" x14ac:dyDescent="0.25">
      <c r="D60" t="s">
        <v>186</v>
      </c>
      <c r="E60" t="s">
        <v>187</v>
      </c>
      <c r="F60" t="s">
        <v>126</v>
      </c>
    </row>
    <row r="62" spans="4:6" x14ac:dyDescent="0.25">
      <c r="D62" t="s">
        <v>188</v>
      </c>
      <c r="E62" t="s">
        <v>189</v>
      </c>
      <c r="F62" t="s">
        <v>126</v>
      </c>
    </row>
    <row r="65" spans="3:8" x14ac:dyDescent="0.25">
      <c r="C65" s="30" t="s">
        <v>190</v>
      </c>
    </row>
    <row r="66" spans="3:8" x14ac:dyDescent="0.25">
      <c r="G66" s="39" t="s">
        <v>191</v>
      </c>
      <c r="H66" s="24" t="s">
        <v>192</v>
      </c>
    </row>
    <row r="67" spans="3:8" x14ac:dyDescent="0.25">
      <c r="D67" t="s">
        <v>193</v>
      </c>
      <c r="E67" t="s">
        <v>194</v>
      </c>
      <c r="F67" t="s">
        <v>195</v>
      </c>
      <c r="G67" s="39" t="s">
        <v>196</v>
      </c>
      <c r="H67" t="s">
        <v>197</v>
      </c>
    </row>
    <row r="68" spans="3:8" x14ac:dyDescent="0.25">
      <c r="D68" t="s">
        <v>102</v>
      </c>
      <c r="E68" t="s">
        <v>310</v>
      </c>
      <c r="F68" t="str">
        <f>CONCATENATE("[--",TabABBookmarks[[#This Row],[BookmarkName]],"--]")</f>
        <v>[--Name--]</v>
      </c>
      <c r="G68" s="39"/>
    </row>
    <row r="69" spans="3:8" x14ac:dyDescent="0.25">
      <c r="D69" t="s">
        <v>103</v>
      </c>
      <c r="E69" t="s">
        <v>311</v>
      </c>
      <c r="F69" t="str">
        <f>CONCATENATE("[--",TabABBookmarks[[#This Row],[BookmarkName]],"--]")</f>
        <v>[--Vorname--]</v>
      </c>
    </row>
    <row r="70" spans="3:8" x14ac:dyDescent="0.25">
      <c r="D70" t="s">
        <v>104</v>
      </c>
      <c r="E70" t="s">
        <v>312</v>
      </c>
      <c r="F70" t="str">
        <f>CONCATENATE("[--",TabABBookmarks[[#This Row],[BookmarkName]],"--]")</f>
        <v>[--Adresse--]</v>
      </c>
    </row>
    <row r="71" spans="3:8" x14ac:dyDescent="0.25">
      <c r="D71" t="s">
        <v>105</v>
      </c>
      <c r="E71" s="45">
        <v>6312</v>
      </c>
      <c r="F71" t="str">
        <f>CONCATENATE("[--",TabABBookmarks[[#This Row],[BookmarkName]],"--]")</f>
        <v>[--PLZ--]</v>
      </c>
    </row>
    <row r="72" spans="3:8" x14ac:dyDescent="0.25">
      <c r="D72" t="s">
        <v>106</v>
      </c>
      <c r="E72" t="s">
        <v>313</v>
      </c>
      <c r="F72" t="str">
        <f>CONCATENATE("[--",TabABBookmarks[[#This Row],[BookmarkName]],"--]")</f>
        <v>[--Ort--]</v>
      </c>
    </row>
    <row r="73" spans="3:8" x14ac:dyDescent="0.25">
      <c r="D73" t="s">
        <v>107</v>
      </c>
      <c r="E73" t="s">
        <v>314</v>
      </c>
      <c r="F73" t="str">
        <f>CONCATENATE("[--",TabABBookmarks[[#This Row],[BookmarkName]],"--]")</f>
        <v>[--Mailadresse--]</v>
      </c>
    </row>
    <row r="74" spans="3:8" x14ac:dyDescent="0.25">
      <c r="D74" t="s">
        <v>108</v>
      </c>
      <c r="E74" s="27" t="s">
        <v>315</v>
      </c>
      <c r="F74" t="str">
        <f>CONCATENATE("[--",TabABBookmarks[[#This Row],[BookmarkName]],"--]")</f>
        <v>[--Telefonnummer--]</v>
      </c>
    </row>
    <row r="75" spans="3:8" x14ac:dyDescent="0.25">
      <c r="D75" t="s">
        <v>114</v>
      </c>
      <c r="E75" t="s">
        <v>316</v>
      </c>
      <c r="F75" t="str">
        <f>CONCATENATE("[--",TabABBookmarks[[#This Row],[BookmarkName]],"--]")</f>
        <v>[--KundenID--]</v>
      </c>
    </row>
    <row r="76" spans="3:8" x14ac:dyDescent="0.25">
      <c r="D76" t="s">
        <v>198</v>
      </c>
      <c r="E76" t="str" cm="1">
        <f t="array" ref="E76">IFERROR(IF($D$12&lt;&gt;"",IF(INDEX([1]!KundenTabelle[Kindervornamen],$E$13,1)&lt;&gt;0,INDEX([1]!KundenTabelle[Kindervornamen],$E$13,1),$H$67),"n/a"),"n/v")</f>
        <v>….............................................................</v>
      </c>
      <c r="F76" t="str">
        <f>CONCATENATE("[--",TabABBookmarks[[#This Row],[BookmarkName]],"--]")</f>
        <v>[--Kindervornamen--]</v>
      </c>
    </row>
    <row r="77" spans="3:8" x14ac:dyDescent="0.25">
      <c r="D77" t="s">
        <v>199</v>
      </c>
      <c r="E77" t="str" cm="1">
        <f t="array" ref="E77">IFERROR(IF(D20&lt;&gt;"",IF(INDEX([1]!ProduktTabelle[Rechnungsbeschreibung],E21,1)&lt;&gt;0,INDEX([1]!ProduktTabelle[Rechnungsbeschreibung],E21,1),$H$67),"n/a"),"n/v")</f>
        <v>n/v</v>
      </c>
      <c r="F77" t="str">
        <f>CONCATENATE("[--",TabABBookmarks[[#This Row],[BookmarkName]],"--]")</f>
        <v>[--Rechnungsbeschreibung--]</v>
      </c>
    </row>
    <row r="78" spans="3:8" x14ac:dyDescent="0.25">
      <c r="D78" t="s">
        <v>200</v>
      </c>
      <c r="E78" t="str" cm="1">
        <f t="array" ref="E78">IFERROR(IF(D20&lt;&gt;"",IF(INDEX([1]!ProduktTabelle[Beschreibung],E21,1)&lt;&gt;0,INDEX([1]!ProduktTabelle[Beschreibung],E21,1),$H$67),"n/a"),"n/v")</f>
        <v>n/v</v>
      </c>
      <c r="F78" t="str">
        <f>CONCATENATE("[--",TabABBookmarks[[#This Row],[BookmarkName]],"--]")</f>
        <v>[--Produktbeschreibung--]</v>
      </c>
    </row>
    <row r="79" spans="3:8" x14ac:dyDescent="0.25">
      <c r="D79" t="s">
        <v>201</v>
      </c>
      <c r="E79" t="str" cm="1">
        <f t="array" ref="E79">IFERROR(IF(D20&lt;&gt;"",IF(INDEX([1]!ProduktTabelle[Preisliste],E21,1)&lt;&gt;0,INDEX([1]!ProduktTabelle[Preisliste],E21,1),$H$67),"n/a"),"n/v")</f>
        <v>n/v</v>
      </c>
      <c r="F79" t="str">
        <f>CONCATENATE("[--",TabABBookmarks[[#This Row],[BookmarkName]],"--]")</f>
        <v>[--Preisliste--]</v>
      </c>
    </row>
    <row r="80" spans="3:8" x14ac:dyDescent="0.25">
      <c r="D80" t="s">
        <v>202</v>
      </c>
      <c r="E80" t="str">
        <f>IFERROR(D16,"n/v")</f>
        <v>AF1571</v>
      </c>
      <c r="F80" t="str">
        <f>CONCATENATE("[--",TabABBookmarks[[#This Row],[BookmarkName]],"--]")</f>
        <v>[--AuftragID--]</v>
      </c>
    </row>
    <row r="81" spans="4:11" x14ac:dyDescent="0.25">
      <c r="D81" t="s">
        <v>6</v>
      </c>
      <c r="E81" s="45" t="str" cm="1">
        <f t="array" ref="E81">IFERROR(IF($D$16&lt;&gt;"",TEXT(INDEX([1]!AuftragsTabelle[Betrag '[CHF']],$E$17,1),"CHF 0.00"),"n/a"),"n/v")</f>
        <v>CHF 230.00</v>
      </c>
      <c r="F81" s="45" t="str">
        <f>CONCATENATE("[--",TabABBookmarks[[#This Row],[BookmarkName]],"--]")</f>
        <v>[--Betrag--]</v>
      </c>
    </row>
    <row r="82" spans="4:11" x14ac:dyDescent="0.25">
      <c r="D82" t="s">
        <v>203</v>
      </c>
      <c r="E82" s="45" cm="1">
        <f t="array" ref="E82">IFERROR(IF($D$16&lt;&gt;"",INDEX([1]!AuftragsTabelle[ES-Nummer],$E$17,1),"n/a"),"n/v")</f>
        <v>1353</v>
      </c>
      <c r="F82" s="45" t="str">
        <f>CONCATENATE("[--",TabABBookmarks[[#This Row],[BookmarkName]],"--]")</f>
        <v>[--ESNummer--]</v>
      </c>
    </row>
    <row r="83" spans="4:11" x14ac:dyDescent="0.25">
      <c r="D83" t="s">
        <v>204</v>
      </c>
      <c r="E83" s="48" t="s">
        <v>225</v>
      </c>
      <c r="F83" s="46" t="str">
        <f>CONCATENATE("[--",TabABBookmarks[[#This Row],[BookmarkName]],"--]")</f>
        <v>[--AuftragDatum--]</v>
      </c>
    </row>
    <row r="84" spans="4:11" x14ac:dyDescent="0.25">
      <c r="D84" t="s">
        <v>205</v>
      </c>
      <c r="E84" t="str">
        <f>IFERROR(IF($D$12&lt;&gt;"",IF(N12="x",H84,K84),"n/a"),"n/v")</f>
        <v>Ich drücke dir die Daumen für deine Stellenbewerbung und wünsche dir alles Gute.</v>
      </c>
      <c r="F84" t="str">
        <f>CONCATENATE("[--",TabABBookmarks[[#This Row],[BookmarkName]],"--]")</f>
        <v>[--Schlusssatz--]</v>
      </c>
      <c r="G84" s="39" t="s">
        <v>206</v>
      </c>
      <c r="H84" t="s">
        <v>207</v>
      </c>
      <c r="J84" s="39" t="s">
        <v>208</v>
      </c>
      <c r="K84" t="s">
        <v>209</v>
      </c>
    </row>
    <row r="85" spans="4:11" x14ac:dyDescent="0.25">
      <c r="D85" t="s">
        <v>210</v>
      </c>
      <c r="E85" s="47" t="s">
        <v>7</v>
      </c>
      <c r="F85" t="str">
        <f>CONCATENATE("[--",TabABBookmarks[[#This Row],[BookmarkName]],"--]")</f>
        <v>[--Currency--]</v>
      </c>
    </row>
    <row r="86" spans="4:11" x14ac:dyDescent="0.25">
      <c r="D86" t="s">
        <v>47</v>
      </c>
      <c r="E86" t="str">
        <f>[1]SwissQRCode!A2</f>
        <v>CH04 3078 7007 7190 5090 2</v>
      </c>
      <c r="F86" t="str">
        <f>CONCATENATE("[--",TabABBookmarks[[#This Row],[BookmarkName]],"--]")</f>
        <v>[--IBAN--]</v>
      </c>
    </row>
    <row r="87" spans="4:11" x14ac:dyDescent="0.25">
      <c r="D87" t="s">
        <v>211</v>
      </c>
      <c r="E87" t="str">
        <f>[1]SwissQRCode!A3</f>
        <v>fotoleu - Inh. Anita Imfeld-Leu</v>
      </c>
      <c r="F87" t="str">
        <f>CONCATENATE("[--",TabABBookmarks[[#This Row],[BookmarkName]],"--]")</f>
        <v>[--Empfängername--]</v>
      </c>
    </row>
    <row r="88" spans="4:11" x14ac:dyDescent="0.25">
      <c r="D88" t="s">
        <v>212</v>
      </c>
      <c r="E88" t="str">
        <f>[1]SwissQRCode!A4</f>
        <v>Bösch 63</v>
      </c>
      <c r="F88" t="str">
        <f>CONCATENATE("[--",TabABBookmarks[[#This Row],[BookmarkName]],"--]")</f>
        <v>[--Empfängeradresse--]</v>
      </c>
    </row>
    <row r="89" spans="4:11" x14ac:dyDescent="0.25">
      <c r="D89" t="s">
        <v>213</v>
      </c>
      <c r="E89" t="str">
        <f>CONCATENATE(E71," ",E72)</f>
        <v>6312 Steinhausen</v>
      </c>
      <c r="F89" t="str">
        <f>CONCATENATE("[--",TabABBookmarks[[#This Row],[BookmarkName]],"--]")</f>
        <v>[--Empfängerwohnort--]</v>
      </c>
    </row>
    <row r="90" spans="4:11" x14ac:dyDescent="0.25">
      <c r="D90" t="s">
        <v>214</v>
      </c>
      <c r="E90" t="str">
        <f>CONCATENATE(E68," ",E69)</f>
        <v>Muster Peter</v>
      </c>
      <c r="F90" t="str">
        <f>CONCATENATE("[--",TabABBookmarks[[#This Row],[BookmarkName]],"--]")</f>
        <v>[--Kundenname--]</v>
      </c>
    </row>
    <row r="91" spans="4:11" x14ac:dyDescent="0.25">
      <c r="D91" t="s">
        <v>215</v>
      </c>
      <c r="E91" t="str">
        <f>E70</f>
        <v>Erliweg 99a</v>
      </c>
      <c r="F91" t="str">
        <f>CONCATENATE("[--",TabABBookmarks[[#This Row],[BookmarkName]],"--]")</f>
        <v>[--Kundenadresse--]</v>
      </c>
    </row>
    <row r="92" spans="4:11" x14ac:dyDescent="0.25">
      <c r="D92" t="s">
        <v>216</v>
      </c>
      <c r="E92" t="str">
        <f>CONCATENATE(E71," ",E72)</f>
        <v>6312 Steinhausen</v>
      </c>
      <c r="F92" t="str">
        <f>CONCATENATE("[--",TabABBookmarks[[#This Row],[BookmarkName]],"--]")</f>
        <v>[--Kundenwohnort--]</v>
      </c>
    </row>
    <row r="93" spans="4:11" x14ac:dyDescent="0.25">
      <c r="D93" t="s">
        <v>41</v>
      </c>
      <c r="E93" s="51" t="s">
        <v>319</v>
      </c>
      <c r="F93" t="str">
        <f>CONCATENATE("[--",TabABBookmarks[[#This Row],[BookmarkName]],"--]")</f>
        <v>[--Amount--]</v>
      </c>
    </row>
    <row r="94" spans="4:11" x14ac:dyDescent="0.25">
      <c r="D94" t="s">
        <v>217</v>
      </c>
      <c r="E94" t="str">
        <f>[1]SwissQRCode!A8</f>
        <v>AF1571 / KF0182 / ES=1353</v>
      </c>
      <c r="F94" t="str">
        <f>CONCATENATE("[--",TabABBookmarks[[#This Row],[BookmarkName]],"--]")</f>
        <v>[--UnstructureMessage--]</v>
      </c>
    </row>
    <row r="95" spans="4:11" x14ac:dyDescent="0.25">
      <c r="D95" t="s">
        <v>218</v>
      </c>
      <c r="E95" t="s">
        <v>219</v>
      </c>
      <c r="F95" t="str">
        <f>CONCATENATE("[--",TabABBookmarks[[#This Row],[BookmarkName]],"--]")</f>
        <v>[--BillInformation--]</v>
      </c>
    </row>
    <row r="96" spans="4:11" x14ac:dyDescent="0.25">
      <c r="D96" t="s">
        <v>238</v>
      </c>
      <c r="E96" t="str">
        <f>CONCATENATE(E80,"_",E75,"_",E90,".docx")</f>
        <v>AF1571_KF0999_Muster Peter.docx</v>
      </c>
      <c r="F96" s="49" t="str">
        <f>CONCATENATE("[--",TabABBookmarks[[#This Row],[BookmarkName]],"--]")</f>
        <v>[--Filename--]</v>
      </c>
    </row>
    <row r="97" spans="4:6" x14ac:dyDescent="0.25">
      <c r="D97" t="s">
        <v>239</v>
      </c>
      <c r="E97" t="s">
        <v>223</v>
      </c>
      <c r="F97" s="49" t="str">
        <f>CONCATENATE("[--",TabABBookmarks[[#This Row],[BookmarkName]],"--]")</f>
        <v>[--Filepath--]</v>
      </c>
    </row>
  </sheetData>
  <dataConsolidate/>
  <pageMargins left="0.7" right="0.7" top="0.78740157499999996" bottom="0.78740157499999996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workbookViewId="0">
      <selection activeCell="B21" sqref="B21"/>
    </sheetView>
  </sheetViews>
  <sheetFormatPr defaultColWidth="10.7109375" defaultRowHeight="15" x14ac:dyDescent="0.25"/>
  <cols>
    <col min="1" max="1" width="8.42578125" customWidth="1"/>
    <col min="2" max="2" width="7.85546875" customWidth="1"/>
    <col min="3" max="3" width="17.140625" customWidth="1"/>
    <col min="4" max="4" width="8.5703125" customWidth="1"/>
    <col min="5" max="5" width="26.140625" customWidth="1"/>
    <col min="6" max="6" width="10.7109375" style="13"/>
    <col min="7" max="7" width="17" customWidth="1"/>
  </cols>
  <sheetData>
    <row r="1" spans="1:5" x14ac:dyDescent="0.25">
      <c r="A1" s="5" t="s">
        <v>2</v>
      </c>
    </row>
    <row r="2" spans="1:5" x14ac:dyDescent="0.25">
      <c r="A2" s="7" t="s">
        <v>13</v>
      </c>
      <c r="D2" t="s">
        <v>18</v>
      </c>
    </row>
    <row r="3" spans="1:5" x14ac:dyDescent="0.25">
      <c r="A3" s="7" t="s">
        <v>9</v>
      </c>
      <c r="D3" t="s">
        <v>19</v>
      </c>
    </row>
    <row r="4" spans="1:5" x14ac:dyDescent="0.25">
      <c r="A4" s="7" t="s">
        <v>15</v>
      </c>
      <c r="D4" t="s">
        <v>20</v>
      </c>
    </row>
    <row r="5" spans="1:5" x14ac:dyDescent="0.25">
      <c r="A5" s="7" t="s">
        <v>14</v>
      </c>
      <c r="D5" t="s">
        <v>21</v>
      </c>
    </row>
    <row r="6" spans="1:5" x14ac:dyDescent="0.25">
      <c r="A6" s="7" t="s">
        <v>28</v>
      </c>
      <c r="D6" t="s">
        <v>29</v>
      </c>
    </row>
    <row r="7" spans="1:5" x14ac:dyDescent="0.25">
      <c r="A7" s="5" t="s">
        <v>3</v>
      </c>
    </row>
    <row r="8" spans="1:5" x14ac:dyDescent="0.25">
      <c r="A8" s="2" t="s">
        <v>69</v>
      </c>
      <c r="D8" t="s">
        <v>22</v>
      </c>
      <c r="E8" s="27" t="s">
        <v>67</v>
      </c>
    </row>
    <row r="9" spans="1:5" x14ac:dyDescent="0.25">
      <c r="A9" s="2" t="s">
        <v>16</v>
      </c>
      <c r="D9" t="s">
        <v>23</v>
      </c>
      <c r="E9" s="27" t="s">
        <v>68</v>
      </c>
    </row>
    <row r="10" spans="1:5" x14ac:dyDescent="0.25">
      <c r="A10" s="2"/>
    </row>
    <row r="11" spans="1:5" x14ac:dyDescent="0.25">
      <c r="A11" s="5" t="s">
        <v>4</v>
      </c>
    </row>
    <row r="12" spans="1:5" x14ac:dyDescent="0.25">
      <c r="A12" s="7" t="s">
        <v>10</v>
      </c>
      <c r="D12" t="s">
        <v>24</v>
      </c>
    </row>
    <row r="13" spans="1:5" x14ac:dyDescent="0.25">
      <c r="A13" s="7" t="s">
        <v>11</v>
      </c>
      <c r="D13" t="s">
        <v>25</v>
      </c>
    </row>
    <row r="14" spans="1:5" x14ac:dyDescent="0.25">
      <c r="A14" s="7" t="s">
        <v>12</v>
      </c>
      <c r="D14" t="s">
        <v>26</v>
      </c>
    </row>
    <row r="15" spans="1:5" x14ac:dyDescent="0.25">
      <c r="A15" s="7" t="s">
        <v>28</v>
      </c>
      <c r="D15" t="s">
        <v>30</v>
      </c>
    </row>
    <row r="16" spans="1:5" x14ac:dyDescent="0.25">
      <c r="A16" s="5" t="s">
        <v>6</v>
      </c>
    </row>
    <row r="17" spans="1:5" x14ac:dyDescent="0.25">
      <c r="A17" s="9">
        <v>12</v>
      </c>
      <c r="D17" t="s">
        <v>27</v>
      </c>
    </row>
    <row r="18" spans="1:5" x14ac:dyDescent="0.25">
      <c r="A18" s="9" t="s">
        <v>7</v>
      </c>
      <c r="D18" t="s">
        <v>31</v>
      </c>
      <c r="E18" t="s">
        <v>33</v>
      </c>
    </row>
    <row r="19" spans="1:5" x14ac:dyDescent="0.25">
      <c r="A19" s="9"/>
    </row>
    <row r="20" spans="1:5" x14ac:dyDescent="0.25">
      <c r="A20" s="5" t="s">
        <v>72</v>
      </c>
    </row>
    <row r="21" spans="1:5" x14ac:dyDescent="0.25">
      <c r="A21" s="9" t="s">
        <v>53</v>
      </c>
      <c r="B21" s="9"/>
      <c r="D21" t="s">
        <v>73</v>
      </c>
      <c r="E21" t="s">
        <v>77</v>
      </c>
    </row>
    <row r="22" spans="1:5" x14ac:dyDescent="0.25">
      <c r="A22" s="9" t="s">
        <v>54</v>
      </c>
      <c r="B22" s="9">
        <v>490</v>
      </c>
      <c r="D22" t="s">
        <v>74</v>
      </c>
    </row>
    <row r="23" spans="1:5" x14ac:dyDescent="0.25">
      <c r="A23" s="9" t="s">
        <v>55</v>
      </c>
      <c r="B23" s="9">
        <v>140</v>
      </c>
      <c r="D23" t="s">
        <v>75</v>
      </c>
    </row>
    <row r="24" spans="1:5" x14ac:dyDescent="0.25">
      <c r="A24" s="9" t="s">
        <v>56</v>
      </c>
      <c r="B24" s="9">
        <v>140</v>
      </c>
      <c r="D24" t="s">
        <v>76</v>
      </c>
    </row>
    <row r="25" spans="1:5" x14ac:dyDescent="0.25">
      <c r="A25" s="5" t="s">
        <v>78</v>
      </c>
      <c r="B25" s="9"/>
    </row>
    <row r="26" spans="1:5" x14ac:dyDescent="0.25">
      <c r="A26" s="9" t="s">
        <v>80</v>
      </c>
      <c r="D26" t="s">
        <v>79</v>
      </c>
    </row>
    <row r="27" spans="1:5" x14ac:dyDescent="0.25">
      <c r="A27" s="9"/>
    </row>
    <row r="28" spans="1:5" x14ac:dyDescent="0.25">
      <c r="A28" s="5" t="s">
        <v>228</v>
      </c>
    </row>
    <row r="29" spans="1:5" x14ac:dyDescent="0.25">
      <c r="A29" s="9" t="s">
        <v>237</v>
      </c>
      <c r="D29" t="s">
        <v>229</v>
      </c>
    </row>
    <row r="30" spans="1:5" x14ac:dyDescent="0.25">
      <c r="A30" s="5" t="s">
        <v>240</v>
      </c>
    </row>
    <row r="31" spans="1:5" x14ac:dyDescent="0.25">
      <c r="D31" t="s">
        <v>242</v>
      </c>
      <c r="E31" s="9" t="s">
        <v>241</v>
      </c>
    </row>
    <row r="33" spans="1:7" s="1" customFormat="1" ht="14.25" x14ac:dyDescent="0.2">
      <c r="F33" s="2"/>
    </row>
    <row r="34" spans="1:7" s="1" customFormat="1" ht="20.25" x14ac:dyDescent="0.3">
      <c r="A34" s="3" t="s">
        <v>0</v>
      </c>
      <c r="B34" s="3"/>
      <c r="C34" s="4"/>
      <c r="D34" s="3" t="s">
        <v>1</v>
      </c>
      <c r="F34" s="5" t="s">
        <v>2</v>
      </c>
    </row>
    <row r="35" spans="1:7" s="1" customFormat="1" ht="14.25" x14ac:dyDescent="0.2">
      <c r="A35" s="6" t="s">
        <v>2</v>
      </c>
      <c r="F35" s="16" t="str">
        <f>A36</f>
        <v>CH04 3078 7007 7190 5090 2</v>
      </c>
    </row>
    <row r="36" spans="1:7" s="7" customFormat="1" ht="12.75" x14ac:dyDescent="0.2">
      <c r="A36" s="7" t="str">
        <f>A2</f>
        <v>CH04 3078 7007 7190 5090 2</v>
      </c>
      <c r="B36" s="5"/>
      <c r="F36" s="16" t="str">
        <f>A37</f>
        <v>fotoleu</v>
      </c>
    </row>
    <row r="37" spans="1:7" s="1" customFormat="1" ht="14.25" x14ac:dyDescent="0.2">
      <c r="A37" s="7" t="str">
        <f>A3</f>
        <v>fotoleu</v>
      </c>
      <c r="B37" s="2"/>
      <c r="F37" s="16" t="str">
        <f>A38</f>
        <v>Inh. Anita Imfeld-Leu</v>
      </c>
    </row>
    <row r="38" spans="1:7" s="1" customFormat="1" ht="14.25" x14ac:dyDescent="0.2">
      <c r="A38" s="7" t="str">
        <f>A4</f>
        <v>Inh. Anita Imfeld-Leu</v>
      </c>
      <c r="B38" s="2"/>
      <c r="F38" s="16" t="str">
        <f>A39</f>
        <v>Bösch 63, 6331 Hünenberg</v>
      </c>
    </row>
    <row r="39" spans="1:7" s="1" customFormat="1" ht="14.25" x14ac:dyDescent="0.2">
      <c r="A39" s="7" t="str">
        <f>A5</f>
        <v>Bösch 63, 6331 Hünenberg</v>
      </c>
      <c r="B39" s="2"/>
      <c r="F39" s="2"/>
    </row>
    <row r="40" spans="1:7" s="1" customFormat="1" ht="14.25" x14ac:dyDescent="0.2">
      <c r="A40" s="7"/>
      <c r="F40" s="5" t="s">
        <v>3</v>
      </c>
    </row>
    <row r="41" spans="1:7" s="1" customFormat="1" ht="14.25" x14ac:dyDescent="0.2">
      <c r="A41" s="6" t="s">
        <v>4</v>
      </c>
      <c r="F41" s="2" t="str">
        <f>A8</f>
        <v>KF1515</v>
      </c>
    </row>
    <row r="42" spans="1:7" s="1" customFormat="1" ht="14.25" x14ac:dyDescent="0.2">
      <c r="A42" s="7" t="str">
        <f>A12</f>
        <v>Christian Imfeld</v>
      </c>
      <c r="B42" s="5"/>
      <c r="F42" s="2" t="str">
        <f>A9</f>
        <v>Datum 01.10.2020</v>
      </c>
      <c r="G42" s="8"/>
    </row>
    <row r="43" spans="1:7" s="1" customFormat="1" ht="14.25" x14ac:dyDescent="0.2">
      <c r="A43" s="7" t="str">
        <f>A13</f>
        <v>Eichholzweg 9</v>
      </c>
      <c r="B43" s="2"/>
      <c r="F43" s="2"/>
    </row>
    <row r="44" spans="1:7" s="1" customFormat="1" ht="14.25" x14ac:dyDescent="0.2">
      <c r="A44" s="7" t="str">
        <f>A14</f>
        <v>6312 Steinhausen</v>
      </c>
      <c r="B44" s="2"/>
      <c r="F44" s="5" t="s">
        <v>4</v>
      </c>
    </row>
    <row r="45" spans="1:7" s="1" customFormat="1" ht="14.25" x14ac:dyDescent="0.2">
      <c r="A45" s="7"/>
      <c r="B45" s="5"/>
      <c r="F45" s="16" t="str">
        <f>A42</f>
        <v>Christian Imfeld</v>
      </c>
    </row>
    <row r="46" spans="1:7" s="1" customFormat="1" ht="14.25" x14ac:dyDescent="0.2">
      <c r="A46" s="6" t="s">
        <v>5</v>
      </c>
      <c r="B46" s="6" t="s">
        <v>6</v>
      </c>
      <c r="D46" s="5" t="s">
        <v>5</v>
      </c>
      <c r="E46" s="5" t="s">
        <v>6</v>
      </c>
      <c r="F46" s="16" t="str">
        <f>A43</f>
        <v>Eichholzweg 9</v>
      </c>
    </row>
    <row r="47" spans="1:7" s="1" customFormat="1" ht="14.25" x14ac:dyDescent="0.2">
      <c r="A47" s="7" t="str">
        <f>A18</f>
        <v>CHF</v>
      </c>
      <c r="B47" s="9">
        <f>A17</f>
        <v>12</v>
      </c>
      <c r="D47" s="2" t="str">
        <f>A18</f>
        <v>CHF</v>
      </c>
      <c r="E47" s="17">
        <f>A17</f>
        <v>12</v>
      </c>
      <c r="F47" s="16" t="str">
        <f>A44</f>
        <v>6312 Steinhausen</v>
      </c>
    </row>
    <row r="48" spans="1:7" s="1" customFormat="1" ht="14.25" x14ac:dyDescent="0.2">
      <c r="A48" s="7"/>
      <c r="B48" s="9"/>
      <c r="D48" s="2"/>
      <c r="E48" s="10"/>
      <c r="F48" s="2"/>
    </row>
    <row r="49" spans="1:6" s="1" customFormat="1" ht="16.5" x14ac:dyDescent="0.3">
      <c r="A49" s="11"/>
      <c r="B49"/>
      <c r="C49" s="12" t="s">
        <v>8</v>
      </c>
      <c r="D49"/>
      <c r="F49" s="2"/>
    </row>
    <row r="50" spans="1:6" s="1" customFormat="1" ht="16.5" x14ac:dyDescent="0.3">
      <c r="B50" s="11"/>
      <c r="D50"/>
      <c r="E50"/>
      <c r="F50" s="2"/>
    </row>
    <row r="51" spans="1:6" s="1" customFormat="1" x14ac:dyDescent="0.25">
      <c r="A51"/>
      <c r="F51" s="2"/>
    </row>
    <row r="52" spans="1:6" s="1" customFormat="1" x14ac:dyDescent="0.25">
      <c r="A52"/>
      <c r="B52"/>
      <c r="C52"/>
      <c r="D52"/>
      <c r="E52"/>
      <c r="F52" s="2"/>
    </row>
    <row r="53" spans="1:6" ht="16.5" x14ac:dyDescent="0.3">
      <c r="A53" s="11"/>
    </row>
    <row r="54" spans="1:6" ht="16.5" x14ac:dyDescent="0.3">
      <c r="A54" s="11"/>
      <c r="B54" s="11"/>
    </row>
    <row r="55" spans="1:6" ht="16.5" x14ac:dyDescent="0.3">
      <c r="A55" s="14"/>
      <c r="B55" s="11"/>
    </row>
    <row r="56" spans="1:6" x14ac:dyDescent="0.25">
      <c r="B56" s="14"/>
      <c r="C56" s="14"/>
      <c r="D56" s="14"/>
      <c r="E56" s="14"/>
    </row>
    <row r="57" spans="1:6" s="14" customFormat="1" x14ac:dyDescent="0.25">
      <c r="A57"/>
      <c r="B57"/>
      <c r="C57"/>
      <c r="D57"/>
      <c r="E57"/>
      <c r="F57" s="15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3067-15AF-4F78-98EF-8797820B2B84}">
  <dimension ref="A2:H140"/>
  <sheetViews>
    <sheetView workbookViewId="0">
      <selection activeCell="C5" sqref="C5"/>
    </sheetView>
  </sheetViews>
  <sheetFormatPr defaultRowHeight="15" x14ac:dyDescent="0.25"/>
  <cols>
    <col min="1" max="1" width="73.5703125" style="18" customWidth="1"/>
    <col min="2" max="2" width="31.140625" style="18" customWidth="1"/>
    <col min="3" max="6" width="31.140625" customWidth="1"/>
  </cols>
  <sheetData>
    <row r="2" spans="2:4" x14ac:dyDescent="0.25">
      <c r="B2" s="18" t="s">
        <v>50</v>
      </c>
      <c r="C2" t="s">
        <v>51</v>
      </c>
    </row>
    <row r="4" spans="2:4" x14ac:dyDescent="0.25">
      <c r="B4" s="18" t="s">
        <v>52</v>
      </c>
    </row>
    <row r="5" spans="2:4" x14ac:dyDescent="0.25">
      <c r="B5" s="25" t="s">
        <v>53</v>
      </c>
      <c r="D5" t="s">
        <v>77</v>
      </c>
    </row>
    <row r="6" spans="2:4" x14ac:dyDescent="0.25">
      <c r="B6" s="25" t="s">
        <v>54</v>
      </c>
      <c r="C6">
        <v>20</v>
      </c>
    </row>
    <row r="7" spans="2:4" x14ac:dyDescent="0.25">
      <c r="B7" s="25" t="s">
        <v>55</v>
      </c>
      <c r="C7">
        <v>220</v>
      </c>
    </row>
    <row r="8" spans="2:4" x14ac:dyDescent="0.25">
      <c r="B8" s="25" t="s">
        <v>56</v>
      </c>
      <c r="C8">
        <v>220</v>
      </c>
    </row>
    <row r="18" spans="1:8" x14ac:dyDescent="0.25">
      <c r="A18" s="26" t="s">
        <v>66</v>
      </c>
      <c r="B18" s="23" t="s">
        <v>39</v>
      </c>
      <c r="C18" s="24" t="s">
        <v>40</v>
      </c>
      <c r="D18" s="24" t="s">
        <v>41</v>
      </c>
      <c r="E18" s="24" t="s">
        <v>46</v>
      </c>
      <c r="F18" s="24" t="s">
        <v>47</v>
      </c>
    </row>
    <row r="19" spans="1:8" x14ac:dyDescent="0.25">
      <c r="A19" s="20"/>
      <c r="B19" s="22"/>
      <c r="C19" s="22"/>
      <c r="D19" s="22"/>
      <c r="E19" s="22"/>
      <c r="F19" s="22"/>
      <c r="G19" s="21"/>
      <c r="H19" s="21"/>
    </row>
    <row r="20" spans="1:8" ht="75" x14ac:dyDescent="0.25">
      <c r="A20" s="20" t="s">
        <v>331</v>
      </c>
      <c r="B20" s="22"/>
      <c r="C20" s="22"/>
      <c r="D20" s="22"/>
      <c r="E20" s="22"/>
      <c r="F20" s="22"/>
      <c r="G20" s="21"/>
      <c r="H20" s="21"/>
    </row>
    <row r="21" spans="1:8" ht="120" x14ac:dyDescent="0.25">
      <c r="A21" s="20" t="s">
        <v>330</v>
      </c>
      <c r="B21" s="22" t="s">
        <v>35</v>
      </c>
      <c r="C21" s="22" t="s">
        <v>36</v>
      </c>
      <c r="D21" s="22" t="s">
        <v>49</v>
      </c>
      <c r="E21" s="22" t="s">
        <v>71</v>
      </c>
      <c r="F21" s="22" t="s">
        <v>45</v>
      </c>
      <c r="G21" s="21"/>
      <c r="H21" s="21"/>
    </row>
    <row r="22" spans="1:8" ht="75" x14ac:dyDescent="0.25">
      <c r="A22" s="20" t="s">
        <v>329</v>
      </c>
      <c r="B22" s="22"/>
      <c r="C22" s="22"/>
      <c r="D22" s="22"/>
      <c r="E22" s="22"/>
      <c r="F22" s="22"/>
      <c r="G22" s="21"/>
      <c r="H22" s="21"/>
    </row>
    <row r="23" spans="1:8" ht="75" x14ac:dyDescent="0.25">
      <c r="A23" s="20" t="s">
        <v>328</v>
      </c>
      <c r="B23" s="22"/>
      <c r="C23" s="22"/>
      <c r="D23" s="22"/>
      <c r="E23" s="22"/>
      <c r="F23" s="22"/>
      <c r="G23" s="21"/>
      <c r="H23" s="21"/>
    </row>
    <row r="24" spans="1:8" ht="120" x14ac:dyDescent="0.25">
      <c r="A24" s="20" t="s">
        <v>327</v>
      </c>
      <c r="B24" s="22" t="s">
        <v>35</v>
      </c>
      <c r="C24" s="22" t="s">
        <v>36</v>
      </c>
      <c r="D24" s="22" t="s">
        <v>49</v>
      </c>
      <c r="E24" s="22" t="s">
        <v>71</v>
      </c>
      <c r="F24" s="22" t="s">
        <v>45</v>
      </c>
      <c r="G24" s="21"/>
      <c r="H24" s="21"/>
    </row>
    <row r="25" spans="1:8" ht="75" x14ac:dyDescent="0.25">
      <c r="A25" s="20" t="s">
        <v>326</v>
      </c>
      <c r="B25" s="22"/>
      <c r="C25" s="22"/>
      <c r="D25" s="22"/>
      <c r="E25" s="22"/>
      <c r="F25" s="22"/>
      <c r="G25" s="21"/>
      <c r="H25" s="21"/>
    </row>
    <row r="26" spans="1:8" ht="75" x14ac:dyDescent="0.25">
      <c r="A26" s="20" t="s">
        <v>325</v>
      </c>
      <c r="B26" s="22"/>
      <c r="C26" s="22"/>
      <c r="D26" s="22"/>
      <c r="E26" s="22"/>
      <c r="F26" s="22"/>
      <c r="G26" s="21"/>
      <c r="H26" s="21"/>
    </row>
    <row r="27" spans="1:8" ht="120" x14ac:dyDescent="0.25">
      <c r="A27" s="20" t="s">
        <v>324</v>
      </c>
      <c r="B27" s="22" t="s">
        <v>35</v>
      </c>
      <c r="C27" s="22" t="s">
        <v>36</v>
      </c>
      <c r="D27" s="22" t="s">
        <v>49</v>
      </c>
      <c r="E27" s="22" t="s">
        <v>71</v>
      </c>
      <c r="F27" s="22" t="s">
        <v>45</v>
      </c>
      <c r="G27" s="21"/>
      <c r="H27" s="21"/>
    </row>
    <row r="28" spans="1:8" ht="75" x14ac:dyDescent="0.25">
      <c r="A28" s="20" t="s">
        <v>323</v>
      </c>
      <c r="B28" s="22"/>
      <c r="C28" s="22"/>
      <c r="D28" s="22"/>
      <c r="E28" s="22"/>
      <c r="F28" s="22"/>
      <c r="G28" s="21"/>
      <c r="H28" s="21"/>
    </row>
    <row r="29" spans="1:8" ht="75" x14ac:dyDescent="0.25">
      <c r="A29" s="20" t="s">
        <v>322</v>
      </c>
      <c r="B29" s="22"/>
      <c r="C29" s="22"/>
      <c r="D29" s="22"/>
      <c r="E29" s="22"/>
      <c r="F29" s="22"/>
      <c r="G29" s="21"/>
      <c r="H29" s="21"/>
    </row>
    <row r="30" spans="1:8" ht="120" x14ac:dyDescent="0.25">
      <c r="A30" s="20" t="s">
        <v>321</v>
      </c>
      <c r="B30" s="22" t="s">
        <v>35</v>
      </c>
      <c r="C30" s="22" t="s">
        <v>36</v>
      </c>
      <c r="D30" s="22" t="s">
        <v>49</v>
      </c>
      <c r="E30" s="22" t="s">
        <v>71</v>
      </c>
      <c r="F30" s="22" t="s">
        <v>45</v>
      </c>
      <c r="G30" s="21"/>
      <c r="H30" s="21"/>
    </row>
    <row r="31" spans="1:8" ht="75" x14ac:dyDescent="0.25">
      <c r="A31" s="20" t="s">
        <v>320</v>
      </c>
      <c r="B31" s="22"/>
      <c r="C31" s="22"/>
      <c r="D31" s="22"/>
      <c r="E31" s="22"/>
      <c r="F31" s="22"/>
      <c r="G31" s="21"/>
      <c r="H31" s="21"/>
    </row>
    <row r="32" spans="1:8" ht="75" x14ac:dyDescent="0.25">
      <c r="A32" s="20" t="s">
        <v>309</v>
      </c>
      <c r="B32" s="22"/>
      <c r="C32" s="22"/>
      <c r="D32" s="22"/>
      <c r="E32" s="22"/>
      <c r="F32" s="22"/>
      <c r="G32" s="21"/>
      <c r="H32" s="21"/>
    </row>
    <row r="33" spans="1:8" ht="120" x14ac:dyDescent="0.25">
      <c r="A33" s="20" t="s">
        <v>308</v>
      </c>
      <c r="B33" s="22" t="s">
        <v>35</v>
      </c>
      <c r="C33" s="22" t="s">
        <v>36</v>
      </c>
      <c r="D33" s="22" t="s">
        <v>49</v>
      </c>
      <c r="E33" s="22" t="s">
        <v>71</v>
      </c>
      <c r="F33" s="22" t="s">
        <v>45</v>
      </c>
      <c r="G33" s="21"/>
      <c r="H33" s="21"/>
    </row>
    <row r="34" spans="1:8" ht="75" x14ac:dyDescent="0.25">
      <c r="A34" s="20" t="s">
        <v>307</v>
      </c>
      <c r="B34" s="22"/>
      <c r="C34" s="22"/>
      <c r="D34" s="22"/>
      <c r="E34" s="22"/>
      <c r="F34" s="22"/>
      <c r="G34" s="21"/>
      <c r="H34" s="21"/>
    </row>
    <row r="35" spans="1:8" ht="75" x14ac:dyDescent="0.25">
      <c r="A35" s="20" t="s">
        <v>306</v>
      </c>
      <c r="B35" s="22"/>
      <c r="C35" s="22"/>
      <c r="D35" s="22"/>
      <c r="E35" s="22"/>
      <c r="F35" s="22"/>
      <c r="G35" s="21"/>
      <c r="H35" s="21"/>
    </row>
    <row r="36" spans="1:8" ht="120" x14ac:dyDescent="0.25">
      <c r="A36" s="20" t="s">
        <v>305</v>
      </c>
      <c r="B36" s="22" t="s">
        <v>35</v>
      </c>
      <c r="C36" s="22" t="s">
        <v>36</v>
      </c>
      <c r="D36" s="22" t="s">
        <v>49</v>
      </c>
      <c r="E36" s="22" t="s">
        <v>71</v>
      </c>
      <c r="F36" s="22" t="s">
        <v>45</v>
      </c>
      <c r="G36" s="21"/>
      <c r="H36" s="21"/>
    </row>
    <row r="37" spans="1:8" ht="75" x14ac:dyDescent="0.25">
      <c r="A37" s="20" t="s">
        <v>304</v>
      </c>
      <c r="B37" s="22"/>
      <c r="C37" s="22"/>
      <c r="D37" s="22"/>
      <c r="E37" s="22"/>
      <c r="F37" s="22"/>
      <c r="G37" s="21"/>
      <c r="H37" s="21"/>
    </row>
    <row r="38" spans="1:8" ht="75" x14ac:dyDescent="0.25">
      <c r="A38" s="20" t="s">
        <v>303</v>
      </c>
      <c r="B38" s="22"/>
      <c r="C38" s="22"/>
      <c r="D38" s="22"/>
      <c r="E38" s="22"/>
      <c r="F38" s="22"/>
      <c r="G38" s="21"/>
      <c r="H38" s="21"/>
    </row>
    <row r="39" spans="1:8" ht="120" x14ac:dyDescent="0.25">
      <c r="A39" s="20" t="s">
        <v>302</v>
      </c>
      <c r="B39" s="22" t="s">
        <v>35</v>
      </c>
      <c r="C39" s="22" t="s">
        <v>36</v>
      </c>
      <c r="D39" s="22" t="s">
        <v>49</v>
      </c>
      <c r="E39" s="22" t="s">
        <v>71</v>
      </c>
      <c r="F39" s="22" t="s">
        <v>45</v>
      </c>
      <c r="G39" s="21"/>
      <c r="H39" s="21"/>
    </row>
    <row r="40" spans="1:8" ht="75" x14ac:dyDescent="0.25">
      <c r="A40" s="20" t="s">
        <v>301</v>
      </c>
      <c r="B40" s="22"/>
      <c r="C40" s="22"/>
      <c r="D40" s="22"/>
      <c r="E40" s="22"/>
      <c r="F40" s="22"/>
      <c r="G40" s="21"/>
      <c r="H40" s="21"/>
    </row>
    <row r="41" spans="1:8" ht="45" x14ac:dyDescent="0.25">
      <c r="A41" s="20" t="s">
        <v>300</v>
      </c>
      <c r="B41" s="22"/>
      <c r="C41" s="22"/>
      <c r="D41" s="22"/>
      <c r="E41" s="22"/>
      <c r="F41" s="22"/>
      <c r="G41" s="21"/>
      <c r="H41" s="21"/>
    </row>
    <row r="42" spans="1:8" ht="120" x14ac:dyDescent="0.25">
      <c r="A42" s="20" t="s">
        <v>299</v>
      </c>
      <c r="B42" s="22" t="s">
        <v>35</v>
      </c>
      <c r="C42" s="22" t="s">
        <v>36</v>
      </c>
      <c r="D42" s="22" t="s">
        <v>49</v>
      </c>
      <c r="E42" s="22" t="s">
        <v>71</v>
      </c>
      <c r="F42" s="22" t="s">
        <v>45</v>
      </c>
      <c r="G42" s="21"/>
      <c r="H42" s="21"/>
    </row>
    <row r="43" spans="1:8" ht="30" x14ac:dyDescent="0.25">
      <c r="A43" s="20" t="s">
        <v>298</v>
      </c>
      <c r="B43" s="22"/>
      <c r="C43" s="22"/>
      <c r="D43" s="22"/>
      <c r="E43" s="22"/>
      <c r="F43" s="22"/>
      <c r="G43" s="21"/>
      <c r="H43" s="21"/>
    </row>
    <row r="44" spans="1:8" ht="45" x14ac:dyDescent="0.25">
      <c r="A44" s="20" t="s">
        <v>297</v>
      </c>
      <c r="B44" s="22"/>
      <c r="C44" s="22"/>
      <c r="D44" s="22"/>
      <c r="E44" s="22"/>
      <c r="F44" s="22"/>
      <c r="G44" s="21"/>
      <c r="H44" s="21"/>
    </row>
    <row r="45" spans="1:8" ht="120" x14ac:dyDescent="0.25">
      <c r="A45" s="20" t="s">
        <v>296</v>
      </c>
      <c r="B45" s="22" t="s">
        <v>35</v>
      </c>
      <c r="C45" s="22" t="s">
        <v>36</v>
      </c>
      <c r="D45" s="22" t="s">
        <v>49</v>
      </c>
      <c r="E45" s="22" t="s">
        <v>71</v>
      </c>
      <c r="F45" s="22" t="s">
        <v>45</v>
      </c>
      <c r="G45" s="21"/>
      <c r="H45" s="21"/>
    </row>
    <row r="46" spans="1:8" ht="30" x14ac:dyDescent="0.25">
      <c r="A46" s="20" t="s">
        <v>295</v>
      </c>
      <c r="B46" s="22"/>
      <c r="C46" s="22"/>
      <c r="D46" s="22"/>
      <c r="E46" s="22"/>
      <c r="F46" s="22"/>
      <c r="G46" s="21"/>
      <c r="H46" s="21"/>
    </row>
    <row r="47" spans="1:8" ht="45" x14ac:dyDescent="0.25">
      <c r="A47" s="20" t="s">
        <v>294</v>
      </c>
      <c r="B47" s="22"/>
      <c r="C47" s="22"/>
      <c r="D47" s="22"/>
      <c r="E47" s="22"/>
      <c r="F47" s="22"/>
      <c r="G47" s="21"/>
      <c r="H47" s="21"/>
    </row>
    <row r="48" spans="1:8" ht="120" x14ac:dyDescent="0.25">
      <c r="A48" s="20" t="s">
        <v>293</v>
      </c>
      <c r="B48" s="22" t="s">
        <v>35</v>
      </c>
      <c r="C48" s="22" t="s">
        <v>36</v>
      </c>
      <c r="D48" s="22" t="s">
        <v>49</v>
      </c>
      <c r="E48" s="22" t="s">
        <v>71</v>
      </c>
      <c r="F48" s="22" t="s">
        <v>45</v>
      </c>
      <c r="G48" s="21"/>
      <c r="H48" s="21"/>
    </row>
    <row r="49" spans="1:8" ht="30" x14ac:dyDescent="0.25">
      <c r="A49" s="20" t="s">
        <v>292</v>
      </c>
      <c r="B49" s="22"/>
      <c r="C49" s="22"/>
      <c r="D49" s="22"/>
      <c r="E49" s="22"/>
      <c r="F49" s="22"/>
      <c r="G49" s="21"/>
      <c r="H49" s="21"/>
    </row>
    <row r="50" spans="1:8" ht="45" x14ac:dyDescent="0.25">
      <c r="A50" s="20" t="s">
        <v>291</v>
      </c>
      <c r="B50" s="22"/>
      <c r="C50" s="22"/>
      <c r="D50" s="22"/>
      <c r="E50" s="22"/>
      <c r="F50" s="22"/>
      <c r="G50" s="21"/>
      <c r="H50" s="21"/>
    </row>
    <row r="51" spans="1:8" ht="75" x14ac:dyDescent="0.25">
      <c r="A51" s="20" t="s">
        <v>290</v>
      </c>
      <c r="B51" s="22"/>
      <c r="C51" s="22"/>
      <c r="D51" s="22"/>
      <c r="E51" s="22"/>
      <c r="F51" s="22"/>
      <c r="G51" s="21"/>
      <c r="H51" s="21"/>
    </row>
    <row r="52" spans="1:8" ht="120" x14ac:dyDescent="0.25">
      <c r="A52" s="20" t="s">
        <v>289</v>
      </c>
      <c r="B52" s="22" t="s">
        <v>35</v>
      </c>
      <c r="C52" s="22" t="s">
        <v>36</v>
      </c>
      <c r="D52" s="22" t="s">
        <v>49</v>
      </c>
      <c r="E52" s="22" t="s">
        <v>71</v>
      </c>
      <c r="F52" s="22" t="s">
        <v>45</v>
      </c>
      <c r="G52" s="21"/>
      <c r="H52" s="21"/>
    </row>
    <row r="53" spans="1:8" ht="75" x14ac:dyDescent="0.25">
      <c r="A53" s="20" t="s">
        <v>288</v>
      </c>
      <c r="B53" s="22"/>
      <c r="C53" s="22"/>
      <c r="D53" s="22"/>
      <c r="E53" s="22"/>
      <c r="F53" s="22"/>
      <c r="G53" s="21"/>
      <c r="H53" s="21"/>
    </row>
    <row r="54" spans="1:8" ht="45" x14ac:dyDescent="0.25">
      <c r="A54" s="20" t="s">
        <v>287</v>
      </c>
      <c r="B54" s="22"/>
      <c r="C54" s="22"/>
      <c r="D54" s="22"/>
      <c r="E54" s="22"/>
      <c r="F54" s="22"/>
      <c r="G54" s="21"/>
      <c r="H54" s="21"/>
    </row>
    <row r="55" spans="1:8" ht="120" x14ac:dyDescent="0.25">
      <c r="A55" s="20" t="s">
        <v>286</v>
      </c>
      <c r="B55" s="22" t="s">
        <v>35</v>
      </c>
      <c r="C55" s="22" t="s">
        <v>36</v>
      </c>
      <c r="D55" s="22" t="s">
        <v>49</v>
      </c>
      <c r="E55" s="22" t="s">
        <v>71</v>
      </c>
      <c r="F55" s="22" t="s">
        <v>45</v>
      </c>
      <c r="G55" s="21"/>
      <c r="H55" s="21"/>
    </row>
    <row r="56" spans="1:8" ht="45" x14ac:dyDescent="0.25">
      <c r="A56" s="20" t="s">
        <v>285</v>
      </c>
      <c r="B56" s="22"/>
      <c r="C56" s="22"/>
      <c r="D56" s="22"/>
      <c r="E56" s="22"/>
      <c r="F56" s="22"/>
      <c r="G56" s="21"/>
      <c r="H56" s="21"/>
    </row>
    <row r="57" spans="1:8" ht="75" x14ac:dyDescent="0.25">
      <c r="A57" s="20" t="s">
        <v>284</v>
      </c>
      <c r="B57" s="22"/>
      <c r="C57" s="22"/>
      <c r="D57" s="22"/>
      <c r="E57" s="22"/>
      <c r="F57" s="22"/>
      <c r="G57" s="21"/>
      <c r="H57" s="21"/>
    </row>
    <row r="58" spans="1:8" ht="120" x14ac:dyDescent="0.25">
      <c r="A58" s="20" t="s">
        <v>283</v>
      </c>
      <c r="B58" s="22" t="s">
        <v>35</v>
      </c>
      <c r="C58" s="22" t="s">
        <v>36</v>
      </c>
      <c r="D58" s="22" t="s">
        <v>49</v>
      </c>
      <c r="E58" s="22" t="s">
        <v>71</v>
      </c>
      <c r="F58" s="22" t="s">
        <v>45</v>
      </c>
      <c r="G58" s="21"/>
      <c r="H58" s="21"/>
    </row>
    <row r="59" spans="1:8" ht="75" x14ac:dyDescent="0.25">
      <c r="A59" s="20" t="s">
        <v>282</v>
      </c>
      <c r="B59" s="22"/>
      <c r="C59" s="22"/>
      <c r="D59" s="22"/>
      <c r="E59" s="22"/>
      <c r="F59" s="22"/>
      <c r="G59" s="21"/>
      <c r="H59" s="21"/>
    </row>
    <row r="60" spans="1:8" ht="75" x14ac:dyDescent="0.25">
      <c r="A60" s="20" t="s">
        <v>281</v>
      </c>
      <c r="B60" s="22"/>
      <c r="C60" s="22"/>
      <c r="D60" s="22"/>
      <c r="E60" s="22"/>
      <c r="F60" s="22"/>
      <c r="G60" s="21"/>
      <c r="H60" s="21"/>
    </row>
    <row r="61" spans="1:8" ht="120" x14ac:dyDescent="0.25">
      <c r="A61" s="20" t="s">
        <v>280</v>
      </c>
      <c r="B61" s="22" t="s">
        <v>35</v>
      </c>
      <c r="C61" s="22" t="s">
        <v>36</v>
      </c>
      <c r="D61" s="22" t="s">
        <v>49</v>
      </c>
      <c r="E61" s="22" t="s">
        <v>71</v>
      </c>
      <c r="F61" s="22" t="s">
        <v>45</v>
      </c>
      <c r="G61" s="21"/>
      <c r="H61" s="21"/>
    </row>
    <row r="62" spans="1:8" ht="75" x14ac:dyDescent="0.25">
      <c r="A62" s="20" t="s">
        <v>279</v>
      </c>
      <c r="B62" s="22"/>
      <c r="C62" s="22"/>
      <c r="D62" s="22"/>
      <c r="E62" s="22"/>
      <c r="F62" s="22"/>
      <c r="G62" s="21"/>
      <c r="H62" s="21"/>
    </row>
    <row r="63" spans="1:8" ht="75" x14ac:dyDescent="0.25">
      <c r="A63" s="20" t="s">
        <v>278</v>
      </c>
      <c r="B63" s="22"/>
      <c r="C63" s="22"/>
      <c r="D63" s="22"/>
      <c r="E63" s="22"/>
      <c r="F63" s="22"/>
      <c r="G63" s="21"/>
      <c r="H63" s="21"/>
    </row>
    <row r="64" spans="1:8" ht="120" x14ac:dyDescent="0.25">
      <c r="A64" s="20" t="s">
        <v>277</v>
      </c>
      <c r="B64" s="22" t="s">
        <v>35</v>
      </c>
      <c r="C64" s="22" t="s">
        <v>36</v>
      </c>
      <c r="D64" s="22" t="s">
        <v>49</v>
      </c>
      <c r="E64" s="22" t="s">
        <v>71</v>
      </c>
      <c r="F64" s="22" t="s">
        <v>45</v>
      </c>
      <c r="G64" s="21"/>
      <c r="H64" s="21"/>
    </row>
    <row r="65" spans="1:8" ht="75" x14ac:dyDescent="0.25">
      <c r="A65" s="20" t="s">
        <v>276</v>
      </c>
      <c r="B65" s="22"/>
      <c r="C65" s="22"/>
      <c r="D65" s="22"/>
      <c r="E65" s="22"/>
      <c r="F65" s="22"/>
      <c r="G65" s="21"/>
      <c r="H65" s="21"/>
    </row>
    <row r="66" spans="1:8" ht="75" x14ac:dyDescent="0.25">
      <c r="A66" s="20" t="s">
        <v>275</v>
      </c>
      <c r="B66" s="22"/>
      <c r="C66" s="22"/>
      <c r="D66" s="22"/>
      <c r="E66" s="22"/>
      <c r="F66" s="22"/>
      <c r="G66" s="21"/>
      <c r="H66" s="21"/>
    </row>
    <row r="67" spans="1:8" ht="120" x14ac:dyDescent="0.25">
      <c r="A67" s="20" t="s">
        <v>274</v>
      </c>
      <c r="B67" s="22" t="s">
        <v>35</v>
      </c>
      <c r="C67" s="22" t="s">
        <v>36</v>
      </c>
      <c r="D67" s="22" t="s">
        <v>49</v>
      </c>
      <c r="E67" s="22" t="s">
        <v>71</v>
      </c>
      <c r="F67" s="22" t="s">
        <v>45</v>
      </c>
      <c r="G67" s="21"/>
      <c r="H67" s="21"/>
    </row>
    <row r="68" spans="1:8" ht="75" x14ac:dyDescent="0.25">
      <c r="A68" s="20" t="s">
        <v>273</v>
      </c>
      <c r="B68" s="22"/>
      <c r="C68" s="22"/>
      <c r="D68" s="22"/>
      <c r="E68" s="22"/>
      <c r="F68" s="22"/>
      <c r="G68" s="21"/>
      <c r="H68" s="21"/>
    </row>
    <row r="69" spans="1:8" ht="75" x14ac:dyDescent="0.25">
      <c r="A69" s="20" t="s">
        <v>272</v>
      </c>
      <c r="B69" s="22"/>
      <c r="C69" s="22"/>
      <c r="D69" s="22"/>
      <c r="E69" s="22"/>
      <c r="F69" s="22"/>
      <c r="G69" s="21"/>
      <c r="H69" s="21"/>
    </row>
    <row r="70" spans="1:8" ht="120" x14ac:dyDescent="0.25">
      <c r="A70" s="20" t="s">
        <v>271</v>
      </c>
      <c r="B70" s="22" t="s">
        <v>35</v>
      </c>
      <c r="C70" s="22" t="s">
        <v>36</v>
      </c>
      <c r="D70" s="22" t="s">
        <v>49</v>
      </c>
      <c r="E70" s="22" t="s">
        <v>71</v>
      </c>
      <c r="F70" s="22" t="s">
        <v>45</v>
      </c>
      <c r="G70" s="21"/>
      <c r="H70" s="21"/>
    </row>
    <row r="71" spans="1:8" ht="75" x14ac:dyDescent="0.25">
      <c r="A71" s="20" t="s">
        <v>270</v>
      </c>
      <c r="B71" s="22"/>
      <c r="C71" s="22"/>
      <c r="D71" s="22"/>
      <c r="E71" s="22"/>
      <c r="F71" s="22"/>
      <c r="G71" s="21"/>
      <c r="H71" s="21"/>
    </row>
    <row r="72" spans="1:8" ht="75" x14ac:dyDescent="0.25">
      <c r="A72" s="20" t="s">
        <v>269</v>
      </c>
      <c r="B72" s="22"/>
      <c r="C72" s="22"/>
      <c r="D72" s="22"/>
      <c r="E72" s="22"/>
      <c r="F72" s="22"/>
      <c r="G72" s="21"/>
      <c r="H72" s="21"/>
    </row>
    <row r="73" spans="1:8" ht="120" x14ac:dyDescent="0.25">
      <c r="A73" s="20" t="s">
        <v>268</v>
      </c>
      <c r="B73" s="22" t="s">
        <v>35</v>
      </c>
      <c r="C73" s="22" t="s">
        <v>36</v>
      </c>
      <c r="D73" s="22" t="s">
        <v>49</v>
      </c>
      <c r="E73" s="22" t="s">
        <v>71</v>
      </c>
      <c r="F73" s="22" t="s">
        <v>45</v>
      </c>
      <c r="G73" s="21"/>
      <c r="H73" s="21"/>
    </row>
    <row r="74" spans="1:8" ht="75" x14ac:dyDescent="0.25">
      <c r="A74" s="20" t="s">
        <v>267</v>
      </c>
      <c r="B74" s="22"/>
      <c r="C74" s="22"/>
      <c r="D74" s="22"/>
      <c r="E74" s="22"/>
      <c r="F74" s="22"/>
      <c r="G74" s="21"/>
      <c r="H74" s="21"/>
    </row>
    <row r="75" spans="1:8" ht="30" x14ac:dyDescent="0.25">
      <c r="A75" s="20" t="s">
        <v>266</v>
      </c>
      <c r="B75" s="22"/>
      <c r="C75" s="22"/>
      <c r="D75" s="22"/>
      <c r="E75" s="22"/>
      <c r="F75" s="22"/>
      <c r="G75" s="21"/>
      <c r="H75" s="21"/>
    </row>
    <row r="76" spans="1:8" ht="75" x14ac:dyDescent="0.25">
      <c r="A76" s="20" t="s">
        <v>265</v>
      </c>
      <c r="B76" s="22"/>
      <c r="C76" s="22"/>
      <c r="D76" s="22"/>
      <c r="E76" s="22"/>
      <c r="F76" s="22"/>
      <c r="G76" s="21"/>
      <c r="H76" s="21"/>
    </row>
    <row r="77" spans="1:8" ht="120" x14ac:dyDescent="0.25">
      <c r="A77" s="20" t="s">
        <v>264</v>
      </c>
      <c r="B77" s="22" t="s">
        <v>35</v>
      </c>
      <c r="C77" s="22" t="s">
        <v>36</v>
      </c>
      <c r="D77" s="22" t="s">
        <v>49</v>
      </c>
      <c r="E77" s="22" t="s">
        <v>71</v>
      </c>
      <c r="F77" s="22" t="s">
        <v>45</v>
      </c>
      <c r="G77" s="21"/>
      <c r="H77" s="21"/>
    </row>
    <row r="78" spans="1:8" ht="75" x14ac:dyDescent="0.25">
      <c r="A78" s="20" t="s">
        <v>263</v>
      </c>
      <c r="B78" s="22"/>
      <c r="C78" s="22"/>
      <c r="D78" s="22"/>
      <c r="E78" s="22"/>
      <c r="F78" s="22"/>
      <c r="G78" s="21"/>
      <c r="H78" s="21"/>
    </row>
    <row r="79" spans="1:8" ht="45" x14ac:dyDescent="0.25">
      <c r="A79" s="20" t="s">
        <v>262</v>
      </c>
      <c r="B79" s="22"/>
      <c r="C79" s="22"/>
      <c r="D79" s="22"/>
      <c r="E79" s="22"/>
      <c r="F79" s="22"/>
      <c r="G79" s="21"/>
      <c r="H79" s="21"/>
    </row>
    <row r="80" spans="1:8" ht="120" x14ac:dyDescent="0.25">
      <c r="A80" s="20" t="s">
        <v>261</v>
      </c>
      <c r="B80" s="22" t="s">
        <v>35</v>
      </c>
      <c r="C80" s="22" t="s">
        <v>36</v>
      </c>
      <c r="D80" s="22" t="s">
        <v>49</v>
      </c>
      <c r="E80" s="22" t="s">
        <v>71</v>
      </c>
      <c r="F80" s="22" t="s">
        <v>45</v>
      </c>
      <c r="G80" s="21"/>
      <c r="H80" s="21"/>
    </row>
    <row r="81" spans="1:8" ht="45" x14ac:dyDescent="0.25">
      <c r="A81" s="20" t="s">
        <v>260</v>
      </c>
      <c r="B81" s="22"/>
      <c r="C81" s="22"/>
      <c r="D81" s="22"/>
      <c r="E81" s="22"/>
      <c r="F81" s="22"/>
      <c r="G81" s="21"/>
      <c r="H81" s="21"/>
    </row>
    <row r="82" spans="1:8" ht="30" x14ac:dyDescent="0.25">
      <c r="A82" s="20" t="s">
        <v>259</v>
      </c>
      <c r="B82" s="22"/>
      <c r="C82" s="22"/>
      <c r="D82" s="22"/>
      <c r="E82" s="22"/>
      <c r="F82" s="22"/>
      <c r="G82" s="21"/>
      <c r="H82" s="21"/>
    </row>
    <row r="83" spans="1:8" ht="75" x14ac:dyDescent="0.25">
      <c r="A83" s="20" t="s">
        <v>258</v>
      </c>
      <c r="B83" s="22"/>
      <c r="C83" s="22"/>
      <c r="D83" s="22"/>
      <c r="E83" s="22"/>
      <c r="F83" s="22"/>
      <c r="G83" s="21"/>
      <c r="H83" s="21"/>
    </row>
    <row r="84" spans="1:8" ht="120" x14ac:dyDescent="0.25">
      <c r="A84" s="20" t="s">
        <v>257</v>
      </c>
      <c r="B84" s="22" t="s">
        <v>35</v>
      </c>
      <c r="C84" s="22" t="s">
        <v>36</v>
      </c>
      <c r="D84" s="22" t="s">
        <v>49</v>
      </c>
      <c r="E84" s="22" t="s">
        <v>71</v>
      </c>
      <c r="F84" s="22" t="s">
        <v>45</v>
      </c>
      <c r="G84" s="21"/>
      <c r="H84" s="21"/>
    </row>
    <row r="85" spans="1:8" ht="75" x14ac:dyDescent="0.25">
      <c r="A85" s="20" t="s">
        <v>256</v>
      </c>
      <c r="B85" s="22"/>
      <c r="C85" s="22"/>
      <c r="D85" s="22"/>
      <c r="E85" s="22"/>
      <c r="F85" s="22"/>
      <c r="G85" s="21"/>
      <c r="H85" s="21"/>
    </row>
    <row r="86" spans="1:8" ht="30" x14ac:dyDescent="0.25">
      <c r="A86" s="20" t="s">
        <v>255</v>
      </c>
      <c r="B86" s="22"/>
      <c r="C86" s="22"/>
      <c r="D86" s="22"/>
      <c r="E86" s="22"/>
      <c r="F86" s="22"/>
      <c r="G86" s="21"/>
      <c r="H86" s="21"/>
    </row>
    <row r="87" spans="1:8" ht="75" x14ac:dyDescent="0.25">
      <c r="A87" s="20" t="s">
        <v>254</v>
      </c>
      <c r="B87" s="22"/>
      <c r="C87" s="22"/>
      <c r="D87" s="22"/>
      <c r="E87" s="22"/>
      <c r="F87" s="22"/>
      <c r="G87" s="21"/>
      <c r="H87" s="21"/>
    </row>
    <row r="88" spans="1:8" ht="120" x14ac:dyDescent="0.25">
      <c r="A88" s="20" t="s">
        <v>253</v>
      </c>
      <c r="B88" s="22" t="s">
        <v>35</v>
      </c>
      <c r="C88" s="22" t="s">
        <v>36</v>
      </c>
      <c r="D88" s="22" t="s">
        <v>49</v>
      </c>
      <c r="E88" s="22" t="s">
        <v>71</v>
      </c>
      <c r="F88" s="22" t="s">
        <v>45</v>
      </c>
      <c r="G88" s="21"/>
      <c r="H88" s="21"/>
    </row>
    <row r="89" spans="1:8" ht="75" x14ac:dyDescent="0.25">
      <c r="A89" s="20" t="s">
        <v>252</v>
      </c>
      <c r="B89" s="22"/>
      <c r="C89" s="22"/>
      <c r="D89" s="22"/>
      <c r="E89" s="22"/>
      <c r="F89" s="22"/>
      <c r="G89" s="21"/>
      <c r="H89" s="21"/>
    </row>
    <row r="90" spans="1:8" ht="75" x14ac:dyDescent="0.25">
      <c r="A90" s="20" t="s">
        <v>251</v>
      </c>
      <c r="B90" s="22"/>
      <c r="C90" s="22"/>
      <c r="D90" s="22"/>
      <c r="E90" s="22"/>
      <c r="F90" s="22"/>
      <c r="G90" s="21"/>
      <c r="H90" s="21"/>
    </row>
    <row r="91" spans="1:8" ht="120" x14ac:dyDescent="0.25">
      <c r="A91" s="20" t="s">
        <v>250</v>
      </c>
      <c r="B91" s="22" t="s">
        <v>35</v>
      </c>
      <c r="C91" s="22" t="s">
        <v>36</v>
      </c>
      <c r="D91" s="22" t="s">
        <v>49</v>
      </c>
      <c r="E91" s="22" t="s">
        <v>71</v>
      </c>
      <c r="F91" s="22" t="s">
        <v>45</v>
      </c>
      <c r="G91" s="21"/>
      <c r="H91" s="21"/>
    </row>
    <row r="92" spans="1:8" ht="45" x14ac:dyDescent="0.25">
      <c r="A92" s="20" t="s">
        <v>249</v>
      </c>
      <c r="B92" s="22"/>
      <c r="C92" s="22"/>
      <c r="D92" s="22"/>
      <c r="E92" s="22"/>
      <c r="F92" s="22"/>
      <c r="G92" s="21"/>
      <c r="H92" s="21"/>
    </row>
    <row r="93" spans="1:8" ht="45" x14ac:dyDescent="0.25">
      <c r="A93" s="20" t="s">
        <v>248</v>
      </c>
      <c r="B93" s="22"/>
      <c r="C93" s="22"/>
      <c r="D93" s="22"/>
      <c r="E93" s="22"/>
      <c r="F93" s="22"/>
      <c r="G93" s="21"/>
      <c r="H93" s="21"/>
    </row>
    <row r="94" spans="1:8" ht="120" x14ac:dyDescent="0.25">
      <c r="A94" s="20" t="s">
        <v>247</v>
      </c>
      <c r="B94" s="22" t="s">
        <v>35</v>
      </c>
      <c r="C94" s="22" t="s">
        <v>36</v>
      </c>
      <c r="D94" s="22" t="s">
        <v>49</v>
      </c>
      <c r="E94" s="22" t="s">
        <v>71</v>
      </c>
      <c r="F94" s="22" t="s">
        <v>45</v>
      </c>
      <c r="G94" s="21"/>
      <c r="H94" s="21"/>
    </row>
    <row r="95" spans="1:8" ht="45" x14ac:dyDescent="0.25">
      <c r="A95" s="20" t="s">
        <v>246</v>
      </c>
      <c r="B95" s="22"/>
      <c r="C95" s="22"/>
      <c r="D95" s="22"/>
      <c r="E95" s="22"/>
      <c r="F95" s="22"/>
      <c r="G95" s="21"/>
      <c r="H95" s="21"/>
    </row>
    <row r="96" spans="1:8" ht="45" x14ac:dyDescent="0.25">
      <c r="A96" s="20" t="s">
        <v>245</v>
      </c>
      <c r="B96" s="22"/>
      <c r="C96" s="22"/>
      <c r="D96" s="22"/>
      <c r="E96" s="22"/>
      <c r="F96" s="22"/>
      <c r="G96" s="21"/>
      <c r="H96" s="21"/>
    </row>
    <row r="97" spans="1:8" ht="120" x14ac:dyDescent="0.25">
      <c r="A97" s="20" t="s">
        <v>244</v>
      </c>
      <c r="B97" s="22" t="s">
        <v>35</v>
      </c>
      <c r="C97" s="22" t="s">
        <v>36</v>
      </c>
      <c r="D97" s="22" t="s">
        <v>49</v>
      </c>
      <c r="E97" s="22" t="s">
        <v>71</v>
      </c>
      <c r="F97" s="22" t="s">
        <v>45</v>
      </c>
      <c r="G97" s="21"/>
      <c r="H97" s="21"/>
    </row>
    <row r="98" spans="1:8" ht="45" x14ac:dyDescent="0.25">
      <c r="A98" s="20" t="s">
        <v>243</v>
      </c>
      <c r="B98" s="22"/>
      <c r="C98" s="22"/>
      <c r="D98" s="22"/>
      <c r="E98" s="22"/>
      <c r="F98" s="22"/>
      <c r="G98" s="21"/>
      <c r="H98" s="21"/>
    </row>
    <row r="99" spans="1:8" ht="120" x14ac:dyDescent="0.25">
      <c r="A99" s="20" t="s">
        <v>236</v>
      </c>
      <c r="B99" s="22" t="s">
        <v>35</v>
      </c>
      <c r="C99" s="22" t="s">
        <v>36</v>
      </c>
      <c r="D99" s="22" t="s">
        <v>49</v>
      </c>
      <c r="E99" s="22" t="s">
        <v>71</v>
      </c>
      <c r="F99" s="22" t="s">
        <v>45</v>
      </c>
      <c r="G99" s="21"/>
      <c r="H99" s="21"/>
    </row>
    <row r="100" spans="1:8" ht="120" x14ac:dyDescent="0.25">
      <c r="A100" s="20" t="s">
        <v>235</v>
      </c>
      <c r="B100" s="22" t="s">
        <v>35</v>
      </c>
      <c r="C100" s="22" t="s">
        <v>36</v>
      </c>
      <c r="D100" s="22" t="s">
        <v>49</v>
      </c>
      <c r="E100" s="22" t="s">
        <v>71</v>
      </c>
      <c r="F100" s="22" t="s">
        <v>45</v>
      </c>
      <c r="G100" s="21"/>
      <c r="H100" s="21"/>
    </row>
    <row r="101" spans="1:8" ht="120" x14ac:dyDescent="0.25">
      <c r="A101" s="20" t="s">
        <v>234</v>
      </c>
      <c r="B101" s="22" t="s">
        <v>35</v>
      </c>
      <c r="C101" s="22" t="s">
        <v>36</v>
      </c>
      <c r="D101" s="22" t="s">
        <v>49</v>
      </c>
      <c r="E101" s="22" t="s">
        <v>71</v>
      </c>
      <c r="F101" s="22" t="s">
        <v>45</v>
      </c>
      <c r="G101" s="21"/>
      <c r="H101" s="21"/>
    </row>
    <row r="102" spans="1:8" ht="120" x14ac:dyDescent="0.25">
      <c r="A102" s="20" t="s">
        <v>233</v>
      </c>
      <c r="B102" s="22" t="s">
        <v>35</v>
      </c>
      <c r="C102" s="22" t="s">
        <v>36</v>
      </c>
      <c r="D102" s="22" t="s">
        <v>49</v>
      </c>
      <c r="E102" s="22" t="s">
        <v>71</v>
      </c>
      <c r="F102" s="22" t="s">
        <v>45</v>
      </c>
      <c r="G102" s="21"/>
      <c r="H102" s="21"/>
    </row>
    <row r="103" spans="1:8" ht="45" x14ac:dyDescent="0.25">
      <c r="A103" s="20" t="s">
        <v>232</v>
      </c>
      <c r="B103" s="22"/>
      <c r="C103" s="22"/>
      <c r="D103" s="22"/>
      <c r="E103" s="22"/>
      <c r="F103" s="22"/>
      <c r="G103" s="21"/>
      <c r="H103" s="21"/>
    </row>
    <row r="104" spans="1:8" ht="120" x14ac:dyDescent="0.25">
      <c r="A104" s="20" t="s">
        <v>231</v>
      </c>
      <c r="B104" s="22" t="s">
        <v>35</v>
      </c>
      <c r="C104" s="22" t="s">
        <v>36</v>
      </c>
      <c r="D104" s="22" t="s">
        <v>49</v>
      </c>
      <c r="E104" s="22" t="s">
        <v>71</v>
      </c>
      <c r="F104" s="22" t="s">
        <v>45</v>
      </c>
      <c r="G104" s="21"/>
      <c r="H104" s="21"/>
    </row>
    <row r="105" spans="1:8" ht="45" x14ac:dyDescent="0.25">
      <c r="A105" s="20" t="s">
        <v>230</v>
      </c>
      <c r="B105" s="22"/>
      <c r="C105" s="22"/>
      <c r="D105" s="22"/>
      <c r="E105" s="22"/>
      <c r="F105" s="22"/>
      <c r="G105" s="21"/>
      <c r="H105" s="21"/>
    </row>
    <row r="106" spans="1:8" ht="45" x14ac:dyDescent="0.25">
      <c r="A106" s="20" t="s">
        <v>227</v>
      </c>
      <c r="B106" s="22"/>
      <c r="C106" s="22"/>
      <c r="D106" s="22"/>
      <c r="E106" s="22"/>
      <c r="F106" s="22"/>
      <c r="G106" s="21"/>
      <c r="H106" s="21"/>
    </row>
    <row r="107" spans="1:8" ht="45" x14ac:dyDescent="0.25">
      <c r="A107" s="20" t="s">
        <v>226</v>
      </c>
      <c r="B107" s="22"/>
      <c r="C107" s="22"/>
      <c r="D107" s="22"/>
      <c r="E107" s="22"/>
      <c r="F107" s="22"/>
      <c r="G107" s="21"/>
      <c r="H107" s="21"/>
    </row>
    <row r="108" spans="1:8" ht="45" x14ac:dyDescent="0.25">
      <c r="A108" s="20" t="s">
        <v>224</v>
      </c>
      <c r="B108" s="22"/>
      <c r="C108" s="22"/>
      <c r="D108" s="22"/>
      <c r="E108" s="22"/>
      <c r="F108" s="22"/>
      <c r="G108" s="21"/>
      <c r="H108" s="21"/>
    </row>
    <row r="109" spans="1:8" ht="45" x14ac:dyDescent="0.25">
      <c r="A109" s="20" t="s">
        <v>222</v>
      </c>
      <c r="B109" s="22"/>
      <c r="C109" s="22"/>
      <c r="D109" s="22"/>
      <c r="E109" s="22"/>
      <c r="F109" s="22"/>
      <c r="G109" s="21"/>
      <c r="H109" s="21"/>
    </row>
    <row r="110" spans="1:8" ht="30" x14ac:dyDescent="0.25">
      <c r="A110" s="20" t="s">
        <v>221</v>
      </c>
      <c r="B110" s="22"/>
      <c r="C110" s="22"/>
      <c r="D110" s="22"/>
      <c r="E110" s="22"/>
      <c r="F110" s="22"/>
      <c r="G110" s="21"/>
      <c r="H110" s="21"/>
    </row>
    <row r="111" spans="1:8" ht="30" x14ac:dyDescent="0.25">
      <c r="A111" s="20" t="s">
        <v>220</v>
      </c>
      <c r="B111" s="22"/>
      <c r="C111" s="22"/>
      <c r="D111" s="22"/>
      <c r="E111" s="22"/>
      <c r="F111" s="22"/>
      <c r="G111" s="21"/>
      <c r="H111" s="21"/>
    </row>
    <row r="112" spans="1:8" ht="120" x14ac:dyDescent="0.25">
      <c r="A112" s="20" t="s">
        <v>94</v>
      </c>
      <c r="B112" s="22" t="s">
        <v>35</v>
      </c>
      <c r="C112" s="22" t="s">
        <v>36</v>
      </c>
      <c r="D112" s="22" t="s">
        <v>49</v>
      </c>
      <c r="E112" s="22" t="s">
        <v>71</v>
      </c>
      <c r="F112" s="22" t="s">
        <v>45</v>
      </c>
      <c r="G112" s="21"/>
      <c r="H112" s="21"/>
    </row>
    <row r="113" spans="1:8" ht="120" x14ac:dyDescent="0.25">
      <c r="A113" s="20" t="s">
        <v>93</v>
      </c>
      <c r="B113" s="22" t="s">
        <v>35</v>
      </c>
      <c r="C113" s="22" t="s">
        <v>36</v>
      </c>
      <c r="D113" s="22" t="s">
        <v>49</v>
      </c>
      <c r="E113" s="22" t="s">
        <v>71</v>
      </c>
      <c r="F113" s="22" t="s">
        <v>45</v>
      </c>
      <c r="G113" s="21"/>
      <c r="H113" s="21"/>
    </row>
    <row r="114" spans="1:8" ht="120" x14ac:dyDescent="0.25">
      <c r="A114" s="20" t="s">
        <v>92</v>
      </c>
      <c r="B114" s="22" t="s">
        <v>35</v>
      </c>
      <c r="C114" s="22" t="s">
        <v>36</v>
      </c>
      <c r="D114" s="22" t="s">
        <v>49</v>
      </c>
      <c r="E114" s="22" t="s">
        <v>71</v>
      </c>
      <c r="F114" s="22" t="s">
        <v>45</v>
      </c>
      <c r="G114" s="21"/>
      <c r="H114" s="21"/>
    </row>
    <row r="115" spans="1:8" ht="120" x14ac:dyDescent="0.25">
      <c r="A115" s="20" t="s">
        <v>91</v>
      </c>
      <c r="B115" s="22" t="s">
        <v>35</v>
      </c>
      <c r="C115" s="22" t="s">
        <v>36</v>
      </c>
      <c r="D115" s="22" t="s">
        <v>49</v>
      </c>
      <c r="E115" s="22" t="s">
        <v>71</v>
      </c>
      <c r="F115" s="22" t="s">
        <v>45</v>
      </c>
      <c r="G115" s="21"/>
      <c r="H115" s="21"/>
    </row>
    <row r="116" spans="1:8" ht="120" x14ac:dyDescent="0.25">
      <c r="A116" s="20" t="s">
        <v>90</v>
      </c>
      <c r="B116" s="22" t="s">
        <v>35</v>
      </c>
      <c r="C116" s="22" t="s">
        <v>36</v>
      </c>
      <c r="D116" s="22" t="s">
        <v>49</v>
      </c>
      <c r="E116" s="22" t="s">
        <v>71</v>
      </c>
      <c r="F116" s="22" t="s">
        <v>45</v>
      </c>
      <c r="G116" s="21"/>
      <c r="H116" s="21"/>
    </row>
    <row r="117" spans="1:8" ht="120" x14ac:dyDescent="0.25">
      <c r="A117" s="20" t="s">
        <v>89</v>
      </c>
      <c r="B117" s="22" t="s">
        <v>35</v>
      </c>
      <c r="C117" s="22" t="s">
        <v>36</v>
      </c>
      <c r="D117" s="22" t="s">
        <v>49</v>
      </c>
      <c r="E117" s="22" t="s">
        <v>71</v>
      </c>
      <c r="F117" s="22" t="s">
        <v>45</v>
      </c>
      <c r="G117" s="21"/>
      <c r="H117" s="21"/>
    </row>
    <row r="118" spans="1:8" ht="120" x14ac:dyDescent="0.25">
      <c r="A118" s="20" t="s">
        <v>88</v>
      </c>
      <c r="B118" s="22" t="s">
        <v>35</v>
      </c>
      <c r="C118" s="22" t="s">
        <v>36</v>
      </c>
      <c r="D118" s="22" t="s">
        <v>49</v>
      </c>
      <c r="E118" s="22" t="s">
        <v>71</v>
      </c>
      <c r="F118" s="22" t="s">
        <v>45</v>
      </c>
      <c r="G118" s="21"/>
      <c r="H118" s="21"/>
    </row>
    <row r="119" spans="1:8" ht="120" x14ac:dyDescent="0.25">
      <c r="A119" s="20" t="s">
        <v>87</v>
      </c>
      <c r="B119" s="22" t="s">
        <v>35</v>
      </c>
      <c r="C119" s="22" t="s">
        <v>36</v>
      </c>
      <c r="D119" s="22" t="s">
        <v>49</v>
      </c>
      <c r="E119" s="22" t="s">
        <v>71</v>
      </c>
      <c r="F119" s="22" t="s">
        <v>45</v>
      </c>
      <c r="G119" s="21"/>
      <c r="H119" s="21"/>
    </row>
    <row r="120" spans="1:8" ht="120" x14ac:dyDescent="0.25">
      <c r="A120" s="20" t="s">
        <v>86</v>
      </c>
      <c r="B120" s="22" t="s">
        <v>35</v>
      </c>
      <c r="C120" s="22" t="s">
        <v>36</v>
      </c>
      <c r="D120" s="22" t="s">
        <v>49</v>
      </c>
      <c r="E120" s="22" t="s">
        <v>71</v>
      </c>
      <c r="F120" s="22" t="s">
        <v>45</v>
      </c>
      <c r="G120" s="21"/>
      <c r="H120" s="21"/>
    </row>
    <row r="121" spans="1:8" ht="120" x14ac:dyDescent="0.25">
      <c r="A121" s="20" t="s">
        <v>85</v>
      </c>
      <c r="B121" s="22" t="s">
        <v>35</v>
      </c>
      <c r="C121" s="22" t="s">
        <v>36</v>
      </c>
      <c r="D121" s="22" t="s">
        <v>49</v>
      </c>
      <c r="E121" s="22" t="s">
        <v>71</v>
      </c>
      <c r="F121" s="22" t="s">
        <v>45</v>
      </c>
      <c r="G121" s="21"/>
      <c r="H121" s="21"/>
    </row>
    <row r="122" spans="1:8" ht="120" x14ac:dyDescent="0.25">
      <c r="A122" s="20" t="s">
        <v>84</v>
      </c>
      <c r="B122" s="22" t="s">
        <v>35</v>
      </c>
      <c r="C122" s="22" t="s">
        <v>36</v>
      </c>
      <c r="D122" s="22" t="s">
        <v>49</v>
      </c>
      <c r="E122" s="22" t="s">
        <v>71</v>
      </c>
      <c r="F122" s="22" t="s">
        <v>45</v>
      </c>
      <c r="G122" s="21"/>
      <c r="H122" s="21"/>
    </row>
    <row r="123" spans="1:8" ht="120" x14ac:dyDescent="0.25">
      <c r="A123" s="20" t="s">
        <v>83</v>
      </c>
      <c r="B123" s="22" t="s">
        <v>35</v>
      </c>
      <c r="C123" s="22" t="s">
        <v>36</v>
      </c>
      <c r="D123" s="22" t="s">
        <v>49</v>
      </c>
      <c r="E123" s="22" t="s">
        <v>71</v>
      </c>
      <c r="F123" s="22" t="s">
        <v>45</v>
      </c>
      <c r="G123" s="21"/>
      <c r="H123" s="21"/>
    </row>
    <row r="124" spans="1:8" ht="120" x14ac:dyDescent="0.25">
      <c r="A124" s="20" t="s">
        <v>82</v>
      </c>
      <c r="B124" s="22" t="s">
        <v>35</v>
      </c>
      <c r="C124" s="22" t="s">
        <v>36</v>
      </c>
      <c r="D124" s="22" t="s">
        <v>49</v>
      </c>
      <c r="E124" s="22" t="s">
        <v>71</v>
      </c>
      <c r="F124" s="22" t="s">
        <v>45</v>
      </c>
      <c r="G124" s="21"/>
      <c r="H124" s="21"/>
    </row>
    <row r="125" spans="1:8" ht="120" x14ac:dyDescent="0.25">
      <c r="A125" s="20" t="s">
        <v>81</v>
      </c>
      <c r="B125" s="22" t="s">
        <v>35</v>
      </c>
      <c r="C125" s="22" t="s">
        <v>36</v>
      </c>
      <c r="D125" s="22" t="s">
        <v>49</v>
      </c>
      <c r="E125" s="22" t="s">
        <v>71</v>
      </c>
      <c r="F125" s="22" t="s">
        <v>45</v>
      </c>
      <c r="G125" s="21"/>
      <c r="H125" s="21"/>
    </row>
    <row r="126" spans="1:8" ht="120" x14ac:dyDescent="0.25">
      <c r="A126" s="20" t="s">
        <v>70</v>
      </c>
      <c r="B126" s="22" t="s">
        <v>35</v>
      </c>
      <c r="C126" s="22" t="s">
        <v>36</v>
      </c>
      <c r="D126" s="22" t="s">
        <v>49</v>
      </c>
      <c r="E126" s="22" t="s">
        <v>71</v>
      </c>
      <c r="F126" s="22" t="s">
        <v>45</v>
      </c>
      <c r="G126" s="21"/>
      <c r="H126" s="21"/>
    </row>
    <row r="127" spans="1:8" ht="120" x14ac:dyDescent="0.25">
      <c r="A127" s="20" t="s">
        <v>65</v>
      </c>
      <c r="B127" s="22" t="s">
        <v>35</v>
      </c>
      <c r="C127" s="22" t="s">
        <v>36</v>
      </c>
      <c r="D127" s="22" t="s">
        <v>49</v>
      </c>
      <c r="E127" s="22" t="s">
        <v>63</v>
      </c>
      <c r="F127" s="22" t="s">
        <v>45</v>
      </c>
      <c r="G127" s="21"/>
      <c r="H127" s="21"/>
    </row>
    <row r="128" spans="1:8" ht="120" x14ac:dyDescent="0.25">
      <c r="A128" s="20" t="s">
        <v>64</v>
      </c>
      <c r="B128" s="22" t="s">
        <v>35</v>
      </c>
      <c r="C128" s="22" t="s">
        <v>36</v>
      </c>
      <c r="D128" s="22" t="s">
        <v>49</v>
      </c>
      <c r="E128" s="22" t="s">
        <v>63</v>
      </c>
      <c r="F128" s="22" t="s">
        <v>45</v>
      </c>
      <c r="G128" s="21"/>
      <c r="H128" s="21"/>
    </row>
    <row r="129" spans="1:8" ht="120" x14ac:dyDescent="0.25">
      <c r="A129" s="20" t="s">
        <v>62</v>
      </c>
      <c r="B129" s="22" t="s">
        <v>35</v>
      </c>
      <c r="C129" s="22" t="s">
        <v>36</v>
      </c>
      <c r="D129" s="22" t="s">
        <v>49</v>
      </c>
      <c r="E129" s="22" t="s">
        <v>63</v>
      </c>
      <c r="F129" s="22" t="s">
        <v>45</v>
      </c>
      <c r="G129" s="21"/>
      <c r="H129" s="21"/>
    </row>
    <row r="130" spans="1:8" ht="120" x14ac:dyDescent="0.25">
      <c r="A130" s="20" t="s">
        <v>61</v>
      </c>
      <c r="B130" s="22" t="s">
        <v>35</v>
      </c>
      <c r="C130" s="22" t="s">
        <v>36</v>
      </c>
      <c r="D130" s="21" t="s">
        <v>49</v>
      </c>
      <c r="E130" s="21" t="s">
        <v>44</v>
      </c>
      <c r="F130" s="21" t="s">
        <v>45</v>
      </c>
      <c r="G130" s="21"/>
      <c r="H130" s="21"/>
    </row>
    <row r="131" spans="1:8" ht="120" x14ac:dyDescent="0.25">
      <c r="A131" s="20" t="s">
        <v>60</v>
      </c>
      <c r="B131" s="22" t="s">
        <v>35</v>
      </c>
      <c r="C131" s="22" t="s">
        <v>36</v>
      </c>
      <c r="D131" s="21" t="s">
        <v>49</v>
      </c>
      <c r="E131" s="21" t="s">
        <v>44</v>
      </c>
      <c r="F131" s="21" t="s">
        <v>45</v>
      </c>
      <c r="G131" s="21"/>
      <c r="H131" s="21"/>
    </row>
    <row r="132" spans="1:8" ht="120" x14ac:dyDescent="0.25">
      <c r="A132" s="20" t="s">
        <v>59</v>
      </c>
      <c r="B132" s="22" t="s">
        <v>35</v>
      </c>
      <c r="C132" s="22" t="s">
        <v>36</v>
      </c>
      <c r="D132" s="21" t="s">
        <v>49</v>
      </c>
      <c r="E132" s="21" t="s">
        <v>44</v>
      </c>
      <c r="F132" s="21" t="s">
        <v>45</v>
      </c>
      <c r="G132" s="21"/>
      <c r="H132" s="21"/>
    </row>
    <row r="133" spans="1:8" ht="120" x14ac:dyDescent="0.25">
      <c r="A133" s="20" t="s">
        <v>58</v>
      </c>
      <c r="B133" s="22" t="s">
        <v>35</v>
      </c>
      <c r="C133" s="22" t="s">
        <v>36</v>
      </c>
      <c r="D133" s="21" t="s">
        <v>49</v>
      </c>
      <c r="E133" s="21" t="s">
        <v>44</v>
      </c>
      <c r="F133" s="21" t="s">
        <v>45</v>
      </c>
      <c r="G133" s="21"/>
      <c r="H133" s="21"/>
    </row>
    <row r="134" spans="1:8" ht="120" x14ac:dyDescent="0.25">
      <c r="A134" s="20" t="s">
        <v>57</v>
      </c>
      <c r="B134" s="22" t="s">
        <v>35</v>
      </c>
      <c r="C134" s="22" t="s">
        <v>36</v>
      </c>
      <c r="D134" s="21" t="s">
        <v>49</v>
      </c>
      <c r="E134" s="21" t="s">
        <v>44</v>
      </c>
      <c r="F134" s="21" t="s">
        <v>45</v>
      </c>
      <c r="G134" s="21"/>
      <c r="H134" s="21"/>
    </row>
    <row r="135" spans="1:8" ht="120" x14ac:dyDescent="0.25">
      <c r="A135" s="20" t="s">
        <v>48</v>
      </c>
      <c r="B135" s="22" t="s">
        <v>35</v>
      </c>
      <c r="C135" s="22" t="s">
        <v>36</v>
      </c>
      <c r="D135" s="21" t="s">
        <v>49</v>
      </c>
      <c r="E135" s="21" t="s">
        <v>44</v>
      </c>
      <c r="F135" s="21" t="s">
        <v>45</v>
      </c>
      <c r="G135" s="21"/>
      <c r="H135" s="21"/>
    </row>
    <row r="136" spans="1:8" ht="120" x14ac:dyDescent="0.25">
      <c r="A136" s="20" t="s">
        <v>42</v>
      </c>
      <c r="B136" s="22" t="s">
        <v>35</v>
      </c>
      <c r="C136" s="22" t="s">
        <v>36</v>
      </c>
      <c r="D136" s="21" t="s">
        <v>43</v>
      </c>
      <c r="E136" s="21" t="s">
        <v>44</v>
      </c>
      <c r="F136" s="21" t="s">
        <v>45</v>
      </c>
      <c r="G136" s="21"/>
      <c r="H136" s="21"/>
    </row>
    <row r="137" spans="1:8" ht="120" x14ac:dyDescent="0.25">
      <c r="A137" s="20" t="s">
        <v>38</v>
      </c>
      <c r="B137" s="22" t="s">
        <v>35</v>
      </c>
      <c r="C137" s="22" t="s">
        <v>36</v>
      </c>
      <c r="D137" s="21"/>
      <c r="E137" s="21"/>
      <c r="F137" s="21"/>
      <c r="G137" s="21"/>
      <c r="H137" s="21"/>
    </row>
    <row r="138" spans="1:8" x14ac:dyDescent="0.25">
      <c r="A138" s="20" t="s">
        <v>37</v>
      </c>
      <c r="B138" s="21"/>
      <c r="C138" s="21"/>
      <c r="D138" s="21"/>
      <c r="E138" s="21"/>
      <c r="F138" s="21"/>
      <c r="G138" s="21"/>
      <c r="H138" s="21"/>
    </row>
    <row r="139" spans="1:8" ht="120" x14ac:dyDescent="0.25">
      <c r="A139" s="20" t="s">
        <v>34</v>
      </c>
      <c r="B139" s="22" t="s">
        <v>35</v>
      </c>
      <c r="C139" s="22" t="s">
        <v>36</v>
      </c>
      <c r="D139" s="21"/>
      <c r="E139" s="21"/>
      <c r="F139" s="21"/>
      <c r="G139" s="21"/>
      <c r="H139" s="21"/>
    </row>
    <row r="140" spans="1:8" x14ac:dyDescent="0.25">
      <c r="A140" s="1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SwissQRCode (old)</vt:lpstr>
      <vt:lpstr>Auftragsblatt-Data</vt:lpstr>
      <vt:lpstr>SwissQRCode</vt:lpstr>
      <vt:lpstr>SwissQRCode-Debug</vt:lpstr>
      <vt:lpstr>ABStandort</vt:lpstr>
      <vt:lpstr>ABTyp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2020-06-15T08:02:59Z</dcterms:created>
  <dcterms:modified xsi:type="dcterms:W3CDTF">2021-01-05T11:16:05Z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2021-01-05T11:16:05Z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1bcfc738-1396-49a2-945c-fd061ea08efa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