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240" yWindow="105" windowWidth="14805" windowHeight="8010"/>
  </bookViews>
  <sheets>
    <sheet name="Sheet2" sheetId="2" r:id="rId1"/>
    <sheet name="Sheet1" sheetId="1" r:id="rId2"/>
  </sheets>
  <definedNames>
    <definedName name="_xlnm._FilterDatabase" localSheetId="1" hidden="1">Sheet1!$E$1:$E$20</definedName>
    <definedName name="Slicer_EmployeeType">#N/A</definedName>
  </definedNames>
  <calcPr calcId="191028"/>
  <pivotCaches>
    <pivotCache cacheId="0" r:id="rId3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<sst xmlns="http://schemas.openxmlformats.org/spreadsheetml/2006/main" count="431" uniqueCount="197">
  <si>
    <t>GenderCode</t>
  </si>
  <si>
    <t>(All)</t>
  </si>
  <si>
    <t>Count of FirstName</t>
  </si>
  <si>
    <t>BusinessUnit</t>
  </si>
  <si>
    <t>Performance Category</t>
  </si>
  <si>
    <t>BPC</t>
  </si>
  <si>
    <t>CCDR</t>
  </si>
  <si>
    <t>EW</t>
  </si>
  <si>
    <t>NEL</t>
  </si>
  <si>
    <t>PL</t>
  </si>
  <si>
    <t>SVG</t>
  </si>
  <si>
    <t>TNS</t>
  </si>
  <si>
    <t>Grand Total</t>
  </si>
  <si>
    <t>HIGH</t>
  </si>
  <si>
    <t>LOW</t>
  </si>
  <si>
    <t>MED</t>
  </si>
  <si>
    <t>VERY HIGH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</si>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</sst>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B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0" fillId="2" borderId="0" xfId="0" applyFill="1"/>
    <xf numFmtId="0" fontId="1" fillId="2" borderId="0" xfId="0" applyFont="1" applyFill="1" applyBorder="1" applyAlignme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CFB8E0"/>
      <color rgb="FFB59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[Emplyoee Performance (1).xlsx]Sheet2!PivotTable2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5E6A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1A98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BPC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02-4227-87A9-67CB9CFCB51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CCDR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B02-4227-87A9-67CB9CFCB51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B02-4227-87A9-67CB9CFCB51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NEL</c:v>
                </c:pt>
              </c:strCache>
            </c:strRef>
          </c:tx>
          <c:spPr>
            <a:solidFill>
              <a:srgbClr val="B5E6A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Sheet2!$E$5:$E$9</c:f>
              <c:numCache>
                <c:formatCode>General</c:formatCode>
                <c:ptCount val="4"/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B02-4227-87A9-67CB9CFCB51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Sheet2!$F$5:$F$9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B02-4227-87A9-67CB9CFCB517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SVG</c:v>
                </c:pt>
              </c:strCache>
            </c:strRef>
          </c:tx>
          <c:spPr>
            <a:solidFill>
              <a:srgbClr val="F1A98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Sheet2!$G$5:$G$9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B02-4227-87A9-67CB9CFCB517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TNS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Sheet2!$H$5:$H$9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B02-4227-87A9-67CB9CFCB517}"/>
            </c:ext>
          </c:extLst>
        </c:ser>
        <c:dLbls/>
        <c:axId val="127111552"/>
        <c:axId val="127113088"/>
      </c:barChart>
      <c:catAx>
        <c:axId val="127111552"/>
        <c:scaling>
          <c:orientation val="minMax"/>
        </c:scaling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3088"/>
        <c:crosses val="autoZero"/>
        <c:auto val="1"/>
        <c:lblAlgn val="ctr"/>
        <c:lblOffset val="100"/>
      </c:catAx>
      <c:valAx>
        <c:axId val="127113088"/>
        <c:scaling>
          <c:orientation val="minMax"/>
        </c:scaling>
        <c:axPos val="l"/>
        <c:majorGridlines>
          <c:spPr>
            <a:ln w="9525" cap="flat" cmpd="sng" algn="ctr">
              <a:solidFill>
                <a:srgbClr val="80808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1552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1</xdr:row>
      <xdr:rowOff>47625</xdr:rowOff>
    </xdr:from>
    <xdr:to>
      <xdr:col>13</xdr:col>
      <xdr:colOff>238125</xdr:colOff>
      <xdr:row>15</xdr:row>
      <xdr:rowOff>19050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5753100" y="238125"/>
          <a:ext cx="1828800" cy="26384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13</xdr:col>
      <xdr:colOff>514350</xdr:colOff>
      <xdr:row>1</xdr:row>
      <xdr:rowOff>180975</xdr:rowOff>
    </xdr:from>
    <xdr:to>
      <xdr:col>21</xdr:col>
      <xdr:colOff>209550</xdr:colOff>
      <xdr:row>16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37F44FB-1104-E540-DAB8-BE7F37BE85B5}"/>
            </a:ext>
            <a:ext uri="{147F2762-F138-4A5C-976F-8EAC2B608ADB}">
              <a16:predDERef xmlns:a16="http://schemas.microsoft.com/office/drawing/2014/main" xmlns="" pred="{079FC179-BE1C-EE46-3BBF-EC61F4B79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3.165808449077" createdVersion="8" refreshedVersion="8" minRefreshableVersion="3" recordCount="19">
  <cacheSource type="worksheet">
    <worksheetSource ref="A1:AA20" sheet="Sheet1"/>
  </cacheSource>
  <cacheFields count="27">
    <cacheField name="EmpID" numFmtId="0">
      <sharedItems containsSemiMixedTypes="0" containsString="0" containsNumber="1" containsInteger="1" minValue="3427" maxValue="3445"/>
    </cacheField>
    <cacheField name="FirstName" numFmtId="0">
      <sharedItems count="19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</sharedItems>
    </cacheField>
    <cacheField name="LastName" numFmtId="0">
      <sharedItems/>
    </cacheField>
    <cacheField name="StartDate" numFmtId="0">
      <sharedItems containsDate="1" containsMixedTypes="1" minDate="2019-06-29T00:00:00" maxDate="2023-08-05T00:00:00"/>
    </cacheField>
    <cacheField name="ExitDate" numFmtId="0">
      <sharedItems containsDate="1" containsBlank="1" containsMixedTypes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Category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5399886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3427"/>
    <x v="0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s v="########"/>
    <s v="MA"/>
    <s v="Accounting"/>
    <x v="0"/>
    <n v="34904"/>
    <s v="White"/>
    <s v="Widowed"/>
    <s v="Fully Meets"/>
    <n v="4"/>
    <x v="0"/>
  </r>
  <r>
    <n v="3428"/>
    <x v="1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x v="2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s v="########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s v="########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x v="11"/>
    <s v="Nguyen"/>
    <s v="########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x v="12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x v="13"/>
    <s v="Potts"/>
    <d v="2019-12-05T00:00:00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s v="########"/>
    <s v="KY"/>
    <s v="Controller"/>
    <x v="0"/>
    <n v="40220"/>
    <s v="White"/>
    <s v="Divorced"/>
    <s v="Fully Meets"/>
    <n v="3"/>
    <x v="1"/>
  </r>
  <r>
    <n v="3441"/>
    <x v="14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x v="17"/>
    <s v="Rodgers"/>
    <s v="########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s v="########"/>
    <s v="KY"/>
    <s v="Supervisor"/>
    <x v="0"/>
    <n v="5360"/>
    <s v="Other"/>
    <s v="Married"/>
    <s v="Exceeds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I9" firstHeaderRow="1" firstDataRow="2" firstDataCol="1" rowPageCount="1" colPageCount="1"/>
  <pivotFields count="27">
    <pivotField compact="0" outline="0" showAll="0"/>
    <pivotField dataField="1" compact="0" outline="0" showAll="0">
      <items count="20">
        <item x="12"/>
        <item x="17"/>
        <item x="11"/>
        <item x="2"/>
        <item x="8"/>
        <item x="4"/>
        <item x="9"/>
        <item x="15"/>
        <item x="16"/>
        <item x="6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h="1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8">
    <i>
      <x/>
    </i>
    <i>
      <x v="1"/>
    </i>
    <i>
      <x v="2"/>
    </i>
    <i>
      <x v="4"/>
    </i>
    <i>
      <x v="5"/>
    </i>
    <i>
      <x v="7"/>
    </i>
    <i>
      <x v="8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442F7EB-906E-4C83-9889-510D885ED153}" sourceName="EmployeeType">
  <pivotTables>
    <pivotTable tabId="2" name="PivotTable2"/>
  </pivotTables>
  <data>
    <tabular pivotCacheId="539988668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52C7D4AE-7BE4-4739-8529-651AC3302428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2" sqref="A2"/>
    </sheetView>
  </sheetViews>
  <sheetFormatPr defaultRowHeight="14.25"/>
  <cols>
    <col min="1" max="1" width="24.375" bestFit="1" customWidth="1"/>
    <col min="2" max="2" width="16" bestFit="1" customWidth="1"/>
    <col min="3" max="3" width="6.375" bestFit="1" customWidth="1"/>
    <col min="4" max="4" width="4" bestFit="1" customWidth="1"/>
    <col min="5" max="5" width="4.625" bestFit="1" customWidth="1"/>
    <col min="6" max="6" width="3.25" bestFit="1" customWidth="1"/>
    <col min="7" max="7" width="4.875" bestFit="1" customWidth="1"/>
    <col min="8" max="8" width="4.75" bestFit="1" customWidth="1"/>
    <col min="9" max="9" width="11.375" bestFit="1" customWidth="1"/>
    <col min="10" max="10" width="4.75" bestFit="1" customWidth="1"/>
    <col min="11" max="11" width="5.125" bestFit="1" customWidth="1"/>
    <col min="12" max="12" width="11.375" bestFit="1" customWidth="1"/>
  </cols>
  <sheetData>
    <row r="1" spans="1:9">
      <c r="A1" s="6" t="s">
        <v>0</v>
      </c>
      <c r="B1" t="s">
        <v>1</v>
      </c>
    </row>
    <row r="3" spans="1:9">
      <c r="A3" s="6" t="s">
        <v>2</v>
      </c>
      <c r="B3" s="6" t="s">
        <v>3</v>
      </c>
    </row>
    <row r="4" spans="1:9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s="7"/>
      <c r="C5" s="7">
        <v>1</v>
      </c>
      <c r="D5" s="7"/>
      <c r="E5" s="7"/>
      <c r="F5" s="7">
        <v>1</v>
      </c>
      <c r="G5" s="7"/>
      <c r="H5" s="7"/>
      <c r="I5" s="7">
        <v>2</v>
      </c>
    </row>
    <row r="6" spans="1:9">
      <c r="A6" t="s">
        <v>14</v>
      </c>
      <c r="B6" s="7"/>
      <c r="C6" s="7">
        <v>2</v>
      </c>
      <c r="D6" s="7"/>
      <c r="E6" s="7"/>
      <c r="F6" s="7"/>
      <c r="G6" s="7"/>
      <c r="H6" s="7"/>
      <c r="I6" s="7">
        <v>2</v>
      </c>
    </row>
    <row r="7" spans="1:9">
      <c r="A7" t="s">
        <v>15</v>
      </c>
      <c r="B7" s="7">
        <v>1</v>
      </c>
      <c r="C7" s="7">
        <v>1</v>
      </c>
      <c r="D7" s="7">
        <v>1</v>
      </c>
      <c r="E7" s="7">
        <v>2</v>
      </c>
      <c r="F7" s="7"/>
      <c r="G7" s="7"/>
      <c r="H7" s="7">
        <v>1</v>
      </c>
      <c r="I7" s="7">
        <v>6</v>
      </c>
    </row>
    <row r="8" spans="1:9">
      <c r="A8" t="s">
        <v>16</v>
      </c>
      <c r="B8" s="7"/>
      <c r="C8" s="7"/>
      <c r="D8" s="7"/>
      <c r="E8" s="7"/>
      <c r="F8" s="7"/>
      <c r="G8" s="7">
        <v>1</v>
      </c>
      <c r="H8" s="7"/>
      <c r="I8" s="7">
        <v>1</v>
      </c>
    </row>
    <row r="9" spans="1:9">
      <c r="A9" t="s">
        <v>12</v>
      </c>
      <c r="B9" s="7">
        <v>1</v>
      </c>
      <c r="C9" s="7">
        <v>4</v>
      </c>
      <c r="D9" s="7">
        <v>1</v>
      </c>
      <c r="E9" s="7">
        <v>2</v>
      </c>
      <c r="F9" s="7">
        <v>1</v>
      </c>
      <c r="G9" s="7">
        <v>1</v>
      </c>
      <c r="H9" s="7">
        <v>1</v>
      </c>
      <c r="I9" s="7">
        <v>11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20"/>
  <sheetViews>
    <sheetView workbookViewId="0">
      <selection activeCell="Y13" sqref="Y13"/>
    </sheetView>
  </sheetViews>
  <sheetFormatPr defaultRowHeight="14.25"/>
  <cols>
    <col min="25" max="25" width="14.375" customWidth="1"/>
    <col min="26" max="26" width="22.625" customWidth="1"/>
    <col min="27" max="27" width="19.875" customWidth="1"/>
  </cols>
  <sheetData>
    <row r="1" spans="1:27" ht="15">
      <c r="A1" s="5" t="s">
        <v>17</v>
      </c>
      <c r="B1" s="5" t="s">
        <v>18</v>
      </c>
      <c r="C1" s="5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5" t="s">
        <v>3</v>
      </c>
      <c r="J1" s="5" t="s">
        <v>25</v>
      </c>
      <c r="K1" s="5" t="s">
        <v>26</v>
      </c>
      <c r="L1" s="1" t="s">
        <v>27</v>
      </c>
      <c r="M1" s="5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5" t="s">
        <v>0</v>
      </c>
      <c r="V1" s="1" t="s">
        <v>36</v>
      </c>
      <c r="W1" s="1" t="s">
        <v>37</v>
      </c>
      <c r="X1" s="1" t="s">
        <v>38</v>
      </c>
      <c r="Y1" s="5" t="s">
        <v>39</v>
      </c>
      <c r="Z1" s="5" t="s">
        <v>40</v>
      </c>
      <c r="AA1" s="4" t="s">
        <v>4</v>
      </c>
    </row>
    <row r="2" spans="1:27" ht="15" hidden="1">
      <c r="A2" s="5">
        <v>3427</v>
      </c>
      <c r="B2" s="5" t="s">
        <v>41</v>
      </c>
      <c r="C2" s="5" t="s">
        <v>42</v>
      </c>
      <c r="D2" s="1" t="s">
        <v>43</v>
      </c>
      <c r="E2" s="1"/>
      <c r="F2" s="1" t="s">
        <v>44</v>
      </c>
      <c r="G2" s="1" t="s">
        <v>45</v>
      </c>
      <c r="H2" s="1" t="s">
        <v>46</v>
      </c>
      <c r="I2" s="5" t="s">
        <v>6</v>
      </c>
      <c r="J2" s="5" t="s">
        <v>47</v>
      </c>
      <c r="K2" s="5" t="s">
        <v>48</v>
      </c>
      <c r="L2" s="1" t="s">
        <v>49</v>
      </c>
      <c r="M2" s="5" t="s">
        <v>50</v>
      </c>
      <c r="N2" s="1" t="s">
        <v>51</v>
      </c>
      <c r="O2" s="1"/>
      <c r="P2" s="1" t="s">
        <v>52</v>
      </c>
      <c r="Q2" s="1" t="s">
        <v>53</v>
      </c>
      <c r="R2" s="1" t="s">
        <v>43</v>
      </c>
      <c r="S2" s="1" t="s">
        <v>54</v>
      </c>
      <c r="T2" s="1" t="s">
        <v>55</v>
      </c>
      <c r="U2" s="5" t="s">
        <v>56</v>
      </c>
      <c r="V2" s="1">
        <v>34904</v>
      </c>
      <c r="W2" s="1" t="s">
        <v>57</v>
      </c>
      <c r="X2" s="1" t="s">
        <v>58</v>
      </c>
      <c r="Y2" s="5" t="s">
        <v>59</v>
      </c>
      <c r="Z2" s="5">
        <v>4</v>
      </c>
      <c r="AA2" s="4" t="str" cm="1">
        <f t="array" ref="AA2">_xlfn.IFS(Z2&gt;=5,"VERY HIGH",Z2&gt;=4,"HIGH",Z2&gt;=3,"MED",TRUE,"LOW")</f>
        <v>HIGH</v>
      </c>
    </row>
    <row r="3" spans="1:27" ht="15" hidden="1">
      <c r="A3" s="5">
        <v>3428</v>
      </c>
      <c r="B3" s="5" t="s">
        <v>60</v>
      </c>
      <c r="C3" s="5" t="s">
        <v>61</v>
      </c>
      <c r="D3" s="1" t="s">
        <v>43</v>
      </c>
      <c r="E3" s="1"/>
      <c r="F3" s="1" t="s">
        <v>44</v>
      </c>
      <c r="G3" s="1" t="s">
        <v>62</v>
      </c>
      <c r="H3" s="1" t="s">
        <v>63</v>
      </c>
      <c r="I3" s="5" t="s">
        <v>7</v>
      </c>
      <c r="J3" s="5" t="s">
        <v>47</v>
      </c>
      <c r="K3" s="5" t="s">
        <v>48</v>
      </c>
      <c r="L3" s="1" t="s">
        <v>64</v>
      </c>
      <c r="M3" s="5" t="s">
        <v>65</v>
      </c>
      <c r="N3" s="1" t="s">
        <v>51</v>
      </c>
      <c r="O3" s="1"/>
      <c r="P3" s="1" t="s">
        <v>52</v>
      </c>
      <c r="Q3" s="1" t="s">
        <v>66</v>
      </c>
      <c r="R3" s="3">
        <v>23984</v>
      </c>
      <c r="S3" s="1" t="s">
        <v>54</v>
      </c>
      <c r="T3" s="1" t="s">
        <v>67</v>
      </c>
      <c r="U3" s="5" t="s">
        <v>68</v>
      </c>
      <c r="V3" s="1">
        <v>6593</v>
      </c>
      <c r="W3" s="1" t="s">
        <v>69</v>
      </c>
      <c r="X3" s="1" t="s">
        <v>58</v>
      </c>
      <c r="Y3" s="5" t="s">
        <v>59</v>
      </c>
      <c r="Z3" s="5">
        <v>3</v>
      </c>
      <c r="AA3" s="4" t="str" cm="1">
        <f t="array" ref="AA3">_xlfn.IFS(Z3&gt;=5,"VERY HIGH",Z3&gt;=4,"HIGH",Z3&gt;=3,"MED",TRUE,"LOW")</f>
        <v>MED</v>
      </c>
    </row>
    <row r="4" spans="1:27" ht="15" hidden="1">
      <c r="A4" s="5">
        <v>3429</v>
      </c>
      <c r="B4" s="5" t="s">
        <v>70</v>
      </c>
      <c r="C4" s="5" t="s">
        <v>71</v>
      </c>
      <c r="D4" s="1" t="s">
        <v>43</v>
      </c>
      <c r="E4" s="1"/>
      <c r="F4" s="1" t="s">
        <v>72</v>
      </c>
      <c r="G4" s="1" t="s">
        <v>73</v>
      </c>
      <c r="H4" s="1" t="s">
        <v>74</v>
      </c>
      <c r="I4" s="5" t="s">
        <v>9</v>
      </c>
      <c r="J4" s="5" t="s">
        <v>47</v>
      </c>
      <c r="K4" s="5" t="s">
        <v>75</v>
      </c>
      <c r="L4" s="1" t="s">
        <v>76</v>
      </c>
      <c r="M4" s="5" t="s">
        <v>65</v>
      </c>
      <c r="N4" s="1" t="s">
        <v>51</v>
      </c>
      <c r="O4" s="1"/>
      <c r="P4" s="1" t="s">
        <v>77</v>
      </c>
      <c r="Q4" s="1" t="s">
        <v>78</v>
      </c>
      <c r="R4" s="1" t="s">
        <v>43</v>
      </c>
      <c r="S4" s="1" t="s">
        <v>54</v>
      </c>
      <c r="T4" s="1" t="s">
        <v>79</v>
      </c>
      <c r="U4" s="5" t="s">
        <v>68</v>
      </c>
      <c r="V4" s="1">
        <v>2330</v>
      </c>
      <c r="W4" s="1" t="s">
        <v>69</v>
      </c>
      <c r="X4" s="1" t="s">
        <v>58</v>
      </c>
      <c r="Y4" s="5" t="s">
        <v>59</v>
      </c>
      <c r="Z4" s="5">
        <v>4</v>
      </c>
      <c r="AA4" s="4" t="str" cm="1">
        <f t="array" ref="AA4">_xlfn.IFS(Z4&gt;=5,"VERY HIGH",Z4&gt;=4,"HIGH",Z4&gt;=3,"MED",TRUE,"LOW")</f>
        <v>HIGH</v>
      </c>
    </row>
    <row r="5" spans="1:27" ht="15" hidden="1">
      <c r="A5" s="5">
        <v>3430</v>
      </c>
      <c r="B5" s="5" t="s">
        <v>80</v>
      </c>
      <c r="C5" s="5" t="s">
        <v>81</v>
      </c>
      <c r="D5" s="2">
        <v>44368</v>
      </c>
      <c r="E5" s="1"/>
      <c r="F5" s="1" t="s">
        <v>72</v>
      </c>
      <c r="G5" s="1" t="s">
        <v>82</v>
      </c>
      <c r="H5" s="1" t="s">
        <v>83</v>
      </c>
      <c r="I5" s="5" t="s">
        <v>6</v>
      </c>
      <c r="J5" s="5" t="s">
        <v>47</v>
      </c>
      <c r="K5" s="5" t="s">
        <v>48</v>
      </c>
      <c r="L5" s="1" t="s">
        <v>64</v>
      </c>
      <c r="M5" s="5" t="s">
        <v>75</v>
      </c>
      <c r="N5" s="1" t="s">
        <v>51</v>
      </c>
      <c r="O5" s="1"/>
      <c r="P5" s="1" t="s">
        <v>77</v>
      </c>
      <c r="Q5" s="1" t="s">
        <v>53</v>
      </c>
      <c r="R5" s="3">
        <v>35889</v>
      </c>
      <c r="S5" s="1" t="s">
        <v>84</v>
      </c>
      <c r="T5" s="1" t="s">
        <v>85</v>
      </c>
      <c r="U5" s="5" t="s">
        <v>68</v>
      </c>
      <c r="V5" s="1">
        <v>58782</v>
      </c>
      <c r="W5" s="1" t="s">
        <v>86</v>
      </c>
      <c r="X5" s="1" t="s">
        <v>87</v>
      </c>
      <c r="Y5" s="5" t="s">
        <v>59</v>
      </c>
      <c r="Z5" s="5">
        <v>2</v>
      </c>
      <c r="AA5" s="4" t="str" cm="1">
        <f t="array" ref="AA5">_xlfn.IFS(Z5&gt;=5,"VERY HIGH",Z5&gt;=4,"HIGH",Z5&gt;=3,"MED",TRUE,"LOW")</f>
        <v>LOW</v>
      </c>
    </row>
    <row r="6" spans="1:27" ht="15" hidden="1">
      <c r="A6" s="5">
        <v>3431</v>
      </c>
      <c r="B6" s="5" t="s">
        <v>88</v>
      </c>
      <c r="C6" s="5" t="s">
        <v>89</v>
      </c>
      <c r="D6" s="2">
        <v>43645</v>
      </c>
      <c r="E6" s="1"/>
      <c r="F6" s="1" t="s">
        <v>72</v>
      </c>
      <c r="G6" s="1" t="s">
        <v>90</v>
      </c>
      <c r="H6" s="1" t="s">
        <v>91</v>
      </c>
      <c r="I6" s="5" t="s">
        <v>11</v>
      </c>
      <c r="J6" s="5" t="s">
        <v>47</v>
      </c>
      <c r="K6" s="5" t="s">
        <v>48</v>
      </c>
      <c r="L6" s="1" t="s">
        <v>64</v>
      </c>
      <c r="M6" s="5" t="s">
        <v>50</v>
      </c>
      <c r="N6" s="1" t="s">
        <v>51</v>
      </c>
      <c r="O6" s="1"/>
      <c r="P6" s="1" t="s">
        <v>77</v>
      </c>
      <c r="Q6" s="1" t="s">
        <v>92</v>
      </c>
      <c r="R6" s="3">
        <v>25444</v>
      </c>
      <c r="S6" s="1" t="s">
        <v>93</v>
      </c>
      <c r="T6" s="1" t="s">
        <v>94</v>
      </c>
      <c r="U6" s="5" t="s">
        <v>56</v>
      </c>
      <c r="V6" s="1">
        <v>33174</v>
      </c>
      <c r="W6" s="1" t="s">
        <v>86</v>
      </c>
      <c r="X6" s="1" t="s">
        <v>95</v>
      </c>
      <c r="Y6" s="5" t="s">
        <v>59</v>
      </c>
      <c r="Z6" s="5">
        <v>3</v>
      </c>
      <c r="AA6" s="4" t="str" cm="1">
        <f t="array" ref="AA6">_xlfn.IFS(Z6&gt;=5,"VERY HIGH",Z6&gt;=4,"HIGH",Z6&gt;=3,"MED",TRUE,"LOW")</f>
        <v>MED</v>
      </c>
    </row>
    <row r="7" spans="1:27" ht="15" hidden="1">
      <c r="A7" s="5">
        <v>3432</v>
      </c>
      <c r="B7" s="5" t="s">
        <v>96</v>
      </c>
      <c r="C7" s="5" t="s">
        <v>97</v>
      </c>
      <c r="D7" s="2">
        <v>43847</v>
      </c>
      <c r="E7" s="1"/>
      <c r="F7" s="1" t="s">
        <v>72</v>
      </c>
      <c r="G7" s="1" t="s">
        <v>98</v>
      </c>
      <c r="H7" s="1" t="s">
        <v>99</v>
      </c>
      <c r="I7" s="5" t="s">
        <v>5</v>
      </c>
      <c r="J7" s="5" t="s">
        <v>47</v>
      </c>
      <c r="K7" s="5" t="s">
        <v>48</v>
      </c>
      <c r="L7" s="1" t="s">
        <v>76</v>
      </c>
      <c r="M7" s="5" t="s">
        <v>75</v>
      </c>
      <c r="N7" s="1" t="s">
        <v>51</v>
      </c>
      <c r="O7" s="1"/>
      <c r="P7" s="1" t="s">
        <v>77</v>
      </c>
      <c r="Q7" s="1" t="s">
        <v>100</v>
      </c>
      <c r="R7" s="3">
        <v>17991</v>
      </c>
      <c r="S7" s="1" t="s">
        <v>101</v>
      </c>
      <c r="T7" s="1" t="s">
        <v>102</v>
      </c>
      <c r="U7" s="5" t="s">
        <v>68</v>
      </c>
      <c r="V7" s="1">
        <v>6050</v>
      </c>
      <c r="W7" s="1" t="s">
        <v>103</v>
      </c>
      <c r="X7" s="1" t="s">
        <v>95</v>
      </c>
      <c r="Y7" s="5" t="s">
        <v>59</v>
      </c>
      <c r="Z7" s="5">
        <v>3</v>
      </c>
      <c r="AA7" s="4" t="str" cm="1">
        <f t="array" ref="AA7">_xlfn.IFS(Z7&gt;=5,"VERY HIGH",Z7&gt;=4,"HIGH",Z7&gt;=3,"MED",TRUE,"LOW")</f>
        <v>MED</v>
      </c>
    </row>
    <row r="8" spans="1:27" ht="15">
      <c r="A8" s="5">
        <v>3433</v>
      </c>
      <c r="B8" s="5" t="s">
        <v>104</v>
      </c>
      <c r="C8" s="5" t="s">
        <v>105</v>
      </c>
      <c r="D8" s="2">
        <v>44657</v>
      </c>
      <c r="E8" s="2">
        <v>45110</v>
      </c>
      <c r="F8" s="1" t="s">
        <v>72</v>
      </c>
      <c r="G8" s="1" t="s">
        <v>106</v>
      </c>
      <c r="H8" s="1" t="s">
        <v>107</v>
      </c>
      <c r="I8" s="5" t="s">
        <v>108</v>
      </c>
      <c r="J8" s="5" t="s">
        <v>47</v>
      </c>
      <c r="K8" s="5" t="s">
        <v>75</v>
      </c>
      <c r="L8" s="1" t="s">
        <v>76</v>
      </c>
      <c r="M8" s="5" t="s">
        <v>50</v>
      </c>
      <c r="N8" s="1" t="s">
        <v>109</v>
      </c>
      <c r="O8" s="1" t="s">
        <v>110</v>
      </c>
      <c r="P8" s="1" t="s">
        <v>77</v>
      </c>
      <c r="Q8" s="1" t="s">
        <v>111</v>
      </c>
      <c r="R8" s="3">
        <v>15523</v>
      </c>
      <c r="S8" s="1" t="s">
        <v>112</v>
      </c>
      <c r="T8" s="1" t="s">
        <v>113</v>
      </c>
      <c r="U8" s="5" t="s">
        <v>56</v>
      </c>
      <c r="V8" s="1">
        <v>90007</v>
      </c>
      <c r="W8" s="1" t="s">
        <v>69</v>
      </c>
      <c r="X8" s="1" t="s">
        <v>114</v>
      </c>
      <c r="Y8" s="5" t="s">
        <v>115</v>
      </c>
      <c r="Z8" s="5">
        <v>4</v>
      </c>
      <c r="AA8" s="4" t="str" cm="1">
        <f t="array" ref="AA8">_xlfn.IFS(Z8&gt;=5,"VERY HIGH",Z8&gt;=4,"HIGH",Z8&gt;=3,"MED",TRUE,"LOW")</f>
        <v>HIGH</v>
      </c>
    </row>
    <row r="9" spans="1:27" ht="15">
      <c r="A9" s="5">
        <v>3434</v>
      </c>
      <c r="B9" s="5" t="s">
        <v>116</v>
      </c>
      <c r="C9" s="5" t="s">
        <v>117</v>
      </c>
      <c r="D9" s="2">
        <v>44141</v>
      </c>
      <c r="E9" s="2">
        <v>44955</v>
      </c>
      <c r="F9" s="1" t="s">
        <v>72</v>
      </c>
      <c r="G9" s="1" t="s">
        <v>118</v>
      </c>
      <c r="H9" s="1" t="s">
        <v>119</v>
      </c>
      <c r="I9" s="5" t="s">
        <v>6</v>
      </c>
      <c r="J9" s="5" t="s">
        <v>47</v>
      </c>
      <c r="K9" s="5" t="s">
        <v>48</v>
      </c>
      <c r="L9" s="1" t="s">
        <v>49</v>
      </c>
      <c r="M9" s="5" t="s">
        <v>75</v>
      </c>
      <c r="N9" s="1" t="s">
        <v>109</v>
      </c>
      <c r="O9" s="1" t="s">
        <v>120</v>
      </c>
      <c r="P9" s="1" t="s">
        <v>77</v>
      </c>
      <c r="Q9" s="1" t="s">
        <v>121</v>
      </c>
      <c r="R9" s="3">
        <v>20886</v>
      </c>
      <c r="S9" s="1" t="s">
        <v>122</v>
      </c>
      <c r="T9" s="1" t="s">
        <v>123</v>
      </c>
      <c r="U9" s="5" t="s">
        <v>56</v>
      </c>
      <c r="V9" s="1">
        <v>97756</v>
      </c>
      <c r="W9" s="1" t="s">
        <v>57</v>
      </c>
      <c r="X9" s="1" t="s">
        <v>114</v>
      </c>
      <c r="Y9" s="5" t="s">
        <v>59</v>
      </c>
      <c r="Z9" s="5">
        <v>2</v>
      </c>
      <c r="AA9" s="4" t="str" cm="1">
        <f t="array" ref="AA9">_xlfn.IFS(Z9&gt;=5,"VERY HIGH",Z9&gt;=4,"HIGH",Z9&gt;=3,"MED",TRUE,"LOW")</f>
        <v>LOW</v>
      </c>
    </row>
    <row r="10" spans="1:27" ht="15" hidden="1">
      <c r="A10" s="5">
        <v>3435</v>
      </c>
      <c r="B10" s="5" t="s">
        <v>124</v>
      </c>
      <c r="C10" s="5" t="s">
        <v>125</v>
      </c>
      <c r="D10" s="1" t="s">
        <v>43</v>
      </c>
      <c r="E10" s="1"/>
      <c r="F10" s="1" t="s">
        <v>72</v>
      </c>
      <c r="G10" s="1" t="s">
        <v>126</v>
      </c>
      <c r="H10" s="1" t="s">
        <v>127</v>
      </c>
      <c r="I10" s="5" t="s">
        <v>8</v>
      </c>
      <c r="J10" s="5" t="s">
        <v>47</v>
      </c>
      <c r="K10" s="5" t="s">
        <v>48</v>
      </c>
      <c r="L10" s="1" t="s">
        <v>76</v>
      </c>
      <c r="M10" s="5" t="s">
        <v>65</v>
      </c>
      <c r="N10" s="1" t="s">
        <v>51</v>
      </c>
      <c r="O10" s="1"/>
      <c r="P10" s="1" t="s">
        <v>77</v>
      </c>
      <c r="Q10" s="1" t="s">
        <v>128</v>
      </c>
      <c r="R10" s="3">
        <v>27164</v>
      </c>
      <c r="S10" s="1" t="s">
        <v>129</v>
      </c>
      <c r="T10" s="1" t="s">
        <v>130</v>
      </c>
      <c r="U10" s="5" t="s">
        <v>68</v>
      </c>
      <c r="V10" s="1">
        <v>78789</v>
      </c>
      <c r="W10" s="1" t="s">
        <v>103</v>
      </c>
      <c r="X10" s="1" t="s">
        <v>58</v>
      </c>
      <c r="Y10" s="5" t="s">
        <v>115</v>
      </c>
      <c r="Z10" s="5">
        <v>3</v>
      </c>
      <c r="AA10" s="4" t="str" cm="1">
        <f t="array" ref="AA10">_xlfn.IFS(Z10&gt;=5,"VERY HIGH",Z10&gt;=4,"HIGH",Z10&gt;=3,"MED",TRUE,"LOW")</f>
        <v>MED</v>
      </c>
    </row>
    <row r="11" spans="1:27" ht="15">
      <c r="A11" s="5">
        <v>3436</v>
      </c>
      <c r="B11" s="5" t="s">
        <v>131</v>
      </c>
      <c r="C11" s="5" t="s">
        <v>132</v>
      </c>
      <c r="D11" s="2">
        <v>44582</v>
      </c>
      <c r="E11" s="2">
        <v>45106</v>
      </c>
      <c r="F11" s="1" t="s">
        <v>72</v>
      </c>
      <c r="G11" s="1" t="s">
        <v>133</v>
      </c>
      <c r="H11" s="1" t="s">
        <v>134</v>
      </c>
      <c r="I11" s="5" t="s">
        <v>5</v>
      </c>
      <c r="J11" s="5" t="s">
        <v>47</v>
      </c>
      <c r="K11" s="5" t="s">
        <v>65</v>
      </c>
      <c r="L11" s="1" t="s">
        <v>76</v>
      </c>
      <c r="M11" s="5" t="s">
        <v>50</v>
      </c>
      <c r="N11" s="1" t="s">
        <v>135</v>
      </c>
      <c r="O11" s="1" t="s">
        <v>136</v>
      </c>
      <c r="P11" s="1" t="s">
        <v>77</v>
      </c>
      <c r="Q11" s="1" t="s">
        <v>121</v>
      </c>
      <c r="R11" s="1" t="s">
        <v>43</v>
      </c>
      <c r="S11" s="1" t="s">
        <v>129</v>
      </c>
      <c r="T11" s="1" t="s">
        <v>123</v>
      </c>
      <c r="U11" s="5" t="s">
        <v>68</v>
      </c>
      <c r="V11" s="1">
        <v>78207</v>
      </c>
      <c r="W11" s="1" t="s">
        <v>137</v>
      </c>
      <c r="X11" s="1" t="s">
        <v>58</v>
      </c>
      <c r="Y11" s="5" t="s">
        <v>59</v>
      </c>
      <c r="Z11" s="5">
        <v>5</v>
      </c>
      <c r="AA11" s="4" t="str" cm="1">
        <f t="array" ref="AA11">_xlfn.IFS(Z11&gt;=5,"VERY HIGH",Z11&gt;=4,"HIGH",Z11&gt;=3,"MED",TRUE,"LOW")</f>
        <v>VERY HIGH</v>
      </c>
    </row>
    <row r="12" spans="1:27" ht="15" hidden="1">
      <c r="A12" s="5">
        <v>3437</v>
      </c>
      <c r="B12" s="5" t="s">
        <v>138</v>
      </c>
      <c r="C12" s="5" t="s">
        <v>139</v>
      </c>
      <c r="D12" s="2">
        <v>45142</v>
      </c>
      <c r="E12" s="1"/>
      <c r="F12" s="1" t="s">
        <v>72</v>
      </c>
      <c r="G12" s="1" t="s">
        <v>140</v>
      </c>
      <c r="H12" s="1" t="s">
        <v>141</v>
      </c>
      <c r="I12" s="5" t="s">
        <v>10</v>
      </c>
      <c r="J12" s="5" t="s">
        <v>47</v>
      </c>
      <c r="K12" s="5" t="s">
        <v>48</v>
      </c>
      <c r="L12" s="1" t="s">
        <v>76</v>
      </c>
      <c r="M12" s="5" t="s">
        <v>50</v>
      </c>
      <c r="N12" s="1" t="s">
        <v>51</v>
      </c>
      <c r="O12" s="1"/>
      <c r="P12" s="1" t="s">
        <v>77</v>
      </c>
      <c r="Q12" s="1" t="s">
        <v>100</v>
      </c>
      <c r="R12" s="3">
        <v>23402</v>
      </c>
      <c r="S12" s="1" t="s">
        <v>142</v>
      </c>
      <c r="T12" s="1" t="s">
        <v>113</v>
      </c>
      <c r="U12" s="5" t="s">
        <v>56</v>
      </c>
      <c r="V12" s="1">
        <v>46204</v>
      </c>
      <c r="W12" s="1" t="s">
        <v>86</v>
      </c>
      <c r="X12" s="1" t="s">
        <v>87</v>
      </c>
      <c r="Y12" s="5" t="s">
        <v>59</v>
      </c>
      <c r="Z12" s="5">
        <v>5</v>
      </c>
      <c r="AA12" s="4" t="str" cm="1">
        <f t="array" ref="AA12">_xlfn.IFS(Z12&gt;=5,"VERY HIGH",Z12&gt;=4,"HIGH",Z12&gt;=3,"MED",TRUE,"LOW")</f>
        <v>VERY HIGH</v>
      </c>
    </row>
    <row r="13" spans="1:27" ht="15">
      <c r="A13" s="5">
        <v>3438</v>
      </c>
      <c r="B13" s="5" t="s">
        <v>143</v>
      </c>
      <c r="C13" s="5" t="s">
        <v>144</v>
      </c>
      <c r="D13" s="1" t="s">
        <v>43</v>
      </c>
      <c r="E13" s="2">
        <v>43773</v>
      </c>
      <c r="F13" s="1" t="s">
        <v>72</v>
      </c>
      <c r="G13" s="1" t="s">
        <v>145</v>
      </c>
      <c r="H13" s="1" t="s">
        <v>146</v>
      </c>
      <c r="I13" s="5" t="s">
        <v>147</v>
      </c>
      <c r="J13" s="5" t="s">
        <v>47</v>
      </c>
      <c r="K13" s="5" t="s">
        <v>75</v>
      </c>
      <c r="L13" s="1" t="s">
        <v>49</v>
      </c>
      <c r="M13" s="5" t="s">
        <v>50</v>
      </c>
      <c r="N13" s="1" t="s">
        <v>148</v>
      </c>
      <c r="O13" s="1" t="s">
        <v>149</v>
      </c>
      <c r="P13" s="1" t="s">
        <v>77</v>
      </c>
      <c r="Q13" s="1" t="s">
        <v>92</v>
      </c>
      <c r="R13" s="3">
        <v>17629</v>
      </c>
      <c r="S13" s="1" t="s">
        <v>150</v>
      </c>
      <c r="T13" s="1" t="s">
        <v>113</v>
      </c>
      <c r="U13" s="5" t="s">
        <v>56</v>
      </c>
      <c r="V13" s="1">
        <v>30428</v>
      </c>
      <c r="W13" s="1" t="s">
        <v>137</v>
      </c>
      <c r="X13" s="1" t="s">
        <v>95</v>
      </c>
      <c r="Y13" s="5" t="s">
        <v>59</v>
      </c>
      <c r="Z13" s="5">
        <v>3</v>
      </c>
      <c r="AA13" s="4" t="str" cm="1">
        <f t="array" ref="AA13">_xlfn.IFS(Z13&gt;=5,"VERY HIGH",Z13&gt;=4,"HIGH",Z13&gt;=3,"MED",TRUE,"LOW")</f>
        <v>MED</v>
      </c>
    </row>
    <row r="14" spans="1:27" ht="15">
      <c r="A14" s="5">
        <v>3439</v>
      </c>
      <c r="B14" s="5" t="s">
        <v>151</v>
      </c>
      <c r="C14" s="5" t="s">
        <v>152</v>
      </c>
      <c r="D14" s="1" t="s">
        <v>43</v>
      </c>
      <c r="E14" s="1" t="s">
        <v>43</v>
      </c>
      <c r="F14" s="1" t="s">
        <v>72</v>
      </c>
      <c r="G14" s="1" t="s">
        <v>153</v>
      </c>
      <c r="H14" s="1" t="s">
        <v>154</v>
      </c>
      <c r="I14" s="5" t="s">
        <v>7</v>
      </c>
      <c r="J14" s="5" t="s">
        <v>47</v>
      </c>
      <c r="K14" s="5" t="s">
        <v>75</v>
      </c>
      <c r="L14" s="1" t="s">
        <v>64</v>
      </c>
      <c r="M14" s="5" t="s">
        <v>50</v>
      </c>
      <c r="N14" s="1" t="s">
        <v>109</v>
      </c>
      <c r="O14" s="1" t="s">
        <v>155</v>
      </c>
      <c r="P14" s="1" t="s">
        <v>77</v>
      </c>
      <c r="Q14" s="1" t="s">
        <v>156</v>
      </c>
      <c r="R14" s="3">
        <v>29914</v>
      </c>
      <c r="S14" s="1" t="s">
        <v>157</v>
      </c>
      <c r="T14" s="1" t="s">
        <v>158</v>
      </c>
      <c r="U14" s="5" t="s">
        <v>68</v>
      </c>
      <c r="V14" s="1">
        <v>80820</v>
      </c>
      <c r="W14" s="1" t="s">
        <v>86</v>
      </c>
      <c r="X14" s="1" t="s">
        <v>87</v>
      </c>
      <c r="Y14" s="5" t="s">
        <v>59</v>
      </c>
      <c r="Z14" s="5">
        <v>3</v>
      </c>
      <c r="AA14" s="4" t="str" cm="1">
        <f t="array" ref="AA14">_xlfn.IFS(Z14&gt;=5,"VERY HIGH",Z14&gt;=4,"HIGH",Z14&gt;=3,"MED",TRUE,"LOW")</f>
        <v>MED</v>
      </c>
    </row>
    <row r="15" spans="1:27" ht="15">
      <c r="A15" s="5">
        <v>3440</v>
      </c>
      <c r="B15" s="5" t="s">
        <v>159</v>
      </c>
      <c r="C15" s="5" t="s">
        <v>160</v>
      </c>
      <c r="D15" s="2">
        <v>43804</v>
      </c>
      <c r="E15" s="1" t="s">
        <v>43</v>
      </c>
      <c r="F15" s="1" t="s">
        <v>72</v>
      </c>
      <c r="G15" s="1" t="s">
        <v>161</v>
      </c>
      <c r="H15" s="1" t="s">
        <v>162</v>
      </c>
      <c r="I15" s="5" t="s">
        <v>6</v>
      </c>
      <c r="J15" s="5" t="s">
        <v>47</v>
      </c>
      <c r="K15" s="5" t="s">
        <v>48</v>
      </c>
      <c r="L15" s="1" t="s">
        <v>64</v>
      </c>
      <c r="M15" s="5" t="s">
        <v>75</v>
      </c>
      <c r="N15" s="1" t="s">
        <v>135</v>
      </c>
      <c r="O15" s="1" t="s">
        <v>163</v>
      </c>
      <c r="P15" s="1" t="s">
        <v>77</v>
      </c>
      <c r="Q15" s="1" t="s">
        <v>53</v>
      </c>
      <c r="R15" s="1" t="s">
        <v>43</v>
      </c>
      <c r="S15" s="1" t="s">
        <v>164</v>
      </c>
      <c r="T15" s="1" t="s">
        <v>165</v>
      </c>
      <c r="U15" s="5" t="s">
        <v>56</v>
      </c>
      <c r="V15" s="1">
        <v>40220</v>
      </c>
      <c r="W15" s="1" t="s">
        <v>57</v>
      </c>
      <c r="X15" s="1" t="s">
        <v>114</v>
      </c>
      <c r="Y15" s="5" t="s">
        <v>59</v>
      </c>
      <c r="Z15" s="5">
        <v>3</v>
      </c>
      <c r="AA15" s="4" t="str" cm="1">
        <f t="array" ref="AA15">_xlfn.IFS(Z15&gt;=5,"VERY HIGH",Z15&gt;=4,"HIGH",Z15&gt;=3,"MED",TRUE,"LOW")</f>
        <v>MED</v>
      </c>
    </row>
    <row r="16" spans="1:27" ht="15" hidden="1">
      <c r="A16" s="5">
        <v>3441</v>
      </c>
      <c r="B16" s="5" t="s">
        <v>166</v>
      </c>
      <c r="C16" s="5" t="s">
        <v>167</v>
      </c>
      <c r="D16" s="1" t="s">
        <v>43</v>
      </c>
      <c r="E16" s="1"/>
      <c r="F16" s="1" t="s">
        <v>72</v>
      </c>
      <c r="G16" s="1" t="s">
        <v>168</v>
      </c>
      <c r="H16" s="1" t="s">
        <v>169</v>
      </c>
      <c r="I16" s="5" t="s">
        <v>5</v>
      </c>
      <c r="J16" s="5" t="s">
        <v>47</v>
      </c>
      <c r="K16" s="5" t="s">
        <v>65</v>
      </c>
      <c r="L16" s="1" t="s">
        <v>64</v>
      </c>
      <c r="M16" s="5" t="s">
        <v>65</v>
      </c>
      <c r="N16" s="1" t="s">
        <v>51</v>
      </c>
      <c r="O16" s="1"/>
      <c r="P16" s="1" t="s">
        <v>77</v>
      </c>
      <c r="Q16" s="1" t="s">
        <v>92</v>
      </c>
      <c r="R16" s="3">
        <v>32833</v>
      </c>
      <c r="S16" s="1" t="s">
        <v>170</v>
      </c>
      <c r="T16" s="1" t="s">
        <v>171</v>
      </c>
      <c r="U16" s="5" t="s">
        <v>68</v>
      </c>
      <c r="V16" s="1">
        <v>89139</v>
      </c>
      <c r="W16" s="1" t="s">
        <v>137</v>
      </c>
      <c r="X16" s="1" t="s">
        <v>58</v>
      </c>
      <c r="Y16" s="5" t="s">
        <v>115</v>
      </c>
      <c r="Z16" s="5">
        <v>4</v>
      </c>
      <c r="AA16" s="4" t="str" cm="1">
        <f t="array" ref="AA16">_xlfn.IFS(Z16&gt;=5,"VERY HIGH",Z16&gt;=4,"HIGH",Z16&gt;=3,"MED",TRUE,"LOW")</f>
        <v>HIGH</v>
      </c>
    </row>
    <row r="17" spans="1:27" ht="15">
      <c r="A17" s="5">
        <v>3442</v>
      </c>
      <c r="B17" s="5" t="s">
        <v>172</v>
      </c>
      <c r="C17" s="5" t="s">
        <v>173</v>
      </c>
      <c r="D17" s="2">
        <v>43655</v>
      </c>
      <c r="E17" s="2">
        <v>44728</v>
      </c>
      <c r="F17" s="1" t="s">
        <v>72</v>
      </c>
      <c r="G17" s="1" t="s">
        <v>174</v>
      </c>
      <c r="H17" s="1" t="s">
        <v>175</v>
      </c>
      <c r="I17" s="5" t="s">
        <v>176</v>
      </c>
      <c r="J17" s="5" t="s">
        <v>47</v>
      </c>
      <c r="K17" s="5" t="s">
        <v>75</v>
      </c>
      <c r="L17" s="1" t="s">
        <v>64</v>
      </c>
      <c r="M17" s="5" t="s">
        <v>75</v>
      </c>
      <c r="N17" s="1" t="s">
        <v>148</v>
      </c>
      <c r="O17" s="1" t="s">
        <v>177</v>
      </c>
      <c r="P17" s="1" t="s">
        <v>178</v>
      </c>
      <c r="Q17" s="1" t="s">
        <v>100</v>
      </c>
      <c r="R17" s="3">
        <v>19322</v>
      </c>
      <c r="S17" s="1" t="s">
        <v>54</v>
      </c>
      <c r="T17" s="1" t="s">
        <v>94</v>
      </c>
      <c r="U17" s="5" t="s">
        <v>68</v>
      </c>
      <c r="V17" s="1">
        <v>2810</v>
      </c>
      <c r="W17" s="1" t="s">
        <v>103</v>
      </c>
      <c r="X17" s="1" t="s">
        <v>87</v>
      </c>
      <c r="Y17" s="5" t="s">
        <v>115</v>
      </c>
      <c r="Z17" s="5">
        <v>2</v>
      </c>
      <c r="AA17" s="4" t="str" cm="1">
        <f t="array" ref="AA17">_xlfn.IFS(Z17&gt;=5,"VERY HIGH",Z17&gt;=4,"HIGH",Z17&gt;=3,"MED",TRUE,"LOW")</f>
        <v>LOW</v>
      </c>
    </row>
    <row r="18" spans="1:27" ht="15">
      <c r="A18" s="5">
        <v>3443</v>
      </c>
      <c r="B18" s="5" t="s">
        <v>179</v>
      </c>
      <c r="C18" s="5" t="s">
        <v>180</v>
      </c>
      <c r="D18" s="2">
        <v>44291</v>
      </c>
      <c r="E18" s="1" t="s">
        <v>43</v>
      </c>
      <c r="F18" s="1" t="s">
        <v>72</v>
      </c>
      <c r="G18" s="1" t="s">
        <v>181</v>
      </c>
      <c r="H18" s="1" t="s">
        <v>182</v>
      </c>
      <c r="I18" s="5" t="s">
        <v>108</v>
      </c>
      <c r="J18" s="5" t="s">
        <v>47</v>
      </c>
      <c r="K18" s="5" t="s">
        <v>75</v>
      </c>
      <c r="L18" s="1" t="s">
        <v>49</v>
      </c>
      <c r="M18" s="5" t="s">
        <v>65</v>
      </c>
      <c r="N18" s="1" t="s">
        <v>183</v>
      </c>
      <c r="O18" s="1" t="s">
        <v>184</v>
      </c>
      <c r="P18" s="1" t="s">
        <v>178</v>
      </c>
      <c r="Q18" s="1" t="s">
        <v>185</v>
      </c>
      <c r="R18" s="3">
        <v>34432</v>
      </c>
      <c r="S18" s="1" t="s">
        <v>164</v>
      </c>
      <c r="T18" s="1" t="s">
        <v>186</v>
      </c>
      <c r="U18" s="5" t="s">
        <v>68</v>
      </c>
      <c r="V18" s="1">
        <v>2621</v>
      </c>
      <c r="W18" s="1" t="s">
        <v>137</v>
      </c>
      <c r="X18" s="1" t="s">
        <v>58</v>
      </c>
      <c r="Y18" s="5" t="s">
        <v>59</v>
      </c>
      <c r="Z18" s="5">
        <v>3</v>
      </c>
      <c r="AA18" s="4" t="str" cm="1">
        <f t="array" ref="AA18">_xlfn.IFS(Z18&gt;=5,"VERY HIGH",Z18&gt;=4,"HIGH",Z18&gt;=3,"MED",TRUE,"LOW")</f>
        <v>MED</v>
      </c>
    </row>
    <row r="19" spans="1:27" ht="15">
      <c r="A19" s="5">
        <v>3444</v>
      </c>
      <c r="B19" s="5" t="s">
        <v>187</v>
      </c>
      <c r="C19" s="5" t="s">
        <v>188</v>
      </c>
      <c r="D19" s="1" t="s">
        <v>43</v>
      </c>
      <c r="E19" s="2">
        <v>44596</v>
      </c>
      <c r="F19" s="1" t="s">
        <v>72</v>
      </c>
      <c r="G19" s="1" t="s">
        <v>189</v>
      </c>
      <c r="H19" s="1" t="s">
        <v>190</v>
      </c>
      <c r="I19" s="5" t="s">
        <v>8</v>
      </c>
      <c r="J19" s="5" t="s">
        <v>47</v>
      </c>
      <c r="K19" s="5" t="s">
        <v>48</v>
      </c>
      <c r="L19" s="1" t="s">
        <v>64</v>
      </c>
      <c r="M19" s="5" t="s">
        <v>65</v>
      </c>
      <c r="N19" s="1" t="s">
        <v>183</v>
      </c>
      <c r="O19" s="1" t="s">
        <v>191</v>
      </c>
      <c r="P19" s="1" t="s">
        <v>77</v>
      </c>
      <c r="Q19" s="1" t="s">
        <v>121</v>
      </c>
      <c r="R19" s="3">
        <v>30635</v>
      </c>
      <c r="S19" s="1" t="s">
        <v>164</v>
      </c>
      <c r="T19" s="1" t="s">
        <v>192</v>
      </c>
      <c r="U19" s="5" t="s">
        <v>68</v>
      </c>
      <c r="V19" s="1">
        <v>44553</v>
      </c>
      <c r="W19" s="1" t="s">
        <v>86</v>
      </c>
      <c r="X19" s="1" t="s">
        <v>58</v>
      </c>
      <c r="Y19" s="5" t="s">
        <v>59</v>
      </c>
      <c r="Z19" s="5">
        <v>3</v>
      </c>
      <c r="AA19" s="4" t="str" cm="1">
        <f t="array" ref="AA19">_xlfn.IFS(Z19&gt;=5,"VERY HIGH",Z19&gt;=4,"HIGH",Z19&gt;=3,"MED",TRUE,"LOW")</f>
        <v>MED</v>
      </c>
    </row>
    <row r="20" spans="1:27" ht="15" hidden="1">
      <c r="A20" s="5">
        <v>3445</v>
      </c>
      <c r="B20" s="5" t="s">
        <v>193</v>
      </c>
      <c r="C20" s="5" t="s">
        <v>194</v>
      </c>
      <c r="D20" s="2">
        <v>44212</v>
      </c>
      <c r="E20" s="1"/>
      <c r="F20" s="1" t="s">
        <v>72</v>
      </c>
      <c r="G20" s="1" t="s">
        <v>195</v>
      </c>
      <c r="H20" s="1" t="s">
        <v>196</v>
      </c>
      <c r="I20" s="5" t="s">
        <v>9</v>
      </c>
      <c r="J20" s="5" t="s">
        <v>47</v>
      </c>
      <c r="K20" s="5" t="s">
        <v>48</v>
      </c>
      <c r="L20" s="1" t="s">
        <v>49</v>
      </c>
      <c r="M20" s="5" t="s">
        <v>75</v>
      </c>
      <c r="N20" s="1" t="s">
        <v>51</v>
      </c>
      <c r="O20" s="1"/>
      <c r="P20" s="1" t="s">
        <v>77</v>
      </c>
      <c r="Q20" s="1" t="s">
        <v>185</v>
      </c>
      <c r="R20" s="1" t="s">
        <v>43</v>
      </c>
      <c r="S20" s="1" t="s">
        <v>164</v>
      </c>
      <c r="T20" s="1" t="s">
        <v>23</v>
      </c>
      <c r="U20" s="5" t="s">
        <v>56</v>
      </c>
      <c r="V20" s="1">
        <v>5360</v>
      </c>
      <c r="W20" s="1" t="s">
        <v>86</v>
      </c>
      <c r="X20" s="1" t="s">
        <v>95</v>
      </c>
      <c r="Y20" s="5" t="s">
        <v>115</v>
      </c>
      <c r="Z20" s="5">
        <v>4</v>
      </c>
      <c r="AA20" s="4" t="str" cm="1">
        <f t="array" ref="AA20">_xlfn.IFS(Z20&gt;=5,"VERY HIGH",Z20&gt;=4,"HIGH",Z20&gt;=3,"MED",TRUE,"LOW")</f>
        <v>HIGH</v>
      </c>
    </row>
  </sheetData>
  <autoFilter ref="E1:E20">
    <filterColumn colId="0">
      <colorFilter dxfId="1"/>
    </filterColumn>
  </autoFilter>
  <conditionalFormatting sqref="E1:E2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2024-08-29T10:05:44Z</dcterms:created>
  <dcterms:modified xsi:type="dcterms:W3CDTF">2024-08-30T01:35:55Z</dcterms:modified>
</cp:coreProperties>
</file>