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etmail-my.sharepoint.com/personal/asethi_utdallas_edu/Documents/Teach/2024-F/6359/Class-Files/Regression/Regression-2/"/>
    </mc:Choice>
  </mc:AlternateContent>
  <xr:revisionPtr revIDLastSave="44" documentId="13_ncr:1_{F82CADF1-0534-4037-835B-B1C09D775FA5}" xr6:coauthVersionLast="47" xr6:coauthVersionMax="47" xr10:uidLastSave="{1ED942CC-FB44-42AF-8B06-D1FBF38508CC}"/>
  <bookViews>
    <workbookView xWindow="5976" yWindow="204" windowWidth="23040" windowHeight="14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3" l="1"/>
  <c r="I30" i="3"/>
  <c r="I29" i="3"/>
  <c r="I31" i="2"/>
  <c r="I30" i="2"/>
  <c r="I29" i="2"/>
  <c r="I30" i="1"/>
  <c r="I31" i="1"/>
  <c r="I29" i="1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<sst xmlns="http://schemas.openxmlformats.org/spreadsheetml/2006/main" count="111" uniqueCount="33">
  <si>
    <t>Price</t>
  </si>
  <si>
    <t>Odometer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</si>
  <si>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</si>
  <si>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</si>
  <si>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</si>
  <si>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</si>
  <si>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</si>
  <si>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</si>
  <si>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</si>
  <si>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</si>
  <si>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</si>
  <si>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</si>
  <si>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</si>
  <si>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</si>
  <si>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</si>
  <si>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</si>
  <si>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</si>
  <si>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</si>
  <si>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</si>
  <si>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</si>
  <si>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</si>
  <si>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</si>
  <si>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</si>
  <si>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</si>
  <si>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</si>
  <si>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</si>
  <si>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Silver</t>
  </si>
  <si>
    <t>White</t>
  </si>
  <si>
    <t>Other</t>
  </si>
  <si>
    <t>White I-1</t>
  </si>
  <si>
    <t>Silver I-2</t>
  </si>
  <si>
    <t>Other I-3</t>
  </si>
  <si>
    <t>Price of a car with 40,000 miles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</si>
</sst>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zoomScaleNormal="100" workbookViewId="0">
      <selection activeCell="N30" sqref="N30"/>
    </sheetView>
  </sheetViews>
  <sheetFormatPr defaultColWidth="9.109375" defaultRowHeight="13.2" x14ac:dyDescent="0.25"/>
  <cols>
    <col min="1" max="4" width="9.109375" style="5" customWidth="1"/>
    <col min="5" max="5" width="9.109375" style="6"/>
    <col min="6" max="16384" width="9.109375" style="2"/>
  </cols>
  <sheetData>
    <row r="1" spans="1:16" x14ac:dyDescent="0.25">
      <c r="A1" s="1" t="s">
        <v>0</v>
      </c>
      <c r="B1" s="1" t="s">
        <v>1</v>
      </c>
      <c r="C1" s="22" t="s">
        <v>29</v>
      </c>
      <c r="D1" s="24" t="s">
        <v>30</v>
      </c>
      <c r="E1" s="26" t="s">
        <v>31</v>
      </c>
    </row>
    <row r="2" spans="1:16" x14ac:dyDescent="0.25">
      <c r="A2" s="3">
        <v>14.6</v>
      </c>
      <c r="B2" s="4">
        <v>37.4</v>
      </c>
      <c r="C2" s="23">
        <v>1</v>
      </c>
      <c r="D2" s="25">
        <v>0</v>
      </c>
      <c r="E2" s="27">
        <f>(1-C2-D2)</f>
        <v>0</v>
      </c>
    </row>
    <row r="3" spans="1:16" x14ac:dyDescent="0.25">
      <c r="A3" s="3">
        <v>14.1</v>
      </c>
      <c r="B3" s="4">
        <v>44.8</v>
      </c>
      <c r="C3" s="23">
        <v>1</v>
      </c>
      <c r="D3" s="25">
        <v>0</v>
      </c>
      <c r="E3" s="27">
        <f t="shared" ref="E3:E66" si="0">(1-C3-D3)</f>
        <v>0</v>
      </c>
      <c r="H3" t="s">
        <v>2</v>
      </c>
      <c r="I3"/>
      <c r="J3"/>
      <c r="K3"/>
      <c r="L3"/>
      <c r="M3"/>
      <c r="N3"/>
      <c r="O3"/>
      <c r="P3"/>
    </row>
    <row r="4" spans="1:16" ht="13.8" thickBot="1" x14ac:dyDescent="0.3">
      <c r="A4" s="4">
        <v>14</v>
      </c>
      <c r="B4" s="4">
        <v>45.8</v>
      </c>
      <c r="C4" s="23">
        <v>0</v>
      </c>
      <c r="D4" s="25">
        <v>0</v>
      </c>
      <c r="E4" s="27">
        <f t="shared" si="0"/>
        <v>1</v>
      </c>
      <c r="H4"/>
      <c r="I4"/>
      <c r="J4"/>
      <c r="K4"/>
      <c r="L4"/>
      <c r="M4"/>
      <c r="N4"/>
      <c r="O4"/>
      <c r="P4"/>
    </row>
    <row r="5" spans="1:16" x14ac:dyDescent="0.25">
      <c r="A5" s="3">
        <v>15.6</v>
      </c>
      <c r="B5" s="4">
        <v>30.9</v>
      </c>
      <c r="C5" s="23">
        <v>0</v>
      </c>
      <c r="D5" s="25">
        <v>0</v>
      </c>
      <c r="E5" s="27">
        <f t="shared" si="0"/>
        <v>1</v>
      </c>
      <c r="H5" s="21" t="s">
        <v>3</v>
      </c>
      <c r="I5" s="21"/>
      <c r="J5"/>
      <c r="K5"/>
      <c r="L5"/>
      <c r="M5"/>
      <c r="N5"/>
      <c r="O5"/>
      <c r="P5"/>
    </row>
    <row r="6" spans="1:16" x14ac:dyDescent="0.25">
      <c r="A6" s="3">
        <v>15.6</v>
      </c>
      <c r="B6" s="4">
        <v>31.7</v>
      </c>
      <c r="C6" s="23">
        <v>0</v>
      </c>
      <c r="D6" s="25">
        <v>1</v>
      </c>
      <c r="E6" s="27">
        <f t="shared" si="0"/>
        <v>0</v>
      </c>
      <c r="H6" t="s">
        <v>4</v>
      </c>
      <c r="I6">
        <v>0.83713451508790315</v>
      </c>
      <c r="J6"/>
      <c r="K6"/>
      <c r="L6"/>
      <c r="M6"/>
      <c r="N6"/>
      <c r="O6"/>
      <c r="P6"/>
    </row>
    <row r="7" spans="1:16" x14ac:dyDescent="0.25">
      <c r="A7" s="3">
        <v>14.7</v>
      </c>
      <c r="B7" s="4">
        <v>34</v>
      </c>
      <c r="C7" s="23">
        <v>0</v>
      </c>
      <c r="D7" s="25">
        <v>1</v>
      </c>
      <c r="E7" s="27">
        <f t="shared" si="0"/>
        <v>0</v>
      </c>
      <c r="H7" t="s">
        <v>5</v>
      </c>
      <c r="I7">
        <v>0.70079419635145879</v>
      </c>
      <c r="J7"/>
      <c r="K7"/>
      <c r="L7"/>
      <c r="M7"/>
      <c r="N7"/>
      <c r="O7"/>
      <c r="P7"/>
    </row>
    <row r="8" spans="1:16" x14ac:dyDescent="0.25">
      <c r="A8" s="3">
        <v>14.5</v>
      </c>
      <c r="B8" s="4">
        <v>45.9</v>
      </c>
      <c r="C8" s="23">
        <v>1</v>
      </c>
      <c r="D8" s="25">
        <v>0</v>
      </c>
      <c r="E8" s="27">
        <f t="shared" si="0"/>
        <v>0</v>
      </c>
      <c r="H8" t="s">
        <v>6</v>
      </c>
      <c r="I8">
        <v>0.69144401498744179</v>
      </c>
      <c r="J8"/>
      <c r="K8"/>
      <c r="L8"/>
      <c r="M8"/>
      <c r="N8"/>
      <c r="O8"/>
      <c r="P8"/>
    </row>
    <row r="9" spans="1:16" x14ac:dyDescent="0.25">
      <c r="A9" s="3">
        <v>15.7</v>
      </c>
      <c r="B9" s="4">
        <v>19.100000000000001</v>
      </c>
      <c r="C9" s="23">
        <v>0</v>
      </c>
      <c r="D9" s="25">
        <v>0</v>
      </c>
      <c r="E9" s="27">
        <f t="shared" si="0"/>
        <v>1</v>
      </c>
      <c r="H9" t="s">
        <v>7</v>
      </c>
      <c r="I9">
        <v>0.30425764950991452</v>
      </c>
      <c r="J9"/>
      <c r="K9"/>
      <c r="L9"/>
      <c r="M9"/>
      <c r="N9"/>
      <c r="O9"/>
      <c r="P9"/>
    </row>
    <row r="10" spans="1:16" ht="13.8" thickBot="1" x14ac:dyDescent="0.3">
      <c r="A10" s="3">
        <v>15.1</v>
      </c>
      <c r="B10" s="4">
        <v>40.1</v>
      </c>
      <c r="C10" s="23">
        <v>1</v>
      </c>
      <c r="D10" s="25">
        <v>0</v>
      </c>
      <c r="E10" s="27">
        <f t="shared" si="0"/>
        <v>0</v>
      </c>
      <c r="H10" s="19" t="s">
        <v>8</v>
      </c>
      <c r="I10" s="19">
        <v>100</v>
      </c>
      <c r="J10"/>
      <c r="K10"/>
      <c r="L10"/>
      <c r="M10"/>
      <c r="N10"/>
      <c r="O10"/>
      <c r="P10"/>
    </row>
    <row r="11" spans="1:16" x14ac:dyDescent="0.25">
      <c r="A11" s="3">
        <v>14.8</v>
      </c>
      <c r="B11" s="4">
        <v>40.200000000000003</v>
      </c>
      <c r="C11" s="23">
        <v>1</v>
      </c>
      <c r="D11" s="25">
        <v>0</v>
      </c>
      <c r="E11" s="27">
        <f t="shared" si="0"/>
        <v>0</v>
      </c>
      <c r="H11"/>
      <c r="I11"/>
      <c r="J11"/>
      <c r="K11"/>
      <c r="L11"/>
      <c r="M11"/>
      <c r="N11"/>
      <c r="O11"/>
      <c r="P11"/>
    </row>
    <row r="12" spans="1:16" ht="13.8" thickBot="1" x14ac:dyDescent="0.3">
      <c r="A12" s="3">
        <v>15.2</v>
      </c>
      <c r="B12" s="4">
        <v>32.4</v>
      </c>
      <c r="C12" s="23">
        <v>0</v>
      </c>
      <c r="D12" s="25">
        <v>1</v>
      </c>
      <c r="E12" s="27">
        <f t="shared" si="0"/>
        <v>0</v>
      </c>
      <c r="H12" t="s">
        <v>9</v>
      </c>
      <c r="I12"/>
      <c r="J12"/>
      <c r="K12"/>
      <c r="L12"/>
      <c r="M12"/>
      <c r="N12"/>
      <c r="O12"/>
      <c r="P12"/>
    </row>
    <row r="13" spans="1:16" x14ac:dyDescent="0.25">
      <c r="A13" s="3">
        <v>14.7</v>
      </c>
      <c r="B13" s="4">
        <v>43.5</v>
      </c>
      <c r="C13" s="23">
        <v>1</v>
      </c>
      <c r="D13" s="25">
        <v>0</v>
      </c>
      <c r="E13" s="27">
        <f t="shared" si="0"/>
        <v>0</v>
      </c>
      <c r="H13" s="20"/>
      <c r="I13" s="20" t="s">
        <v>14</v>
      </c>
      <c r="J13" s="20" t="s">
        <v>15</v>
      </c>
      <c r="K13" s="20" t="s">
        <v>16</v>
      </c>
      <c r="L13" s="20" t="s">
        <v>17</v>
      </c>
      <c r="M13" s="20" t="s">
        <v>18</v>
      </c>
      <c r="N13"/>
      <c r="O13"/>
      <c r="P13"/>
    </row>
    <row r="14" spans="1:16" x14ac:dyDescent="0.25">
      <c r="A14" s="3">
        <v>15.6</v>
      </c>
      <c r="B14" s="4">
        <v>32.700000000000003</v>
      </c>
      <c r="C14" s="23">
        <v>1</v>
      </c>
      <c r="D14" s="25">
        <v>0</v>
      </c>
      <c r="E14" s="27">
        <f t="shared" si="0"/>
        <v>0</v>
      </c>
      <c r="H14" t="s">
        <v>10</v>
      </c>
      <c r="I14">
        <v>3</v>
      </c>
      <c r="J14">
        <v>20.814919140611387</v>
      </c>
      <c r="K14">
        <v>6.9383063802037954</v>
      </c>
      <c r="L14">
        <v>74.949797128896734</v>
      </c>
      <c r="M14">
        <v>4.6524436922194723E-25</v>
      </c>
      <c r="N14"/>
      <c r="O14"/>
      <c r="P14"/>
    </row>
    <row r="15" spans="1:16" x14ac:dyDescent="0.25">
      <c r="A15" s="3">
        <v>15.6</v>
      </c>
      <c r="B15" s="4">
        <v>34.5</v>
      </c>
      <c r="C15" s="23">
        <v>0</v>
      </c>
      <c r="D15" s="25">
        <v>1</v>
      </c>
      <c r="E15" s="27">
        <f t="shared" si="0"/>
        <v>0</v>
      </c>
      <c r="H15" t="s">
        <v>11</v>
      </c>
      <c r="I15">
        <v>96</v>
      </c>
      <c r="J15">
        <v>8.8869808593886059</v>
      </c>
      <c r="K15">
        <v>9.2572717285297978E-2</v>
      </c>
      <c r="L15"/>
      <c r="M15"/>
      <c r="N15"/>
      <c r="O15"/>
      <c r="P15"/>
    </row>
    <row r="16" spans="1:16" ht="13.8" thickBot="1" x14ac:dyDescent="0.3">
      <c r="A16" s="3">
        <v>14.6</v>
      </c>
      <c r="B16" s="4">
        <v>37.700000000000003</v>
      </c>
      <c r="C16" s="23">
        <v>0</v>
      </c>
      <c r="D16" s="25">
        <v>1</v>
      </c>
      <c r="E16" s="27">
        <f t="shared" si="0"/>
        <v>0</v>
      </c>
      <c r="H16" s="19" t="s">
        <v>12</v>
      </c>
      <c r="I16" s="19">
        <v>99</v>
      </c>
      <c r="J16" s="19">
        <v>29.701899999999995</v>
      </c>
      <c r="K16" s="19"/>
      <c r="L16" s="19"/>
      <c r="M16" s="19"/>
      <c r="N16"/>
      <c r="O16"/>
      <c r="P16"/>
    </row>
    <row r="17" spans="1:16" ht="13.8" thickBot="1" x14ac:dyDescent="0.3">
      <c r="A17" s="3">
        <v>14.6</v>
      </c>
      <c r="B17" s="4">
        <v>41.4</v>
      </c>
      <c r="C17" s="23">
        <v>1</v>
      </c>
      <c r="D17" s="25">
        <v>0</v>
      </c>
      <c r="E17" s="27">
        <f t="shared" si="0"/>
        <v>0</v>
      </c>
      <c r="H17"/>
      <c r="I17"/>
      <c r="J17"/>
      <c r="K17"/>
      <c r="L17"/>
      <c r="M17"/>
      <c r="N17"/>
      <c r="O17"/>
      <c r="P17"/>
    </row>
    <row r="18" spans="1:16" x14ac:dyDescent="0.25">
      <c r="A18" s="3">
        <v>15.7</v>
      </c>
      <c r="B18" s="4">
        <v>24.5</v>
      </c>
      <c r="C18" s="23">
        <v>0</v>
      </c>
      <c r="D18" s="25">
        <v>0</v>
      </c>
      <c r="E18" s="27">
        <f t="shared" si="0"/>
        <v>1</v>
      </c>
      <c r="H18" s="20"/>
      <c r="I18" s="20" t="s">
        <v>19</v>
      </c>
      <c r="J18" s="20" t="s">
        <v>7</v>
      </c>
      <c r="K18" s="20" t="s">
        <v>20</v>
      </c>
      <c r="L18" s="20" t="s">
        <v>21</v>
      </c>
      <c r="M18" s="20" t="s">
        <v>22</v>
      </c>
      <c r="N18" s="20" t="s">
        <v>23</v>
      </c>
      <c r="O18" s="20" t="s">
        <v>24</v>
      </c>
      <c r="P18" s="20" t="s">
        <v>25</v>
      </c>
    </row>
    <row r="19" spans="1:16" x14ac:dyDescent="0.25">
      <c r="A19" s="4">
        <v>15</v>
      </c>
      <c r="B19" s="4">
        <v>35.799999999999997</v>
      </c>
      <c r="C19" s="23">
        <v>1</v>
      </c>
      <c r="D19" s="25">
        <v>0</v>
      </c>
      <c r="E19" s="27">
        <f t="shared" si="0"/>
        <v>0</v>
      </c>
      <c r="H19" t="s">
        <v>13</v>
      </c>
      <c r="I19">
        <v>16.837247552984724</v>
      </c>
      <c r="J19">
        <v>0.19710540879206839</v>
      </c>
      <c r="K19">
        <v>85.422554643068025</v>
      </c>
      <c r="L19">
        <v>2.2805650299294539E-92</v>
      </c>
      <c r="M19">
        <v>16.445996408816249</v>
      </c>
      <c r="N19">
        <v>17.228498697153199</v>
      </c>
      <c r="O19">
        <v>16.445996408816249</v>
      </c>
      <c r="P19">
        <v>17.228498697153199</v>
      </c>
    </row>
    <row r="20" spans="1:16" x14ac:dyDescent="0.25">
      <c r="A20" s="3">
        <v>14.7</v>
      </c>
      <c r="B20" s="4">
        <v>48.6</v>
      </c>
      <c r="C20" s="23">
        <v>1</v>
      </c>
      <c r="D20" s="25">
        <v>0</v>
      </c>
      <c r="E20" s="27">
        <f t="shared" si="0"/>
        <v>0</v>
      </c>
      <c r="H20" t="s">
        <v>1</v>
      </c>
      <c r="I20">
        <v>-5.9122943850348587E-2</v>
      </c>
      <c r="J20">
        <v>5.0652830939708748E-3</v>
      </c>
      <c r="K20">
        <v>-11.672189442031716</v>
      </c>
      <c r="L20">
        <v>4.0407459589839649E-20</v>
      </c>
      <c r="M20">
        <v>-6.9177451325300704E-2</v>
      </c>
      <c r="N20">
        <v>-4.9068436375396471E-2</v>
      </c>
      <c r="O20">
        <v>-6.9177451325300704E-2</v>
      </c>
      <c r="P20">
        <v>-4.9068436375396471E-2</v>
      </c>
    </row>
    <row r="21" spans="1:16" x14ac:dyDescent="0.25">
      <c r="A21" s="3">
        <v>15.4</v>
      </c>
      <c r="B21" s="4">
        <v>24.2</v>
      </c>
      <c r="C21" s="23">
        <v>1</v>
      </c>
      <c r="D21" s="25">
        <v>0</v>
      </c>
      <c r="E21" s="27">
        <f t="shared" si="0"/>
        <v>0</v>
      </c>
      <c r="H21" t="s">
        <v>27</v>
      </c>
      <c r="I21">
        <v>9.1130804490528558E-2</v>
      </c>
      <c r="J21">
        <v>7.2891603520407772E-2</v>
      </c>
      <c r="K21">
        <v>1.2502236209553859</v>
      </c>
      <c r="L21">
        <v>0.2142568472867272</v>
      </c>
      <c r="M21">
        <v>-5.3557884939195902E-2</v>
      </c>
      <c r="N21">
        <v>0.23581949392025303</v>
      </c>
      <c r="O21">
        <v>-5.3557884939195902E-2</v>
      </c>
      <c r="P21">
        <v>0.23581949392025303</v>
      </c>
    </row>
    <row r="22" spans="1:16" ht="13.8" thickBot="1" x14ac:dyDescent="0.3">
      <c r="A22" s="3">
        <v>14.3</v>
      </c>
      <c r="B22" s="4">
        <v>38.799999999999997</v>
      </c>
      <c r="C22" s="23">
        <v>0</v>
      </c>
      <c r="D22" s="25">
        <v>0</v>
      </c>
      <c r="E22" s="27">
        <f t="shared" si="0"/>
        <v>1</v>
      </c>
      <c r="H22" s="19" t="s">
        <v>26</v>
      </c>
      <c r="I22" s="19">
        <v>0.33036793449558305</v>
      </c>
      <c r="J22" s="19">
        <v>8.1649804644762736E-2</v>
      </c>
      <c r="K22" s="19">
        <v>4.0461570720582714</v>
      </c>
      <c r="L22" s="19">
        <v>1.0532459717454245E-4</v>
      </c>
      <c r="M22" s="19">
        <v>0.16829435323685565</v>
      </c>
      <c r="N22" s="19">
        <v>0.49244151575431044</v>
      </c>
      <c r="O22" s="19">
        <v>0.16829435323685565</v>
      </c>
      <c r="P22" s="19">
        <v>0.49244151575431044</v>
      </c>
    </row>
    <row r="23" spans="1:16" x14ac:dyDescent="0.25">
      <c r="A23" s="3">
        <v>14.5</v>
      </c>
      <c r="B23" s="4">
        <v>45.6</v>
      </c>
      <c r="C23" s="23">
        <v>1</v>
      </c>
      <c r="D23" s="25">
        <v>0</v>
      </c>
      <c r="E23" s="27">
        <f t="shared" si="0"/>
        <v>0</v>
      </c>
      <c r="H23"/>
      <c r="I23"/>
      <c r="J23"/>
      <c r="K23"/>
      <c r="L23"/>
      <c r="M23"/>
      <c r="N23"/>
      <c r="O23"/>
      <c r="P23"/>
    </row>
    <row r="24" spans="1:16" x14ac:dyDescent="0.25">
      <c r="A24" s="3">
        <v>15.6</v>
      </c>
      <c r="B24" s="4">
        <v>28.7</v>
      </c>
      <c r="C24" s="23">
        <v>0</v>
      </c>
      <c r="D24" s="25">
        <v>1</v>
      </c>
      <c r="E24" s="27">
        <f t="shared" si="0"/>
        <v>0</v>
      </c>
      <c r="H24"/>
      <c r="I24"/>
      <c r="J24"/>
      <c r="K24"/>
      <c r="L24"/>
      <c r="M24"/>
      <c r="N24"/>
      <c r="O24"/>
      <c r="P24"/>
    </row>
    <row r="25" spans="1:16" x14ac:dyDescent="0.25">
      <c r="A25" s="3">
        <v>14.7</v>
      </c>
      <c r="B25" s="4">
        <v>38.200000000000003</v>
      </c>
      <c r="C25" s="23">
        <v>0</v>
      </c>
      <c r="D25" s="25">
        <v>0</v>
      </c>
      <c r="E25" s="27">
        <f t="shared" si="0"/>
        <v>1</v>
      </c>
      <c r="H25"/>
      <c r="I25"/>
      <c r="J25"/>
      <c r="K25"/>
      <c r="L25"/>
      <c r="M25"/>
      <c r="N25"/>
      <c r="O25"/>
      <c r="P25"/>
    </row>
    <row r="26" spans="1:16" x14ac:dyDescent="0.25">
      <c r="A26" s="3">
        <v>14.4</v>
      </c>
      <c r="B26" s="4">
        <v>36.700000000000003</v>
      </c>
      <c r="C26" s="23">
        <v>0</v>
      </c>
      <c r="D26" s="25">
        <v>0</v>
      </c>
      <c r="E26" s="27">
        <f t="shared" si="0"/>
        <v>1</v>
      </c>
    </row>
    <row r="27" spans="1:16" x14ac:dyDescent="0.25">
      <c r="A27" s="3">
        <v>15.1</v>
      </c>
      <c r="B27" s="4">
        <v>32.5</v>
      </c>
      <c r="C27" s="23">
        <v>1</v>
      </c>
      <c r="D27" s="25">
        <v>0</v>
      </c>
      <c r="E27" s="27">
        <f t="shared" si="0"/>
        <v>0</v>
      </c>
    </row>
    <row r="28" spans="1:16" x14ac:dyDescent="0.25">
      <c r="A28" s="3">
        <v>14.1</v>
      </c>
      <c r="B28" s="4">
        <v>39.1</v>
      </c>
      <c r="C28" s="23">
        <v>1</v>
      </c>
      <c r="D28" s="25">
        <v>0</v>
      </c>
      <c r="E28" s="27">
        <f t="shared" si="0"/>
        <v>0</v>
      </c>
      <c r="H28" s="28" t="s">
        <v>32</v>
      </c>
    </row>
    <row r="29" spans="1:16" x14ac:dyDescent="0.25">
      <c r="A29" s="3">
        <v>14.2</v>
      </c>
      <c r="B29" s="4">
        <v>45.3</v>
      </c>
      <c r="C29" s="23">
        <v>1</v>
      </c>
      <c r="D29" s="25">
        <v>0</v>
      </c>
      <c r="E29" s="27">
        <f t="shared" si="0"/>
        <v>0</v>
      </c>
      <c r="H29" s="28" t="s">
        <v>27</v>
      </c>
      <c r="I29" s="2">
        <f>I19+40*I20+I21*1</f>
        <v>14.56346060346131</v>
      </c>
    </row>
    <row r="30" spans="1:16" x14ac:dyDescent="0.25">
      <c r="A30" s="3">
        <v>14.8</v>
      </c>
      <c r="B30" s="4">
        <v>34.4</v>
      </c>
      <c r="C30" s="23">
        <v>1</v>
      </c>
      <c r="D30" s="25">
        <v>0</v>
      </c>
      <c r="E30" s="27">
        <f t="shared" si="0"/>
        <v>0</v>
      </c>
      <c r="H30" s="28" t="s">
        <v>26</v>
      </c>
      <c r="I30" s="2">
        <f>I19+40*I20+1*I22</f>
        <v>14.802697733466365</v>
      </c>
    </row>
    <row r="31" spans="1:16" x14ac:dyDescent="0.25">
      <c r="A31" s="3">
        <v>15.1</v>
      </c>
      <c r="B31" s="4">
        <v>38.4</v>
      </c>
      <c r="C31" s="23">
        <v>0</v>
      </c>
      <c r="D31" s="25">
        <v>0</v>
      </c>
      <c r="E31" s="27">
        <f t="shared" si="0"/>
        <v>1</v>
      </c>
      <c r="H31" s="28" t="s">
        <v>28</v>
      </c>
      <c r="I31" s="2">
        <f>I19+I20*40+0</f>
        <v>14.472329798970781</v>
      </c>
    </row>
    <row r="32" spans="1:16" x14ac:dyDescent="0.25">
      <c r="A32" s="4">
        <v>15</v>
      </c>
      <c r="B32" s="4">
        <v>32.200000000000003</v>
      </c>
      <c r="C32" s="23">
        <v>0</v>
      </c>
      <c r="D32" s="25">
        <v>0</v>
      </c>
      <c r="E32" s="27">
        <f t="shared" si="0"/>
        <v>1</v>
      </c>
    </row>
    <row r="33" spans="1:5" x14ac:dyDescent="0.25">
      <c r="A33" s="3">
        <v>15.7</v>
      </c>
      <c r="B33" s="4">
        <v>26.6</v>
      </c>
      <c r="C33" s="23">
        <v>0</v>
      </c>
      <c r="D33" s="25">
        <v>1</v>
      </c>
      <c r="E33" s="27">
        <f t="shared" si="0"/>
        <v>0</v>
      </c>
    </row>
    <row r="34" spans="1:5" x14ac:dyDescent="0.25">
      <c r="A34" s="3">
        <v>14.6</v>
      </c>
      <c r="B34" s="4">
        <v>33.5</v>
      </c>
      <c r="C34" s="23">
        <v>1</v>
      </c>
      <c r="D34" s="25">
        <v>0</v>
      </c>
      <c r="E34" s="27">
        <f t="shared" si="0"/>
        <v>0</v>
      </c>
    </row>
    <row r="35" spans="1:5" x14ac:dyDescent="0.25">
      <c r="A35" s="3">
        <v>14.5</v>
      </c>
      <c r="B35" s="4">
        <v>41.8</v>
      </c>
      <c r="C35" s="23">
        <v>1</v>
      </c>
      <c r="D35" s="25">
        <v>0</v>
      </c>
      <c r="E35" s="27">
        <f t="shared" si="0"/>
        <v>0</v>
      </c>
    </row>
    <row r="36" spans="1:5" x14ac:dyDescent="0.25">
      <c r="A36" s="3">
        <v>14.8</v>
      </c>
      <c r="B36" s="4">
        <v>36.700000000000003</v>
      </c>
      <c r="C36" s="23">
        <v>0</v>
      </c>
      <c r="D36" s="25">
        <v>0</v>
      </c>
      <c r="E36" s="27">
        <f t="shared" si="0"/>
        <v>1</v>
      </c>
    </row>
    <row r="37" spans="1:5" x14ac:dyDescent="0.25">
      <c r="A37" s="3">
        <v>14.6</v>
      </c>
      <c r="B37" s="4">
        <v>37.5</v>
      </c>
      <c r="C37" s="23">
        <v>1</v>
      </c>
      <c r="D37" s="25">
        <v>0</v>
      </c>
      <c r="E37" s="27">
        <f t="shared" si="0"/>
        <v>0</v>
      </c>
    </row>
    <row r="38" spans="1:5" x14ac:dyDescent="0.25">
      <c r="A38" s="3">
        <v>15.7</v>
      </c>
      <c r="B38" s="4">
        <v>25.6</v>
      </c>
      <c r="C38" s="23">
        <v>0</v>
      </c>
      <c r="D38" s="25">
        <v>1</v>
      </c>
      <c r="E38" s="27">
        <f t="shared" si="0"/>
        <v>0</v>
      </c>
    </row>
    <row r="39" spans="1:5" x14ac:dyDescent="0.25">
      <c r="A39" s="4">
        <v>15</v>
      </c>
      <c r="B39" s="4">
        <v>40.1</v>
      </c>
      <c r="C39" s="23">
        <v>0</v>
      </c>
      <c r="D39" s="25">
        <v>1</v>
      </c>
      <c r="E39" s="27">
        <f t="shared" si="0"/>
        <v>0</v>
      </c>
    </row>
    <row r="40" spans="1:5" x14ac:dyDescent="0.25">
      <c r="A40" s="3">
        <v>14.9</v>
      </c>
      <c r="B40" s="4">
        <v>31</v>
      </c>
      <c r="C40" s="23">
        <v>1</v>
      </c>
      <c r="D40" s="25">
        <v>0</v>
      </c>
      <c r="E40" s="27">
        <f t="shared" si="0"/>
        <v>0</v>
      </c>
    </row>
    <row r="41" spans="1:5" x14ac:dyDescent="0.25">
      <c r="A41" s="3">
        <v>14.4</v>
      </c>
      <c r="B41" s="4">
        <v>42.2</v>
      </c>
      <c r="C41" s="23">
        <v>1</v>
      </c>
      <c r="D41" s="25">
        <v>0</v>
      </c>
      <c r="E41" s="27">
        <f t="shared" si="0"/>
        <v>0</v>
      </c>
    </row>
    <row r="42" spans="1:5" x14ac:dyDescent="0.25">
      <c r="A42" s="3">
        <v>14.2</v>
      </c>
      <c r="B42" s="4">
        <v>37.4</v>
      </c>
      <c r="C42" s="23">
        <v>0</v>
      </c>
      <c r="D42" s="25">
        <v>0</v>
      </c>
      <c r="E42" s="27">
        <f t="shared" si="0"/>
        <v>1</v>
      </c>
    </row>
    <row r="43" spans="1:5" x14ac:dyDescent="0.25">
      <c r="A43" s="3">
        <v>15.4</v>
      </c>
      <c r="B43" s="4">
        <v>34.4</v>
      </c>
      <c r="C43" s="23">
        <v>0</v>
      </c>
      <c r="D43" s="25">
        <v>1</v>
      </c>
      <c r="E43" s="27">
        <f t="shared" si="0"/>
        <v>0</v>
      </c>
    </row>
    <row r="44" spans="1:5" x14ac:dyDescent="0.25">
      <c r="A44" s="3">
        <v>15.6</v>
      </c>
      <c r="B44" s="4">
        <v>30.6</v>
      </c>
      <c r="C44" s="23">
        <v>0</v>
      </c>
      <c r="D44" s="25">
        <v>0</v>
      </c>
      <c r="E44" s="27">
        <f t="shared" si="0"/>
        <v>1</v>
      </c>
    </row>
    <row r="45" spans="1:5" x14ac:dyDescent="0.25">
      <c r="A45" s="3">
        <v>14.4</v>
      </c>
      <c r="B45" s="4">
        <v>42.5</v>
      </c>
      <c r="C45" s="23">
        <v>0</v>
      </c>
      <c r="D45" s="25">
        <v>0</v>
      </c>
      <c r="E45" s="27">
        <f t="shared" si="0"/>
        <v>1</v>
      </c>
    </row>
    <row r="46" spans="1:5" x14ac:dyDescent="0.25">
      <c r="A46" s="3">
        <v>14.3</v>
      </c>
      <c r="B46" s="4">
        <v>38.4</v>
      </c>
      <c r="C46" s="23">
        <v>1</v>
      </c>
      <c r="D46" s="25">
        <v>0</v>
      </c>
      <c r="E46" s="27">
        <f t="shared" si="0"/>
        <v>0</v>
      </c>
    </row>
    <row r="47" spans="1:5" x14ac:dyDescent="0.25">
      <c r="A47" s="3">
        <v>14.3</v>
      </c>
      <c r="B47" s="4">
        <v>40.5</v>
      </c>
      <c r="C47" s="23">
        <v>0</v>
      </c>
      <c r="D47" s="25">
        <v>0</v>
      </c>
      <c r="E47" s="27">
        <f t="shared" si="0"/>
        <v>1</v>
      </c>
    </row>
    <row r="48" spans="1:5" x14ac:dyDescent="0.25">
      <c r="A48" s="3">
        <v>15.5</v>
      </c>
      <c r="B48" s="4">
        <v>26</v>
      </c>
      <c r="C48" s="23">
        <v>0</v>
      </c>
      <c r="D48" s="25">
        <v>0</v>
      </c>
      <c r="E48" s="27">
        <f t="shared" si="0"/>
        <v>1</v>
      </c>
    </row>
    <row r="49" spans="1:5" x14ac:dyDescent="0.25">
      <c r="A49" s="3">
        <v>13.9</v>
      </c>
      <c r="B49" s="4">
        <v>46.3</v>
      </c>
      <c r="C49" s="23">
        <v>1</v>
      </c>
      <c r="D49" s="25">
        <v>0</v>
      </c>
      <c r="E49" s="27">
        <f t="shared" si="0"/>
        <v>0</v>
      </c>
    </row>
    <row r="50" spans="1:5" x14ac:dyDescent="0.25">
      <c r="A50" s="3">
        <v>14.5</v>
      </c>
      <c r="B50" s="4">
        <v>34.799999999999997</v>
      </c>
      <c r="C50" s="23">
        <v>0</v>
      </c>
      <c r="D50" s="25">
        <v>0</v>
      </c>
      <c r="E50" s="27">
        <f t="shared" si="0"/>
        <v>1</v>
      </c>
    </row>
    <row r="51" spans="1:5" x14ac:dyDescent="0.25">
      <c r="A51" s="3">
        <v>15.5</v>
      </c>
      <c r="B51" s="4">
        <v>27.4</v>
      </c>
      <c r="C51" s="23">
        <v>0</v>
      </c>
      <c r="D51" s="25">
        <v>1</v>
      </c>
      <c r="E51" s="27">
        <f t="shared" si="0"/>
        <v>0</v>
      </c>
    </row>
    <row r="52" spans="1:5" x14ac:dyDescent="0.25">
      <c r="A52" s="3">
        <v>14.3</v>
      </c>
      <c r="B52" s="4">
        <v>47.9</v>
      </c>
      <c r="C52" s="23">
        <v>0</v>
      </c>
      <c r="D52" s="25">
        <v>0</v>
      </c>
      <c r="E52" s="27">
        <f t="shared" si="0"/>
        <v>1</v>
      </c>
    </row>
    <row r="53" spans="1:5" x14ac:dyDescent="0.25">
      <c r="A53" s="4">
        <v>15</v>
      </c>
      <c r="B53" s="4">
        <v>35.6</v>
      </c>
      <c r="C53" s="23">
        <v>0</v>
      </c>
      <c r="D53" s="25">
        <v>1</v>
      </c>
      <c r="E53" s="27">
        <f t="shared" si="0"/>
        <v>0</v>
      </c>
    </row>
    <row r="54" spans="1:5" x14ac:dyDescent="0.25">
      <c r="A54" s="3">
        <v>14.5</v>
      </c>
      <c r="B54" s="4">
        <v>42.5</v>
      </c>
      <c r="C54" s="23">
        <v>1</v>
      </c>
      <c r="D54" s="25">
        <v>0</v>
      </c>
      <c r="E54" s="27">
        <f t="shared" si="0"/>
        <v>0</v>
      </c>
    </row>
    <row r="55" spans="1:5" x14ac:dyDescent="0.25">
      <c r="A55" s="3">
        <v>14.5</v>
      </c>
      <c r="B55" s="4">
        <v>43.8</v>
      </c>
      <c r="C55" s="23">
        <v>1</v>
      </c>
      <c r="D55" s="25">
        <v>0</v>
      </c>
      <c r="E55" s="27">
        <f t="shared" si="0"/>
        <v>0</v>
      </c>
    </row>
    <row r="56" spans="1:5" x14ac:dyDescent="0.25">
      <c r="A56" s="3">
        <v>14.3</v>
      </c>
      <c r="B56" s="4">
        <v>43.5</v>
      </c>
      <c r="C56" s="23">
        <v>0</v>
      </c>
      <c r="D56" s="25">
        <v>0</v>
      </c>
      <c r="E56" s="27">
        <f t="shared" si="0"/>
        <v>1</v>
      </c>
    </row>
    <row r="57" spans="1:5" x14ac:dyDescent="0.25">
      <c r="A57" s="3">
        <v>14.5</v>
      </c>
      <c r="B57" s="4">
        <v>34.299999999999997</v>
      </c>
      <c r="C57" s="23">
        <v>0</v>
      </c>
      <c r="D57" s="25">
        <v>0</v>
      </c>
      <c r="E57" s="27">
        <f t="shared" si="0"/>
        <v>1</v>
      </c>
    </row>
    <row r="58" spans="1:5" x14ac:dyDescent="0.25">
      <c r="A58" s="3">
        <v>14.6</v>
      </c>
      <c r="B58" s="4">
        <v>41.4</v>
      </c>
      <c r="C58" s="23">
        <v>0</v>
      </c>
      <c r="D58" s="25">
        <v>0</v>
      </c>
      <c r="E58" s="27">
        <f t="shared" si="0"/>
        <v>1</v>
      </c>
    </row>
    <row r="59" spans="1:5" x14ac:dyDescent="0.25">
      <c r="A59" s="3">
        <v>14.8</v>
      </c>
      <c r="B59" s="4">
        <v>35</v>
      </c>
      <c r="C59" s="23">
        <v>1</v>
      </c>
      <c r="D59" s="25">
        <v>0</v>
      </c>
      <c r="E59" s="27">
        <f t="shared" si="0"/>
        <v>0</v>
      </c>
    </row>
    <row r="60" spans="1:5" x14ac:dyDescent="0.25">
      <c r="A60" s="3">
        <v>14.2</v>
      </c>
      <c r="B60" s="4">
        <v>41.4</v>
      </c>
      <c r="C60" s="23">
        <v>0</v>
      </c>
      <c r="D60" s="25">
        <v>0</v>
      </c>
      <c r="E60" s="27">
        <f t="shared" si="0"/>
        <v>1</v>
      </c>
    </row>
    <row r="61" spans="1:5" x14ac:dyDescent="0.25">
      <c r="A61" s="3">
        <v>15.3</v>
      </c>
      <c r="B61" s="4">
        <v>30.2</v>
      </c>
      <c r="C61" s="23">
        <v>0</v>
      </c>
      <c r="D61" s="25">
        <v>1</v>
      </c>
      <c r="E61" s="27">
        <f t="shared" si="0"/>
        <v>0</v>
      </c>
    </row>
    <row r="62" spans="1:5" x14ac:dyDescent="0.25">
      <c r="A62" s="3">
        <v>14.3</v>
      </c>
      <c r="B62" s="4">
        <v>47.2</v>
      </c>
      <c r="C62" s="23">
        <v>0</v>
      </c>
      <c r="D62" s="25">
        <v>0</v>
      </c>
      <c r="E62" s="27">
        <f t="shared" si="0"/>
        <v>1</v>
      </c>
    </row>
    <row r="63" spans="1:5" x14ac:dyDescent="0.25">
      <c r="A63" s="3">
        <v>16.100000000000001</v>
      </c>
      <c r="B63" s="4">
        <v>24.5</v>
      </c>
      <c r="C63" s="23">
        <v>0</v>
      </c>
      <c r="D63" s="25">
        <v>1</v>
      </c>
      <c r="E63" s="27">
        <f t="shared" si="0"/>
        <v>0</v>
      </c>
    </row>
    <row r="64" spans="1:5" x14ac:dyDescent="0.25">
      <c r="A64" s="3">
        <v>15.4</v>
      </c>
      <c r="B64" s="4">
        <v>21.2</v>
      </c>
      <c r="C64" s="23">
        <v>0</v>
      </c>
      <c r="D64" s="25">
        <v>1</v>
      </c>
      <c r="E64" s="27">
        <f t="shared" si="0"/>
        <v>0</v>
      </c>
    </row>
    <row r="65" spans="1:5" x14ac:dyDescent="0.25">
      <c r="A65" s="3">
        <v>15.1</v>
      </c>
      <c r="B65" s="4">
        <v>35.5</v>
      </c>
      <c r="C65" s="23">
        <v>1</v>
      </c>
      <c r="D65" s="25">
        <v>0</v>
      </c>
      <c r="E65" s="27">
        <f t="shared" si="0"/>
        <v>0</v>
      </c>
    </row>
    <row r="66" spans="1:5" x14ac:dyDescent="0.25">
      <c r="A66" s="4">
        <v>15</v>
      </c>
      <c r="B66" s="4">
        <v>28</v>
      </c>
      <c r="C66" s="23">
        <v>1</v>
      </c>
      <c r="D66" s="25">
        <v>0</v>
      </c>
      <c r="E66" s="27">
        <f t="shared" si="0"/>
        <v>0</v>
      </c>
    </row>
    <row r="67" spans="1:5" x14ac:dyDescent="0.25">
      <c r="A67" s="4">
        <v>14.4</v>
      </c>
      <c r="B67" s="4">
        <v>38.1</v>
      </c>
      <c r="C67" s="23">
        <v>0</v>
      </c>
      <c r="D67" s="25">
        <v>0</v>
      </c>
      <c r="E67" s="27">
        <f t="shared" ref="E67:E101" si="1">(1-C67-D67)</f>
        <v>1</v>
      </c>
    </row>
    <row r="68" spans="1:5" x14ac:dyDescent="0.25">
      <c r="A68" s="4">
        <v>14.5</v>
      </c>
      <c r="B68" s="4">
        <v>42.3</v>
      </c>
      <c r="C68" s="23">
        <v>0</v>
      </c>
      <c r="D68" s="25">
        <v>0</v>
      </c>
      <c r="E68" s="27">
        <f t="shared" si="1"/>
        <v>1</v>
      </c>
    </row>
    <row r="69" spans="1:5" x14ac:dyDescent="0.25">
      <c r="A69" s="4">
        <v>14</v>
      </c>
      <c r="B69" s="4">
        <v>49.2</v>
      </c>
      <c r="C69" s="23">
        <v>0</v>
      </c>
      <c r="D69" s="25">
        <v>0</v>
      </c>
      <c r="E69" s="27">
        <f t="shared" si="1"/>
        <v>1</v>
      </c>
    </row>
    <row r="70" spans="1:5" x14ac:dyDescent="0.25">
      <c r="A70" s="4">
        <v>14.7</v>
      </c>
      <c r="B70" s="4">
        <v>33.4</v>
      </c>
      <c r="C70" s="23">
        <v>0</v>
      </c>
      <c r="D70" s="25">
        <v>1</v>
      </c>
      <c r="E70" s="27">
        <f t="shared" si="1"/>
        <v>0</v>
      </c>
    </row>
    <row r="71" spans="1:5" x14ac:dyDescent="0.25">
      <c r="A71" s="4">
        <v>14.1</v>
      </c>
      <c r="B71" s="4">
        <v>37.799999999999997</v>
      </c>
      <c r="C71" s="23">
        <v>1</v>
      </c>
      <c r="D71" s="25">
        <v>0</v>
      </c>
      <c r="E71" s="27">
        <f t="shared" si="1"/>
        <v>0</v>
      </c>
    </row>
    <row r="72" spans="1:5" x14ac:dyDescent="0.25">
      <c r="A72" s="4">
        <v>15.2</v>
      </c>
      <c r="B72" s="4">
        <v>36</v>
      </c>
      <c r="C72" s="23">
        <v>0</v>
      </c>
      <c r="D72" s="25">
        <v>1</v>
      </c>
      <c r="E72" s="27">
        <f t="shared" si="1"/>
        <v>0</v>
      </c>
    </row>
    <row r="73" spans="1:5" x14ac:dyDescent="0.25">
      <c r="A73" s="4">
        <v>15.3</v>
      </c>
      <c r="B73" s="4">
        <v>38.1</v>
      </c>
      <c r="C73" s="23">
        <v>1</v>
      </c>
      <c r="D73" s="25">
        <v>0</v>
      </c>
      <c r="E73" s="27">
        <f t="shared" si="1"/>
        <v>0</v>
      </c>
    </row>
    <row r="74" spans="1:5" x14ac:dyDescent="0.25">
      <c r="A74" s="4">
        <v>14.6</v>
      </c>
      <c r="B74" s="4">
        <v>35.200000000000003</v>
      </c>
      <c r="C74" s="23">
        <v>0</v>
      </c>
      <c r="D74" s="25">
        <v>0</v>
      </c>
      <c r="E74" s="27">
        <f t="shared" si="1"/>
        <v>1</v>
      </c>
    </row>
    <row r="75" spans="1:5" x14ac:dyDescent="0.25">
      <c r="A75" s="4">
        <v>16.399999999999999</v>
      </c>
      <c r="B75" s="4">
        <v>21</v>
      </c>
      <c r="C75" s="23">
        <v>0</v>
      </c>
      <c r="D75" s="25">
        <v>1</v>
      </c>
      <c r="E75" s="27">
        <f t="shared" si="1"/>
        <v>0</v>
      </c>
    </row>
    <row r="76" spans="1:5" x14ac:dyDescent="0.25">
      <c r="A76" s="4">
        <v>14.4</v>
      </c>
      <c r="B76" s="4">
        <v>45.8</v>
      </c>
      <c r="C76" s="23">
        <v>0</v>
      </c>
      <c r="D76" s="25">
        <v>1</v>
      </c>
      <c r="E76" s="27">
        <f t="shared" si="1"/>
        <v>0</v>
      </c>
    </row>
    <row r="77" spans="1:5" x14ac:dyDescent="0.25">
      <c r="A77" s="4">
        <v>14.9</v>
      </c>
      <c r="B77" s="4">
        <v>36.200000000000003</v>
      </c>
      <c r="C77" s="23">
        <v>1</v>
      </c>
      <c r="D77" s="25">
        <v>0</v>
      </c>
      <c r="E77" s="27">
        <f t="shared" si="1"/>
        <v>0</v>
      </c>
    </row>
    <row r="78" spans="1:5" x14ac:dyDescent="0.25">
      <c r="A78" s="4">
        <v>15</v>
      </c>
      <c r="B78" s="4">
        <v>34.4</v>
      </c>
      <c r="C78" s="23">
        <v>0</v>
      </c>
      <c r="D78" s="25">
        <v>1</v>
      </c>
      <c r="E78" s="27">
        <f t="shared" si="1"/>
        <v>0</v>
      </c>
    </row>
    <row r="79" spans="1:5" x14ac:dyDescent="0.25">
      <c r="A79" s="4">
        <v>13.6</v>
      </c>
      <c r="B79" s="4">
        <v>44.3</v>
      </c>
      <c r="C79" s="23">
        <v>0</v>
      </c>
      <c r="D79" s="25">
        <v>0</v>
      </c>
      <c r="E79" s="27">
        <f t="shared" si="1"/>
        <v>1</v>
      </c>
    </row>
    <row r="80" spans="1:5" x14ac:dyDescent="0.25">
      <c r="A80" s="4">
        <v>15.4</v>
      </c>
      <c r="B80" s="4">
        <v>32.1</v>
      </c>
      <c r="C80" s="23">
        <v>0</v>
      </c>
      <c r="D80" s="25">
        <v>1</v>
      </c>
      <c r="E80" s="27">
        <f t="shared" si="1"/>
        <v>0</v>
      </c>
    </row>
    <row r="81" spans="1:5" x14ac:dyDescent="0.25">
      <c r="A81" s="4">
        <v>14.9</v>
      </c>
      <c r="B81" s="4">
        <v>34.6</v>
      </c>
      <c r="C81" s="23">
        <v>0</v>
      </c>
      <c r="D81" s="25">
        <v>1</v>
      </c>
      <c r="E81" s="27">
        <f t="shared" si="1"/>
        <v>0</v>
      </c>
    </row>
    <row r="82" spans="1:5" x14ac:dyDescent="0.25">
      <c r="A82" s="4">
        <v>14.7</v>
      </c>
      <c r="B82" s="4">
        <v>31</v>
      </c>
      <c r="C82" s="23">
        <v>0</v>
      </c>
      <c r="D82" s="25">
        <v>0</v>
      </c>
      <c r="E82" s="27">
        <f t="shared" si="1"/>
        <v>1</v>
      </c>
    </row>
    <row r="83" spans="1:5" x14ac:dyDescent="0.25">
      <c r="A83" s="4">
        <v>14.3</v>
      </c>
      <c r="B83" s="4">
        <v>38.6</v>
      </c>
      <c r="C83" s="23">
        <v>0</v>
      </c>
      <c r="D83" s="25">
        <v>0</v>
      </c>
      <c r="E83" s="27">
        <f t="shared" si="1"/>
        <v>1</v>
      </c>
    </row>
    <row r="84" spans="1:5" x14ac:dyDescent="0.25">
      <c r="A84" s="4">
        <v>15.1</v>
      </c>
      <c r="B84" s="4">
        <v>36.5</v>
      </c>
      <c r="C84" s="23">
        <v>0</v>
      </c>
      <c r="D84" s="25">
        <v>1</v>
      </c>
      <c r="E84" s="27">
        <f t="shared" si="1"/>
        <v>0</v>
      </c>
    </row>
    <row r="85" spans="1:5" x14ac:dyDescent="0.25">
      <c r="A85" s="4">
        <v>15.1</v>
      </c>
      <c r="B85" s="4">
        <v>25.7</v>
      </c>
      <c r="C85" s="23">
        <v>1</v>
      </c>
      <c r="D85" s="25">
        <v>0</v>
      </c>
      <c r="E85" s="27">
        <f t="shared" si="1"/>
        <v>0</v>
      </c>
    </row>
    <row r="86" spans="1:5" x14ac:dyDescent="0.25">
      <c r="A86" s="4">
        <v>14.2</v>
      </c>
      <c r="B86" s="4">
        <v>39.200000000000003</v>
      </c>
      <c r="C86" s="23">
        <v>0</v>
      </c>
      <c r="D86" s="25">
        <v>0</v>
      </c>
      <c r="E86" s="27">
        <f t="shared" si="1"/>
        <v>1</v>
      </c>
    </row>
    <row r="87" spans="1:5" x14ac:dyDescent="0.25">
      <c r="A87" s="4">
        <v>16.3</v>
      </c>
      <c r="B87" s="4">
        <v>21.5</v>
      </c>
      <c r="C87" s="23">
        <v>0</v>
      </c>
      <c r="D87" s="25">
        <v>1</v>
      </c>
      <c r="E87" s="27">
        <f t="shared" si="1"/>
        <v>0</v>
      </c>
    </row>
    <row r="88" spans="1:5" x14ac:dyDescent="0.25">
      <c r="A88" s="4">
        <v>14.6</v>
      </c>
      <c r="B88" s="4">
        <v>37.1</v>
      </c>
      <c r="C88" s="23">
        <v>1</v>
      </c>
      <c r="D88" s="25">
        <v>0</v>
      </c>
      <c r="E88" s="27">
        <f t="shared" si="1"/>
        <v>0</v>
      </c>
    </row>
    <row r="89" spans="1:5" x14ac:dyDescent="0.25">
      <c r="A89" s="4">
        <v>14.3</v>
      </c>
      <c r="B89" s="4">
        <v>42.6</v>
      </c>
      <c r="C89" s="23">
        <v>0</v>
      </c>
      <c r="D89" s="25">
        <v>0</v>
      </c>
      <c r="E89" s="27">
        <f t="shared" si="1"/>
        <v>1</v>
      </c>
    </row>
    <row r="90" spans="1:5" x14ac:dyDescent="0.25">
      <c r="A90" s="4">
        <v>14.8</v>
      </c>
      <c r="B90" s="4">
        <v>33</v>
      </c>
      <c r="C90" s="23">
        <v>1</v>
      </c>
      <c r="D90" s="25">
        <v>0</v>
      </c>
      <c r="E90" s="27">
        <f t="shared" si="1"/>
        <v>0</v>
      </c>
    </row>
    <row r="91" spans="1:5" x14ac:dyDescent="0.25">
      <c r="A91" s="4">
        <v>15.5</v>
      </c>
      <c r="B91" s="4">
        <v>31.6</v>
      </c>
      <c r="C91" s="23">
        <v>0</v>
      </c>
      <c r="D91" s="25">
        <v>1</v>
      </c>
      <c r="E91" s="27">
        <f t="shared" si="1"/>
        <v>0</v>
      </c>
    </row>
    <row r="92" spans="1:5" x14ac:dyDescent="0.25">
      <c r="A92" s="4">
        <v>15</v>
      </c>
      <c r="B92" s="4">
        <v>36</v>
      </c>
      <c r="C92" s="23">
        <v>0</v>
      </c>
      <c r="D92" s="25">
        <v>1</v>
      </c>
      <c r="E92" s="27">
        <f t="shared" si="1"/>
        <v>0</v>
      </c>
    </row>
    <row r="93" spans="1:5" x14ac:dyDescent="0.25">
      <c r="A93" s="4">
        <v>15.4</v>
      </c>
      <c r="B93" s="4">
        <v>29.1</v>
      </c>
      <c r="C93" s="23">
        <v>0</v>
      </c>
      <c r="D93" s="25">
        <v>1</v>
      </c>
      <c r="E93" s="27">
        <f t="shared" si="1"/>
        <v>0</v>
      </c>
    </row>
    <row r="94" spans="1:5" x14ac:dyDescent="0.25">
      <c r="A94" s="4">
        <v>14.6</v>
      </c>
      <c r="B94" s="4">
        <v>38.200000000000003</v>
      </c>
      <c r="C94" s="23">
        <v>0</v>
      </c>
      <c r="D94" s="25">
        <v>1</v>
      </c>
      <c r="E94" s="27">
        <f t="shared" si="1"/>
        <v>0</v>
      </c>
    </row>
    <row r="95" spans="1:5" x14ac:dyDescent="0.25">
      <c r="A95" s="4">
        <v>15.5</v>
      </c>
      <c r="B95" s="4">
        <v>31.5</v>
      </c>
      <c r="C95" s="23">
        <v>0</v>
      </c>
      <c r="D95" s="25">
        <v>1</v>
      </c>
      <c r="E95" s="27">
        <f t="shared" si="1"/>
        <v>0</v>
      </c>
    </row>
    <row r="96" spans="1:5" x14ac:dyDescent="0.25">
      <c r="A96" s="4">
        <v>15.1</v>
      </c>
      <c r="B96" s="4">
        <v>31.4</v>
      </c>
      <c r="C96" s="23">
        <v>0</v>
      </c>
      <c r="D96" s="25">
        <v>0</v>
      </c>
      <c r="E96" s="27">
        <f t="shared" si="1"/>
        <v>1</v>
      </c>
    </row>
    <row r="97" spans="1:5" x14ac:dyDescent="0.25">
      <c r="A97" s="4">
        <v>14.8</v>
      </c>
      <c r="B97" s="4">
        <v>36.200000000000003</v>
      </c>
      <c r="C97" s="23">
        <v>0</v>
      </c>
      <c r="D97" s="25">
        <v>0</v>
      </c>
      <c r="E97" s="27">
        <f t="shared" si="1"/>
        <v>1</v>
      </c>
    </row>
    <row r="98" spans="1:5" x14ac:dyDescent="0.25">
      <c r="A98" s="4">
        <v>14.6</v>
      </c>
      <c r="B98" s="4">
        <v>34.200000000000003</v>
      </c>
      <c r="C98" s="23">
        <v>1</v>
      </c>
      <c r="D98" s="25">
        <v>0</v>
      </c>
      <c r="E98" s="27">
        <f t="shared" si="1"/>
        <v>0</v>
      </c>
    </row>
    <row r="99" spans="1:5" x14ac:dyDescent="0.25">
      <c r="A99" s="4">
        <v>14.5</v>
      </c>
      <c r="B99" s="4">
        <v>33.200000000000003</v>
      </c>
      <c r="C99" s="23">
        <v>0</v>
      </c>
      <c r="D99" s="25">
        <v>1</v>
      </c>
      <c r="E99" s="27">
        <f t="shared" si="1"/>
        <v>0</v>
      </c>
    </row>
    <row r="100" spans="1:5" x14ac:dyDescent="0.25">
      <c r="A100" s="4">
        <v>14.7</v>
      </c>
      <c r="B100" s="4">
        <v>39.200000000000003</v>
      </c>
      <c r="C100" s="23">
        <v>1</v>
      </c>
      <c r="D100" s="25">
        <v>0</v>
      </c>
      <c r="E100" s="27">
        <f t="shared" si="1"/>
        <v>0</v>
      </c>
    </row>
    <row r="101" spans="1:5" x14ac:dyDescent="0.25">
      <c r="A101" s="4">
        <v>14.3</v>
      </c>
      <c r="B101" s="4">
        <v>36.4</v>
      </c>
      <c r="C101" s="23">
        <v>1</v>
      </c>
      <c r="D101" s="25">
        <v>0</v>
      </c>
      <c r="E101" s="27">
        <f t="shared" si="1"/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D37C-BAEA-41E1-BD32-5A3819753268}">
  <dimension ref="A1:P101"/>
  <sheetViews>
    <sheetView workbookViewId="0">
      <selection activeCell="M28" sqref="M28"/>
    </sheetView>
  </sheetViews>
  <sheetFormatPr defaultColWidth="9.109375" defaultRowHeight="13.2" x14ac:dyDescent="0.25"/>
  <cols>
    <col min="1" max="3" width="9.109375" style="11"/>
    <col min="4" max="4" width="9.109375" style="12"/>
    <col min="5" max="5" width="9.109375" style="11"/>
    <col min="6" max="16384" width="9.109375" style="8"/>
  </cols>
  <sheetData>
    <row r="1" spans="1:16" x14ac:dyDescent="0.25">
      <c r="A1" s="7" t="s">
        <v>0</v>
      </c>
      <c r="B1" s="7" t="s">
        <v>1</v>
      </c>
      <c r="C1" s="22" t="s">
        <v>29</v>
      </c>
      <c r="D1" s="26" t="s">
        <v>31</v>
      </c>
      <c r="E1" s="24" t="s">
        <v>30</v>
      </c>
    </row>
    <row r="2" spans="1:16" x14ac:dyDescent="0.25">
      <c r="A2" s="9">
        <v>14.6</v>
      </c>
      <c r="B2" s="10">
        <v>37.4</v>
      </c>
      <c r="C2" s="23">
        <v>1</v>
      </c>
      <c r="D2" s="27">
        <f t="shared" ref="D2:D33" si="0">(1-C2-E2)</f>
        <v>0</v>
      </c>
      <c r="E2" s="25">
        <v>0</v>
      </c>
    </row>
    <row r="3" spans="1:16" x14ac:dyDescent="0.25">
      <c r="A3" s="9">
        <v>14.1</v>
      </c>
      <c r="B3" s="10">
        <v>44.8</v>
      </c>
      <c r="C3" s="23">
        <v>1</v>
      </c>
      <c r="D3" s="27">
        <f t="shared" si="0"/>
        <v>0</v>
      </c>
      <c r="E3" s="25">
        <v>0</v>
      </c>
      <c r="H3" t="s">
        <v>2</v>
      </c>
      <c r="I3"/>
      <c r="J3"/>
      <c r="K3"/>
      <c r="L3"/>
      <c r="M3"/>
      <c r="N3"/>
      <c r="O3"/>
      <c r="P3"/>
    </row>
    <row r="4" spans="1:16" ht="13.8" thickBot="1" x14ac:dyDescent="0.3">
      <c r="A4" s="10">
        <v>14</v>
      </c>
      <c r="B4" s="10">
        <v>45.8</v>
      </c>
      <c r="C4" s="23">
        <v>0</v>
      </c>
      <c r="D4" s="27">
        <f t="shared" si="0"/>
        <v>1</v>
      </c>
      <c r="E4" s="25">
        <v>0</v>
      </c>
      <c r="H4"/>
      <c r="I4"/>
      <c r="J4"/>
      <c r="K4"/>
      <c r="L4"/>
      <c r="M4"/>
      <c r="N4"/>
      <c r="O4"/>
      <c r="P4"/>
    </row>
    <row r="5" spans="1:16" x14ac:dyDescent="0.25">
      <c r="A5" s="9">
        <v>15.6</v>
      </c>
      <c r="B5" s="10">
        <v>30.9</v>
      </c>
      <c r="C5" s="23">
        <v>0</v>
      </c>
      <c r="D5" s="27">
        <f t="shared" si="0"/>
        <v>1</v>
      </c>
      <c r="E5" s="25">
        <v>0</v>
      </c>
      <c r="H5" s="21" t="s">
        <v>3</v>
      </c>
      <c r="I5" s="21"/>
      <c r="J5"/>
      <c r="K5"/>
      <c r="L5"/>
      <c r="M5"/>
      <c r="N5"/>
      <c r="O5"/>
      <c r="P5"/>
    </row>
    <row r="6" spans="1:16" x14ac:dyDescent="0.25">
      <c r="A6" s="9">
        <v>15.6</v>
      </c>
      <c r="B6" s="10">
        <v>31.7</v>
      </c>
      <c r="C6" s="23">
        <v>0</v>
      </c>
      <c r="D6" s="27">
        <f t="shared" si="0"/>
        <v>0</v>
      </c>
      <c r="E6" s="25">
        <v>1</v>
      </c>
      <c r="H6" t="s">
        <v>4</v>
      </c>
      <c r="I6">
        <v>0.83713451508790315</v>
      </c>
      <c r="J6"/>
      <c r="K6"/>
      <c r="L6"/>
      <c r="M6"/>
      <c r="N6"/>
      <c r="O6"/>
      <c r="P6"/>
    </row>
    <row r="7" spans="1:16" x14ac:dyDescent="0.25">
      <c r="A7" s="9">
        <v>14.7</v>
      </c>
      <c r="B7" s="10">
        <v>34</v>
      </c>
      <c r="C7" s="23">
        <v>0</v>
      </c>
      <c r="D7" s="27">
        <f t="shared" si="0"/>
        <v>0</v>
      </c>
      <c r="E7" s="25">
        <v>1</v>
      </c>
      <c r="H7" t="s">
        <v>5</v>
      </c>
      <c r="I7">
        <v>0.70079419635145879</v>
      </c>
      <c r="J7"/>
      <c r="K7"/>
      <c r="L7"/>
      <c r="M7"/>
      <c r="N7"/>
      <c r="O7"/>
      <c r="P7"/>
    </row>
    <row r="8" spans="1:16" x14ac:dyDescent="0.25">
      <c r="A8" s="9">
        <v>14.5</v>
      </c>
      <c r="B8" s="10">
        <v>45.9</v>
      </c>
      <c r="C8" s="23">
        <v>1</v>
      </c>
      <c r="D8" s="27">
        <f t="shared" si="0"/>
        <v>0</v>
      </c>
      <c r="E8" s="25">
        <v>0</v>
      </c>
      <c r="H8" t="s">
        <v>6</v>
      </c>
      <c r="I8">
        <v>0.69144401498744179</v>
      </c>
      <c r="J8"/>
      <c r="K8"/>
      <c r="L8"/>
      <c r="M8"/>
      <c r="N8"/>
      <c r="O8"/>
      <c r="P8"/>
    </row>
    <row r="9" spans="1:16" x14ac:dyDescent="0.25">
      <c r="A9" s="9">
        <v>15.7</v>
      </c>
      <c r="B9" s="10">
        <v>19.100000000000001</v>
      </c>
      <c r="C9" s="23">
        <v>0</v>
      </c>
      <c r="D9" s="27">
        <f t="shared" si="0"/>
        <v>1</v>
      </c>
      <c r="E9" s="25">
        <v>0</v>
      </c>
      <c r="H9" t="s">
        <v>7</v>
      </c>
      <c r="I9">
        <v>0.30425764950991452</v>
      </c>
      <c r="J9"/>
      <c r="K9"/>
      <c r="L9"/>
      <c r="M9"/>
      <c r="N9"/>
      <c r="O9"/>
      <c r="P9"/>
    </row>
    <row r="10" spans="1:16" ht="13.8" thickBot="1" x14ac:dyDescent="0.3">
      <c r="A10" s="9">
        <v>15.1</v>
      </c>
      <c r="B10" s="10">
        <v>40.1</v>
      </c>
      <c r="C10" s="23">
        <v>1</v>
      </c>
      <c r="D10" s="27">
        <f t="shared" si="0"/>
        <v>0</v>
      </c>
      <c r="E10" s="25">
        <v>0</v>
      </c>
      <c r="H10" s="19" t="s">
        <v>8</v>
      </c>
      <c r="I10" s="19">
        <v>100</v>
      </c>
      <c r="J10"/>
      <c r="K10"/>
      <c r="L10"/>
      <c r="M10"/>
      <c r="N10"/>
      <c r="O10"/>
      <c r="P10"/>
    </row>
    <row r="11" spans="1:16" x14ac:dyDescent="0.25">
      <c r="A11" s="9">
        <v>14.8</v>
      </c>
      <c r="B11" s="10">
        <v>40.200000000000003</v>
      </c>
      <c r="C11" s="23">
        <v>1</v>
      </c>
      <c r="D11" s="27">
        <f t="shared" si="0"/>
        <v>0</v>
      </c>
      <c r="E11" s="25">
        <v>0</v>
      </c>
      <c r="H11"/>
      <c r="I11"/>
      <c r="J11"/>
      <c r="K11"/>
      <c r="L11"/>
      <c r="M11"/>
      <c r="N11"/>
      <c r="O11"/>
      <c r="P11"/>
    </row>
    <row r="12" spans="1:16" ht="13.8" thickBot="1" x14ac:dyDescent="0.3">
      <c r="A12" s="9">
        <v>15.2</v>
      </c>
      <c r="B12" s="10">
        <v>32.4</v>
      </c>
      <c r="C12" s="23">
        <v>0</v>
      </c>
      <c r="D12" s="27">
        <f t="shared" si="0"/>
        <v>0</v>
      </c>
      <c r="E12" s="25">
        <v>1</v>
      </c>
      <c r="H12" t="s">
        <v>9</v>
      </c>
      <c r="I12"/>
      <c r="J12"/>
      <c r="K12"/>
      <c r="L12"/>
      <c r="M12"/>
      <c r="N12"/>
      <c r="O12"/>
      <c r="P12"/>
    </row>
    <row r="13" spans="1:16" x14ac:dyDescent="0.25">
      <c r="A13" s="9">
        <v>14.7</v>
      </c>
      <c r="B13" s="10">
        <v>43.5</v>
      </c>
      <c r="C13" s="23">
        <v>1</v>
      </c>
      <c r="D13" s="27">
        <f t="shared" si="0"/>
        <v>0</v>
      </c>
      <c r="E13" s="25">
        <v>0</v>
      </c>
      <c r="H13" s="20"/>
      <c r="I13" s="20" t="s">
        <v>14</v>
      </c>
      <c r="J13" s="20" t="s">
        <v>15</v>
      </c>
      <c r="K13" s="20" t="s">
        <v>16</v>
      </c>
      <c r="L13" s="20" t="s">
        <v>17</v>
      </c>
      <c r="M13" s="20" t="s">
        <v>18</v>
      </c>
      <c r="N13"/>
      <c r="O13"/>
      <c r="P13"/>
    </row>
    <row r="14" spans="1:16" x14ac:dyDescent="0.25">
      <c r="A14" s="9">
        <v>15.6</v>
      </c>
      <c r="B14" s="10">
        <v>32.700000000000003</v>
      </c>
      <c r="C14" s="23">
        <v>1</v>
      </c>
      <c r="D14" s="27">
        <f t="shared" si="0"/>
        <v>0</v>
      </c>
      <c r="E14" s="25">
        <v>0</v>
      </c>
      <c r="H14" t="s">
        <v>10</v>
      </c>
      <c r="I14">
        <v>3</v>
      </c>
      <c r="J14">
        <v>20.814919140611387</v>
      </c>
      <c r="K14">
        <v>6.9383063802037954</v>
      </c>
      <c r="L14">
        <v>74.949797128896734</v>
      </c>
      <c r="M14">
        <v>4.6524436922194723E-25</v>
      </c>
      <c r="N14"/>
      <c r="O14"/>
      <c r="P14"/>
    </row>
    <row r="15" spans="1:16" x14ac:dyDescent="0.25">
      <c r="A15" s="9">
        <v>15.6</v>
      </c>
      <c r="B15" s="10">
        <v>34.5</v>
      </c>
      <c r="C15" s="23">
        <v>0</v>
      </c>
      <c r="D15" s="27">
        <f t="shared" si="0"/>
        <v>0</v>
      </c>
      <c r="E15" s="25">
        <v>1</v>
      </c>
      <c r="H15" t="s">
        <v>11</v>
      </c>
      <c r="I15">
        <v>96</v>
      </c>
      <c r="J15">
        <v>8.8869808593886059</v>
      </c>
      <c r="K15">
        <v>9.2572717285297978E-2</v>
      </c>
      <c r="L15"/>
      <c r="M15"/>
      <c r="N15"/>
      <c r="O15"/>
      <c r="P15"/>
    </row>
    <row r="16" spans="1:16" ht="13.8" thickBot="1" x14ac:dyDescent="0.3">
      <c r="A16" s="9">
        <v>14.6</v>
      </c>
      <c r="B16" s="10">
        <v>37.700000000000003</v>
      </c>
      <c r="C16" s="23">
        <v>0</v>
      </c>
      <c r="D16" s="27">
        <f t="shared" si="0"/>
        <v>0</v>
      </c>
      <c r="E16" s="25">
        <v>1</v>
      </c>
      <c r="H16" s="19" t="s">
        <v>12</v>
      </c>
      <c r="I16" s="19">
        <v>99</v>
      </c>
      <c r="J16" s="19">
        <v>29.701899999999995</v>
      </c>
      <c r="K16" s="19"/>
      <c r="L16" s="19"/>
      <c r="M16" s="19"/>
      <c r="N16"/>
      <c r="O16"/>
      <c r="P16"/>
    </row>
    <row r="17" spans="1:16" ht="13.8" thickBot="1" x14ac:dyDescent="0.3">
      <c r="A17" s="9">
        <v>14.6</v>
      </c>
      <c r="B17" s="10">
        <v>41.4</v>
      </c>
      <c r="C17" s="23">
        <v>1</v>
      </c>
      <c r="D17" s="27">
        <f t="shared" si="0"/>
        <v>0</v>
      </c>
      <c r="E17" s="25">
        <v>0</v>
      </c>
      <c r="H17"/>
      <c r="I17"/>
      <c r="J17"/>
      <c r="K17"/>
      <c r="L17"/>
      <c r="M17"/>
      <c r="N17"/>
      <c r="O17"/>
      <c r="P17"/>
    </row>
    <row r="18" spans="1:16" x14ac:dyDescent="0.25">
      <c r="A18" s="9">
        <v>15.7</v>
      </c>
      <c r="B18" s="10">
        <v>24.5</v>
      </c>
      <c r="C18" s="23">
        <v>0</v>
      </c>
      <c r="D18" s="27">
        <f t="shared" si="0"/>
        <v>1</v>
      </c>
      <c r="E18" s="25">
        <v>0</v>
      </c>
      <c r="H18" s="20"/>
      <c r="I18" s="20" t="s">
        <v>19</v>
      </c>
      <c r="J18" s="20" t="s">
        <v>7</v>
      </c>
      <c r="K18" s="20" t="s">
        <v>20</v>
      </c>
      <c r="L18" s="20" t="s">
        <v>21</v>
      </c>
      <c r="M18" s="20" t="s">
        <v>22</v>
      </c>
      <c r="N18" s="20" t="s">
        <v>23</v>
      </c>
      <c r="O18" s="20" t="s">
        <v>24</v>
      </c>
      <c r="P18" s="20" t="s">
        <v>25</v>
      </c>
    </row>
    <row r="19" spans="1:16" x14ac:dyDescent="0.25">
      <c r="A19" s="10">
        <v>15</v>
      </c>
      <c r="B19" s="10">
        <v>35.799999999999997</v>
      </c>
      <c r="C19" s="23">
        <v>1</v>
      </c>
      <c r="D19" s="27">
        <f t="shared" si="0"/>
        <v>0</v>
      </c>
      <c r="E19" s="25">
        <v>0</v>
      </c>
      <c r="H19" t="s">
        <v>13</v>
      </c>
      <c r="I19">
        <v>17.167615487480308</v>
      </c>
      <c r="J19">
        <v>0.17126371435284651</v>
      </c>
      <c r="K19">
        <v>100.24082189476916</v>
      </c>
      <c r="L19">
        <v>5.7838175460651579E-99</v>
      </c>
      <c r="M19">
        <v>16.827659701356843</v>
      </c>
      <c r="N19">
        <v>17.507571273603773</v>
      </c>
      <c r="O19">
        <v>16.827659701356843</v>
      </c>
      <c r="P19">
        <v>17.507571273603773</v>
      </c>
    </row>
    <row r="20" spans="1:16" x14ac:dyDescent="0.25">
      <c r="A20" s="9">
        <v>14.7</v>
      </c>
      <c r="B20" s="10">
        <v>48.6</v>
      </c>
      <c r="C20" s="23">
        <v>1</v>
      </c>
      <c r="D20" s="27">
        <f t="shared" si="0"/>
        <v>0</v>
      </c>
      <c r="E20" s="25">
        <v>0</v>
      </c>
      <c r="H20" t="s">
        <v>1</v>
      </c>
      <c r="I20">
        <v>-5.9122943850348574E-2</v>
      </c>
      <c r="J20">
        <v>5.0652830939708748E-3</v>
      </c>
      <c r="K20">
        <v>-11.672189442031714</v>
      </c>
      <c r="L20">
        <v>4.0407459589839944E-20</v>
      </c>
      <c r="M20">
        <v>-6.917745132530069E-2</v>
      </c>
      <c r="N20">
        <v>-4.9068436375396457E-2</v>
      </c>
      <c r="O20">
        <v>-6.917745132530069E-2</v>
      </c>
      <c r="P20">
        <v>-4.9068436375396457E-2</v>
      </c>
    </row>
    <row r="21" spans="1:16" x14ac:dyDescent="0.25">
      <c r="A21" s="9">
        <v>15.4</v>
      </c>
      <c r="B21" s="10">
        <v>24.2</v>
      </c>
      <c r="C21" s="23">
        <v>1</v>
      </c>
      <c r="D21" s="27">
        <f t="shared" si="0"/>
        <v>0</v>
      </c>
      <c r="E21" s="25">
        <v>0</v>
      </c>
      <c r="H21" t="s">
        <v>27</v>
      </c>
      <c r="I21">
        <v>-0.23923713000505456</v>
      </c>
      <c r="J21">
        <v>8.0657922742826044E-2</v>
      </c>
      <c r="K21">
        <v>-2.966071055014035</v>
      </c>
      <c r="L21">
        <v>3.806038085224988E-3</v>
      </c>
      <c r="M21">
        <v>-0.39934184124955457</v>
      </c>
      <c r="N21">
        <v>-7.9132418760554546E-2</v>
      </c>
      <c r="O21">
        <v>-0.39934184124955457</v>
      </c>
      <c r="P21">
        <v>-7.9132418760554546E-2</v>
      </c>
    </row>
    <row r="22" spans="1:16" ht="13.8" thickBot="1" x14ac:dyDescent="0.3">
      <c r="A22" s="9">
        <v>14.3</v>
      </c>
      <c r="B22" s="10">
        <v>38.799999999999997</v>
      </c>
      <c r="C22" s="23">
        <v>0</v>
      </c>
      <c r="D22" s="27">
        <f t="shared" si="0"/>
        <v>1</v>
      </c>
      <c r="E22" s="25">
        <v>0</v>
      </c>
      <c r="H22" s="19" t="s">
        <v>28</v>
      </c>
      <c r="I22" s="19">
        <v>-0.33036793449558333</v>
      </c>
      <c r="J22" s="19">
        <v>8.164980464476275E-2</v>
      </c>
      <c r="K22" s="19">
        <v>-4.046157072058274</v>
      </c>
      <c r="L22" s="19">
        <v>1.0532459717454107E-4</v>
      </c>
      <c r="M22" s="19">
        <v>-0.49244151575431072</v>
      </c>
      <c r="N22" s="19">
        <v>-0.1682943532368559</v>
      </c>
      <c r="O22" s="19">
        <v>-0.49244151575431072</v>
      </c>
      <c r="P22" s="19">
        <v>-0.1682943532368559</v>
      </c>
    </row>
    <row r="23" spans="1:16" x14ac:dyDescent="0.25">
      <c r="A23" s="9">
        <v>14.5</v>
      </c>
      <c r="B23" s="10">
        <v>45.6</v>
      </c>
      <c r="C23" s="23">
        <v>1</v>
      </c>
      <c r="D23" s="27">
        <f t="shared" si="0"/>
        <v>0</v>
      </c>
      <c r="E23" s="25">
        <v>0</v>
      </c>
      <c r="H23"/>
      <c r="I23"/>
      <c r="J23"/>
      <c r="K23"/>
      <c r="L23"/>
      <c r="M23"/>
      <c r="N23"/>
      <c r="O23"/>
      <c r="P23"/>
    </row>
    <row r="24" spans="1:16" x14ac:dyDescent="0.25">
      <c r="A24" s="9">
        <v>15.6</v>
      </c>
      <c r="B24" s="10">
        <v>28.7</v>
      </c>
      <c r="C24" s="23">
        <v>0</v>
      </c>
      <c r="D24" s="27">
        <f t="shared" si="0"/>
        <v>0</v>
      </c>
      <c r="E24" s="25">
        <v>1</v>
      </c>
      <c r="H24"/>
      <c r="I24"/>
      <c r="J24"/>
      <c r="K24"/>
      <c r="L24"/>
      <c r="M24"/>
      <c r="N24"/>
      <c r="O24"/>
      <c r="P24"/>
    </row>
    <row r="25" spans="1:16" x14ac:dyDescent="0.25">
      <c r="A25" s="9">
        <v>14.7</v>
      </c>
      <c r="B25" s="10">
        <v>38.200000000000003</v>
      </c>
      <c r="C25" s="23">
        <v>0</v>
      </c>
      <c r="D25" s="27">
        <f t="shared" si="0"/>
        <v>1</v>
      </c>
      <c r="E25" s="25">
        <v>0</v>
      </c>
      <c r="H25"/>
      <c r="I25"/>
      <c r="J25"/>
      <c r="K25"/>
      <c r="L25"/>
      <c r="M25"/>
      <c r="N25"/>
      <c r="O25"/>
      <c r="P25"/>
    </row>
    <row r="26" spans="1:16" x14ac:dyDescent="0.25">
      <c r="A26" s="9">
        <v>14.4</v>
      </c>
      <c r="B26" s="10">
        <v>36.700000000000003</v>
      </c>
      <c r="C26" s="23">
        <v>0</v>
      </c>
      <c r="D26" s="27">
        <f t="shared" si="0"/>
        <v>1</v>
      </c>
      <c r="E26" s="25">
        <v>0</v>
      </c>
    </row>
    <row r="27" spans="1:16" x14ac:dyDescent="0.25">
      <c r="A27" s="9">
        <v>15.1</v>
      </c>
      <c r="B27" s="10">
        <v>32.5</v>
      </c>
      <c r="C27" s="23">
        <v>1</v>
      </c>
      <c r="D27" s="27">
        <f t="shared" si="0"/>
        <v>0</v>
      </c>
      <c r="E27" s="25">
        <v>0</v>
      </c>
    </row>
    <row r="28" spans="1:16" x14ac:dyDescent="0.25">
      <c r="A28" s="9">
        <v>14.1</v>
      </c>
      <c r="B28" s="10">
        <v>39.1</v>
      </c>
      <c r="C28" s="23">
        <v>1</v>
      </c>
      <c r="D28" s="27">
        <f t="shared" si="0"/>
        <v>0</v>
      </c>
      <c r="E28" s="25">
        <v>0</v>
      </c>
      <c r="H28" s="30" t="s">
        <v>32</v>
      </c>
    </row>
    <row r="29" spans="1:16" x14ac:dyDescent="0.25">
      <c r="A29" s="9">
        <v>14.2</v>
      </c>
      <c r="B29" s="10">
        <v>45.3</v>
      </c>
      <c r="C29" s="23">
        <v>1</v>
      </c>
      <c r="D29" s="27">
        <f t="shared" si="0"/>
        <v>0</v>
      </c>
      <c r="E29" s="25">
        <v>0</v>
      </c>
      <c r="H29" s="30" t="s">
        <v>27</v>
      </c>
      <c r="I29" s="8">
        <f>I19+40*I20+I21*1</f>
        <v>14.56346060346131</v>
      </c>
    </row>
    <row r="30" spans="1:16" x14ac:dyDescent="0.25">
      <c r="A30" s="9">
        <v>14.8</v>
      </c>
      <c r="B30" s="10">
        <v>34.4</v>
      </c>
      <c r="C30" s="23">
        <v>1</v>
      </c>
      <c r="D30" s="27">
        <f t="shared" si="0"/>
        <v>0</v>
      </c>
      <c r="E30" s="25">
        <v>0</v>
      </c>
      <c r="H30" s="30" t="s">
        <v>28</v>
      </c>
      <c r="I30" s="8">
        <f>I19+40*I20+1*I22</f>
        <v>14.472329798970781</v>
      </c>
    </row>
    <row r="31" spans="1:16" x14ac:dyDescent="0.25">
      <c r="A31" s="9">
        <v>15.1</v>
      </c>
      <c r="B31" s="10">
        <v>38.4</v>
      </c>
      <c r="C31" s="23">
        <v>0</v>
      </c>
      <c r="D31" s="27">
        <f t="shared" si="0"/>
        <v>1</v>
      </c>
      <c r="E31" s="25">
        <v>0</v>
      </c>
      <c r="H31" s="30" t="s">
        <v>26</v>
      </c>
      <c r="I31" s="8">
        <f>I19+I20*40+0</f>
        <v>14.802697733466365</v>
      </c>
    </row>
    <row r="32" spans="1:16" x14ac:dyDescent="0.25">
      <c r="A32" s="10">
        <v>15</v>
      </c>
      <c r="B32" s="10">
        <v>32.200000000000003</v>
      </c>
      <c r="C32" s="23">
        <v>0</v>
      </c>
      <c r="D32" s="27">
        <f t="shared" si="0"/>
        <v>1</v>
      </c>
      <c r="E32" s="25">
        <v>0</v>
      </c>
    </row>
    <row r="33" spans="1:5" x14ac:dyDescent="0.25">
      <c r="A33" s="9">
        <v>15.7</v>
      </c>
      <c r="B33" s="10">
        <v>26.6</v>
      </c>
      <c r="C33" s="23">
        <v>0</v>
      </c>
      <c r="D33" s="27">
        <f t="shared" si="0"/>
        <v>0</v>
      </c>
      <c r="E33" s="25">
        <v>1</v>
      </c>
    </row>
    <row r="34" spans="1:5" x14ac:dyDescent="0.25">
      <c r="A34" s="9">
        <v>14.6</v>
      </c>
      <c r="B34" s="10">
        <v>33.5</v>
      </c>
      <c r="C34" s="23">
        <v>1</v>
      </c>
      <c r="D34" s="27">
        <f t="shared" ref="D34:D65" si="1">(1-C34-E34)</f>
        <v>0</v>
      </c>
      <c r="E34" s="25">
        <v>0</v>
      </c>
    </row>
    <row r="35" spans="1:5" x14ac:dyDescent="0.25">
      <c r="A35" s="9">
        <v>14.5</v>
      </c>
      <c r="B35" s="10">
        <v>41.8</v>
      </c>
      <c r="C35" s="23">
        <v>1</v>
      </c>
      <c r="D35" s="27">
        <f t="shared" si="1"/>
        <v>0</v>
      </c>
      <c r="E35" s="25">
        <v>0</v>
      </c>
    </row>
    <row r="36" spans="1:5" x14ac:dyDescent="0.25">
      <c r="A36" s="9">
        <v>14.8</v>
      </c>
      <c r="B36" s="10">
        <v>36.700000000000003</v>
      </c>
      <c r="C36" s="23">
        <v>0</v>
      </c>
      <c r="D36" s="27">
        <f t="shared" si="1"/>
        <v>1</v>
      </c>
      <c r="E36" s="25">
        <v>0</v>
      </c>
    </row>
    <row r="37" spans="1:5" x14ac:dyDescent="0.25">
      <c r="A37" s="9">
        <v>14.6</v>
      </c>
      <c r="B37" s="10">
        <v>37.5</v>
      </c>
      <c r="C37" s="23">
        <v>1</v>
      </c>
      <c r="D37" s="27">
        <f t="shared" si="1"/>
        <v>0</v>
      </c>
      <c r="E37" s="25">
        <v>0</v>
      </c>
    </row>
    <row r="38" spans="1:5" x14ac:dyDescent="0.25">
      <c r="A38" s="9">
        <v>15.7</v>
      </c>
      <c r="B38" s="10">
        <v>25.6</v>
      </c>
      <c r="C38" s="23">
        <v>0</v>
      </c>
      <c r="D38" s="27">
        <f t="shared" si="1"/>
        <v>0</v>
      </c>
      <c r="E38" s="25">
        <v>1</v>
      </c>
    </row>
    <row r="39" spans="1:5" x14ac:dyDescent="0.25">
      <c r="A39" s="10">
        <v>15</v>
      </c>
      <c r="B39" s="10">
        <v>40.1</v>
      </c>
      <c r="C39" s="23">
        <v>0</v>
      </c>
      <c r="D39" s="27">
        <f t="shared" si="1"/>
        <v>0</v>
      </c>
      <c r="E39" s="25">
        <v>1</v>
      </c>
    </row>
    <row r="40" spans="1:5" x14ac:dyDescent="0.25">
      <c r="A40" s="9">
        <v>14.9</v>
      </c>
      <c r="B40" s="10">
        <v>31</v>
      </c>
      <c r="C40" s="23">
        <v>1</v>
      </c>
      <c r="D40" s="27">
        <f t="shared" si="1"/>
        <v>0</v>
      </c>
      <c r="E40" s="25">
        <v>0</v>
      </c>
    </row>
    <row r="41" spans="1:5" x14ac:dyDescent="0.25">
      <c r="A41" s="9">
        <v>14.4</v>
      </c>
      <c r="B41" s="10">
        <v>42.2</v>
      </c>
      <c r="C41" s="23">
        <v>1</v>
      </c>
      <c r="D41" s="27">
        <f t="shared" si="1"/>
        <v>0</v>
      </c>
      <c r="E41" s="25">
        <v>0</v>
      </c>
    </row>
    <row r="42" spans="1:5" x14ac:dyDescent="0.25">
      <c r="A42" s="9">
        <v>14.2</v>
      </c>
      <c r="B42" s="10">
        <v>37.4</v>
      </c>
      <c r="C42" s="23">
        <v>0</v>
      </c>
      <c r="D42" s="27">
        <f t="shared" si="1"/>
        <v>1</v>
      </c>
      <c r="E42" s="25">
        <v>0</v>
      </c>
    </row>
    <row r="43" spans="1:5" x14ac:dyDescent="0.25">
      <c r="A43" s="9">
        <v>15.4</v>
      </c>
      <c r="B43" s="10">
        <v>34.4</v>
      </c>
      <c r="C43" s="23">
        <v>0</v>
      </c>
      <c r="D43" s="27">
        <f t="shared" si="1"/>
        <v>0</v>
      </c>
      <c r="E43" s="25">
        <v>1</v>
      </c>
    </row>
    <row r="44" spans="1:5" x14ac:dyDescent="0.25">
      <c r="A44" s="9">
        <v>15.6</v>
      </c>
      <c r="B44" s="10">
        <v>30.6</v>
      </c>
      <c r="C44" s="23">
        <v>0</v>
      </c>
      <c r="D44" s="27">
        <f t="shared" si="1"/>
        <v>1</v>
      </c>
      <c r="E44" s="25">
        <v>0</v>
      </c>
    </row>
    <row r="45" spans="1:5" x14ac:dyDescent="0.25">
      <c r="A45" s="9">
        <v>14.4</v>
      </c>
      <c r="B45" s="10">
        <v>42.5</v>
      </c>
      <c r="C45" s="23">
        <v>0</v>
      </c>
      <c r="D45" s="27">
        <f t="shared" si="1"/>
        <v>1</v>
      </c>
      <c r="E45" s="25">
        <v>0</v>
      </c>
    </row>
    <row r="46" spans="1:5" x14ac:dyDescent="0.25">
      <c r="A46" s="9">
        <v>14.3</v>
      </c>
      <c r="B46" s="10">
        <v>38.4</v>
      </c>
      <c r="C46" s="23">
        <v>1</v>
      </c>
      <c r="D46" s="27">
        <f t="shared" si="1"/>
        <v>0</v>
      </c>
      <c r="E46" s="25">
        <v>0</v>
      </c>
    </row>
    <row r="47" spans="1:5" x14ac:dyDescent="0.25">
      <c r="A47" s="9">
        <v>14.3</v>
      </c>
      <c r="B47" s="10">
        <v>40.5</v>
      </c>
      <c r="C47" s="23">
        <v>0</v>
      </c>
      <c r="D47" s="27">
        <f t="shared" si="1"/>
        <v>1</v>
      </c>
      <c r="E47" s="25">
        <v>0</v>
      </c>
    </row>
    <row r="48" spans="1:5" x14ac:dyDescent="0.25">
      <c r="A48" s="9">
        <v>15.5</v>
      </c>
      <c r="B48" s="10">
        <v>26</v>
      </c>
      <c r="C48" s="23">
        <v>0</v>
      </c>
      <c r="D48" s="27">
        <f t="shared" si="1"/>
        <v>1</v>
      </c>
      <c r="E48" s="25">
        <v>0</v>
      </c>
    </row>
    <row r="49" spans="1:5" x14ac:dyDescent="0.25">
      <c r="A49" s="9">
        <v>13.9</v>
      </c>
      <c r="B49" s="10">
        <v>46.3</v>
      </c>
      <c r="C49" s="23">
        <v>1</v>
      </c>
      <c r="D49" s="27">
        <f t="shared" si="1"/>
        <v>0</v>
      </c>
      <c r="E49" s="25">
        <v>0</v>
      </c>
    </row>
    <row r="50" spans="1:5" x14ac:dyDescent="0.25">
      <c r="A50" s="9">
        <v>14.5</v>
      </c>
      <c r="B50" s="10">
        <v>34.799999999999997</v>
      </c>
      <c r="C50" s="23">
        <v>0</v>
      </c>
      <c r="D50" s="27">
        <f t="shared" si="1"/>
        <v>1</v>
      </c>
      <c r="E50" s="25">
        <v>0</v>
      </c>
    </row>
    <row r="51" spans="1:5" x14ac:dyDescent="0.25">
      <c r="A51" s="9">
        <v>15.5</v>
      </c>
      <c r="B51" s="10">
        <v>27.4</v>
      </c>
      <c r="C51" s="23">
        <v>0</v>
      </c>
      <c r="D51" s="27">
        <f t="shared" si="1"/>
        <v>0</v>
      </c>
      <c r="E51" s="25">
        <v>1</v>
      </c>
    </row>
    <row r="52" spans="1:5" x14ac:dyDescent="0.25">
      <c r="A52" s="9">
        <v>14.3</v>
      </c>
      <c r="B52" s="10">
        <v>47.9</v>
      </c>
      <c r="C52" s="23">
        <v>0</v>
      </c>
      <c r="D52" s="27">
        <f t="shared" si="1"/>
        <v>1</v>
      </c>
      <c r="E52" s="25">
        <v>0</v>
      </c>
    </row>
    <row r="53" spans="1:5" x14ac:dyDescent="0.25">
      <c r="A53" s="10">
        <v>15</v>
      </c>
      <c r="B53" s="10">
        <v>35.6</v>
      </c>
      <c r="C53" s="23">
        <v>0</v>
      </c>
      <c r="D53" s="27">
        <f t="shared" si="1"/>
        <v>0</v>
      </c>
      <c r="E53" s="25">
        <v>1</v>
      </c>
    </row>
    <row r="54" spans="1:5" x14ac:dyDescent="0.25">
      <c r="A54" s="9">
        <v>14.5</v>
      </c>
      <c r="B54" s="10">
        <v>42.5</v>
      </c>
      <c r="C54" s="23">
        <v>1</v>
      </c>
      <c r="D54" s="27">
        <f t="shared" si="1"/>
        <v>0</v>
      </c>
      <c r="E54" s="25">
        <v>0</v>
      </c>
    </row>
    <row r="55" spans="1:5" x14ac:dyDescent="0.25">
      <c r="A55" s="9">
        <v>14.5</v>
      </c>
      <c r="B55" s="10">
        <v>43.8</v>
      </c>
      <c r="C55" s="23">
        <v>1</v>
      </c>
      <c r="D55" s="27">
        <f t="shared" si="1"/>
        <v>0</v>
      </c>
      <c r="E55" s="25">
        <v>0</v>
      </c>
    </row>
    <row r="56" spans="1:5" x14ac:dyDescent="0.25">
      <c r="A56" s="9">
        <v>14.3</v>
      </c>
      <c r="B56" s="10">
        <v>43.5</v>
      </c>
      <c r="C56" s="23">
        <v>0</v>
      </c>
      <c r="D56" s="27">
        <f t="shared" si="1"/>
        <v>1</v>
      </c>
      <c r="E56" s="25">
        <v>0</v>
      </c>
    </row>
    <row r="57" spans="1:5" x14ac:dyDescent="0.25">
      <c r="A57" s="9">
        <v>14.5</v>
      </c>
      <c r="B57" s="10">
        <v>34.299999999999997</v>
      </c>
      <c r="C57" s="23">
        <v>0</v>
      </c>
      <c r="D57" s="27">
        <f t="shared" si="1"/>
        <v>1</v>
      </c>
      <c r="E57" s="25">
        <v>0</v>
      </c>
    </row>
    <row r="58" spans="1:5" x14ac:dyDescent="0.25">
      <c r="A58" s="9">
        <v>14.6</v>
      </c>
      <c r="B58" s="10">
        <v>41.4</v>
      </c>
      <c r="C58" s="23">
        <v>0</v>
      </c>
      <c r="D58" s="27">
        <f t="shared" si="1"/>
        <v>1</v>
      </c>
      <c r="E58" s="25">
        <v>0</v>
      </c>
    </row>
    <row r="59" spans="1:5" x14ac:dyDescent="0.25">
      <c r="A59" s="9">
        <v>14.8</v>
      </c>
      <c r="B59" s="10">
        <v>35</v>
      </c>
      <c r="C59" s="23">
        <v>1</v>
      </c>
      <c r="D59" s="27">
        <f t="shared" si="1"/>
        <v>0</v>
      </c>
      <c r="E59" s="25">
        <v>0</v>
      </c>
    </row>
    <row r="60" spans="1:5" x14ac:dyDescent="0.25">
      <c r="A60" s="9">
        <v>14.2</v>
      </c>
      <c r="B60" s="10">
        <v>41.4</v>
      </c>
      <c r="C60" s="23">
        <v>0</v>
      </c>
      <c r="D60" s="27">
        <f t="shared" si="1"/>
        <v>1</v>
      </c>
      <c r="E60" s="25">
        <v>0</v>
      </c>
    </row>
    <row r="61" spans="1:5" x14ac:dyDescent="0.25">
      <c r="A61" s="9">
        <v>15.3</v>
      </c>
      <c r="B61" s="10">
        <v>30.2</v>
      </c>
      <c r="C61" s="23">
        <v>0</v>
      </c>
      <c r="D61" s="27">
        <f t="shared" si="1"/>
        <v>0</v>
      </c>
      <c r="E61" s="25">
        <v>1</v>
      </c>
    </row>
    <row r="62" spans="1:5" x14ac:dyDescent="0.25">
      <c r="A62" s="9">
        <v>14.3</v>
      </c>
      <c r="B62" s="10">
        <v>47.2</v>
      </c>
      <c r="C62" s="23">
        <v>0</v>
      </c>
      <c r="D62" s="27">
        <f t="shared" si="1"/>
        <v>1</v>
      </c>
      <c r="E62" s="25">
        <v>0</v>
      </c>
    </row>
    <row r="63" spans="1:5" x14ac:dyDescent="0.25">
      <c r="A63" s="9">
        <v>16.100000000000001</v>
      </c>
      <c r="B63" s="10">
        <v>24.5</v>
      </c>
      <c r="C63" s="23">
        <v>0</v>
      </c>
      <c r="D63" s="27">
        <f t="shared" si="1"/>
        <v>0</v>
      </c>
      <c r="E63" s="25">
        <v>1</v>
      </c>
    </row>
    <row r="64" spans="1:5" x14ac:dyDescent="0.25">
      <c r="A64" s="9">
        <v>15.4</v>
      </c>
      <c r="B64" s="10">
        <v>21.2</v>
      </c>
      <c r="C64" s="23">
        <v>0</v>
      </c>
      <c r="D64" s="27">
        <f t="shared" si="1"/>
        <v>0</v>
      </c>
      <c r="E64" s="25">
        <v>1</v>
      </c>
    </row>
    <row r="65" spans="1:5" x14ac:dyDescent="0.25">
      <c r="A65" s="9">
        <v>15.1</v>
      </c>
      <c r="B65" s="10">
        <v>35.5</v>
      </c>
      <c r="C65" s="23">
        <v>1</v>
      </c>
      <c r="D65" s="27">
        <f t="shared" si="1"/>
        <v>0</v>
      </c>
      <c r="E65" s="25">
        <v>0</v>
      </c>
    </row>
    <row r="66" spans="1:5" x14ac:dyDescent="0.25">
      <c r="A66" s="10">
        <v>15</v>
      </c>
      <c r="B66" s="10">
        <v>28</v>
      </c>
      <c r="C66" s="23">
        <v>1</v>
      </c>
      <c r="D66" s="27">
        <f t="shared" ref="D66:D97" si="2">(1-C66-E66)</f>
        <v>0</v>
      </c>
      <c r="E66" s="25">
        <v>0</v>
      </c>
    </row>
    <row r="67" spans="1:5" x14ac:dyDescent="0.25">
      <c r="A67" s="10">
        <v>14.4</v>
      </c>
      <c r="B67" s="10">
        <v>38.1</v>
      </c>
      <c r="C67" s="23">
        <v>0</v>
      </c>
      <c r="D67" s="27">
        <f t="shared" si="2"/>
        <v>1</v>
      </c>
      <c r="E67" s="25">
        <v>0</v>
      </c>
    </row>
    <row r="68" spans="1:5" x14ac:dyDescent="0.25">
      <c r="A68" s="10">
        <v>14.5</v>
      </c>
      <c r="B68" s="10">
        <v>42.3</v>
      </c>
      <c r="C68" s="23">
        <v>0</v>
      </c>
      <c r="D68" s="27">
        <f t="shared" si="2"/>
        <v>1</v>
      </c>
      <c r="E68" s="25">
        <v>0</v>
      </c>
    </row>
    <row r="69" spans="1:5" x14ac:dyDescent="0.25">
      <c r="A69" s="10">
        <v>14</v>
      </c>
      <c r="B69" s="10">
        <v>49.2</v>
      </c>
      <c r="C69" s="23">
        <v>0</v>
      </c>
      <c r="D69" s="27">
        <f t="shared" si="2"/>
        <v>1</v>
      </c>
      <c r="E69" s="25">
        <v>0</v>
      </c>
    </row>
    <row r="70" spans="1:5" x14ac:dyDescent="0.25">
      <c r="A70" s="10">
        <v>14.7</v>
      </c>
      <c r="B70" s="10">
        <v>33.4</v>
      </c>
      <c r="C70" s="23">
        <v>0</v>
      </c>
      <c r="D70" s="27">
        <f t="shared" si="2"/>
        <v>0</v>
      </c>
      <c r="E70" s="25">
        <v>1</v>
      </c>
    </row>
    <row r="71" spans="1:5" x14ac:dyDescent="0.25">
      <c r="A71" s="10">
        <v>14.1</v>
      </c>
      <c r="B71" s="10">
        <v>37.799999999999997</v>
      </c>
      <c r="C71" s="23">
        <v>1</v>
      </c>
      <c r="D71" s="27">
        <f t="shared" si="2"/>
        <v>0</v>
      </c>
      <c r="E71" s="25">
        <v>0</v>
      </c>
    </row>
    <row r="72" spans="1:5" x14ac:dyDescent="0.25">
      <c r="A72" s="10">
        <v>15.2</v>
      </c>
      <c r="B72" s="10">
        <v>36</v>
      </c>
      <c r="C72" s="23">
        <v>0</v>
      </c>
      <c r="D72" s="27">
        <f t="shared" si="2"/>
        <v>0</v>
      </c>
      <c r="E72" s="25">
        <v>1</v>
      </c>
    </row>
    <row r="73" spans="1:5" x14ac:dyDescent="0.25">
      <c r="A73" s="10">
        <v>15.3</v>
      </c>
      <c r="B73" s="10">
        <v>38.1</v>
      </c>
      <c r="C73" s="23">
        <v>1</v>
      </c>
      <c r="D73" s="27">
        <f t="shared" si="2"/>
        <v>0</v>
      </c>
      <c r="E73" s="25">
        <v>0</v>
      </c>
    </row>
    <row r="74" spans="1:5" x14ac:dyDescent="0.25">
      <c r="A74" s="10">
        <v>14.6</v>
      </c>
      <c r="B74" s="10">
        <v>35.200000000000003</v>
      </c>
      <c r="C74" s="23">
        <v>0</v>
      </c>
      <c r="D74" s="27">
        <f t="shared" si="2"/>
        <v>1</v>
      </c>
      <c r="E74" s="25">
        <v>0</v>
      </c>
    </row>
    <row r="75" spans="1:5" x14ac:dyDescent="0.25">
      <c r="A75" s="10">
        <v>16.399999999999999</v>
      </c>
      <c r="B75" s="10">
        <v>21</v>
      </c>
      <c r="C75" s="23">
        <v>0</v>
      </c>
      <c r="D75" s="27">
        <f t="shared" si="2"/>
        <v>0</v>
      </c>
      <c r="E75" s="25">
        <v>1</v>
      </c>
    </row>
    <row r="76" spans="1:5" x14ac:dyDescent="0.25">
      <c r="A76" s="10">
        <v>14.4</v>
      </c>
      <c r="B76" s="10">
        <v>45.8</v>
      </c>
      <c r="C76" s="23">
        <v>0</v>
      </c>
      <c r="D76" s="27">
        <f t="shared" si="2"/>
        <v>0</v>
      </c>
      <c r="E76" s="25">
        <v>1</v>
      </c>
    </row>
    <row r="77" spans="1:5" x14ac:dyDescent="0.25">
      <c r="A77" s="10">
        <v>14.9</v>
      </c>
      <c r="B77" s="10">
        <v>36.200000000000003</v>
      </c>
      <c r="C77" s="23">
        <v>1</v>
      </c>
      <c r="D77" s="27">
        <f t="shared" si="2"/>
        <v>0</v>
      </c>
      <c r="E77" s="25">
        <v>0</v>
      </c>
    </row>
    <row r="78" spans="1:5" x14ac:dyDescent="0.25">
      <c r="A78" s="10">
        <v>15</v>
      </c>
      <c r="B78" s="10">
        <v>34.4</v>
      </c>
      <c r="C78" s="23">
        <v>0</v>
      </c>
      <c r="D78" s="27">
        <f t="shared" si="2"/>
        <v>0</v>
      </c>
      <c r="E78" s="25">
        <v>1</v>
      </c>
    </row>
    <row r="79" spans="1:5" x14ac:dyDescent="0.25">
      <c r="A79" s="10">
        <v>13.6</v>
      </c>
      <c r="B79" s="10">
        <v>44.3</v>
      </c>
      <c r="C79" s="23">
        <v>0</v>
      </c>
      <c r="D79" s="27">
        <f t="shared" si="2"/>
        <v>1</v>
      </c>
      <c r="E79" s="25">
        <v>0</v>
      </c>
    </row>
    <row r="80" spans="1:5" x14ac:dyDescent="0.25">
      <c r="A80" s="10">
        <v>15.4</v>
      </c>
      <c r="B80" s="10">
        <v>32.1</v>
      </c>
      <c r="C80" s="23">
        <v>0</v>
      </c>
      <c r="D80" s="27">
        <f t="shared" si="2"/>
        <v>0</v>
      </c>
      <c r="E80" s="25">
        <v>1</v>
      </c>
    </row>
    <row r="81" spans="1:5" x14ac:dyDescent="0.25">
      <c r="A81" s="10">
        <v>14.9</v>
      </c>
      <c r="B81" s="10">
        <v>34.6</v>
      </c>
      <c r="C81" s="23">
        <v>0</v>
      </c>
      <c r="D81" s="27">
        <f t="shared" si="2"/>
        <v>0</v>
      </c>
      <c r="E81" s="25">
        <v>1</v>
      </c>
    </row>
    <row r="82" spans="1:5" x14ac:dyDescent="0.25">
      <c r="A82" s="10">
        <v>14.7</v>
      </c>
      <c r="B82" s="10">
        <v>31</v>
      </c>
      <c r="C82" s="23">
        <v>0</v>
      </c>
      <c r="D82" s="27">
        <f t="shared" si="2"/>
        <v>1</v>
      </c>
      <c r="E82" s="25">
        <v>0</v>
      </c>
    </row>
    <row r="83" spans="1:5" x14ac:dyDescent="0.25">
      <c r="A83" s="10">
        <v>14.3</v>
      </c>
      <c r="B83" s="10">
        <v>38.6</v>
      </c>
      <c r="C83" s="23">
        <v>0</v>
      </c>
      <c r="D83" s="27">
        <f t="shared" si="2"/>
        <v>1</v>
      </c>
      <c r="E83" s="25">
        <v>0</v>
      </c>
    </row>
    <row r="84" spans="1:5" x14ac:dyDescent="0.25">
      <c r="A84" s="10">
        <v>15.1</v>
      </c>
      <c r="B84" s="10">
        <v>36.5</v>
      </c>
      <c r="C84" s="23">
        <v>0</v>
      </c>
      <c r="D84" s="27">
        <f t="shared" si="2"/>
        <v>0</v>
      </c>
      <c r="E84" s="25">
        <v>1</v>
      </c>
    </row>
    <row r="85" spans="1:5" x14ac:dyDescent="0.25">
      <c r="A85" s="10">
        <v>15.1</v>
      </c>
      <c r="B85" s="10">
        <v>25.7</v>
      </c>
      <c r="C85" s="23">
        <v>1</v>
      </c>
      <c r="D85" s="27">
        <f t="shared" si="2"/>
        <v>0</v>
      </c>
      <c r="E85" s="25">
        <v>0</v>
      </c>
    </row>
    <row r="86" spans="1:5" x14ac:dyDescent="0.25">
      <c r="A86" s="10">
        <v>14.2</v>
      </c>
      <c r="B86" s="10">
        <v>39.200000000000003</v>
      </c>
      <c r="C86" s="23">
        <v>0</v>
      </c>
      <c r="D86" s="27">
        <f t="shared" si="2"/>
        <v>1</v>
      </c>
      <c r="E86" s="25">
        <v>0</v>
      </c>
    </row>
    <row r="87" spans="1:5" x14ac:dyDescent="0.25">
      <c r="A87" s="10">
        <v>16.3</v>
      </c>
      <c r="B87" s="10">
        <v>21.5</v>
      </c>
      <c r="C87" s="23">
        <v>0</v>
      </c>
      <c r="D87" s="27">
        <f t="shared" si="2"/>
        <v>0</v>
      </c>
      <c r="E87" s="25">
        <v>1</v>
      </c>
    </row>
    <row r="88" spans="1:5" x14ac:dyDescent="0.25">
      <c r="A88" s="10">
        <v>14.6</v>
      </c>
      <c r="B88" s="10">
        <v>37.1</v>
      </c>
      <c r="C88" s="23">
        <v>1</v>
      </c>
      <c r="D88" s="27">
        <f t="shared" si="2"/>
        <v>0</v>
      </c>
      <c r="E88" s="25">
        <v>0</v>
      </c>
    </row>
    <row r="89" spans="1:5" x14ac:dyDescent="0.25">
      <c r="A89" s="10">
        <v>14.3</v>
      </c>
      <c r="B89" s="10">
        <v>42.6</v>
      </c>
      <c r="C89" s="23">
        <v>0</v>
      </c>
      <c r="D89" s="27">
        <f t="shared" si="2"/>
        <v>1</v>
      </c>
      <c r="E89" s="25">
        <v>0</v>
      </c>
    </row>
    <row r="90" spans="1:5" x14ac:dyDescent="0.25">
      <c r="A90" s="10">
        <v>14.8</v>
      </c>
      <c r="B90" s="10">
        <v>33</v>
      </c>
      <c r="C90" s="23">
        <v>1</v>
      </c>
      <c r="D90" s="27">
        <f t="shared" si="2"/>
        <v>0</v>
      </c>
      <c r="E90" s="25">
        <v>0</v>
      </c>
    </row>
    <row r="91" spans="1:5" x14ac:dyDescent="0.25">
      <c r="A91" s="10">
        <v>15.5</v>
      </c>
      <c r="B91" s="10">
        <v>31.6</v>
      </c>
      <c r="C91" s="23">
        <v>0</v>
      </c>
      <c r="D91" s="27">
        <f t="shared" si="2"/>
        <v>0</v>
      </c>
      <c r="E91" s="25">
        <v>1</v>
      </c>
    </row>
    <row r="92" spans="1:5" x14ac:dyDescent="0.25">
      <c r="A92" s="10">
        <v>15</v>
      </c>
      <c r="B92" s="10">
        <v>36</v>
      </c>
      <c r="C92" s="23">
        <v>0</v>
      </c>
      <c r="D92" s="27">
        <f t="shared" si="2"/>
        <v>0</v>
      </c>
      <c r="E92" s="25">
        <v>1</v>
      </c>
    </row>
    <row r="93" spans="1:5" x14ac:dyDescent="0.25">
      <c r="A93" s="10">
        <v>15.4</v>
      </c>
      <c r="B93" s="10">
        <v>29.1</v>
      </c>
      <c r="C93" s="23">
        <v>0</v>
      </c>
      <c r="D93" s="27">
        <f t="shared" si="2"/>
        <v>0</v>
      </c>
      <c r="E93" s="25">
        <v>1</v>
      </c>
    </row>
    <row r="94" spans="1:5" x14ac:dyDescent="0.25">
      <c r="A94" s="10">
        <v>14.6</v>
      </c>
      <c r="B94" s="10">
        <v>38.200000000000003</v>
      </c>
      <c r="C94" s="23">
        <v>0</v>
      </c>
      <c r="D94" s="27">
        <f t="shared" si="2"/>
        <v>0</v>
      </c>
      <c r="E94" s="25">
        <v>1</v>
      </c>
    </row>
    <row r="95" spans="1:5" x14ac:dyDescent="0.25">
      <c r="A95" s="10">
        <v>15.5</v>
      </c>
      <c r="B95" s="10">
        <v>31.5</v>
      </c>
      <c r="C95" s="23">
        <v>0</v>
      </c>
      <c r="D95" s="27">
        <f t="shared" si="2"/>
        <v>0</v>
      </c>
      <c r="E95" s="25">
        <v>1</v>
      </c>
    </row>
    <row r="96" spans="1:5" x14ac:dyDescent="0.25">
      <c r="A96" s="10">
        <v>15.1</v>
      </c>
      <c r="B96" s="10">
        <v>31.4</v>
      </c>
      <c r="C96" s="23">
        <v>0</v>
      </c>
      <c r="D96" s="27">
        <f t="shared" si="2"/>
        <v>1</v>
      </c>
      <c r="E96" s="25">
        <v>0</v>
      </c>
    </row>
    <row r="97" spans="1:5" x14ac:dyDescent="0.25">
      <c r="A97" s="10">
        <v>14.8</v>
      </c>
      <c r="B97" s="10">
        <v>36.200000000000003</v>
      </c>
      <c r="C97" s="23">
        <v>0</v>
      </c>
      <c r="D97" s="27">
        <f t="shared" si="2"/>
        <v>1</v>
      </c>
      <c r="E97" s="25">
        <v>0</v>
      </c>
    </row>
    <row r="98" spans="1:5" x14ac:dyDescent="0.25">
      <c r="A98" s="10">
        <v>14.6</v>
      </c>
      <c r="B98" s="10">
        <v>34.200000000000003</v>
      </c>
      <c r="C98" s="23">
        <v>1</v>
      </c>
      <c r="D98" s="27">
        <f t="shared" ref="D98:D129" si="3">(1-C98-E98)</f>
        <v>0</v>
      </c>
      <c r="E98" s="25">
        <v>0</v>
      </c>
    </row>
    <row r="99" spans="1:5" x14ac:dyDescent="0.25">
      <c r="A99" s="10">
        <v>14.5</v>
      </c>
      <c r="B99" s="10">
        <v>33.200000000000003</v>
      </c>
      <c r="C99" s="23">
        <v>0</v>
      </c>
      <c r="D99" s="27">
        <f t="shared" si="3"/>
        <v>0</v>
      </c>
      <c r="E99" s="25">
        <v>1</v>
      </c>
    </row>
    <row r="100" spans="1:5" x14ac:dyDescent="0.25">
      <c r="A100" s="10">
        <v>14.7</v>
      </c>
      <c r="B100" s="10">
        <v>39.200000000000003</v>
      </c>
      <c r="C100" s="23">
        <v>1</v>
      </c>
      <c r="D100" s="27">
        <f t="shared" si="3"/>
        <v>0</v>
      </c>
      <c r="E100" s="25">
        <v>0</v>
      </c>
    </row>
    <row r="101" spans="1:5" x14ac:dyDescent="0.25">
      <c r="A101" s="10">
        <v>14.3</v>
      </c>
      <c r="B101" s="10">
        <v>36.4</v>
      </c>
      <c r="C101" s="23">
        <v>1</v>
      </c>
      <c r="D101" s="27">
        <f t="shared" si="3"/>
        <v>0</v>
      </c>
      <c r="E101" s="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57B2-9895-4AE7-B4F5-01CF36A0E507}">
  <dimension ref="A1:P101"/>
  <sheetViews>
    <sheetView tabSelected="1" workbookViewId="0">
      <selection activeCell="K34" sqref="K34"/>
    </sheetView>
  </sheetViews>
  <sheetFormatPr defaultColWidth="9.109375" defaultRowHeight="13.2" x14ac:dyDescent="0.25"/>
  <cols>
    <col min="1" max="3" width="9.109375" style="17"/>
    <col min="4" max="4" width="9.109375" style="18"/>
    <col min="5" max="5" width="9.109375" style="17"/>
    <col min="6" max="16384" width="9.109375" style="14"/>
  </cols>
  <sheetData>
    <row r="1" spans="1:16" x14ac:dyDescent="0.25">
      <c r="A1" s="13" t="s">
        <v>0</v>
      </c>
      <c r="B1" s="13" t="s">
        <v>1</v>
      </c>
      <c r="C1" s="24" t="s">
        <v>30</v>
      </c>
      <c r="D1" s="26" t="s">
        <v>31</v>
      </c>
      <c r="E1" s="22" t="s">
        <v>29</v>
      </c>
    </row>
    <row r="2" spans="1:16" x14ac:dyDescent="0.25">
      <c r="A2" s="15">
        <v>14.6</v>
      </c>
      <c r="B2" s="16">
        <v>37.4</v>
      </c>
      <c r="C2" s="25">
        <v>0</v>
      </c>
      <c r="D2" s="27">
        <f t="shared" ref="D2:D33" si="0">(1-E2-C2)</f>
        <v>0</v>
      </c>
      <c r="E2" s="23">
        <v>1</v>
      </c>
    </row>
    <row r="3" spans="1:16" x14ac:dyDescent="0.25">
      <c r="A3" s="15">
        <v>14.1</v>
      </c>
      <c r="B3" s="16">
        <v>44.8</v>
      </c>
      <c r="C3" s="25">
        <v>0</v>
      </c>
      <c r="D3" s="27">
        <f t="shared" si="0"/>
        <v>0</v>
      </c>
      <c r="E3" s="23">
        <v>1</v>
      </c>
      <c r="H3" t="s">
        <v>2</v>
      </c>
      <c r="I3"/>
      <c r="J3"/>
      <c r="K3"/>
      <c r="L3"/>
      <c r="M3"/>
      <c r="N3"/>
      <c r="O3"/>
      <c r="P3"/>
    </row>
    <row r="4" spans="1:16" ht="13.8" thickBot="1" x14ac:dyDescent="0.3">
      <c r="A4" s="16">
        <v>14</v>
      </c>
      <c r="B4" s="16">
        <v>45.8</v>
      </c>
      <c r="C4" s="25">
        <v>0</v>
      </c>
      <c r="D4" s="27">
        <f t="shared" si="0"/>
        <v>1</v>
      </c>
      <c r="E4" s="23">
        <v>0</v>
      </c>
      <c r="H4"/>
      <c r="I4"/>
      <c r="J4"/>
      <c r="K4"/>
      <c r="L4"/>
      <c r="M4"/>
      <c r="N4"/>
      <c r="O4"/>
      <c r="P4"/>
    </row>
    <row r="5" spans="1:16" x14ac:dyDescent="0.25">
      <c r="A5" s="15">
        <v>15.6</v>
      </c>
      <c r="B5" s="16">
        <v>30.9</v>
      </c>
      <c r="C5" s="25">
        <v>0</v>
      </c>
      <c r="D5" s="27">
        <f t="shared" si="0"/>
        <v>1</v>
      </c>
      <c r="E5" s="23">
        <v>0</v>
      </c>
      <c r="H5" s="21" t="s">
        <v>3</v>
      </c>
      <c r="I5" s="21"/>
      <c r="J5"/>
      <c r="K5"/>
      <c r="L5"/>
      <c r="M5"/>
      <c r="N5"/>
      <c r="O5"/>
      <c r="P5"/>
    </row>
    <row r="6" spans="1:16" x14ac:dyDescent="0.25">
      <c r="A6" s="15">
        <v>15.6</v>
      </c>
      <c r="B6" s="16">
        <v>31.7</v>
      </c>
      <c r="C6" s="25">
        <v>1</v>
      </c>
      <c r="D6" s="27">
        <f t="shared" si="0"/>
        <v>0</v>
      </c>
      <c r="E6" s="23">
        <v>0</v>
      </c>
      <c r="H6" t="s">
        <v>4</v>
      </c>
      <c r="I6">
        <v>0.83713451508790315</v>
      </c>
      <c r="J6"/>
      <c r="K6"/>
      <c r="L6"/>
      <c r="M6"/>
      <c r="N6"/>
      <c r="O6"/>
      <c r="P6"/>
    </row>
    <row r="7" spans="1:16" x14ac:dyDescent="0.25">
      <c r="A7" s="15">
        <v>14.7</v>
      </c>
      <c r="B7" s="16">
        <v>34</v>
      </c>
      <c r="C7" s="25">
        <v>1</v>
      </c>
      <c r="D7" s="27">
        <f t="shared" si="0"/>
        <v>0</v>
      </c>
      <c r="E7" s="23">
        <v>0</v>
      </c>
      <c r="H7" t="s">
        <v>5</v>
      </c>
      <c r="I7">
        <v>0.70079419635145879</v>
      </c>
      <c r="J7"/>
      <c r="K7"/>
      <c r="L7"/>
      <c r="M7"/>
      <c r="N7"/>
      <c r="O7"/>
      <c r="P7"/>
    </row>
    <row r="8" spans="1:16" x14ac:dyDescent="0.25">
      <c r="A8" s="15">
        <v>14.5</v>
      </c>
      <c r="B8" s="16">
        <v>45.9</v>
      </c>
      <c r="C8" s="25">
        <v>0</v>
      </c>
      <c r="D8" s="27">
        <f t="shared" si="0"/>
        <v>0</v>
      </c>
      <c r="E8" s="23">
        <v>1</v>
      </c>
      <c r="H8" t="s">
        <v>6</v>
      </c>
      <c r="I8">
        <v>0.69144401498744179</v>
      </c>
      <c r="J8"/>
      <c r="K8"/>
      <c r="L8"/>
      <c r="M8"/>
      <c r="N8"/>
      <c r="O8"/>
      <c r="P8"/>
    </row>
    <row r="9" spans="1:16" x14ac:dyDescent="0.25">
      <c r="A9" s="15">
        <v>15.7</v>
      </c>
      <c r="B9" s="16">
        <v>19.100000000000001</v>
      </c>
      <c r="C9" s="25">
        <v>0</v>
      </c>
      <c r="D9" s="27">
        <f t="shared" si="0"/>
        <v>1</v>
      </c>
      <c r="E9" s="23">
        <v>0</v>
      </c>
      <c r="H9" t="s">
        <v>7</v>
      </c>
      <c r="I9">
        <v>0.30425764950991446</v>
      </c>
      <c r="J9"/>
      <c r="K9"/>
      <c r="L9"/>
      <c r="M9"/>
      <c r="N9"/>
      <c r="O9"/>
      <c r="P9"/>
    </row>
    <row r="10" spans="1:16" ht="13.8" thickBot="1" x14ac:dyDescent="0.3">
      <c r="A10" s="15">
        <v>15.1</v>
      </c>
      <c r="B10" s="16">
        <v>40.1</v>
      </c>
      <c r="C10" s="25">
        <v>0</v>
      </c>
      <c r="D10" s="27">
        <f t="shared" si="0"/>
        <v>0</v>
      </c>
      <c r="E10" s="23">
        <v>1</v>
      </c>
      <c r="H10" s="19" t="s">
        <v>8</v>
      </c>
      <c r="I10" s="19">
        <v>100</v>
      </c>
      <c r="J10"/>
      <c r="K10"/>
      <c r="L10"/>
      <c r="M10"/>
      <c r="N10"/>
      <c r="O10"/>
      <c r="P10"/>
    </row>
    <row r="11" spans="1:16" x14ac:dyDescent="0.25">
      <c r="A11" s="15">
        <v>14.8</v>
      </c>
      <c r="B11" s="16">
        <v>40.200000000000003</v>
      </c>
      <c r="C11" s="25">
        <v>0</v>
      </c>
      <c r="D11" s="27">
        <f t="shared" si="0"/>
        <v>0</v>
      </c>
      <c r="E11" s="23">
        <v>1</v>
      </c>
      <c r="H11"/>
      <c r="I11"/>
      <c r="J11"/>
      <c r="K11"/>
      <c r="L11"/>
      <c r="M11"/>
      <c r="N11"/>
      <c r="O11"/>
      <c r="P11"/>
    </row>
    <row r="12" spans="1:16" ht="13.8" thickBot="1" x14ac:dyDescent="0.3">
      <c r="A12" s="15">
        <v>15.2</v>
      </c>
      <c r="B12" s="16">
        <v>32.4</v>
      </c>
      <c r="C12" s="25">
        <v>1</v>
      </c>
      <c r="D12" s="27">
        <f t="shared" si="0"/>
        <v>0</v>
      </c>
      <c r="E12" s="23">
        <v>0</v>
      </c>
      <c r="H12" t="s">
        <v>9</v>
      </c>
      <c r="I12"/>
      <c r="J12"/>
      <c r="K12"/>
      <c r="L12"/>
      <c r="M12"/>
      <c r="N12"/>
      <c r="O12"/>
      <c r="P12"/>
    </row>
    <row r="13" spans="1:16" x14ac:dyDescent="0.25">
      <c r="A13" s="15">
        <v>14.7</v>
      </c>
      <c r="B13" s="16">
        <v>43.5</v>
      </c>
      <c r="C13" s="25">
        <v>0</v>
      </c>
      <c r="D13" s="27">
        <f t="shared" si="0"/>
        <v>0</v>
      </c>
      <c r="E13" s="23">
        <v>1</v>
      </c>
      <c r="H13" s="20"/>
      <c r="I13" s="20" t="s">
        <v>14</v>
      </c>
      <c r="J13" s="20" t="s">
        <v>15</v>
      </c>
      <c r="K13" s="20" t="s">
        <v>16</v>
      </c>
      <c r="L13" s="20" t="s">
        <v>17</v>
      </c>
      <c r="M13" s="20" t="s">
        <v>18</v>
      </c>
      <c r="N13"/>
      <c r="O13"/>
      <c r="P13"/>
    </row>
    <row r="14" spans="1:16" x14ac:dyDescent="0.25">
      <c r="A14" s="15">
        <v>15.6</v>
      </c>
      <c r="B14" s="16">
        <v>32.700000000000003</v>
      </c>
      <c r="C14" s="25">
        <v>0</v>
      </c>
      <c r="D14" s="27">
        <f t="shared" si="0"/>
        <v>0</v>
      </c>
      <c r="E14" s="23">
        <v>1</v>
      </c>
      <c r="H14" t="s">
        <v>10</v>
      </c>
      <c r="I14">
        <v>3</v>
      </c>
      <c r="J14">
        <v>20.814919140611387</v>
      </c>
      <c r="K14">
        <v>6.9383063802037954</v>
      </c>
      <c r="L14">
        <v>74.949797128896762</v>
      </c>
      <c r="M14">
        <v>4.6524436922194384E-25</v>
      </c>
      <c r="N14"/>
      <c r="O14"/>
      <c r="P14"/>
    </row>
    <row r="15" spans="1:16" x14ac:dyDescent="0.25">
      <c r="A15" s="15">
        <v>15.6</v>
      </c>
      <c r="B15" s="16">
        <v>34.5</v>
      </c>
      <c r="C15" s="25">
        <v>1</v>
      </c>
      <c r="D15" s="27">
        <f t="shared" si="0"/>
        <v>0</v>
      </c>
      <c r="E15" s="23">
        <v>0</v>
      </c>
      <c r="H15" t="s">
        <v>11</v>
      </c>
      <c r="I15">
        <v>96</v>
      </c>
      <c r="J15">
        <v>8.8869808593886024</v>
      </c>
      <c r="K15">
        <v>9.2572717285297937E-2</v>
      </c>
      <c r="L15"/>
      <c r="M15"/>
      <c r="N15"/>
      <c r="O15"/>
      <c r="P15"/>
    </row>
    <row r="16" spans="1:16" ht="13.8" thickBot="1" x14ac:dyDescent="0.3">
      <c r="A16" s="15">
        <v>14.6</v>
      </c>
      <c r="B16" s="16">
        <v>37.700000000000003</v>
      </c>
      <c r="C16" s="25">
        <v>1</v>
      </c>
      <c r="D16" s="27">
        <f t="shared" si="0"/>
        <v>0</v>
      </c>
      <c r="E16" s="23">
        <v>0</v>
      </c>
      <c r="H16" s="19" t="s">
        <v>12</v>
      </c>
      <c r="I16" s="19">
        <v>99</v>
      </c>
      <c r="J16" s="19">
        <v>29.701899999999988</v>
      </c>
      <c r="K16" s="19"/>
      <c r="L16" s="19"/>
      <c r="M16" s="19"/>
      <c r="N16"/>
      <c r="O16"/>
      <c r="P16"/>
    </row>
    <row r="17" spans="1:16" ht="13.8" thickBot="1" x14ac:dyDescent="0.3">
      <c r="A17" s="15">
        <v>14.6</v>
      </c>
      <c r="B17" s="16">
        <v>41.4</v>
      </c>
      <c r="C17" s="25">
        <v>0</v>
      </c>
      <c r="D17" s="27">
        <f t="shared" si="0"/>
        <v>0</v>
      </c>
      <c r="E17" s="23">
        <v>1</v>
      </c>
      <c r="H17"/>
      <c r="I17"/>
      <c r="J17"/>
      <c r="K17"/>
      <c r="L17"/>
      <c r="M17"/>
      <c r="N17"/>
      <c r="O17"/>
      <c r="P17"/>
    </row>
    <row r="18" spans="1:16" x14ac:dyDescent="0.25">
      <c r="A18" s="15">
        <v>15.7</v>
      </c>
      <c r="B18" s="16">
        <v>24.5</v>
      </c>
      <c r="C18" s="25">
        <v>0</v>
      </c>
      <c r="D18" s="27">
        <f t="shared" si="0"/>
        <v>1</v>
      </c>
      <c r="E18" s="23">
        <v>0</v>
      </c>
      <c r="H18" s="20"/>
      <c r="I18" s="20" t="s">
        <v>19</v>
      </c>
      <c r="J18" s="20" t="s">
        <v>7</v>
      </c>
      <c r="K18" s="20" t="s">
        <v>20</v>
      </c>
      <c r="L18" s="20" t="s">
        <v>21</v>
      </c>
      <c r="M18" s="20" t="s">
        <v>22</v>
      </c>
      <c r="N18" s="20" t="s">
        <v>23</v>
      </c>
      <c r="O18" s="20" t="s">
        <v>24</v>
      </c>
      <c r="P18" s="20" t="s">
        <v>25</v>
      </c>
    </row>
    <row r="19" spans="1:16" x14ac:dyDescent="0.25">
      <c r="A19" s="16">
        <v>15</v>
      </c>
      <c r="B19" s="16">
        <v>35.799999999999997</v>
      </c>
      <c r="C19" s="25">
        <v>0</v>
      </c>
      <c r="D19" s="27">
        <f t="shared" si="0"/>
        <v>0</v>
      </c>
      <c r="E19" s="23">
        <v>1</v>
      </c>
      <c r="H19" t="s">
        <v>13</v>
      </c>
      <c r="I19">
        <v>16.928378357475253</v>
      </c>
      <c r="J19">
        <v>0.19870160459348379</v>
      </c>
      <c r="K19">
        <v>85.194975612342901</v>
      </c>
      <c r="L19">
        <v>2.9365142483190296E-92</v>
      </c>
      <c r="M19">
        <v>16.533958789682849</v>
      </c>
      <c r="N19">
        <v>17.322797925267658</v>
      </c>
      <c r="O19">
        <v>16.533958789682849</v>
      </c>
      <c r="P19">
        <v>17.322797925267658</v>
      </c>
    </row>
    <row r="20" spans="1:16" x14ac:dyDescent="0.25">
      <c r="A20" s="15">
        <v>14.7</v>
      </c>
      <c r="B20" s="16">
        <v>48.6</v>
      </c>
      <c r="C20" s="25">
        <v>0</v>
      </c>
      <c r="D20" s="27">
        <f t="shared" si="0"/>
        <v>0</v>
      </c>
      <c r="E20" s="23">
        <v>1</v>
      </c>
      <c r="H20" t="s">
        <v>1</v>
      </c>
      <c r="I20">
        <v>-5.912294385034858E-2</v>
      </c>
      <c r="J20">
        <v>5.0652830939708739E-3</v>
      </c>
      <c r="K20">
        <v>-11.672189442031716</v>
      </c>
      <c r="L20">
        <v>4.0407459589839649E-20</v>
      </c>
      <c r="M20">
        <v>-6.917745132530069E-2</v>
      </c>
      <c r="N20">
        <v>-4.9068436375396471E-2</v>
      </c>
      <c r="O20">
        <v>-6.917745132530069E-2</v>
      </c>
      <c r="P20">
        <v>-4.9068436375396471E-2</v>
      </c>
    </row>
    <row r="21" spans="1:16" x14ac:dyDescent="0.25">
      <c r="A21" s="15">
        <v>15.4</v>
      </c>
      <c r="B21" s="16">
        <v>24.2</v>
      </c>
      <c r="C21" s="25">
        <v>0</v>
      </c>
      <c r="D21" s="27">
        <f t="shared" si="0"/>
        <v>0</v>
      </c>
      <c r="E21" s="23">
        <v>1</v>
      </c>
      <c r="H21" t="s">
        <v>26</v>
      </c>
      <c r="I21">
        <v>0.2392371300050545</v>
      </c>
      <c r="J21">
        <v>8.065792274282603E-2</v>
      </c>
      <c r="K21">
        <v>2.9660710550140346</v>
      </c>
      <c r="L21">
        <v>3.8060380852250109E-3</v>
      </c>
      <c r="M21">
        <v>7.9132418760554518E-2</v>
      </c>
      <c r="N21">
        <v>0.39934184124955452</v>
      </c>
      <c r="O21">
        <v>7.9132418760554518E-2</v>
      </c>
      <c r="P21">
        <v>0.39934184124955452</v>
      </c>
    </row>
    <row r="22" spans="1:16" ht="13.8" thickBot="1" x14ac:dyDescent="0.3">
      <c r="A22" s="15">
        <v>14.3</v>
      </c>
      <c r="B22" s="16">
        <v>38.799999999999997</v>
      </c>
      <c r="C22" s="25">
        <v>0</v>
      </c>
      <c r="D22" s="27">
        <f t="shared" si="0"/>
        <v>1</v>
      </c>
      <c r="E22" s="23">
        <v>0</v>
      </c>
      <c r="H22" s="19" t="s">
        <v>28</v>
      </c>
      <c r="I22" s="19">
        <v>-9.1130804490528655E-2</v>
      </c>
      <c r="J22" s="19">
        <v>7.2891603520407744E-2</v>
      </c>
      <c r="K22" s="19">
        <v>-1.2502236209553876</v>
      </c>
      <c r="L22" s="19">
        <v>0.2142568472867272</v>
      </c>
      <c r="M22" s="19">
        <v>-0.23581949392025306</v>
      </c>
      <c r="N22" s="19">
        <v>5.3557884939195749E-2</v>
      </c>
      <c r="O22" s="19">
        <v>-0.23581949392025306</v>
      </c>
      <c r="P22" s="19">
        <v>5.3557884939195749E-2</v>
      </c>
    </row>
    <row r="23" spans="1:16" x14ac:dyDescent="0.25">
      <c r="A23" s="15">
        <v>14.5</v>
      </c>
      <c r="B23" s="16">
        <v>45.6</v>
      </c>
      <c r="C23" s="25">
        <v>0</v>
      </c>
      <c r="D23" s="27">
        <f t="shared" si="0"/>
        <v>0</v>
      </c>
      <c r="E23" s="23">
        <v>1</v>
      </c>
      <c r="H23"/>
      <c r="I23"/>
      <c r="J23"/>
      <c r="K23"/>
      <c r="L23"/>
      <c r="M23"/>
      <c r="N23"/>
      <c r="O23"/>
      <c r="P23"/>
    </row>
    <row r="24" spans="1:16" x14ac:dyDescent="0.25">
      <c r="A24" s="15">
        <v>15.6</v>
      </c>
      <c r="B24" s="16">
        <v>28.7</v>
      </c>
      <c r="C24" s="25">
        <v>1</v>
      </c>
      <c r="D24" s="27">
        <f t="shared" si="0"/>
        <v>0</v>
      </c>
      <c r="E24" s="23">
        <v>0</v>
      </c>
      <c r="H24"/>
      <c r="I24"/>
      <c r="J24"/>
      <c r="K24"/>
      <c r="L24"/>
      <c r="M24"/>
      <c r="N24"/>
      <c r="O24"/>
      <c r="P24"/>
    </row>
    <row r="25" spans="1:16" x14ac:dyDescent="0.25">
      <c r="A25" s="15">
        <v>14.7</v>
      </c>
      <c r="B25" s="16">
        <v>38.200000000000003</v>
      </c>
      <c r="C25" s="25">
        <v>0</v>
      </c>
      <c r="D25" s="27">
        <f t="shared" si="0"/>
        <v>1</v>
      </c>
      <c r="E25" s="23">
        <v>0</v>
      </c>
      <c r="H25"/>
      <c r="I25"/>
      <c r="J25"/>
      <c r="K25"/>
      <c r="L25"/>
      <c r="M25"/>
      <c r="N25"/>
      <c r="O25"/>
      <c r="P25"/>
    </row>
    <row r="26" spans="1:16" x14ac:dyDescent="0.25">
      <c r="A26" s="15">
        <v>14.4</v>
      </c>
      <c r="B26" s="16">
        <v>36.700000000000003</v>
      </c>
      <c r="C26" s="25">
        <v>0</v>
      </c>
      <c r="D26" s="27">
        <f t="shared" si="0"/>
        <v>1</v>
      </c>
      <c r="E26" s="23">
        <v>0</v>
      </c>
    </row>
    <row r="27" spans="1:16" x14ac:dyDescent="0.25">
      <c r="A27" s="15">
        <v>15.1</v>
      </c>
      <c r="B27" s="16">
        <v>32.5</v>
      </c>
      <c r="C27" s="25">
        <v>0</v>
      </c>
      <c r="D27" s="27">
        <f t="shared" si="0"/>
        <v>0</v>
      </c>
      <c r="E27" s="23">
        <v>1</v>
      </c>
    </row>
    <row r="28" spans="1:16" x14ac:dyDescent="0.25">
      <c r="A28" s="15">
        <v>14.1</v>
      </c>
      <c r="B28" s="16">
        <v>39.1</v>
      </c>
      <c r="C28" s="25">
        <v>0</v>
      </c>
      <c r="D28" s="27">
        <f t="shared" si="0"/>
        <v>0</v>
      </c>
      <c r="E28" s="23">
        <v>1</v>
      </c>
      <c r="H28" s="29" t="s">
        <v>32</v>
      </c>
    </row>
    <row r="29" spans="1:16" x14ac:dyDescent="0.25">
      <c r="A29" s="15">
        <v>14.2</v>
      </c>
      <c r="B29" s="16">
        <v>45.3</v>
      </c>
      <c r="C29" s="25">
        <v>0</v>
      </c>
      <c r="D29" s="27">
        <f t="shared" si="0"/>
        <v>0</v>
      </c>
      <c r="E29" s="23">
        <v>1</v>
      </c>
      <c r="H29" s="29" t="s">
        <v>26</v>
      </c>
      <c r="I29" s="14">
        <f>I19+40*I20+I21*1</f>
        <v>14.802697733466365</v>
      </c>
    </row>
    <row r="30" spans="1:16" x14ac:dyDescent="0.25">
      <c r="A30" s="15">
        <v>14.8</v>
      </c>
      <c r="B30" s="16">
        <v>34.4</v>
      </c>
      <c r="C30" s="25">
        <v>0</v>
      </c>
      <c r="D30" s="27">
        <f t="shared" si="0"/>
        <v>0</v>
      </c>
      <c r="E30" s="23">
        <v>1</v>
      </c>
      <c r="H30" s="29" t="s">
        <v>28</v>
      </c>
      <c r="I30" s="14">
        <f>I19+40*I20+1*I22</f>
        <v>14.472329798970781</v>
      </c>
    </row>
    <row r="31" spans="1:16" x14ac:dyDescent="0.25">
      <c r="A31" s="15">
        <v>15.1</v>
      </c>
      <c r="B31" s="16">
        <v>38.4</v>
      </c>
      <c r="C31" s="25">
        <v>0</v>
      </c>
      <c r="D31" s="27">
        <f t="shared" si="0"/>
        <v>1</v>
      </c>
      <c r="E31" s="23">
        <v>0</v>
      </c>
      <c r="H31" s="29" t="s">
        <v>27</v>
      </c>
      <c r="I31" s="14">
        <f>I19+I20*40+0</f>
        <v>14.56346060346131</v>
      </c>
    </row>
    <row r="32" spans="1:16" x14ac:dyDescent="0.25">
      <c r="A32" s="16">
        <v>15</v>
      </c>
      <c r="B32" s="16">
        <v>32.200000000000003</v>
      </c>
      <c r="C32" s="25">
        <v>0</v>
      </c>
      <c r="D32" s="27">
        <f t="shared" si="0"/>
        <v>1</v>
      </c>
      <c r="E32" s="23">
        <v>0</v>
      </c>
    </row>
    <row r="33" spans="1:5" x14ac:dyDescent="0.25">
      <c r="A33" s="15">
        <v>15.7</v>
      </c>
      <c r="B33" s="16">
        <v>26.6</v>
      </c>
      <c r="C33" s="25">
        <v>1</v>
      </c>
      <c r="D33" s="27">
        <f t="shared" si="0"/>
        <v>0</v>
      </c>
      <c r="E33" s="23">
        <v>0</v>
      </c>
    </row>
    <row r="34" spans="1:5" x14ac:dyDescent="0.25">
      <c r="A34" s="15">
        <v>14.6</v>
      </c>
      <c r="B34" s="16">
        <v>33.5</v>
      </c>
      <c r="C34" s="25">
        <v>0</v>
      </c>
      <c r="D34" s="27">
        <f t="shared" ref="D34:D65" si="1">(1-E34-C34)</f>
        <v>0</v>
      </c>
      <c r="E34" s="23">
        <v>1</v>
      </c>
    </row>
    <row r="35" spans="1:5" x14ac:dyDescent="0.25">
      <c r="A35" s="15">
        <v>14.5</v>
      </c>
      <c r="B35" s="16">
        <v>41.8</v>
      </c>
      <c r="C35" s="25">
        <v>0</v>
      </c>
      <c r="D35" s="27">
        <f t="shared" si="1"/>
        <v>0</v>
      </c>
      <c r="E35" s="23">
        <v>1</v>
      </c>
    </row>
    <row r="36" spans="1:5" x14ac:dyDescent="0.25">
      <c r="A36" s="15">
        <v>14.8</v>
      </c>
      <c r="B36" s="16">
        <v>36.700000000000003</v>
      </c>
      <c r="C36" s="25">
        <v>0</v>
      </c>
      <c r="D36" s="27">
        <f t="shared" si="1"/>
        <v>1</v>
      </c>
      <c r="E36" s="23">
        <v>0</v>
      </c>
    </row>
    <row r="37" spans="1:5" x14ac:dyDescent="0.25">
      <c r="A37" s="15">
        <v>14.6</v>
      </c>
      <c r="B37" s="16">
        <v>37.5</v>
      </c>
      <c r="C37" s="25">
        <v>0</v>
      </c>
      <c r="D37" s="27">
        <f t="shared" si="1"/>
        <v>0</v>
      </c>
      <c r="E37" s="23">
        <v>1</v>
      </c>
    </row>
    <row r="38" spans="1:5" x14ac:dyDescent="0.25">
      <c r="A38" s="15">
        <v>15.7</v>
      </c>
      <c r="B38" s="16">
        <v>25.6</v>
      </c>
      <c r="C38" s="25">
        <v>1</v>
      </c>
      <c r="D38" s="27">
        <f t="shared" si="1"/>
        <v>0</v>
      </c>
      <c r="E38" s="23">
        <v>0</v>
      </c>
    </row>
    <row r="39" spans="1:5" x14ac:dyDescent="0.25">
      <c r="A39" s="16">
        <v>15</v>
      </c>
      <c r="B39" s="16">
        <v>40.1</v>
      </c>
      <c r="C39" s="25">
        <v>1</v>
      </c>
      <c r="D39" s="27">
        <f t="shared" si="1"/>
        <v>0</v>
      </c>
      <c r="E39" s="23">
        <v>0</v>
      </c>
    </row>
    <row r="40" spans="1:5" x14ac:dyDescent="0.25">
      <c r="A40" s="15">
        <v>14.9</v>
      </c>
      <c r="B40" s="16">
        <v>31</v>
      </c>
      <c r="C40" s="25">
        <v>0</v>
      </c>
      <c r="D40" s="27">
        <f t="shared" si="1"/>
        <v>0</v>
      </c>
      <c r="E40" s="23">
        <v>1</v>
      </c>
    </row>
    <row r="41" spans="1:5" x14ac:dyDescent="0.25">
      <c r="A41" s="15">
        <v>14.4</v>
      </c>
      <c r="B41" s="16">
        <v>42.2</v>
      </c>
      <c r="C41" s="25">
        <v>0</v>
      </c>
      <c r="D41" s="27">
        <f t="shared" si="1"/>
        <v>0</v>
      </c>
      <c r="E41" s="23">
        <v>1</v>
      </c>
    </row>
    <row r="42" spans="1:5" x14ac:dyDescent="0.25">
      <c r="A42" s="15">
        <v>14.2</v>
      </c>
      <c r="B42" s="16">
        <v>37.4</v>
      </c>
      <c r="C42" s="25">
        <v>0</v>
      </c>
      <c r="D42" s="27">
        <f t="shared" si="1"/>
        <v>1</v>
      </c>
      <c r="E42" s="23">
        <v>0</v>
      </c>
    </row>
    <row r="43" spans="1:5" x14ac:dyDescent="0.25">
      <c r="A43" s="15">
        <v>15.4</v>
      </c>
      <c r="B43" s="16">
        <v>34.4</v>
      </c>
      <c r="C43" s="25">
        <v>1</v>
      </c>
      <c r="D43" s="27">
        <f t="shared" si="1"/>
        <v>0</v>
      </c>
      <c r="E43" s="23">
        <v>0</v>
      </c>
    </row>
    <row r="44" spans="1:5" x14ac:dyDescent="0.25">
      <c r="A44" s="15">
        <v>15.6</v>
      </c>
      <c r="B44" s="16">
        <v>30.6</v>
      </c>
      <c r="C44" s="25">
        <v>0</v>
      </c>
      <c r="D44" s="27">
        <f t="shared" si="1"/>
        <v>1</v>
      </c>
      <c r="E44" s="23">
        <v>0</v>
      </c>
    </row>
    <row r="45" spans="1:5" x14ac:dyDescent="0.25">
      <c r="A45" s="15">
        <v>14.4</v>
      </c>
      <c r="B45" s="16">
        <v>42.5</v>
      </c>
      <c r="C45" s="25">
        <v>0</v>
      </c>
      <c r="D45" s="27">
        <f t="shared" si="1"/>
        <v>1</v>
      </c>
      <c r="E45" s="23">
        <v>0</v>
      </c>
    </row>
    <row r="46" spans="1:5" x14ac:dyDescent="0.25">
      <c r="A46" s="15">
        <v>14.3</v>
      </c>
      <c r="B46" s="16">
        <v>38.4</v>
      </c>
      <c r="C46" s="25">
        <v>0</v>
      </c>
      <c r="D46" s="27">
        <f t="shared" si="1"/>
        <v>0</v>
      </c>
      <c r="E46" s="23">
        <v>1</v>
      </c>
    </row>
    <row r="47" spans="1:5" x14ac:dyDescent="0.25">
      <c r="A47" s="15">
        <v>14.3</v>
      </c>
      <c r="B47" s="16">
        <v>40.5</v>
      </c>
      <c r="C47" s="25">
        <v>0</v>
      </c>
      <c r="D47" s="27">
        <f t="shared" si="1"/>
        <v>1</v>
      </c>
      <c r="E47" s="23">
        <v>0</v>
      </c>
    </row>
    <row r="48" spans="1:5" x14ac:dyDescent="0.25">
      <c r="A48" s="15">
        <v>15.5</v>
      </c>
      <c r="B48" s="16">
        <v>26</v>
      </c>
      <c r="C48" s="25">
        <v>0</v>
      </c>
      <c r="D48" s="27">
        <f t="shared" si="1"/>
        <v>1</v>
      </c>
      <c r="E48" s="23">
        <v>0</v>
      </c>
    </row>
    <row r="49" spans="1:5" x14ac:dyDescent="0.25">
      <c r="A49" s="15">
        <v>13.9</v>
      </c>
      <c r="B49" s="16">
        <v>46.3</v>
      </c>
      <c r="C49" s="25">
        <v>0</v>
      </c>
      <c r="D49" s="27">
        <f t="shared" si="1"/>
        <v>0</v>
      </c>
      <c r="E49" s="23">
        <v>1</v>
      </c>
    </row>
    <row r="50" spans="1:5" x14ac:dyDescent="0.25">
      <c r="A50" s="15">
        <v>14.5</v>
      </c>
      <c r="B50" s="16">
        <v>34.799999999999997</v>
      </c>
      <c r="C50" s="25">
        <v>0</v>
      </c>
      <c r="D50" s="27">
        <f t="shared" si="1"/>
        <v>1</v>
      </c>
      <c r="E50" s="23">
        <v>0</v>
      </c>
    </row>
    <row r="51" spans="1:5" x14ac:dyDescent="0.25">
      <c r="A51" s="15">
        <v>15.5</v>
      </c>
      <c r="B51" s="16">
        <v>27.4</v>
      </c>
      <c r="C51" s="25">
        <v>1</v>
      </c>
      <c r="D51" s="27">
        <f t="shared" si="1"/>
        <v>0</v>
      </c>
      <c r="E51" s="23">
        <v>0</v>
      </c>
    </row>
    <row r="52" spans="1:5" x14ac:dyDescent="0.25">
      <c r="A52" s="15">
        <v>14.3</v>
      </c>
      <c r="B52" s="16">
        <v>47.9</v>
      </c>
      <c r="C52" s="25">
        <v>0</v>
      </c>
      <c r="D52" s="27">
        <f t="shared" si="1"/>
        <v>1</v>
      </c>
      <c r="E52" s="23">
        <v>0</v>
      </c>
    </row>
    <row r="53" spans="1:5" x14ac:dyDescent="0.25">
      <c r="A53" s="16">
        <v>15</v>
      </c>
      <c r="B53" s="16">
        <v>35.6</v>
      </c>
      <c r="C53" s="25">
        <v>1</v>
      </c>
      <c r="D53" s="27">
        <f t="shared" si="1"/>
        <v>0</v>
      </c>
      <c r="E53" s="23">
        <v>0</v>
      </c>
    </row>
    <row r="54" spans="1:5" x14ac:dyDescent="0.25">
      <c r="A54" s="15">
        <v>14.5</v>
      </c>
      <c r="B54" s="16">
        <v>42.5</v>
      </c>
      <c r="C54" s="25">
        <v>0</v>
      </c>
      <c r="D54" s="27">
        <f t="shared" si="1"/>
        <v>0</v>
      </c>
      <c r="E54" s="23">
        <v>1</v>
      </c>
    </row>
    <row r="55" spans="1:5" x14ac:dyDescent="0.25">
      <c r="A55" s="15">
        <v>14.5</v>
      </c>
      <c r="B55" s="16">
        <v>43.8</v>
      </c>
      <c r="C55" s="25">
        <v>0</v>
      </c>
      <c r="D55" s="27">
        <f t="shared" si="1"/>
        <v>0</v>
      </c>
      <c r="E55" s="23">
        <v>1</v>
      </c>
    </row>
    <row r="56" spans="1:5" x14ac:dyDescent="0.25">
      <c r="A56" s="15">
        <v>14.3</v>
      </c>
      <c r="B56" s="16">
        <v>43.5</v>
      </c>
      <c r="C56" s="25">
        <v>0</v>
      </c>
      <c r="D56" s="27">
        <f t="shared" si="1"/>
        <v>1</v>
      </c>
      <c r="E56" s="23">
        <v>0</v>
      </c>
    </row>
    <row r="57" spans="1:5" x14ac:dyDescent="0.25">
      <c r="A57" s="15">
        <v>14.5</v>
      </c>
      <c r="B57" s="16">
        <v>34.299999999999997</v>
      </c>
      <c r="C57" s="25">
        <v>0</v>
      </c>
      <c r="D57" s="27">
        <f t="shared" si="1"/>
        <v>1</v>
      </c>
      <c r="E57" s="23">
        <v>0</v>
      </c>
    </row>
    <row r="58" spans="1:5" x14ac:dyDescent="0.25">
      <c r="A58" s="15">
        <v>14.6</v>
      </c>
      <c r="B58" s="16">
        <v>41.4</v>
      </c>
      <c r="C58" s="25">
        <v>0</v>
      </c>
      <c r="D58" s="27">
        <f t="shared" si="1"/>
        <v>1</v>
      </c>
      <c r="E58" s="23">
        <v>0</v>
      </c>
    </row>
    <row r="59" spans="1:5" x14ac:dyDescent="0.25">
      <c r="A59" s="15">
        <v>14.8</v>
      </c>
      <c r="B59" s="16">
        <v>35</v>
      </c>
      <c r="C59" s="25">
        <v>0</v>
      </c>
      <c r="D59" s="27">
        <f t="shared" si="1"/>
        <v>0</v>
      </c>
      <c r="E59" s="23">
        <v>1</v>
      </c>
    </row>
    <row r="60" spans="1:5" x14ac:dyDescent="0.25">
      <c r="A60" s="15">
        <v>14.2</v>
      </c>
      <c r="B60" s="16">
        <v>41.4</v>
      </c>
      <c r="C60" s="25">
        <v>0</v>
      </c>
      <c r="D60" s="27">
        <f t="shared" si="1"/>
        <v>1</v>
      </c>
      <c r="E60" s="23">
        <v>0</v>
      </c>
    </row>
    <row r="61" spans="1:5" x14ac:dyDescent="0.25">
      <c r="A61" s="15">
        <v>15.3</v>
      </c>
      <c r="B61" s="16">
        <v>30.2</v>
      </c>
      <c r="C61" s="25">
        <v>1</v>
      </c>
      <c r="D61" s="27">
        <f t="shared" si="1"/>
        <v>0</v>
      </c>
      <c r="E61" s="23">
        <v>0</v>
      </c>
    </row>
    <row r="62" spans="1:5" x14ac:dyDescent="0.25">
      <c r="A62" s="15">
        <v>14.3</v>
      </c>
      <c r="B62" s="16">
        <v>47.2</v>
      </c>
      <c r="C62" s="25">
        <v>0</v>
      </c>
      <c r="D62" s="27">
        <f t="shared" si="1"/>
        <v>1</v>
      </c>
      <c r="E62" s="23">
        <v>0</v>
      </c>
    </row>
    <row r="63" spans="1:5" x14ac:dyDescent="0.25">
      <c r="A63" s="15">
        <v>16.100000000000001</v>
      </c>
      <c r="B63" s="16">
        <v>24.5</v>
      </c>
      <c r="C63" s="25">
        <v>1</v>
      </c>
      <c r="D63" s="27">
        <f t="shared" si="1"/>
        <v>0</v>
      </c>
      <c r="E63" s="23">
        <v>0</v>
      </c>
    </row>
    <row r="64" spans="1:5" x14ac:dyDescent="0.25">
      <c r="A64" s="15">
        <v>15.4</v>
      </c>
      <c r="B64" s="16">
        <v>21.2</v>
      </c>
      <c r="C64" s="25">
        <v>1</v>
      </c>
      <c r="D64" s="27">
        <f t="shared" si="1"/>
        <v>0</v>
      </c>
      <c r="E64" s="23">
        <v>0</v>
      </c>
    </row>
    <row r="65" spans="1:5" x14ac:dyDescent="0.25">
      <c r="A65" s="15">
        <v>15.1</v>
      </c>
      <c r="B65" s="16">
        <v>35.5</v>
      </c>
      <c r="C65" s="25">
        <v>0</v>
      </c>
      <c r="D65" s="27">
        <f t="shared" si="1"/>
        <v>0</v>
      </c>
      <c r="E65" s="23">
        <v>1</v>
      </c>
    </row>
    <row r="66" spans="1:5" x14ac:dyDescent="0.25">
      <c r="A66" s="16">
        <v>15</v>
      </c>
      <c r="B66" s="16">
        <v>28</v>
      </c>
      <c r="C66" s="25">
        <v>0</v>
      </c>
      <c r="D66" s="27">
        <f t="shared" ref="D66:D97" si="2">(1-E66-C66)</f>
        <v>0</v>
      </c>
      <c r="E66" s="23">
        <v>1</v>
      </c>
    </row>
    <row r="67" spans="1:5" x14ac:dyDescent="0.25">
      <c r="A67" s="16">
        <v>14.4</v>
      </c>
      <c r="B67" s="16">
        <v>38.1</v>
      </c>
      <c r="C67" s="25">
        <v>0</v>
      </c>
      <c r="D67" s="27">
        <f t="shared" si="2"/>
        <v>1</v>
      </c>
      <c r="E67" s="23">
        <v>0</v>
      </c>
    </row>
    <row r="68" spans="1:5" x14ac:dyDescent="0.25">
      <c r="A68" s="16">
        <v>14.5</v>
      </c>
      <c r="B68" s="16">
        <v>42.3</v>
      </c>
      <c r="C68" s="25">
        <v>0</v>
      </c>
      <c r="D68" s="27">
        <f t="shared" si="2"/>
        <v>1</v>
      </c>
      <c r="E68" s="23">
        <v>0</v>
      </c>
    </row>
    <row r="69" spans="1:5" x14ac:dyDescent="0.25">
      <c r="A69" s="16">
        <v>14</v>
      </c>
      <c r="B69" s="16">
        <v>49.2</v>
      </c>
      <c r="C69" s="25">
        <v>0</v>
      </c>
      <c r="D69" s="27">
        <f t="shared" si="2"/>
        <v>1</v>
      </c>
      <c r="E69" s="23">
        <v>0</v>
      </c>
    </row>
    <row r="70" spans="1:5" x14ac:dyDescent="0.25">
      <c r="A70" s="16">
        <v>14.7</v>
      </c>
      <c r="B70" s="16">
        <v>33.4</v>
      </c>
      <c r="C70" s="25">
        <v>1</v>
      </c>
      <c r="D70" s="27">
        <f t="shared" si="2"/>
        <v>0</v>
      </c>
      <c r="E70" s="23">
        <v>0</v>
      </c>
    </row>
    <row r="71" spans="1:5" x14ac:dyDescent="0.25">
      <c r="A71" s="16">
        <v>14.1</v>
      </c>
      <c r="B71" s="16">
        <v>37.799999999999997</v>
      </c>
      <c r="C71" s="25">
        <v>0</v>
      </c>
      <c r="D71" s="27">
        <f t="shared" si="2"/>
        <v>0</v>
      </c>
      <c r="E71" s="23">
        <v>1</v>
      </c>
    </row>
    <row r="72" spans="1:5" x14ac:dyDescent="0.25">
      <c r="A72" s="16">
        <v>15.2</v>
      </c>
      <c r="B72" s="16">
        <v>36</v>
      </c>
      <c r="C72" s="25">
        <v>1</v>
      </c>
      <c r="D72" s="27">
        <f t="shared" si="2"/>
        <v>0</v>
      </c>
      <c r="E72" s="23">
        <v>0</v>
      </c>
    </row>
    <row r="73" spans="1:5" x14ac:dyDescent="0.25">
      <c r="A73" s="16">
        <v>15.3</v>
      </c>
      <c r="B73" s="16">
        <v>38.1</v>
      </c>
      <c r="C73" s="25">
        <v>0</v>
      </c>
      <c r="D73" s="27">
        <f t="shared" si="2"/>
        <v>0</v>
      </c>
      <c r="E73" s="23">
        <v>1</v>
      </c>
    </row>
    <row r="74" spans="1:5" x14ac:dyDescent="0.25">
      <c r="A74" s="16">
        <v>14.6</v>
      </c>
      <c r="B74" s="16">
        <v>35.200000000000003</v>
      </c>
      <c r="C74" s="25">
        <v>0</v>
      </c>
      <c r="D74" s="27">
        <f t="shared" si="2"/>
        <v>1</v>
      </c>
      <c r="E74" s="23">
        <v>0</v>
      </c>
    </row>
    <row r="75" spans="1:5" x14ac:dyDescent="0.25">
      <c r="A75" s="16">
        <v>16.399999999999999</v>
      </c>
      <c r="B75" s="16">
        <v>21</v>
      </c>
      <c r="C75" s="25">
        <v>1</v>
      </c>
      <c r="D75" s="27">
        <f t="shared" si="2"/>
        <v>0</v>
      </c>
      <c r="E75" s="23">
        <v>0</v>
      </c>
    </row>
    <row r="76" spans="1:5" x14ac:dyDescent="0.25">
      <c r="A76" s="16">
        <v>14.4</v>
      </c>
      <c r="B76" s="16">
        <v>45.8</v>
      </c>
      <c r="C76" s="25">
        <v>1</v>
      </c>
      <c r="D76" s="27">
        <f t="shared" si="2"/>
        <v>0</v>
      </c>
      <c r="E76" s="23">
        <v>0</v>
      </c>
    </row>
    <row r="77" spans="1:5" x14ac:dyDescent="0.25">
      <c r="A77" s="16">
        <v>14.9</v>
      </c>
      <c r="B77" s="16">
        <v>36.200000000000003</v>
      </c>
      <c r="C77" s="25">
        <v>0</v>
      </c>
      <c r="D77" s="27">
        <f t="shared" si="2"/>
        <v>0</v>
      </c>
      <c r="E77" s="23">
        <v>1</v>
      </c>
    </row>
    <row r="78" spans="1:5" x14ac:dyDescent="0.25">
      <c r="A78" s="16">
        <v>15</v>
      </c>
      <c r="B78" s="16">
        <v>34.4</v>
      </c>
      <c r="C78" s="25">
        <v>1</v>
      </c>
      <c r="D78" s="27">
        <f t="shared" si="2"/>
        <v>0</v>
      </c>
      <c r="E78" s="23">
        <v>0</v>
      </c>
    </row>
    <row r="79" spans="1:5" x14ac:dyDescent="0.25">
      <c r="A79" s="16">
        <v>13.6</v>
      </c>
      <c r="B79" s="16">
        <v>44.3</v>
      </c>
      <c r="C79" s="25">
        <v>0</v>
      </c>
      <c r="D79" s="27">
        <f t="shared" si="2"/>
        <v>1</v>
      </c>
      <c r="E79" s="23">
        <v>0</v>
      </c>
    </row>
    <row r="80" spans="1:5" x14ac:dyDescent="0.25">
      <c r="A80" s="16">
        <v>15.4</v>
      </c>
      <c r="B80" s="16">
        <v>32.1</v>
      </c>
      <c r="C80" s="25">
        <v>1</v>
      </c>
      <c r="D80" s="27">
        <f t="shared" si="2"/>
        <v>0</v>
      </c>
      <c r="E80" s="23">
        <v>0</v>
      </c>
    </row>
    <row r="81" spans="1:5" x14ac:dyDescent="0.25">
      <c r="A81" s="16">
        <v>14.9</v>
      </c>
      <c r="B81" s="16">
        <v>34.6</v>
      </c>
      <c r="C81" s="25">
        <v>1</v>
      </c>
      <c r="D81" s="27">
        <f t="shared" si="2"/>
        <v>0</v>
      </c>
      <c r="E81" s="23">
        <v>0</v>
      </c>
    </row>
    <row r="82" spans="1:5" x14ac:dyDescent="0.25">
      <c r="A82" s="16">
        <v>14.7</v>
      </c>
      <c r="B82" s="16">
        <v>31</v>
      </c>
      <c r="C82" s="25">
        <v>0</v>
      </c>
      <c r="D82" s="27">
        <f t="shared" si="2"/>
        <v>1</v>
      </c>
      <c r="E82" s="23">
        <v>0</v>
      </c>
    </row>
    <row r="83" spans="1:5" x14ac:dyDescent="0.25">
      <c r="A83" s="16">
        <v>14.3</v>
      </c>
      <c r="B83" s="16">
        <v>38.6</v>
      </c>
      <c r="C83" s="25">
        <v>0</v>
      </c>
      <c r="D83" s="27">
        <f t="shared" si="2"/>
        <v>1</v>
      </c>
      <c r="E83" s="23">
        <v>0</v>
      </c>
    </row>
    <row r="84" spans="1:5" x14ac:dyDescent="0.25">
      <c r="A84" s="16">
        <v>15.1</v>
      </c>
      <c r="B84" s="16">
        <v>36.5</v>
      </c>
      <c r="C84" s="25">
        <v>1</v>
      </c>
      <c r="D84" s="27">
        <f t="shared" si="2"/>
        <v>0</v>
      </c>
      <c r="E84" s="23">
        <v>0</v>
      </c>
    </row>
    <row r="85" spans="1:5" x14ac:dyDescent="0.25">
      <c r="A85" s="16">
        <v>15.1</v>
      </c>
      <c r="B85" s="16">
        <v>25.7</v>
      </c>
      <c r="C85" s="25">
        <v>0</v>
      </c>
      <c r="D85" s="27">
        <f t="shared" si="2"/>
        <v>0</v>
      </c>
      <c r="E85" s="23">
        <v>1</v>
      </c>
    </row>
    <row r="86" spans="1:5" x14ac:dyDescent="0.25">
      <c r="A86" s="16">
        <v>14.2</v>
      </c>
      <c r="B86" s="16">
        <v>39.200000000000003</v>
      </c>
      <c r="C86" s="25">
        <v>0</v>
      </c>
      <c r="D86" s="27">
        <f t="shared" si="2"/>
        <v>1</v>
      </c>
      <c r="E86" s="23">
        <v>0</v>
      </c>
    </row>
    <row r="87" spans="1:5" x14ac:dyDescent="0.25">
      <c r="A87" s="16">
        <v>16.3</v>
      </c>
      <c r="B87" s="16">
        <v>21.5</v>
      </c>
      <c r="C87" s="25">
        <v>1</v>
      </c>
      <c r="D87" s="27">
        <f t="shared" si="2"/>
        <v>0</v>
      </c>
      <c r="E87" s="23">
        <v>0</v>
      </c>
    </row>
    <row r="88" spans="1:5" x14ac:dyDescent="0.25">
      <c r="A88" s="16">
        <v>14.6</v>
      </c>
      <c r="B88" s="16">
        <v>37.1</v>
      </c>
      <c r="C88" s="25">
        <v>0</v>
      </c>
      <c r="D88" s="27">
        <f t="shared" si="2"/>
        <v>0</v>
      </c>
      <c r="E88" s="23">
        <v>1</v>
      </c>
    </row>
    <row r="89" spans="1:5" x14ac:dyDescent="0.25">
      <c r="A89" s="16">
        <v>14.3</v>
      </c>
      <c r="B89" s="16">
        <v>42.6</v>
      </c>
      <c r="C89" s="25">
        <v>0</v>
      </c>
      <c r="D89" s="27">
        <f t="shared" si="2"/>
        <v>1</v>
      </c>
      <c r="E89" s="23">
        <v>0</v>
      </c>
    </row>
    <row r="90" spans="1:5" x14ac:dyDescent="0.25">
      <c r="A90" s="16">
        <v>14.8</v>
      </c>
      <c r="B90" s="16">
        <v>33</v>
      </c>
      <c r="C90" s="25">
        <v>0</v>
      </c>
      <c r="D90" s="27">
        <f t="shared" si="2"/>
        <v>0</v>
      </c>
      <c r="E90" s="23">
        <v>1</v>
      </c>
    </row>
    <row r="91" spans="1:5" x14ac:dyDescent="0.25">
      <c r="A91" s="16">
        <v>15.5</v>
      </c>
      <c r="B91" s="16">
        <v>31.6</v>
      </c>
      <c r="C91" s="25">
        <v>1</v>
      </c>
      <c r="D91" s="27">
        <f t="shared" si="2"/>
        <v>0</v>
      </c>
      <c r="E91" s="23">
        <v>0</v>
      </c>
    </row>
    <row r="92" spans="1:5" x14ac:dyDescent="0.25">
      <c r="A92" s="16">
        <v>15</v>
      </c>
      <c r="B92" s="16">
        <v>36</v>
      </c>
      <c r="C92" s="25">
        <v>1</v>
      </c>
      <c r="D92" s="27">
        <f t="shared" si="2"/>
        <v>0</v>
      </c>
      <c r="E92" s="23">
        <v>0</v>
      </c>
    </row>
    <row r="93" spans="1:5" x14ac:dyDescent="0.25">
      <c r="A93" s="16">
        <v>15.4</v>
      </c>
      <c r="B93" s="16">
        <v>29.1</v>
      </c>
      <c r="C93" s="25">
        <v>1</v>
      </c>
      <c r="D93" s="27">
        <f t="shared" si="2"/>
        <v>0</v>
      </c>
      <c r="E93" s="23">
        <v>0</v>
      </c>
    </row>
    <row r="94" spans="1:5" x14ac:dyDescent="0.25">
      <c r="A94" s="16">
        <v>14.6</v>
      </c>
      <c r="B94" s="16">
        <v>38.200000000000003</v>
      </c>
      <c r="C94" s="25">
        <v>1</v>
      </c>
      <c r="D94" s="27">
        <f t="shared" si="2"/>
        <v>0</v>
      </c>
      <c r="E94" s="23">
        <v>0</v>
      </c>
    </row>
    <row r="95" spans="1:5" x14ac:dyDescent="0.25">
      <c r="A95" s="16">
        <v>15.5</v>
      </c>
      <c r="B95" s="16">
        <v>31.5</v>
      </c>
      <c r="C95" s="25">
        <v>1</v>
      </c>
      <c r="D95" s="27">
        <f t="shared" si="2"/>
        <v>0</v>
      </c>
      <c r="E95" s="23">
        <v>0</v>
      </c>
    </row>
    <row r="96" spans="1:5" x14ac:dyDescent="0.25">
      <c r="A96" s="16">
        <v>15.1</v>
      </c>
      <c r="B96" s="16">
        <v>31.4</v>
      </c>
      <c r="C96" s="25">
        <v>0</v>
      </c>
      <c r="D96" s="27">
        <f t="shared" si="2"/>
        <v>1</v>
      </c>
      <c r="E96" s="23">
        <v>0</v>
      </c>
    </row>
    <row r="97" spans="1:5" x14ac:dyDescent="0.25">
      <c r="A97" s="16">
        <v>14.8</v>
      </c>
      <c r="B97" s="16">
        <v>36.200000000000003</v>
      </c>
      <c r="C97" s="25">
        <v>0</v>
      </c>
      <c r="D97" s="27">
        <f t="shared" si="2"/>
        <v>1</v>
      </c>
      <c r="E97" s="23">
        <v>0</v>
      </c>
    </row>
    <row r="98" spans="1:5" x14ac:dyDescent="0.25">
      <c r="A98" s="16">
        <v>14.6</v>
      </c>
      <c r="B98" s="16">
        <v>34.200000000000003</v>
      </c>
      <c r="C98" s="25">
        <v>0</v>
      </c>
      <c r="D98" s="27">
        <f t="shared" ref="D98:D129" si="3">(1-E98-C98)</f>
        <v>0</v>
      </c>
      <c r="E98" s="23">
        <v>1</v>
      </c>
    </row>
    <row r="99" spans="1:5" x14ac:dyDescent="0.25">
      <c r="A99" s="16">
        <v>14.5</v>
      </c>
      <c r="B99" s="16">
        <v>33.200000000000003</v>
      </c>
      <c r="C99" s="25">
        <v>1</v>
      </c>
      <c r="D99" s="27">
        <f t="shared" si="3"/>
        <v>0</v>
      </c>
      <c r="E99" s="23">
        <v>0</v>
      </c>
    </row>
    <row r="100" spans="1:5" x14ac:dyDescent="0.25">
      <c r="A100" s="16">
        <v>14.7</v>
      </c>
      <c r="B100" s="16">
        <v>39.200000000000003</v>
      </c>
      <c r="C100" s="25">
        <v>0</v>
      </c>
      <c r="D100" s="27">
        <f t="shared" si="3"/>
        <v>0</v>
      </c>
      <c r="E100" s="23">
        <v>1</v>
      </c>
    </row>
    <row r="101" spans="1:5" x14ac:dyDescent="0.25">
      <c r="A101" s="16">
        <v>14.3</v>
      </c>
      <c r="B101" s="16">
        <v>36.4</v>
      </c>
      <c r="C101" s="25">
        <v>0</v>
      </c>
      <c r="D101" s="27">
        <f t="shared" si="3"/>
        <v>0</v>
      </c>
      <c r="E10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Avanti</cp:lastModifiedBy>
  <dcterms:created xsi:type="dcterms:W3CDTF">2004-03-22T01:09:32Z</dcterms:created>
  <dcterms:modified xsi:type="dcterms:W3CDTF">2024-11-04T17:50:20Z</dcterms:modified>
</cp:coreProperties>
</file>