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9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1_88D8146395DDE469BD465B3C45BA23F91D18E05D" xr6:coauthVersionLast="47" xr6:coauthVersionMax="47" xr10:uidLastSave="{00000000-0000-0000-0000-000000000000}"/>
  <bookViews>
    <workbookView xWindow="0" yWindow="0" windowWidth="16890" windowHeight="7650" firstSheet="10" activeTab="10" xr2:uid="{00000000-000D-0000-FFFF-FFFF00000000}"/>
  </bookViews>
  <sheets>
    <sheet name="Лист0" sheetId="17" r:id="rId1"/>
    <sheet name="Лист6" sheetId="2" r:id="rId2"/>
    <sheet name="Лист7" sheetId="3" r:id="rId3"/>
    <sheet name="Лист8-9" sheetId="4" r:id="rId4"/>
    <sheet name="Лист10" sheetId="5" r:id="rId5"/>
    <sheet name="Лист11" sheetId="6" r:id="rId6"/>
    <sheet name="Лист12" sheetId="7" r:id="rId7"/>
    <sheet name="Лист14" sheetId="8" r:id="rId8"/>
    <sheet name="Лист15" sheetId="9" r:id="rId9"/>
    <sheet name="Лист17" sheetId="10" r:id="rId10"/>
    <sheet name="Лист18" sheetId="11" r:id="rId11"/>
    <sheet name="Лист19" sheetId="12" r:id="rId12"/>
    <sheet name="Лист20" sheetId="13" r:id="rId13"/>
    <sheet name="Лист21" sheetId="14" r:id="rId14"/>
    <sheet name="Лист22" sheetId="15" r:id="rId15"/>
    <sheet name="Лист25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7" l="1"/>
  <c r="A16" i="17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6" i="17"/>
  <c r="A7" i="17" s="1"/>
  <c r="A8" i="17" s="1"/>
  <c r="A9" i="17" s="1"/>
  <c r="A10" i="17" s="1"/>
  <c r="A11" i="17" s="1"/>
  <c r="A12" i="17" s="1"/>
  <c r="A13" i="17" s="1"/>
  <c r="A5" i="17"/>
  <c r="F2" i="17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AG2" i="17" s="1"/>
  <c r="AH2" i="17" s="1"/>
  <c r="AI2" i="17" s="1"/>
  <c r="AJ2" i="17" s="1"/>
  <c r="AK2" i="17" s="1"/>
  <c r="AL2" i="17" s="1"/>
  <c r="E2" i="17"/>
  <c r="C123" i="9" l="1"/>
  <c r="C124" i="9" s="1"/>
  <c r="D73" i="7" l="1"/>
  <c r="D72" i="7"/>
</calcChain>
</file>

<file path=xl/sharedStrings.xml><?xml version="1.0" encoding="utf-8"?>
<sst xmlns="http://schemas.openxmlformats.org/spreadsheetml/2006/main" count="891" uniqueCount="505">
  <si>
    <t>Нпп</t>
  </si>
  <si>
    <t>Книга</t>
  </si>
  <si>
    <t>Таблицы</t>
  </si>
  <si>
    <t>Варианты заданий (№ по порядку в группе)</t>
  </si>
  <si>
    <t>Ж.д. дороги</t>
  </si>
  <si>
    <t>Междорожные стыки и узлы</t>
  </si>
  <si>
    <t>Расстояния до междорожных стыков</t>
  </si>
  <si>
    <t>Участки дорог</t>
  </si>
  <si>
    <t>Станции участков</t>
  </si>
  <si>
    <t>Расстояния до ближайших ТП участков</t>
  </si>
  <si>
    <t>Ж.д. линии</t>
  </si>
  <si>
    <t>Ж.д. узлы</t>
  </si>
  <si>
    <t>Станции ж.д. узлов с расстояниями</t>
  </si>
  <si>
    <t>Ветви примыкания к пристаням и госгранице</t>
  </si>
  <si>
    <t>Коммерческие операции</t>
  </si>
  <si>
    <t>Специализация станций в ж.д. узлах по выгрузке</t>
  </si>
  <si>
    <t>Алфавитный список РП</t>
  </si>
  <si>
    <t>Расстояния до ТП и границ участков</t>
  </si>
  <si>
    <t>Дополнительные коды ЕСР</t>
  </si>
  <si>
    <t>Алфавитный список ОП и ПЛ</t>
  </si>
  <si>
    <t>Новостройки</t>
  </si>
  <si>
    <t>Речные порты смешанного ж.д. водного сообщения</t>
  </si>
  <si>
    <t>Речные порты перевалки</t>
  </si>
  <si>
    <t>Морские порты смешанного ж.д. водного сообщения</t>
  </si>
  <si>
    <t>Морские порты перевалки</t>
  </si>
  <si>
    <t>Алфавитный список городов с расстояниями</t>
  </si>
  <si>
    <t>Транзитные пункты (ТП)</t>
  </si>
  <si>
    <t>Расстояния до ТП</t>
  </si>
  <si>
    <t>Регион (кн2)</t>
  </si>
  <si>
    <t>Примечание</t>
  </si>
  <si>
    <t xml:space="preserve">К основным таблицам (зеленый цвет) добавить в модель БД таблицы, показанные салатовым цветом для своего варианта! </t>
  </si>
  <si>
    <t>Таблицы должны быть загружены данными из ТР 4.</t>
  </si>
  <si>
    <t>Группа</t>
  </si>
  <si>
    <t>Номера вариантов заданий</t>
  </si>
  <si>
    <t>УВВ-211</t>
  </si>
  <si>
    <t>с.131-132 Уч. КАЛА—АРТЕМ, БАГЛАР—СУМГАИТ</t>
  </si>
  <si>
    <t>с.150-151 Уч. ПОСТ-МУХОВЕЦ—ВЛОДАВА</t>
  </si>
  <si>
    <t>с.154-155 Уч. КАЛИЙ III—КАЛИЙ II, КАЛИЙ III—КАЛИЙ IV, ВЕРЕЙЦЫ—ГРОЗДЯНКА</t>
  </si>
  <si>
    <t>с.161-162 Уч. БОБРУЙСК—РАБКОР</t>
  </si>
  <si>
    <t>Приведены участки с 3-мя и более колонками</t>
  </si>
  <si>
    <t>УВП-211</t>
  </si>
  <si>
    <t>с.163 Уч. ВАСИЛЕВИЧИ—ХОЙНИКИ, ТЕРЕХОВКА—КРУГОВЕЦ</t>
  </si>
  <si>
    <t>с.170 Уч. СУХОВСКАЯ—МЕГЕТ, с.173 Уч. КИТОБОЙ—КИТОЙКОМБИНАТСКАЯ</t>
  </si>
  <si>
    <t>с.173 Уч. СУХОВСКАЯ—СУХОВСКАЯ-ЮЖНАЯ, ХРЕБТОВАЯ—УСТЬ-ИЛИМС</t>
  </si>
  <si>
    <t>с.185 Уч. ВОЛОСАТАЯ—СУДОГДА, БЕЗЛЕСНАЯ—ЮРОМКА</t>
  </si>
  <si>
    <t>УВП-212</t>
  </si>
  <si>
    <t>с.185 Уч. РОЙКА—ЗЕЛЕЦИНО, с.186 Уч. ТОЛОКОНЦЕВО—МУХОВЫЕ ГОРЫ</t>
  </si>
  <si>
    <t>с.186 Уч. СУХОБЕЗВОДНАЯ—ЛАПШАНГА,  Рзд ВЕСЕЛЕЙ—РАЗИНСКАЯ, ВАДОК—ВАДОКСКИЙ КАРЬЕР</t>
  </si>
  <si>
    <t>с.188 Уч. ГИРСОВО—СЛОБОДСКАЯ, БУМКОМБИНАТ—ЧЕПЕЦКАЯ, КИРОВ-КОТЛАССКИЙ—КИРОВ-ЗАВОДСКАЯ</t>
  </si>
  <si>
    <t>с.189 Уч. АРМЯЗЬ—САЙГАТКА,  БУТЫЛИЦЫ—МЕЛЕНКИ</t>
  </si>
  <si>
    <t>УИС-211</t>
  </si>
  <si>
    <t>с.189 Уч. ЯР—ЛЕСНАЯ</t>
  </si>
  <si>
    <t>с.189 Уч. АМЗЯ—НЕФТЕКАМСК-ПАССАЖИРСКИЙ,  ИЛЬИНО—ФРОЛИЩИ, ШАТКИ—ПЕРВОМАЙСК-ГОРЬКОВСКИЙ</t>
  </si>
  <si>
    <t>с.194 Уч. СОВЕТСКАЯ ГАВАНЬ-СОРТИРОВОЧНАЯ—СОВЕТСКАЯ ГАВАНЬ-ГОРОД,  с.196 Уч. ПРИАМУРСКАЯ—ПОКРОВКА-ПРИСТАНЬ</t>
  </si>
  <si>
    <t>с.164 Бел. Соед. Л.: 15 Уч.</t>
  </si>
  <si>
    <t>с.190 Горьк. Узк. К.: 2 Уч.; Соед. Л. 10 Уч.</t>
  </si>
  <si>
    <t>с.221 Дон. Соед. Л.: 12 Уч.</t>
  </si>
  <si>
    <t>с.239 Закав. Узк. К.: 1 Уч.; Соед. Л.: 2 Уч.; c.246 З.-Кзх. Соед. Л. 1 Уч.</t>
  </si>
  <si>
    <t>с.258 З.-Сиб. Соед. Л.: 7 Уч.</t>
  </si>
  <si>
    <t xml:space="preserve">с.265 Кмр. Соед. Л.: 6 Уч. </t>
  </si>
  <si>
    <t>с.275 Красн. Соед. Л.: 1 Уч.; с. 292 Кбш. Соед. Л.:4 Уч.</t>
  </si>
  <si>
    <t>с.309 Льв. Узк. К.: 2 Уч.; Соед. Л.: 3 Уч.</t>
  </si>
  <si>
    <t>с.316 Моск. Горьковская Л.: 6 Уч.</t>
  </si>
  <si>
    <t>с.317 Моск. Курская Л.: 15 Уч.</t>
  </si>
  <si>
    <t>с.321 Моск. Курская Л.: 13 Уч.</t>
  </si>
  <si>
    <t>с.324 Моск. Киевская Л.: 13 Уч.</t>
  </si>
  <si>
    <t>с.327 Моск. Киевская Л.: 13 Уч.</t>
  </si>
  <si>
    <t>с.331 Моск. Киевская Л.: 12 Уч.</t>
  </si>
  <si>
    <t>с.333 Моск. Смоленская Л.: 10 Уч.</t>
  </si>
  <si>
    <t>с.337 Моск. Смоленская Л.: 8 Уч.</t>
  </si>
  <si>
    <t>Ж.д. узлы и Станции ж.д. узлов с расстояниями</t>
  </si>
  <si>
    <t>с.165 Бел. а) Барановиский узел</t>
  </si>
  <si>
    <t>с.165 Бел. в) Гомельский узел</t>
  </si>
  <si>
    <t>с.165 Бел. г) Минский узел</t>
  </si>
  <si>
    <t>с.166 Бел. д) Полоцкий узел</t>
  </si>
  <si>
    <t>с.531 Цлн. Павлодарский узел</t>
  </si>
  <si>
    <t>с.490 Сев. Заовражье-Сольвычегодский узел</t>
  </si>
  <si>
    <t>с.595 Ю.-Ур. Челябинский узел</t>
  </si>
  <si>
    <t>с.258 З.-Сиб. Омский узел</t>
  </si>
  <si>
    <t>с.165 Бел. б) Брестский узел</t>
  </si>
  <si>
    <t>с.349 Моск. Ряжский узел</t>
  </si>
  <si>
    <t>с.166 Бел. е) Оршанский узел</t>
  </si>
  <si>
    <t>Окт.</t>
  </si>
  <si>
    <t>Сахалин+Заб.</t>
  </si>
  <si>
    <t>Д.-Вост.</t>
  </si>
  <si>
    <t>Млд.+Моск.</t>
  </si>
  <si>
    <t>Привести все ветви указанных дорог</t>
  </si>
  <si>
    <t>Прив.</t>
  </si>
  <si>
    <t>Азерб.+Алм.</t>
  </si>
  <si>
    <t>Льв.</t>
  </si>
  <si>
    <t>Сев.</t>
  </si>
  <si>
    <t>Пблт.</t>
  </si>
  <si>
    <t>Средн.</t>
  </si>
  <si>
    <t>С.-Кав.</t>
  </si>
  <si>
    <t>Цлн.+Ю.-Вост.+Ю.-Зап.+Южн.</t>
  </si>
  <si>
    <t>В.-Сиб.</t>
  </si>
  <si>
    <t>Горьк.</t>
  </si>
  <si>
    <t>Закав.+З.-Кзх.</t>
  </si>
  <si>
    <t>Бел.</t>
  </si>
  <si>
    <t>Стр-цы</t>
  </si>
  <si>
    <t>Дорога</t>
  </si>
  <si>
    <t>К-во ветвей (порты+границы)</t>
  </si>
  <si>
    <t>Ссылки на ДУЗ (стр./позиция)</t>
  </si>
  <si>
    <t>132с.</t>
  </si>
  <si>
    <t>Азерб.</t>
  </si>
  <si>
    <t xml:space="preserve">1п </t>
  </si>
  <si>
    <t>12/5</t>
  </si>
  <si>
    <t>141с.</t>
  </si>
  <si>
    <t>Алм.</t>
  </si>
  <si>
    <t>6п</t>
  </si>
  <si>
    <t>Бам</t>
  </si>
  <si>
    <t>166с</t>
  </si>
  <si>
    <t>5п+6гр</t>
  </si>
  <si>
    <t>17/1,2,4,3,5 +15/18,19,20,21,22,23</t>
  </si>
  <si>
    <t>173с.</t>
  </si>
  <si>
    <t>5п+1гр</t>
  </si>
  <si>
    <t>21/8,9,10,6,7+21.5</t>
  </si>
  <si>
    <t>191с.</t>
  </si>
  <si>
    <t>7п</t>
  </si>
  <si>
    <t>23/13,16,14,15,11,17,18</t>
  </si>
  <si>
    <t>200с.</t>
  </si>
  <si>
    <t>7п+2гр</t>
  </si>
  <si>
    <t>25/10,26/1,2,25/6,13,12,11+25/4,5</t>
  </si>
  <si>
    <t>Не все ветви есть. Отсутствуюь 25/7,8,9</t>
  </si>
  <si>
    <t>204с.</t>
  </si>
  <si>
    <t>Д.-Вост.(Сахалин)</t>
  </si>
  <si>
    <t>3п</t>
  </si>
  <si>
    <t>28/9, 28/10,10</t>
  </si>
  <si>
    <t>Дон.</t>
  </si>
  <si>
    <t>229с.</t>
  </si>
  <si>
    <t>Заб.</t>
  </si>
  <si>
    <t>2п+2гр</t>
  </si>
  <si>
    <t>35/8,7+2/4,5</t>
  </si>
  <si>
    <t>Нет Благовещенска</t>
  </si>
  <si>
    <t>239с.</t>
  </si>
  <si>
    <t>Закав.</t>
  </si>
  <si>
    <t>2п+0гр</t>
  </si>
  <si>
    <t>36/Ереван+36/6,6</t>
  </si>
  <si>
    <t>Нет Батуми и Ахурян</t>
  </si>
  <si>
    <t>246с.</t>
  </si>
  <si>
    <t>З.-Кзх.</t>
  </si>
  <si>
    <t>4п</t>
  </si>
  <si>
    <t>37/7,8,Мангышлак,9</t>
  </si>
  <si>
    <t>258с.</t>
  </si>
  <si>
    <t>З.-Сиб.</t>
  </si>
  <si>
    <t>38/9,11,10,12</t>
  </si>
  <si>
    <t>266с.</t>
  </si>
  <si>
    <t>Кмр.</t>
  </si>
  <si>
    <t>39/6</t>
  </si>
  <si>
    <t>275с.</t>
  </si>
  <si>
    <t>Красн.</t>
  </si>
  <si>
    <t>40/7,8,9,5</t>
  </si>
  <si>
    <t>Нет 40/6 Красноярск</t>
  </si>
  <si>
    <t>292с</t>
  </si>
  <si>
    <t>Кбш.</t>
  </si>
  <si>
    <t>5п</t>
  </si>
  <si>
    <t>41/5,5,17,16,14,18</t>
  </si>
  <si>
    <t>310с.</t>
  </si>
  <si>
    <t>13гр</t>
  </si>
  <si>
    <t>45/9…22</t>
  </si>
  <si>
    <t>315с.</t>
  </si>
  <si>
    <t>Млд.</t>
  </si>
  <si>
    <t>3п+3гр</t>
  </si>
  <si>
    <t>48/11,10,12+48/8,9,7</t>
  </si>
  <si>
    <t>356с.</t>
  </si>
  <si>
    <t>Моск.</t>
  </si>
  <si>
    <t>53/12,15,14,13</t>
  </si>
  <si>
    <t>371.с</t>
  </si>
  <si>
    <t>Од.</t>
  </si>
  <si>
    <t>3п+1гр</t>
  </si>
  <si>
    <t>69/19,15,16+69/15</t>
  </si>
  <si>
    <t>Нет веток на 69/17,18,20,21,22</t>
  </si>
  <si>
    <t>403с.</t>
  </si>
  <si>
    <t>10п+3гр</t>
  </si>
  <si>
    <t>75/2,1,Фроловская в.,6,9,10,Москва-Тов.,5,8+74/15,17,18,16</t>
  </si>
  <si>
    <t>Нет Мурманск, Новый Порт,Медвежьегоорск</t>
  </si>
  <si>
    <t>425с.</t>
  </si>
  <si>
    <t>6п+3гр</t>
  </si>
  <si>
    <t>81/16,13,14,17,15,18+81/10,11,12</t>
  </si>
  <si>
    <t>440с.</t>
  </si>
  <si>
    <t>85/16,17,14,18,Покровск-Приволжский,19,15</t>
  </si>
  <si>
    <t>456с.</t>
  </si>
  <si>
    <t>Придн.</t>
  </si>
  <si>
    <t>3п.</t>
  </si>
  <si>
    <t>88/13,14,Кавказ</t>
  </si>
  <si>
    <t>нет еще 6 портов</t>
  </si>
  <si>
    <t>476с.</t>
  </si>
  <si>
    <t>Сверд.</t>
  </si>
  <si>
    <r>
      <t>94/11,12,</t>
    </r>
    <r>
      <rPr>
        <b/>
        <sz val="12"/>
        <color theme="1"/>
        <rFont val="Times New Roman"/>
        <family val="1"/>
        <charset val="204"/>
      </rPr>
      <t>13,</t>
    </r>
    <r>
      <rPr>
        <sz val="11"/>
        <color theme="1"/>
        <rFont val="Calibri"/>
        <family val="2"/>
        <charset val="204"/>
        <scheme val="minor"/>
      </rPr>
      <t>8,9,10</t>
    </r>
  </si>
  <si>
    <t>Заостровск</t>
  </si>
  <si>
    <t>490c.</t>
  </si>
  <si>
    <t>12п</t>
  </si>
  <si>
    <t>96/16,б),17,7,3,9,Котлас-Южный,12,15,13,11,10,5</t>
  </si>
  <si>
    <t>509с.</t>
  </si>
  <si>
    <t>9п</t>
  </si>
  <si>
    <t>98/10,11,12,13,15,16,17,18,14</t>
  </si>
  <si>
    <t>522с.</t>
  </si>
  <si>
    <t>5п+3гр</t>
  </si>
  <si>
    <t>100/6,10,7,8,9+100/4,5,6</t>
  </si>
  <si>
    <t>531с.</t>
  </si>
  <si>
    <t>Цлн.</t>
  </si>
  <si>
    <t>2п</t>
  </si>
  <si>
    <t>101/8,Павлодар-порт</t>
  </si>
  <si>
    <t>545с.</t>
  </si>
  <si>
    <t>Ю.-Вост.</t>
  </si>
  <si>
    <t>104/3</t>
  </si>
  <si>
    <t>561с.</t>
  </si>
  <si>
    <t>Ю.-Зап.</t>
  </si>
  <si>
    <t>109/1,2</t>
  </si>
  <si>
    <t>579с.</t>
  </si>
  <si>
    <t>Южн.</t>
  </si>
  <si>
    <t>112/20</t>
  </si>
  <si>
    <t>Ю.-Ур.</t>
  </si>
  <si>
    <t>Стр.3 кн2</t>
  </si>
  <si>
    <t>Минский</t>
  </si>
  <si>
    <t>Саратовский, Тюменский</t>
  </si>
  <si>
    <t>Елецкий, Иркутский</t>
  </si>
  <si>
    <t>Ростовский, Псковский</t>
  </si>
  <si>
    <t>Привести спецификации указанных узлов+таблицу всех узлов выгрузки сети</t>
  </si>
  <si>
    <t>Тамбовский+Владимирский</t>
  </si>
  <si>
    <t>Краснодарский, Саратовский</t>
  </si>
  <si>
    <t>Харьковский</t>
  </si>
  <si>
    <t>Московский</t>
  </si>
  <si>
    <t>Новосибирский, Рижский</t>
  </si>
  <si>
    <t>Полтавский, Горьковский</t>
  </si>
  <si>
    <t>Брестский, Львовский</t>
  </si>
  <si>
    <t>Кишиневский, Николаевский, Одесский</t>
  </si>
  <si>
    <t>Алма-Атинский, Ленинградский</t>
  </si>
  <si>
    <t>Барановический, Рязанский</t>
  </si>
  <si>
    <t>Котельнический, Красноярский</t>
  </si>
  <si>
    <t>Киевский</t>
  </si>
  <si>
    <t>Узел</t>
  </si>
  <si>
    <t>К-во специализаций</t>
  </si>
  <si>
    <t>К-во станций</t>
  </si>
  <si>
    <t>в т.ч. неповторяющихся</t>
  </si>
  <si>
    <t>НомПП</t>
  </si>
  <si>
    <t>8с.</t>
  </si>
  <si>
    <t>Алма-Атинский</t>
  </si>
  <si>
    <t>9с.</t>
  </si>
  <si>
    <t>Барановический</t>
  </si>
  <si>
    <t>Брестский</t>
  </si>
  <si>
    <t>Гомельский</t>
  </si>
  <si>
    <t>9-10с.</t>
  </si>
  <si>
    <t>10с.</t>
  </si>
  <si>
    <t>Иркутский</t>
  </si>
  <si>
    <t>11с.</t>
  </si>
  <si>
    <t>Улан-Удэнский</t>
  </si>
  <si>
    <t>Владимирский</t>
  </si>
  <si>
    <t>Горьковский</t>
  </si>
  <si>
    <t>Казанский</t>
  </si>
  <si>
    <t>11-12с.</t>
  </si>
  <si>
    <t>Кировский</t>
  </si>
  <si>
    <t>12с.</t>
  </si>
  <si>
    <t>Котельнический</t>
  </si>
  <si>
    <t>Ждановский</t>
  </si>
  <si>
    <t>Тбилисский</t>
  </si>
  <si>
    <t>Бийский</t>
  </si>
  <si>
    <t>12-13с.</t>
  </si>
  <si>
    <t>Новосибирский</t>
  </si>
  <si>
    <t>13с.</t>
  </si>
  <si>
    <t>Омский</t>
  </si>
  <si>
    <t>Красноярский</t>
  </si>
  <si>
    <t>13-14с.</t>
  </si>
  <si>
    <t>Львовский</t>
  </si>
  <si>
    <t>14с.</t>
  </si>
  <si>
    <t>Луцкий</t>
  </si>
  <si>
    <t>Черновицкий</t>
  </si>
  <si>
    <t>14-15с.</t>
  </si>
  <si>
    <t>Кишиневский</t>
  </si>
  <si>
    <t>15-17с.</t>
  </si>
  <si>
    <t>17с.</t>
  </si>
  <si>
    <t>Рязанский</t>
  </si>
  <si>
    <t>Николаевский</t>
  </si>
  <si>
    <t>Одесский</t>
  </si>
  <si>
    <t>18с.</t>
  </si>
  <si>
    <t>Ленинградский</t>
  </si>
  <si>
    <t>Псковский</t>
  </si>
  <si>
    <t>Вильнюсский</t>
  </si>
  <si>
    <t>Калининградский</t>
  </si>
  <si>
    <t>19с.</t>
  </si>
  <si>
    <t>Рижский</t>
  </si>
  <si>
    <t>Саратовский</t>
  </si>
  <si>
    <t>Днепропетровский</t>
  </si>
  <si>
    <t>Криворожский</t>
  </si>
  <si>
    <t>Свердловский</t>
  </si>
  <si>
    <t>19-20с.</t>
  </si>
  <si>
    <t>Тюменский</t>
  </si>
  <si>
    <t>20с.</t>
  </si>
  <si>
    <t>Вологодский</t>
  </si>
  <si>
    <t>Ивановский</t>
  </si>
  <si>
    <t>Краснодарский</t>
  </si>
  <si>
    <t>Таганрогский</t>
  </si>
  <si>
    <t>21с.</t>
  </si>
  <si>
    <t>Ростовский</t>
  </si>
  <si>
    <t>Ашхабадский</t>
  </si>
  <si>
    <t>Душанбинский</t>
  </si>
  <si>
    <t>Ташкентский</t>
  </si>
  <si>
    <t>21-22с.</t>
  </si>
  <si>
    <t>Елецкий</t>
  </si>
  <si>
    <t>22с.</t>
  </si>
  <si>
    <t>Тамбовский</t>
  </si>
  <si>
    <t>22-23с.</t>
  </si>
  <si>
    <t>23с.</t>
  </si>
  <si>
    <t>Полтавский</t>
  </si>
  <si>
    <t>23-24с.</t>
  </si>
  <si>
    <t>24с.</t>
  </si>
  <si>
    <t>Курганский</t>
  </si>
  <si>
    <t>Оренбургский</t>
  </si>
  <si>
    <t>Челябинский</t>
  </si>
  <si>
    <t>Итого</t>
  </si>
  <si>
    <t>В среднеи</t>
  </si>
  <si>
    <t>Для всех станций (не оп и пл) участков и станций, являющихся границами или ТП участков из кн1. ваших инд. Заданий, а также не менее 10 ТП из кн.3 в колонках заданной матрицы определить ближайшие к ним ТП и расстояния до них</t>
  </si>
  <si>
    <t>177,175,173,172, 166,162,160,159,157</t>
  </si>
  <si>
    <t>55,53,50,41,39, 27,26,56,70,71</t>
  </si>
  <si>
    <t>114,94,91,90, 89,79,71,70,56</t>
  </si>
  <si>
    <t>149,148,142,138, 132,131,129,125,121</t>
  </si>
  <si>
    <t>Указанные страницы из кн2 станций с дополнительными кодами</t>
  </si>
  <si>
    <t>449,447,412,410,404, 399,397,389</t>
  </si>
  <si>
    <t>342,333,311,303,299, 298,294,291,283,270</t>
  </si>
  <si>
    <t>268,261,260,259, 255,244,242,238,230</t>
  </si>
  <si>
    <t>386,382,376,375,371, 360,348,345</t>
  </si>
  <si>
    <t>399,348,256,251,245</t>
  </si>
  <si>
    <t>245,242,149,130,103</t>
  </si>
  <si>
    <t>90,83,76,75,67</t>
  </si>
  <si>
    <t>26,27,39,41,50, 53,55,56,70,71</t>
  </si>
  <si>
    <t>332,427,26</t>
  </si>
  <si>
    <t>228,220,219,216,215, 213,200,191,189,184</t>
  </si>
  <si>
    <t>251,281,251</t>
  </si>
  <si>
    <t>135,446,412,407,27</t>
  </si>
  <si>
    <t>Страница</t>
  </si>
  <si>
    <t>Имя</t>
  </si>
  <si>
    <t>К-во д.к.</t>
  </si>
  <si>
    <t>Тип</t>
  </si>
  <si>
    <t>Абакан</t>
  </si>
  <si>
    <t>П</t>
  </si>
  <si>
    <t>Автово</t>
  </si>
  <si>
    <t>Э</t>
  </si>
  <si>
    <t>Архангельск</t>
  </si>
  <si>
    <t>Ахурян</t>
  </si>
  <si>
    <t>Батево</t>
  </si>
  <si>
    <t>Белгород-Днестровский</t>
  </si>
  <si>
    <t>Бердянск-Порт</t>
  </si>
  <si>
    <t>Берестовица</t>
  </si>
  <si>
    <t>Бурнаковская Пристань</t>
  </si>
  <si>
    <t>Бухта</t>
  </si>
  <si>
    <t>Вентспилс</t>
  </si>
  <si>
    <t>Выборг</t>
  </si>
  <si>
    <t>Высоко-Литовск</t>
  </si>
  <si>
    <t>Высоцк</t>
  </si>
  <si>
    <t>Вяртсиля</t>
  </si>
  <si>
    <t>Галаба</t>
  </si>
  <si>
    <t>Джульфа</t>
  </si>
  <si>
    <t>Дьяково</t>
  </si>
  <si>
    <t>Енисей</t>
  </si>
  <si>
    <t>Жабинка</t>
  </si>
  <si>
    <t>Железнодорожный</t>
  </si>
  <si>
    <t>Жигулевское Море</t>
  </si>
  <si>
    <t>Запорожье-Пристань</t>
  </si>
  <si>
    <t>Злобино</t>
  </si>
  <si>
    <t>Измаил</t>
  </si>
  <si>
    <t>Изов</t>
  </si>
  <si>
    <t>Ильичевск</t>
  </si>
  <si>
    <t>Казань</t>
  </si>
  <si>
    <t>Калининград-Сорт.</t>
  </si>
  <si>
    <t>Кама</t>
  </si>
  <si>
    <t>Кандалакша</t>
  </si>
  <si>
    <t>Карбышево I</t>
  </si>
  <si>
    <t>Керчь-Порт</t>
  </si>
  <si>
    <t>Кивиярви</t>
  </si>
  <si>
    <t>Кизитеринка</t>
  </si>
  <si>
    <t>Киров</t>
  </si>
  <si>
    <t>Клайпеда</t>
  </si>
  <si>
    <t>Комсомольск-на-Амуре</t>
  </si>
  <si>
    <t>Котельнич I</t>
  </si>
  <si>
    <t>Крабовая</t>
  </si>
  <si>
    <t>Култун</t>
  </si>
  <si>
    <t>Лена</t>
  </si>
  <si>
    <t>Лесосибирск I</t>
  </si>
  <si>
    <t>Лиепая-Товарная</t>
  </si>
  <si>
    <t>Лососна</t>
  </si>
  <si>
    <t>Лужайка</t>
  </si>
  <si>
    <t>Малитовская Пристань</t>
  </si>
  <si>
    <t>Мангышлак</t>
  </si>
  <si>
    <t>Михайло-Чесноковская</t>
  </si>
  <si>
    <t>Моховые Горы</t>
  </si>
  <si>
    <t>Мурманск</t>
  </si>
  <si>
    <t>Нижнеднепровск-Пристань</t>
  </si>
  <si>
    <t>Новороссийск</t>
  </si>
  <si>
    <t>Новосибирск-Западный</t>
  </si>
  <si>
    <t>Новосибирск-Товарный</t>
  </si>
  <si>
    <t>Новый Порт</t>
  </si>
  <si>
    <t>Одесса-Порт</t>
  </si>
  <si>
    <t>Омск-Пассажирский</t>
  </si>
  <si>
    <t>Пермь II</t>
  </si>
  <si>
    <t>Покровск-Пристань</t>
  </si>
  <si>
    <t>Порт-Великое Запорожье</t>
  </si>
  <si>
    <t>Посьет</t>
  </si>
  <si>
    <t>Поти</t>
  </si>
  <si>
    <t>Поярково</t>
  </si>
  <si>
    <t>Прут II</t>
  </si>
  <si>
    <t>Рава-Русская</t>
  </si>
  <si>
    <t>Рига-Краста</t>
  </si>
  <si>
    <t>Сайгатка</t>
  </si>
  <si>
    <t>Сарапул</t>
  </si>
  <si>
    <t>Сарепта</t>
  </si>
  <si>
    <t>Светогорск</t>
  </si>
  <si>
    <t>Соловьевск</t>
  </si>
  <si>
    <t>Сызрань-Город</t>
  </si>
  <si>
    <t>Сювяоро</t>
  </si>
  <si>
    <t>Таганрог</t>
  </si>
  <si>
    <t>Таллин</t>
  </si>
  <si>
    <t>Термез-Порт</t>
  </si>
  <si>
    <t>Томск-Грузовой</t>
  </si>
  <si>
    <t>Туапсе-Сортировочная</t>
  </si>
  <si>
    <t>Слив</t>
  </si>
  <si>
    <t>Ужгород</t>
  </si>
  <si>
    <t>Ульяновск II</t>
  </si>
  <si>
    <t>Уфа</t>
  </si>
  <si>
    <t>Хабаровск I</t>
  </si>
  <si>
    <t>Хасан</t>
  </si>
  <si>
    <t>Якурим</t>
  </si>
  <si>
    <t>Ярославль-Пристань</t>
  </si>
  <si>
    <t>Баку-Торговая Пристань</t>
  </si>
  <si>
    <t>ПЭ</t>
  </si>
  <si>
    <t>Брест-Центральный</t>
  </si>
  <si>
    <t>Вадул-Сирет</t>
  </si>
  <si>
    <t>Ванино</t>
  </si>
  <si>
    <t>Владивосток</t>
  </si>
  <si>
    <t>Вычегда</t>
  </si>
  <si>
    <t>Гродеково</t>
  </si>
  <si>
    <t>Жданов-Порт</t>
  </si>
  <si>
    <t>Ильичевск-Паромная</t>
  </si>
  <si>
    <t>Мостиска II</t>
  </si>
  <si>
    <t>Мыс Астафьева</t>
  </si>
  <si>
    <t>ЭП</t>
  </si>
  <si>
    <t>Мыс-Чуркин</t>
  </si>
  <si>
    <t>Находка-Восточная</t>
  </si>
  <si>
    <t>Николаев</t>
  </si>
  <si>
    <t>Свислочь</t>
  </si>
  <si>
    <t>Унгены</t>
  </si>
  <si>
    <t>Феодосия</t>
  </si>
  <si>
    <t>Херсон-Порт</t>
  </si>
  <si>
    <t>Ягодин</t>
  </si>
  <si>
    <t>Забайкальск</t>
  </si>
  <si>
    <t>Находка</t>
  </si>
  <si>
    <t>Первая Речка</t>
  </si>
  <si>
    <t>Наушки</t>
  </si>
  <si>
    <t>Чоп</t>
  </si>
  <si>
    <t>Рени</t>
  </si>
  <si>
    <t>ЭПНалив</t>
  </si>
  <si>
    <t>Стр.588 кн2</t>
  </si>
  <si>
    <t>640</t>
  </si>
  <si>
    <t>633</t>
  </si>
  <si>
    <t>593</t>
  </si>
  <si>
    <t>613</t>
  </si>
  <si>
    <t>-</t>
  </si>
  <si>
    <t>Страницы портов из кн2. Добавить справочники пароходств и водоемов!</t>
  </si>
  <si>
    <t>618</t>
  </si>
  <si>
    <t>625</t>
  </si>
  <si>
    <t>610</t>
  </si>
  <si>
    <t>630</t>
  </si>
  <si>
    <t>629</t>
  </si>
  <si>
    <t>636</t>
  </si>
  <si>
    <t>615</t>
  </si>
  <si>
    <t>634</t>
  </si>
  <si>
    <t>609</t>
  </si>
  <si>
    <t>600</t>
  </si>
  <si>
    <t>592*</t>
  </si>
  <si>
    <t>594*</t>
  </si>
  <si>
    <t>*добавить в табл. Речные порты перевалки, которые встречаются на указанных страницах реч.портов смешанного сообщ.</t>
  </si>
  <si>
    <t>650</t>
  </si>
  <si>
    <t>647</t>
  </si>
  <si>
    <t>645</t>
  </si>
  <si>
    <t>Страницы из кн2. Создать таблицу ближайших транзитных пунктов</t>
  </si>
  <si>
    <t>648</t>
  </si>
  <si>
    <t>649</t>
  </si>
  <si>
    <t>646</t>
  </si>
  <si>
    <t>651,644</t>
  </si>
  <si>
    <t>652,657</t>
  </si>
  <si>
    <t>656</t>
  </si>
  <si>
    <t>653</t>
  </si>
  <si>
    <t>654</t>
  </si>
  <si>
    <t>Добавить справочники пароходств и морских водоемов!</t>
  </si>
  <si>
    <t>655</t>
  </si>
  <si>
    <t>657,652</t>
  </si>
  <si>
    <t>658</t>
  </si>
  <si>
    <t>660</t>
  </si>
  <si>
    <t>659</t>
  </si>
  <si>
    <t>669</t>
  </si>
  <si>
    <t>661</t>
  </si>
  <si>
    <t>662</t>
  </si>
  <si>
    <t>Страницы из кн2. Добавить справочники краев, областей, республик!</t>
  </si>
  <si>
    <t>664</t>
  </si>
  <si>
    <t>663</t>
  </si>
  <si>
    <t>668</t>
  </si>
  <si>
    <t>665</t>
  </si>
  <si>
    <t>692</t>
  </si>
  <si>
    <t>667</t>
  </si>
  <si>
    <t>666</t>
  </si>
  <si>
    <t>66</t>
  </si>
  <si>
    <t>670</t>
  </si>
  <si>
    <t xml:space="preserve">Регионы (Московский, Ленинградский узлы и о. Сахалин) </t>
  </si>
  <si>
    <t>кн1. Московский и Ленинградский узлы с линиями и выходными пунктами</t>
  </si>
  <si>
    <t>стр9.</t>
  </si>
  <si>
    <t>стр10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</si>
</sst>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2" borderId="0" xfId="0" applyFont="1" applyFill="1"/>
    <xf numFmtId="49" fontId="1" fillId="2" borderId="0" xfId="0" applyNumberFormat="1" applyFont="1" applyFill="1" applyAlignment="1">
      <alignment wrapText="1"/>
    </xf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horizontal="center"/>
    </xf>
    <xf numFmtId="49" fontId="0" fillId="0" borderId="0" xfId="0" applyNumberFormat="1" applyAlignment="1">
      <alignment wrapText="1"/>
    </xf>
    <xf numFmtId="16" fontId="0" fillId="0" borderId="0" xfId="0" applyNumberFormat="1"/>
    <xf numFmtId="16" fontId="0" fillId="0" borderId="0" xfId="0" quotePrefix="1" applyNumberFormat="1"/>
    <xf numFmtId="1" fontId="0" fillId="0" borderId="0" xfId="0" quotePrefix="1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top"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2"/>
  <sheetViews>
    <sheetView workbookViewId="0">
      <pane xSplit="3" ySplit="3" topLeftCell="T20" activePane="bottomRight" state="frozen"/>
      <selection pane="bottomRight" activeCell="AI23" sqref="AI23:AK23"/>
      <selection pane="bottomLeft" activeCell="A4" sqref="A4"/>
      <selection pane="topRight" activeCell="D1" sqref="D1"/>
    </sheetView>
  </sheetViews>
  <sheetFormatPr defaultRowHeight="18.75"/>
  <cols>
    <col min="1" max="2" width="9.140625" style="1"/>
    <col min="3" max="3" width="38.28515625" style="2" customWidth="1"/>
    <col min="4" max="4" width="5.140625" style="1" customWidth="1"/>
    <col min="5" max="5" width="5.28515625" style="1" customWidth="1"/>
    <col min="6" max="6" width="5.7109375" style="1" customWidth="1"/>
    <col min="7" max="7" width="5.85546875" style="1" customWidth="1"/>
    <col min="8" max="8" width="4.5703125" style="1" customWidth="1"/>
    <col min="9" max="9" width="4.42578125" style="1" customWidth="1"/>
    <col min="10" max="11" width="4.7109375" style="1" customWidth="1"/>
    <col min="12" max="12" width="5.140625" style="1" customWidth="1"/>
    <col min="13" max="13" width="5.42578125" style="1" customWidth="1"/>
    <col min="14" max="14" width="4.42578125" style="1" customWidth="1"/>
    <col min="15" max="15" width="4.5703125" style="1" customWidth="1"/>
    <col min="16" max="17" width="4.85546875" style="1" customWidth="1"/>
    <col min="18" max="18" width="5.140625" style="1" customWidth="1"/>
    <col min="19" max="19" width="4.85546875" style="1" customWidth="1"/>
    <col min="20" max="20" width="4.42578125" style="1" customWidth="1"/>
    <col min="21" max="21" width="4.5703125" style="1" customWidth="1"/>
    <col min="22" max="22" width="4.7109375" style="1" customWidth="1"/>
    <col min="23" max="23" width="4.42578125" style="1" customWidth="1"/>
    <col min="24" max="24" width="5.42578125" style="1" customWidth="1"/>
    <col min="25" max="25" width="5" style="1" customWidth="1"/>
    <col min="26" max="26" width="4.42578125" style="1" customWidth="1"/>
    <col min="27" max="27" width="4.7109375" style="1" customWidth="1"/>
    <col min="28" max="28" width="5" style="1" customWidth="1"/>
    <col min="29" max="29" width="4.85546875" style="1" customWidth="1"/>
    <col min="30" max="30" width="4.7109375" style="1" customWidth="1"/>
    <col min="31" max="31" width="4.85546875" style="1" customWidth="1"/>
    <col min="32" max="32" width="4.7109375" style="1" customWidth="1"/>
    <col min="33" max="33" width="4.5703125" style="1" customWidth="1"/>
    <col min="34" max="34" width="4.140625" style="1" customWidth="1"/>
    <col min="35" max="35" width="4.42578125" style="1" customWidth="1"/>
    <col min="36" max="36" width="4" style="1" customWidth="1"/>
    <col min="37" max="37" width="4.140625" style="1" customWidth="1"/>
    <col min="38" max="38" width="4.42578125" style="1" customWidth="1"/>
    <col min="39" max="16384" width="9.140625" style="1"/>
  </cols>
  <sheetData>
    <row r="1" spans="1:38">
      <c r="A1" s="1" t="s">
        <v>0</v>
      </c>
      <c r="B1" s="1" t="s">
        <v>1</v>
      </c>
      <c r="C1" s="2" t="s">
        <v>2</v>
      </c>
      <c r="D1" s="12" t="s">
        <v>3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38">
      <c r="D2" s="1">
        <v>1</v>
      </c>
      <c r="E2" s="1">
        <f>D2+1</f>
        <v>2</v>
      </c>
      <c r="F2" s="1">
        <f t="shared" ref="F2:AL2" si="0">E2+1</f>
        <v>3</v>
      </c>
      <c r="G2" s="1">
        <f t="shared" si="0"/>
        <v>4</v>
      </c>
      <c r="H2" s="1">
        <f t="shared" si="0"/>
        <v>5</v>
      </c>
      <c r="I2" s="1">
        <f t="shared" si="0"/>
        <v>6</v>
      </c>
      <c r="J2" s="1">
        <f t="shared" si="0"/>
        <v>7</v>
      </c>
      <c r="K2" s="1">
        <f t="shared" si="0"/>
        <v>8</v>
      </c>
      <c r="L2" s="1">
        <f t="shared" si="0"/>
        <v>9</v>
      </c>
      <c r="M2" s="1">
        <f t="shared" si="0"/>
        <v>10</v>
      </c>
      <c r="N2" s="1">
        <f t="shared" si="0"/>
        <v>11</v>
      </c>
      <c r="O2" s="1">
        <f t="shared" si="0"/>
        <v>12</v>
      </c>
      <c r="P2" s="1">
        <f t="shared" si="0"/>
        <v>13</v>
      </c>
      <c r="Q2" s="1">
        <f t="shared" si="0"/>
        <v>14</v>
      </c>
      <c r="R2" s="1">
        <f t="shared" si="0"/>
        <v>15</v>
      </c>
      <c r="S2" s="1">
        <f t="shared" si="0"/>
        <v>16</v>
      </c>
      <c r="T2" s="1">
        <f t="shared" si="0"/>
        <v>17</v>
      </c>
      <c r="U2" s="1">
        <f t="shared" si="0"/>
        <v>18</v>
      </c>
      <c r="V2" s="1">
        <f t="shared" si="0"/>
        <v>19</v>
      </c>
      <c r="W2" s="1">
        <f t="shared" si="0"/>
        <v>20</v>
      </c>
      <c r="X2" s="1">
        <f t="shared" si="0"/>
        <v>21</v>
      </c>
      <c r="Y2" s="1">
        <f t="shared" si="0"/>
        <v>22</v>
      </c>
      <c r="Z2" s="1">
        <f t="shared" si="0"/>
        <v>23</v>
      </c>
      <c r="AA2" s="1">
        <f t="shared" si="0"/>
        <v>24</v>
      </c>
      <c r="AB2" s="1">
        <f t="shared" si="0"/>
        <v>25</v>
      </c>
      <c r="AC2" s="1">
        <f t="shared" si="0"/>
        <v>26</v>
      </c>
      <c r="AD2" s="1">
        <f t="shared" si="0"/>
        <v>27</v>
      </c>
      <c r="AE2" s="1">
        <f t="shared" si="0"/>
        <v>28</v>
      </c>
      <c r="AF2" s="1">
        <f t="shared" si="0"/>
        <v>29</v>
      </c>
      <c r="AG2" s="1">
        <f t="shared" si="0"/>
        <v>30</v>
      </c>
      <c r="AH2" s="1">
        <f t="shared" si="0"/>
        <v>31</v>
      </c>
      <c r="AI2" s="1">
        <f t="shared" si="0"/>
        <v>32</v>
      </c>
      <c r="AJ2" s="1">
        <f t="shared" si="0"/>
        <v>33</v>
      </c>
      <c r="AK2" s="1">
        <f t="shared" si="0"/>
        <v>34</v>
      </c>
      <c r="AL2" s="1">
        <f t="shared" si="0"/>
        <v>35</v>
      </c>
    </row>
    <row r="3" spans="1:38">
      <c r="B3" s="1">
        <v>1</v>
      </c>
    </row>
    <row r="4" spans="1:38">
      <c r="A4" s="1">
        <v>1</v>
      </c>
      <c r="C4" s="2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>
      <c r="A5" s="1">
        <f>A4+1</f>
        <v>2</v>
      </c>
      <c r="C5" s="2" t="s">
        <v>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37.5">
      <c r="A6" s="1">
        <f t="shared" ref="A6:A13" si="1">A5+1</f>
        <v>3</v>
      </c>
      <c r="C6" s="2" t="s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>
      <c r="A7" s="1">
        <f t="shared" si="1"/>
        <v>4</v>
      </c>
      <c r="C7" s="2" t="s">
        <v>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1">
        <f t="shared" si="1"/>
        <v>5</v>
      </c>
      <c r="C8" s="2" t="s">
        <v>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37.5">
      <c r="A9" s="1">
        <f t="shared" si="1"/>
        <v>6</v>
      </c>
      <c r="C9" s="2" t="s">
        <v>9</v>
      </c>
      <c r="D9" s="5"/>
      <c r="L9" s="5"/>
      <c r="U9" s="5"/>
      <c r="AC9" s="5"/>
      <c r="AL9" s="5"/>
    </row>
    <row r="10" spans="1:38">
      <c r="A10" s="1">
        <f t="shared" si="1"/>
        <v>7</v>
      </c>
      <c r="C10" s="2" t="s">
        <v>10</v>
      </c>
      <c r="E10" s="5"/>
      <c r="M10" s="5"/>
      <c r="V10" s="5"/>
      <c r="AD10" s="5"/>
    </row>
    <row r="11" spans="1:38">
      <c r="A11" s="1">
        <f t="shared" si="1"/>
        <v>8</v>
      </c>
      <c r="C11" s="2" t="s">
        <v>11</v>
      </c>
      <c r="F11" s="5"/>
      <c r="N11" s="5"/>
      <c r="W11" s="5"/>
      <c r="AE11" s="5"/>
    </row>
    <row r="12" spans="1:38" ht="37.5">
      <c r="A12" s="1">
        <f t="shared" si="1"/>
        <v>9</v>
      </c>
      <c r="C12" s="2" t="s">
        <v>12</v>
      </c>
      <c r="F12" s="5"/>
      <c r="N12" s="5"/>
      <c r="W12" s="5"/>
      <c r="AE12" s="5"/>
    </row>
    <row r="13" spans="1:38" ht="37.5">
      <c r="A13" s="1">
        <f t="shared" si="1"/>
        <v>10</v>
      </c>
      <c r="C13" s="2" t="s">
        <v>13</v>
      </c>
      <c r="G13" s="5"/>
      <c r="O13" s="5"/>
      <c r="X13" s="5"/>
      <c r="AF13" s="5"/>
    </row>
    <row r="14" spans="1:38">
      <c r="B14" s="1">
        <v>2</v>
      </c>
    </row>
    <row r="15" spans="1:38">
      <c r="A15" s="1">
        <v>11</v>
      </c>
      <c r="C15" s="2" t="s">
        <v>14</v>
      </c>
      <c r="D15" s="5"/>
      <c r="P15" s="5"/>
      <c r="U15" s="5"/>
      <c r="AG15" s="5"/>
      <c r="AL15" s="5"/>
    </row>
    <row r="16" spans="1:38" ht="37.5">
      <c r="A16" s="1">
        <f>A15+1</f>
        <v>12</v>
      </c>
      <c r="C16" s="2" t="s">
        <v>15</v>
      </c>
      <c r="G16" s="5"/>
      <c r="L16" s="5"/>
      <c r="O16" s="5"/>
      <c r="X16" s="5"/>
      <c r="AC16" s="5"/>
      <c r="AF16" s="5"/>
    </row>
    <row r="17" spans="1:38">
      <c r="A17" s="1">
        <f t="shared" ref="A17:A26" si="2">A16+1</f>
        <v>13</v>
      </c>
      <c r="C17" s="2" t="s">
        <v>16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37.5">
      <c r="A18" s="1">
        <f t="shared" si="2"/>
        <v>14</v>
      </c>
      <c r="C18" s="2" t="s">
        <v>17</v>
      </c>
      <c r="H18" s="5"/>
      <c r="T18" s="5"/>
      <c r="Y18" s="5"/>
    </row>
    <row r="19" spans="1:38">
      <c r="A19" s="1">
        <f t="shared" si="2"/>
        <v>15</v>
      </c>
      <c r="C19" s="2" t="s">
        <v>18</v>
      </c>
      <c r="E19" s="5"/>
      <c r="P19" s="5"/>
      <c r="V19" s="5"/>
      <c r="AG19" s="5"/>
    </row>
    <row r="20" spans="1:38">
      <c r="A20" s="1">
        <f t="shared" si="2"/>
        <v>16</v>
      </c>
      <c r="B20" s="2"/>
      <c r="C20" s="2" t="s">
        <v>19</v>
      </c>
      <c r="D20" s="4"/>
      <c r="E20" s="4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1">
        <f t="shared" si="2"/>
        <v>17</v>
      </c>
      <c r="C21" s="2" t="s">
        <v>20</v>
      </c>
      <c r="I21" s="6"/>
      <c r="K21" s="5"/>
      <c r="M21" s="5"/>
      <c r="S21" s="5"/>
      <c r="Z21" s="6"/>
      <c r="AB21" s="5"/>
      <c r="AD21" s="5"/>
    </row>
    <row r="22" spans="1:38" ht="37.5">
      <c r="A22" s="1">
        <f t="shared" si="2"/>
        <v>18</v>
      </c>
      <c r="C22" s="2" t="s">
        <v>21</v>
      </c>
      <c r="I22" s="5"/>
      <c r="Q22" s="5"/>
      <c r="Z22" s="5"/>
      <c r="AH22" s="5"/>
      <c r="AJ22" s="5"/>
      <c r="AK22" s="5"/>
    </row>
    <row r="23" spans="1:38">
      <c r="A23" s="1">
        <f t="shared" si="2"/>
        <v>19</v>
      </c>
      <c r="C23" s="2" t="s">
        <v>22</v>
      </c>
      <c r="I23" s="5"/>
      <c r="R23" s="5"/>
      <c r="Z23" s="5"/>
      <c r="AI23" s="5"/>
      <c r="AJ23" s="5"/>
      <c r="AK23" s="5"/>
    </row>
    <row r="24" spans="1:38" ht="37.5">
      <c r="A24" s="1">
        <f t="shared" si="2"/>
        <v>20</v>
      </c>
      <c r="C24" s="2" t="s">
        <v>23</v>
      </c>
      <c r="J24" s="5"/>
      <c r="Q24" s="5"/>
      <c r="AA24" s="5"/>
      <c r="AH24" s="5"/>
    </row>
    <row r="25" spans="1:38">
      <c r="A25" s="1">
        <f t="shared" si="2"/>
        <v>21</v>
      </c>
      <c r="C25" s="2" t="s">
        <v>24</v>
      </c>
      <c r="J25" s="5"/>
      <c r="R25" s="5"/>
      <c r="AA25" s="5"/>
      <c r="AI25" s="5"/>
    </row>
    <row r="26" spans="1:38" ht="37.5">
      <c r="A26" s="1">
        <f t="shared" si="2"/>
        <v>22</v>
      </c>
      <c r="C26" s="2" t="s">
        <v>25</v>
      </c>
      <c r="K26" s="5"/>
      <c r="S26" s="5"/>
      <c r="AB26" s="5"/>
    </row>
    <row r="27" spans="1:38">
      <c r="B27" s="1">
        <v>3</v>
      </c>
    </row>
    <row r="28" spans="1:38">
      <c r="A28" s="1">
        <v>23</v>
      </c>
      <c r="C28" s="2" t="s">
        <v>26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1">
        <f>A28+1</f>
        <v>24</v>
      </c>
      <c r="C29" s="2" t="s">
        <v>27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1">
        <v>25</v>
      </c>
      <c r="C30" s="2" t="s">
        <v>28</v>
      </c>
      <c r="AJ30" s="5"/>
      <c r="AK30" s="5"/>
    </row>
    <row r="31" spans="1:38">
      <c r="C31" s="2" t="s">
        <v>29</v>
      </c>
      <c r="D31" s="1" t="s">
        <v>30</v>
      </c>
    </row>
    <row r="32" spans="1:38">
      <c r="D32" s="1" t="s">
        <v>31</v>
      </c>
    </row>
  </sheetData>
  <mergeCells count="1">
    <mergeCell ref="D1:AL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"/>
  <sheetViews>
    <sheetView workbookViewId="0">
      <selection activeCell="H4" sqref="H4:H7"/>
    </sheetView>
  </sheetViews>
  <sheetFormatPr defaultRowHeight="15"/>
  <cols>
    <col min="2" max="2" width="17.85546875" customWidth="1"/>
    <col min="3" max="3" width="20.28515625" customWidth="1"/>
    <col min="4" max="4" width="17.140625" customWidth="1"/>
    <col min="5" max="6" width="13.85546875" customWidth="1"/>
    <col min="7" max="7" width="15.7109375" customWidth="1"/>
    <col min="8" max="8" width="14.85546875" customWidth="1"/>
  </cols>
  <sheetData>
    <row r="1" spans="1:8">
      <c r="A1" s="13" t="s">
        <v>20</v>
      </c>
      <c r="B1" s="13"/>
      <c r="C1" s="13"/>
      <c r="D1" s="13"/>
      <c r="E1" s="13"/>
      <c r="F1" s="7"/>
      <c r="G1" s="7"/>
    </row>
    <row r="2" spans="1:8">
      <c r="A2" t="s">
        <v>32</v>
      </c>
      <c r="B2" t="s">
        <v>33</v>
      </c>
    </row>
    <row r="3" spans="1:8">
      <c r="B3" s="7">
        <v>8</v>
      </c>
      <c r="C3" s="7">
        <v>10</v>
      </c>
      <c r="D3" s="7">
        <v>16</v>
      </c>
      <c r="E3" s="7">
        <v>25</v>
      </c>
      <c r="F3" s="7">
        <v>27</v>
      </c>
      <c r="G3" s="7">
        <v>33</v>
      </c>
      <c r="H3" t="s">
        <v>29</v>
      </c>
    </row>
    <row r="4" spans="1:8">
      <c r="A4" t="s">
        <v>34</v>
      </c>
      <c r="B4" s="8"/>
      <c r="C4" s="8"/>
      <c r="D4" s="8"/>
      <c r="E4" s="8"/>
      <c r="F4" s="8"/>
      <c r="G4" s="8"/>
      <c r="H4" s="16" t="s">
        <v>450</v>
      </c>
    </row>
    <row r="5" spans="1:8">
      <c r="A5" t="s">
        <v>40</v>
      </c>
      <c r="B5" s="8"/>
      <c r="C5" s="8"/>
      <c r="D5" s="8"/>
      <c r="E5" s="8"/>
      <c r="F5" s="8"/>
      <c r="G5" s="8"/>
      <c r="H5" s="16"/>
    </row>
    <row r="6" spans="1:8">
      <c r="A6" t="s">
        <v>45</v>
      </c>
      <c r="B6" s="8"/>
      <c r="C6" s="8"/>
      <c r="D6" s="8"/>
      <c r="E6" s="8"/>
      <c r="F6" s="8"/>
      <c r="G6" s="8"/>
      <c r="H6" s="16"/>
    </row>
    <row r="7" spans="1:8">
      <c r="A7" t="s">
        <v>50</v>
      </c>
      <c r="B7" s="8"/>
      <c r="C7" s="8"/>
      <c r="D7" s="8"/>
      <c r="E7" s="8"/>
      <c r="F7" s="8"/>
      <c r="G7" s="8"/>
      <c r="H7" s="16"/>
    </row>
  </sheetData>
  <mergeCells count="2">
    <mergeCell ref="A1:E1"/>
    <mergeCell ref="H4:H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8"/>
  <sheetViews>
    <sheetView tabSelected="1" workbookViewId="0">
      <selection activeCell="G8" sqref="G8"/>
    </sheetView>
  </sheetViews>
  <sheetFormatPr defaultRowHeight="15"/>
  <cols>
    <col min="2" max="2" width="17.85546875" customWidth="1"/>
    <col min="3" max="4" width="20.28515625" customWidth="1"/>
    <col min="5" max="7" width="17.140625" customWidth="1"/>
    <col min="8" max="8" width="56.42578125" customWidth="1"/>
  </cols>
  <sheetData>
    <row r="1" spans="1:8">
      <c r="A1" s="13" t="s">
        <v>21</v>
      </c>
      <c r="B1" s="13"/>
      <c r="C1" s="13"/>
      <c r="D1" s="13"/>
      <c r="E1" s="13"/>
      <c r="F1" s="7"/>
      <c r="G1" s="7"/>
    </row>
    <row r="2" spans="1:8">
      <c r="A2" t="s">
        <v>32</v>
      </c>
      <c r="B2" t="s">
        <v>33</v>
      </c>
    </row>
    <row r="3" spans="1:8">
      <c r="B3" s="7">
        <v>6</v>
      </c>
      <c r="C3" s="7">
        <v>14</v>
      </c>
      <c r="D3" s="7">
        <v>23</v>
      </c>
      <c r="E3" s="7">
        <v>31</v>
      </c>
      <c r="F3" s="7">
        <v>33</v>
      </c>
      <c r="G3" s="7">
        <v>34</v>
      </c>
      <c r="H3" t="s">
        <v>29</v>
      </c>
    </row>
    <row r="4" spans="1:8">
      <c r="A4" t="s">
        <v>34</v>
      </c>
      <c r="B4" s="8" t="s">
        <v>451</v>
      </c>
      <c r="C4" s="8" t="s">
        <v>452</v>
      </c>
      <c r="D4" s="8" t="s">
        <v>453</v>
      </c>
      <c r="E4" s="8" t="s">
        <v>454</v>
      </c>
      <c r="F4" s="8" t="s">
        <v>455</v>
      </c>
      <c r="G4" s="8" t="s">
        <v>455</v>
      </c>
      <c r="H4" s="16" t="s">
        <v>456</v>
      </c>
    </row>
    <row r="5" spans="1:8">
      <c r="A5" t="s">
        <v>40</v>
      </c>
      <c r="B5" s="8" t="s">
        <v>457</v>
      </c>
      <c r="C5" s="8" t="s">
        <v>458</v>
      </c>
      <c r="D5" s="8" t="s">
        <v>459</v>
      </c>
      <c r="E5" s="8" t="s">
        <v>455</v>
      </c>
      <c r="F5" s="8" t="s">
        <v>455</v>
      </c>
      <c r="G5" s="8" t="s">
        <v>455</v>
      </c>
      <c r="H5" s="16"/>
    </row>
    <row r="6" spans="1:8">
      <c r="A6" t="s">
        <v>45</v>
      </c>
      <c r="B6" s="8" t="s">
        <v>460</v>
      </c>
      <c r="C6" s="8" t="s">
        <v>461</v>
      </c>
      <c r="D6" s="8" t="s">
        <v>462</v>
      </c>
      <c r="E6" s="8" t="s">
        <v>455</v>
      </c>
      <c r="F6" s="8" t="s">
        <v>455</v>
      </c>
      <c r="G6" s="8" t="s">
        <v>455</v>
      </c>
      <c r="H6" s="16"/>
    </row>
    <row r="7" spans="1:8">
      <c r="A7" t="s">
        <v>50</v>
      </c>
      <c r="B7" s="8" t="s">
        <v>463</v>
      </c>
      <c r="C7" s="8" t="s">
        <v>464</v>
      </c>
      <c r="D7" s="8" t="s">
        <v>465</v>
      </c>
      <c r="E7" s="8" t="s">
        <v>466</v>
      </c>
      <c r="F7" s="8" t="s">
        <v>467</v>
      </c>
      <c r="G7" s="8" t="s">
        <v>468</v>
      </c>
      <c r="H7" s="16"/>
    </row>
    <row r="8" spans="1:8" ht="150">
      <c r="F8" s="8" t="s">
        <v>469</v>
      </c>
      <c r="G8" s="8" t="s">
        <v>469</v>
      </c>
    </row>
  </sheetData>
  <mergeCells count="2">
    <mergeCell ref="A1:E1"/>
    <mergeCell ref="H4:H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F8" sqref="F8"/>
    </sheetView>
  </sheetViews>
  <sheetFormatPr defaultRowHeight="15"/>
  <cols>
    <col min="2" max="2" width="17.85546875" customWidth="1"/>
    <col min="3" max="4" width="20.28515625" customWidth="1"/>
    <col min="5" max="5" width="17.140625" customWidth="1"/>
    <col min="6" max="6" width="56.42578125" customWidth="1"/>
  </cols>
  <sheetData>
    <row r="1" spans="1:6">
      <c r="A1" s="13" t="s">
        <v>22</v>
      </c>
      <c r="B1" s="13"/>
      <c r="C1" s="13"/>
      <c r="D1" s="13"/>
      <c r="E1" s="13"/>
    </row>
    <row r="2" spans="1:6">
      <c r="A2" t="s">
        <v>32</v>
      </c>
      <c r="B2" t="s">
        <v>33</v>
      </c>
    </row>
    <row r="3" spans="1:6">
      <c r="B3" s="7">
        <v>6</v>
      </c>
      <c r="C3" s="7">
        <v>15</v>
      </c>
      <c r="D3" s="7">
        <v>23</v>
      </c>
      <c r="E3" s="7">
        <v>32</v>
      </c>
      <c r="F3" t="s">
        <v>29</v>
      </c>
    </row>
    <row r="4" spans="1:6">
      <c r="A4" t="s">
        <v>34</v>
      </c>
      <c r="B4" s="8" t="s">
        <v>470</v>
      </c>
      <c r="C4" s="8" t="s">
        <v>471</v>
      </c>
      <c r="D4" s="8" t="s">
        <v>472</v>
      </c>
      <c r="E4" s="8" t="s">
        <v>455</v>
      </c>
      <c r="F4" s="16" t="s">
        <v>473</v>
      </c>
    </row>
    <row r="5" spans="1:6">
      <c r="A5" t="s">
        <v>40</v>
      </c>
      <c r="B5" s="8" t="s">
        <v>474</v>
      </c>
      <c r="C5" s="8" t="s">
        <v>475</v>
      </c>
      <c r="D5" s="8" t="s">
        <v>476</v>
      </c>
      <c r="E5" s="8" t="s">
        <v>455</v>
      </c>
      <c r="F5" s="16"/>
    </row>
    <row r="6" spans="1:6">
      <c r="A6" t="s">
        <v>45</v>
      </c>
      <c r="B6" s="8" t="s">
        <v>475</v>
      </c>
      <c r="C6" s="8" t="s">
        <v>474</v>
      </c>
      <c r="D6" s="8" t="s">
        <v>470</v>
      </c>
      <c r="E6" s="8" t="s">
        <v>477</v>
      </c>
      <c r="F6" s="16"/>
    </row>
    <row r="7" spans="1:6">
      <c r="A7" t="s">
        <v>50</v>
      </c>
      <c r="B7" s="8" t="s">
        <v>471</v>
      </c>
      <c r="C7" s="8" t="s">
        <v>472</v>
      </c>
      <c r="D7" s="8" t="s">
        <v>476</v>
      </c>
      <c r="E7" s="8" t="s">
        <v>455</v>
      </c>
      <c r="F7" s="16"/>
    </row>
  </sheetData>
  <mergeCells count="2">
    <mergeCell ref="A1:E1"/>
    <mergeCell ref="F4:F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7"/>
  <sheetViews>
    <sheetView workbookViewId="0">
      <selection activeCell="B8" sqref="B8"/>
    </sheetView>
  </sheetViews>
  <sheetFormatPr defaultRowHeight="15"/>
  <cols>
    <col min="2" max="2" width="17.85546875" customWidth="1"/>
    <col min="3" max="4" width="20.28515625" customWidth="1"/>
    <col min="5" max="5" width="17.140625" customWidth="1"/>
    <col min="6" max="6" width="56.42578125" customWidth="1"/>
  </cols>
  <sheetData>
    <row r="1" spans="1:6">
      <c r="A1" s="13" t="s">
        <v>23</v>
      </c>
      <c r="B1" s="13"/>
      <c r="C1" s="13"/>
      <c r="D1" s="13"/>
      <c r="E1" s="13"/>
    </row>
    <row r="2" spans="1:6">
      <c r="A2" t="s">
        <v>32</v>
      </c>
      <c r="B2" t="s">
        <v>33</v>
      </c>
    </row>
    <row r="3" spans="1:6">
      <c r="B3" s="7">
        <v>7</v>
      </c>
      <c r="C3" s="7">
        <v>14</v>
      </c>
      <c r="D3" s="7">
        <v>24</v>
      </c>
      <c r="E3" s="7">
        <v>31</v>
      </c>
      <c r="F3" t="s">
        <v>29</v>
      </c>
    </row>
    <row r="4" spans="1:6">
      <c r="A4" t="s">
        <v>34</v>
      </c>
      <c r="B4" s="8" t="s">
        <v>478</v>
      </c>
      <c r="C4" s="8" t="s">
        <v>479</v>
      </c>
      <c r="D4" s="8" t="s">
        <v>480</v>
      </c>
      <c r="E4" s="8" t="s">
        <v>481</v>
      </c>
      <c r="F4" s="16" t="s">
        <v>482</v>
      </c>
    </row>
    <row r="5" spans="1:6">
      <c r="A5" t="s">
        <v>40</v>
      </c>
      <c r="B5" s="8" t="s">
        <v>481</v>
      </c>
      <c r="C5" s="8" t="s">
        <v>480</v>
      </c>
      <c r="D5" s="8" t="s">
        <v>478</v>
      </c>
      <c r="E5" s="8" t="s">
        <v>455</v>
      </c>
      <c r="F5" s="16"/>
    </row>
    <row r="6" spans="1:6">
      <c r="A6" t="s">
        <v>45</v>
      </c>
      <c r="B6" s="8" t="s">
        <v>483</v>
      </c>
      <c r="C6" s="8" t="s">
        <v>479</v>
      </c>
      <c r="D6" s="8" t="s">
        <v>484</v>
      </c>
      <c r="E6" s="8" t="s">
        <v>455</v>
      </c>
      <c r="F6" s="16"/>
    </row>
    <row r="7" spans="1:6">
      <c r="A7" t="s">
        <v>50</v>
      </c>
      <c r="B7" s="8" t="s">
        <v>479</v>
      </c>
      <c r="C7" s="8" t="s">
        <v>483</v>
      </c>
      <c r="D7" s="8" t="s">
        <v>481</v>
      </c>
      <c r="E7" s="8" t="s">
        <v>478</v>
      </c>
      <c r="F7" s="16"/>
    </row>
  </sheetData>
  <mergeCells count="2">
    <mergeCell ref="A1:E1"/>
    <mergeCell ref="F4:F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7"/>
  <sheetViews>
    <sheetView workbookViewId="0">
      <selection activeCell="E4" sqref="E4:E7"/>
    </sheetView>
  </sheetViews>
  <sheetFormatPr defaultRowHeight="15"/>
  <cols>
    <col min="2" max="2" width="17.85546875" customWidth="1"/>
    <col min="3" max="4" width="20.28515625" customWidth="1"/>
    <col min="5" max="5" width="56.42578125" customWidth="1"/>
  </cols>
  <sheetData>
    <row r="1" spans="1:5">
      <c r="A1" s="13" t="s">
        <v>24</v>
      </c>
      <c r="B1" s="13"/>
      <c r="C1" s="13"/>
      <c r="D1" s="13"/>
    </row>
    <row r="2" spans="1:5">
      <c r="A2" t="s">
        <v>32</v>
      </c>
      <c r="B2" t="s">
        <v>33</v>
      </c>
    </row>
    <row r="3" spans="1:5">
      <c r="B3" s="7">
        <v>6</v>
      </c>
      <c r="C3" s="7">
        <v>15</v>
      </c>
      <c r="D3" s="7">
        <v>23</v>
      </c>
      <c r="E3" t="s">
        <v>29</v>
      </c>
    </row>
    <row r="4" spans="1:5">
      <c r="A4" t="s">
        <v>34</v>
      </c>
      <c r="B4" s="8" t="s">
        <v>485</v>
      </c>
      <c r="C4" s="8" t="s">
        <v>486</v>
      </c>
      <c r="D4" s="8" t="s">
        <v>487</v>
      </c>
      <c r="E4" s="16" t="s">
        <v>473</v>
      </c>
    </row>
    <row r="5" spans="1:5">
      <c r="A5" t="s">
        <v>40</v>
      </c>
      <c r="B5" s="8" t="s">
        <v>487</v>
      </c>
      <c r="C5" s="8" t="s">
        <v>486</v>
      </c>
      <c r="D5" s="8" t="s">
        <v>485</v>
      </c>
      <c r="E5" s="16"/>
    </row>
    <row r="6" spans="1:5">
      <c r="A6" t="s">
        <v>45</v>
      </c>
      <c r="B6" s="8" t="s">
        <v>485</v>
      </c>
      <c r="C6" s="8" t="s">
        <v>487</v>
      </c>
      <c r="D6" s="8" t="s">
        <v>486</v>
      </c>
      <c r="E6" s="16"/>
    </row>
    <row r="7" spans="1:5">
      <c r="A7" t="s">
        <v>50</v>
      </c>
      <c r="B7" s="8" t="s">
        <v>487</v>
      </c>
      <c r="C7" s="8" t="s">
        <v>486</v>
      </c>
      <c r="D7" s="8" t="s">
        <v>485</v>
      </c>
      <c r="E7" s="16"/>
    </row>
  </sheetData>
  <mergeCells count="2">
    <mergeCell ref="A1:D1"/>
    <mergeCell ref="E4:E7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B8" sqref="B8"/>
    </sheetView>
  </sheetViews>
  <sheetFormatPr defaultRowHeight="15"/>
  <cols>
    <col min="2" max="2" width="17.85546875" customWidth="1"/>
    <col min="3" max="4" width="20.28515625" customWidth="1"/>
    <col min="5" max="5" width="17.140625" customWidth="1"/>
    <col min="6" max="6" width="56.42578125" customWidth="1"/>
  </cols>
  <sheetData>
    <row r="1" spans="1:6">
      <c r="A1" s="13" t="s">
        <v>25</v>
      </c>
      <c r="B1" s="13"/>
      <c r="C1" s="13"/>
      <c r="D1" s="13"/>
      <c r="E1" s="13"/>
    </row>
    <row r="2" spans="1:6">
      <c r="A2" t="s">
        <v>32</v>
      </c>
      <c r="B2" t="s">
        <v>33</v>
      </c>
    </row>
    <row r="3" spans="1:6">
      <c r="B3" s="7">
        <v>8</v>
      </c>
      <c r="C3" s="7">
        <v>16</v>
      </c>
      <c r="D3" s="7">
        <v>25</v>
      </c>
      <c r="E3" s="7">
        <v>32</v>
      </c>
      <c r="F3" t="s">
        <v>29</v>
      </c>
    </row>
    <row r="4" spans="1:6">
      <c r="A4" t="s">
        <v>34</v>
      </c>
      <c r="B4" s="8" t="s">
        <v>488</v>
      </c>
      <c r="C4" s="8" t="s">
        <v>489</v>
      </c>
      <c r="D4" s="8" t="s">
        <v>490</v>
      </c>
      <c r="E4" s="8" t="s">
        <v>455</v>
      </c>
      <c r="F4" s="16" t="s">
        <v>491</v>
      </c>
    </row>
    <row r="5" spans="1:6">
      <c r="A5" t="s">
        <v>40</v>
      </c>
      <c r="B5" s="8" t="s">
        <v>492</v>
      </c>
      <c r="C5" s="8" t="s">
        <v>493</v>
      </c>
      <c r="D5" s="8" t="s">
        <v>494</v>
      </c>
      <c r="E5" s="8" t="s">
        <v>455</v>
      </c>
      <c r="F5" s="16"/>
    </row>
    <row r="6" spans="1:6">
      <c r="A6" t="s">
        <v>45</v>
      </c>
      <c r="B6" s="8" t="s">
        <v>495</v>
      </c>
      <c r="C6" s="8" t="s">
        <v>496</v>
      </c>
      <c r="D6" s="8" t="s">
        <v>497</v>
      </c>
      <c r="E6" s="8" t="s">
        <v>498</v>
      </c>
      <c r="F6" s="16"/>
    </row>
    <row r="7" spans="1:6">
      <c r="A7" t="s">
        <v>50</v>
      </c>
      <c r="B7" s="8" t="s">
        <v>499</v>
      </c>
      <c r="C7" s="8" t="s">
        <v>500</v>
      </c>
      <c r="D7" s="8" t="s">
        <v>496</v>
      </c>
      <c r="E7" s="8" t="s">
        <v>455</v>
      </c>
      <c r="F7" s="16"/>
    </row>
  </sheetData>
  <mergeCells count="2">
    <mergeCell ref="A1:E1"/>
    <mergeCell ref="F4:F7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7"/>
  <sheetViews>
    <sheetView workbookViewId="0">
      <selection activeCell="A2" sqref="A2"/>
    </sheetView>
  </sheetViews>
  <sheetFormatPr defaultRowHeight="15"/>
  <cols>
    <col min="2" max="2" width="17.85546875" customWidth="1"/>
    <col min="3" max="3" width="20.28515625" customWidth="1"/>
    <col min="4" max="4" width="24" customWidth="1"/>
  </cols>
  <sheetData>
    <row r="1" spans="1:4">
      <c r="A1" s="13" t="s">
        <v>501</v>
      </c>
      <c r="B1" s="13"/>
      <c r="C1" s="13"/>
    </row>
    <row r="2" spans="1:4">
      <c r="A2" t="s">
        <v>32</v>
      </c>
      <c r="B2" t="s">
        <v>33</v>
      </c>
    </row>
    <row r="3" spans="1:4">
      <c r="B3" s="7">
        <v>33</v>
      </c>
      <c r="C3" s="7">
        <v>34</v>
      </c>
      <c r="D3" t="s">
        <v>29</v>
      </c>
    </row>
    <row r="4" spans="1:4">
      <c r="A4" t="s">
        <v>34</v>
      </c>
      <c r="B4" s="8" t="s">
        <v>455</v>
      </c>
      <c r="C4" s="8" t="s">
        <v>455</v>
      </c>
      <c r="D4" s="16" t="s">
        <v>502</v>
      </c>
    </row>
    <row r="5" spans="1:4">
      <c r="A5" t="s">
        <v>40</v>
      </c>
      <c r="B5" s="8" t="s">
        <v>455</v>
      </c>
      <c r="C5" s="8" t="s">
        <v>455</v>
      </c>
      <c r="D5" s="16"/>
    </row>
    <row r="6" spans="1:4">
      <c r="A6" t="s">
        <v>45</v>
      </c>
      <c r="B6" s="8" t="s">
        <v>455</v>
      </c>
      <c r="C6" s="8" t="s">
        <v>455</v>
      </c>
      <c r="D6" s="16"/>
    </row>
    <row r="7" spans="1:4">
      <c r="A7" t="s">
        <v>50</v>
      </c>
      <c r="B7" s="8" t="s">
        <v>503</v>
      </c>
      <c r="C7" s="8" t="s">
        <v>504</v>
      </c>
      <c r="D7" s="16"/>
    </row>
  </sheetData>
  <mergeCells count="2">
    <mergeCell ref="A1:C1"/>
    <mergeCell ref="D4:D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topLeftCell="C1" workbookViewId="0">
      <selection activeCell="G4" sqref="G4:G7"/>
    </sheetView>
  </sheetViews>
  <sheetFormatPr defaultRowHeight="15"/>
  <cols>
    <col min="2" max="2" width="32.85546875" customWidth="1"/>
    <col min="3" max="3" width="34.7109375" customWidth="1"/>
    <col min="4" max="4" width="35.7109375" customWidth="1"/>
    <col min="5" max="5" width="34.5703125" customWidth="1"/>
    <col min="7" max="7" width="14.42578125" customWidth="1"/>
  </cols>
  <sheetData>
    <row r="1" spans="1:7">
      <c r="A1" s="13" t="s">
        <v>9</v>
      </c>
      <c r="B1" s="13"/>
      <c r="C1" s="13"/>
      <c r="D1" s="13"/>
      <c r="E1" s="13"/>
    </row>
    <row r="2" spans="1:7">
      <c r="A2" t="s">
        <v>32</v>
      </c>
      <c r="B2" t="s">
        <v>33</v>
      </c>
    </row>
    <row r="3" spans="1:7">
      <c r="B3" s="7">
        <v>1</v>
      </c>
      <c r="C3" s="7">
        <v>9</v>
      </c>
      <c r="D3" s="7">
        <v>18</v>
      </c>
      <c r="E3" s="7">
        <v>26</v>
      </c>
      <c r="F3" t="s">
        <v>29</v>
      </c>
    </row>
    <row r="4" spans="1:7" ht="45">
      <c r="A4" t="s">
        <v>34</v>
      </c>
      <c r="B4" s="8" t="s">
        <v>35</v>
      </c>
      <c r="C4" s="8" t="s">
        <v>36</v>
      </c>
      <c r="D4" s="8" t="s">
        <v>37</v>
      </c>
      <c r="E4" s="8" t="s">
        <v>38</v>
      </c>
      <c r="G4" s="14" t="s">
        <v>39</v>
      </c>
    </row>
    <row r="5" spans="1:7" ht="45">
      <c r="A5" t="s">
        <v>40</v>
      </c>
      <c r="B5" s="8" t="s">
        <v>41</v>
      </c>
      <c r="C5" s="8" t="s">
        <v>42</v>
      </c>
      <c r="D5" s="8" t="s">
        <v>43</v>
      </c>
      <c r="E5" s="8" t="s">
        <v>44</v>
      </c>
      <c r="G5" s="14"/>
    </row>
    <row r="6" spans="1:7" ht="60">
      <c r="A6" t="s">
        <v>45</v>
      </c>
      <c r="B6" s="8" t="s">
        <v>46</v>
      </c>
      <c r="C6" s="8" t="s">
        <v>47</v>
      </c>
      <c r="D6" s="8" t="s">
        <v>48</v>
      </c>
      <c r="E6" s="8" t="s">
        <v>49</v>
      </c>
      <c r="G6" s="14"/>
    </row>
    <row r="7" spans="1:7" ht="75">
      <c r="A7" t="s">
        <v>50</v>
      </c>
      <c r="B7" s="8" t="s">
        <v>51</v>
      </c>
      <c r="C7" s="8" t="s">
        <v>49</v>
      </c>
      <c r="D7" s="8" t="s">
        <v>52</v>
      </c>
      <c r="E7" s="8" t="s">
        <v>53</v>
      </c>
      <c r="G7" s="14"/>
    </row>
  </sheetData>
  <mergeCells count="2">
    <mergeCell ref="A1:E1"/>
    <mergeCell ref="G4:G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topLeftCell="B1" workbookViewId="0">
      <selection activeCell="F7" sqref="F7"/>
    </sheetView>
  </sheetViews>
  <sheetFormatPr defaultRowHeight="15"/>
  <cols>
    <col min="2" max="2" width="32.85546875" customWidth="1"/>
    <col min="3" max="3" width="34.7109375" customWidth="1"/>
    <col min="4" max="4" width="35.7109375" customWidth="1"/>
    <col min="5" max="5" width="34.5703125" customWidth="1"/>
  </cols>
  <sheetData>
    <row r="1" spans="1:6">
      <c r="A1" s="13" t="s">
        <v>10</v>
      </c>
      <c r="B1" s="13"/>
      <c r="C1" s="13"/>
      <c r="D1" s="13"/>
      <c r="E1" s="13"/>
    </row>
    <row r="2" spans="1:6">
      <c r="A2" t="s">
        <v>32</v>
      </c>
      <c r="B2" t="s">
        <v>33</v>
      </c>
    </row>
    <row r="3" spans="1:6">
      <c r="B3" s="7">
        <v>2</v>
      </c>
      <c r="C3" s="7">
        <v>10</v>
      </c>
      <c r="D3" s="7">
        <v>19</v>
      </c>
      <c r="E3" s="7">
        <v>27</v>
      </c>
      <c r="F3" t="s">
        <v>29</v>
      </c>
    </row>
    <row r="4" spans="1:6" ht="30">
      <c r="A4" t="s">
        <v>34</v>
      </c>
      <c r="B4" s="8" t="s">
        <v>54</v>
      </c>
      <c r="C4" s="8" t="s">
        <v>55</v>
      </c>
      <c r="D4" s="8" t="s">
        <v>56</v>
      </c>
      <c r="E4" s="8" t="s">
        <v>57</v>
      </c>
    </row>
    <row r="5" spans="1:6" ht="30">
      <c r="A5" t="s">
        <v>40</v>
      </c>
      <c r="B5" s="8" t="s">
        <v>58</v>
      </c>
      <c r="C5" s="8" t="s">
        <v>59</v>
      </c>
      <c r="D5" s="8" t="s">
        <v>60</v>
      </c>
      <c r="E5" s="8" t="s">
        <v>61</v>
      </c>
    </row>
    <row r="6" spans="1:6">
      <c r="A6" t="s">
        <v>45</v>
      </c>
      <c r="B6" s="8" t="s">
        <v>62</v>
      </c>
      <c r="C6" s="8" t="s">
        <v>63</v>
      </c>
      <c r="D6" s="8" t="s">
        <v>64</v>
      </c>
      <c r="E6" s="8" t="s">
        <v>65</v>
      </c>
    </row>
    <row r="7" spans="1:6">
      <c r="A7" t="s">
        <v>50</v>
      </c>
      <c r="B7" s="8" t="s">
        <v>66</v>
      </c>
      <c r="C7" s="8" t="s">
        <v>67</v>
      </c>
      <c r="D7" s="8" t="s">
        <v>68</v>
      </c>
      <c r="E7" s="8" t="s">
        <v>69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C7" sqref="C7"/>
    </sheetView>
  </sheetViews>
  <sheetFormatPr defaultRowHeight="15"/>
  <cols>
    <col min="2" max="2" width="32.85546875" customWidth="1"/>
    <col min="3" max="3" width="34.7109375" customWidth="1"/>
    <col min="4" max="4" width="35.7109375" customWidth="1"/>
    <col min="5" max="5" width="34.5703125" customWidth="1"/>
  </cols>
  <sheetData>
    <row r="1" spans="1:6">
      <c r="A1" s="13" t="s">
        <v>70</v>
      </c>
      <c r="B1" s="13"/>
      <c r="C1" s="13"/>
      <c r="D1" s="13"/>
      <c r="E1" s="13"/>
    </row>
    <row r="2" spans="1:6">
      <c r="A2" t="s">
        <v>32</v>
      </c>
      <c r="B2" t="s">
        <v>33</v>
      </c>
    </row>
    <row r="3" spans="1:6">
      <c r="B3" s="7">
        <v>3</v>
      </c>
      <c r="C3" s="7">
        <v>11</v>
      </c>
      <c r="D3" s="7">
        <v>20</v>
      </c>
      <c r="E3" s="7">
        <v>28</v>
      </c>
      <c r="F3" t="s">
        <v>29</v>
      </c>
    </row>
    <row r="4" spans="1:6">
      <c r="A4" t="s">
        <v>34</v>
      </c>
      <c r="B4" s="8" t="s">
        <v>71</v>
      </c>
      <c r="C4" s="8" t="s">
        <v>72</v>
      </c>
      <c r="D4" s="8" t="s">
        <v>73</v>
      </c>
      <c r="E4" s="8" t="s">
        <v>74</v>
      </c>
    </row>
    <row r="5" spans="1:6" ht="30">
      <c r="A5" t="s">
        <v>40</v>
      </c>
      <c r="B5" s="8" t="s">
        <v>75</v>
      </c>
      <c r="C5" s="8" t="s">
        <v>76</v>
      </c>
      <c r="D5" s="8" t="s">
        <v>77</v>
      </c>
      <c r="E5" s="8" t="s">
        <v>78</v>
      </c>
    </row>
    <row r="6" spans="1:6" ht="30">
      <c r="A6" t="s">
        <v>45</v>
      </c>
      <c r="B6" s="8" t="s">
        <v>77</v>
      </c>
      <c r="C6" s="8" t="s">
        <v>78</v>
      </c>
      <c r="D6" s="8" t="s">
        <v>75</v>
      </c>
      <c r="E6" s="8" t="s">
        <v>76</v>
      </c>
    </row>
    <row r="7" spans="1:6">
      <c r="A7" t="s">
        <v>50</v>
      </c>
      <c r="B7" s="8" t="s">
        <v>79</v>
      </c>
      <c r="C7" s="8" t="s">
        <v>80</v>
      </c>
      <c r="D7" s="8" t="s">
        <v>78</v>
      </c>
      <c r="E7" s="8" t="s">
        <v>81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2"/>
  <sheetViews>
    <sheetView topLeftCell="D1" workbookViewId="0">
      <selection activeCell="E10" sqref="E10"/>
    </sheetView>
  </sheetViews>
  <sheetFormatPr defaultRowHeight="15"/>
  <cols>
    <col min="2" max="2" width="32.85546875" customWidth="1"/>
    <col min="3" max="3" width="34.7109375" customWidth="1"/>
    <col min="4" max="4" width="56.28515625" customWidth="1"/>
    <col min="5" max="5" width="34.5703125" customWidth="1"/>
    <col min="6" max="6" width="12.140625" customWidth="1"/>
  </cols>
  <sheetData>
    <row r="1" spans="1:6">
      <c r="A1" s="13" t="s">
        <v>13</v>
      </c>
      <c r="B1" s="13"/>
      <c r="C1" s="13"/>
      <c r="D1" s="13"/>
      <c r="E1" s="13"/>
    </row>
    <row r="2" spans="1:6">
      <c r="A2" t="s">
        <v>32</v>
      </c>
      <c r="B2" t="s">
        <v>33</v>
      </c>
    </row>
    <row r="3" spans="1:6">
      <c r="B3" s="7">
        <v>4</v>
      </c>
      <c r="C3" s="7">
        <v>12</v>
      </c>
      <c r="D3" s="7">
        <v>21</v>
      </c>
      <c r="E3" s="7">
        <v>29</v>
      </c>
      <c r="F3" t="s">
        <v>29</v>
      </c>
    </row>
    <row r="4" spans="1:6">
      <c r="A4" t="s">
        <v>34</v>
      </c>
      <c r="B4" s="8" t="s">
        <v>82</v>
      </c>
      <c r="C4" s="8" t="s">
        <v>83</v>
      </c>
      <c r="D4" s="8" t="s">
        <v>84</v>
      </c>
      <c r="E4" s="8" t="s">
        <v>85</v>
      </c>
      <c r="F4" s="15" t="s">
        <v>86</v>
      </c>
    </row>
    <row r="5" spans="1:6">
      <c r="A5" t="s">
        <v>40</v>
      </c>
      <c r="B5" s="8" t="s">
        <v>87</v>
      </c>
      <c r="C5" s="8" t="s">
        <v>88</v>
      </c>
      <c r="D5" s="8" t="s">
        <v>89</v>
      </c>
      <c r="E5" s="8" t="s">
        <v>90</v>
      </c>
      <c r="F5" s="15"/>
    </row>
    <row r="6" spans="1:6">
      <c r="A6" t="s">
        <v>45</v>
      </c>
      <c r="B6" s="8" t="s">
        <v>91</v>
      </c>
      <c r="C6" s="8" t="s">
        <v>92</v>
      </c>
      <c r="D6" s="8" t="s">
        <v>93</v>
      </c>
      <c r="E6" s="8" t="s">
        <v>94</v>
      </c>
      <c r="F6" s="15"/>
    </row>
    <row r="7" spans="1:6">
      <c r="A7" t="s">
        <v>50</v>
      </c>
      <c r="B7" s="8" t="s">
        <v>95</v>
      </c>
      <c r="C7" s="8" t="s">
        <v>96</v>
      </c>
      <c r="D7" s="8" t="s">
        <v>97</v>
      </c>
      <c r="E7" s="8" t="s">
        <v>98</v>
      </c>
      <c r="F7" s="15"/>
    </row>
    <row r="9" spans="1:6">
      <c r="A9" t="s">
        <v>99</v>
      </c>
      <c r="B9" s="8" t="s">
        <v>100</v>
      </c>
      <c r="C9" s="8" t="s">
        <v>101</v>
      </c>
      <c r="D9" s="8" t="s">
        <v>102</v>
      </c>
    </row>
    <row r="10" spans="1:6">
      <c r="A10" t="s">
        <v>103</v>
      </c>
      <c r="B10" s="8" t="s">
        <v>104</v>
      </c>
      <c r="C10" s="8" t="s">
        <v>105</v>
      </c>
      <c r="D10" s="10" t="s">
        <v>106</v>
      </c>
      <c r="E10" s="9"/>
    </row>
    <row r="11" spans="1:6">
      <c r="A11" t="s">
        <v>107</v>
      </c>
      <c r="B11" s="8" t="s">
        <v>108</v>
      </c>
      <c r="C11" s="8" t="s">
        <v>109</v>
      </c>
    </row>
    <row r="12" spans="1:6">
      <c r="B12" s="8" t="s">
        <v>110</v>
      </c>
    </row>
    <row r="13" spans="1:6">
      <c r="A13" t="s">
        <v>111</v>
      </c>
      <c r="B13" s="8" t="s">
        <v>98</v>
      </c>
      <c r="C13" s="8" t="s">
        <v>112</v>
      </c>
      <c r="D13" t="s">
        <v>113</v>
      </c>
    </row>
    <row r="14" spans="1:6">
      <c r="A14" t="s">
        <v>114</v>
      </c>
      <c r="B14" s="8" t="s">
        <v>95</v>
      </c>
      <c r="C14" s="8" t="s">
        <v>115</v>
      </c>
      <c r="D14" t="s">
        <v>116</v>
      </c>
    </row>
    <row r="15" spans="1:6">
      <c r="A15" t="s">
        <v>117</v>
      </c>
      <c r="B15" s="8" t="s">
        <v>96</v>
      </c>
      <c r="C15" s="8" t="s">
        <v>118</v>
      </c>
      <c r="D15" t="s">
        <v>119</v>
      </c>
    </row>
    <row r="16" spans="1:6">
      <c r="A16" t="s">
        <v>120</v>
      </c>
      <c r="B16" s="8" t="s">
        <v>84</v>
      </c>
      <c r="C16" s="8" t="s">
        <v>121</v>
      </c>
      <c r="D16" t="s">
        <v>122</v>
      </c>
      <c r="E16" t="s">
        <v>123</v>
      </c>
    </row>
    <row r="17" spans="1:5">
      <c r="A17" t="s">
        <v>124</v>
      </c>
      <c r="B17" s="8" t="s">
        <v>125</v>
      </c>
      <c r="C17" s="8" t="s">
        <v>126</v>
      </c>
      <c r="D17" t="s">
        <v>127</v>
      </c>
    </row>
    <row r="18" spans="1:5">
      <c r="B18" s="8" t="s">
        <v>128</v>
      </c>
    </row>
    <row r="19" spans="1:5">
      <c r="A19" t="s">
        <v>129</v>
      </c>
      <c r="B19" s="8" t="s">
        <v>130</v>
      </c>
      <c r="C19" s="8" t="s">
        <v>131</v>
      </c>
      <c r="D19" t="s">
        <v>132</v>
      </c>
      <c r="E19" t="s">
        <v>133</v>
      </c>
    </row>
    <row r="20" spans="1:5">
      <c r="A20" t="s">
        <v>134</v>
      </c>
      <c r="B20" s="8" t="s">
        <v>135</v>
      </c>
      <c r="C20" s="8" t="s">
        <v>136</v>
      </c>
      <c r="D20" s="8" t="s">
        <v>137</v>
      </c>
      <c r="E20" s="8" t="s">
        <v>138</v>
      </c>
    </row>
    <row r="21" spans="1:5">
      <c r="A21" t="s">
        <v>139</v>
      </c>
      <c r="B21" s="8" t="s">
        <v>140</v>
      </c>
      <c r="C21" s="8" t="s">
        <v>141</v>
      </c>
      <c r="D21" t="s">
        <v>142</v>
      </c>
    </row>
    <row r="22" spans="1:5">
      <c r="A22" t="s">
        <v>143</v>
      </c>
      <c r="B22" s="8" t="s">
        <v>144</v>
      </c>
      <c r="C22" s="8" t="s">
        <v>141</v>
      </c>
      <c r="D22" t="s">
        <v>145</v>
      </c>
    </row>
    <row r="23" spans="1:5">
      <c r="A23" t="s">
        <v>146</v>
      </c>
      <c r="B23" s="8" t="s">
        <v>147</v>
      </c>
      <c r="C23" s="8" t="s">
        <v>105</v>
      </c>
      <c r="D23" t="s">
        <v>148</v>
      </c>
    </row>
    <row r="24" spans="1:5">
      <c r="A24" t="s">
        <v>149</v>
      </c>
      <c r="B24" s="8" t="s">
        <v>150</v>
      </c>
      <c r="C24" s="8" t="s">
        <v>141</v>
      </c>
      <c r="D24" t="s">
        <v>151</v>
      </c>
      <c r="E24" t="s">
        <v>152</v>
      </c>
    </row>
    <row r="25" spans="1:5">
      <c r="A25" t="s">
        <v>153</v>
      </c>
      <c r="B25" s="8" t="s">
        <v>154</v>
      </c>
      <c r="C25" s="8" t="s">
        <v>155</v>
      </c>
      <c r="D25" t="s">
        <v>156</v>
      </c>
    </row>
    <row r="26" spans="1:5">
      <c r="A26" t="s">
        <v>157</v>
      </c>
      <c r="B26" s="8" t="s">
        <v>89</v>
      </c>
      <c r="C26" s="8" t="s">
        <v>158</v>
      </c>
      <c r="D26" t="s">
        <v>159</v>
      </c>
    </row>
    <row r="27" spans="1:5">
      <c r="A27" t="s">
        <v>160</v>
      </c>
      <c r="B27" s="8" t="s">
        <v>161</v>
      </c>
      <c r="C27" s="8" t="s">
        <v>162</v>
      </c>
      <c r="D27" t="s">
        <v>163</v>
      </c>
    </row>
    <row r="28" spans="1:5">
      <c r="A28" t="s">
        <v>164</v>
      </c>
      <c r="B28" s="8" t="s">
        <v>165</v>
      </c>
      <c r="C28" s="8" t="s">
        <v>141</v>
      </c>
      <c r="D28" t="s">
        <v>166</v>
      </c>
    </row>
    <row r="29" spans="1:5">
      <c r="A29" t="s">
        <v>167</v>
      </c>
      <c r="B29" s="8" t="s">
        <v>168</v>
      </c>
      <c r="C29" s="8" t="s">
        <v>169</v>
      </c>
      <c r="D29" t="s">
        <v>170</v>
      </c>
      <c r="E29" t="s">
        <v>171</v>
      </c>
    </row>
    <row r="30" spans="1:5">
      <c r="A30" t="s">
        <v>172</v>
      </c>
      <c r="B30" s="8" t="s">
        <v>82</v>
      </c>
      <c r="C30" s="8" t="s">
        <v>173</v>
      </c>
      <c r="D30" t="s">
        <v>174</v>
      </c>
      <c r="E30" t="s">
        <v>175</v>
      </c>
    </row>
    <row r="31" spans="1:5">
      <c r="A31" t="s">
        <v>176</v>
      </c>
      <c r="B31" s="8" t="s">
        <v>91</v>
      </c>
      <c r="C31" s="8" t="s">
        <v>177</v>
      </c>
      <c r="D31" t="s">
        <v>178</v>
      </c>
    </row>
    <row r="32" spans="1:5">
      <c r="A32" t="s">
        <v>179</v>
      </c>
      <c r="B32" s="8" t="s">
        <v>87</v>
      </c>
      <c r="C32" s="8" t="s">
        <v>118</v>
      </c>
      <c r="D32" t="s">
        <v>180</v>
      </c>
    </row>
    <row r="33" spans="1:5">
      <c r="A33" t="s">
        <v>181</v>
      </c>
      <c r="B33" s="8" t="s">
        <v>182</v>
      </c>
      <c r="C33" s="8" t="s">
        <v>183</v>
      </c>
      <c r="D33" t="s">
        <v>184</v>
      </c>
      <c r="E33" t="s">
        <v>185</v>
      </c>
    </row>
    <row r="34" spans="1:5" ht="15.75">
      <c r="A34" t="s">
        <v>186</v>
      </c>
      <c r="B34" s="8" t="s">
        <v>187</v>
      </c>
      <c r="C34" s="8" t="s">
        <v>109</v>
      </c>
      <c r="D34" t="s">
        <v>188</v>
      </c>
      <c r="E34" t="s">
        <v>189</v>
      </c>
    </row>
    <row r="35" spans="1:5">
      <c r="A35" t="s">
        <v>190</v>
      </c>
      <c r="B35" s="8" t="s">
        <v>90</v>
      </c>
      <c r="C35" s="8" t="s">
        <v>191</v>
      </c>
      <c r="D35" t="s">
        <v>192</v>
      </c>
    </row>
    <row r="36" spans="1:5">
      <c r="A36" t="s">
        <v>193</v>
      </c>
      <c r="B36" s="8" t="s">
        <v>93</v>
      </c>
      <c r="C36" s="8" t="s">
        <v>194</v>
      </c>
      <c r="D36" t="s">
        <v>195</v>
      </c>
    </row>
    <row r="37" spans="1:5">
      <c r="A37" t="s">
        <v>196</v>
      </c>
      <c r="B37" s="8" t="s">
        <v>92</v>
      </c>
      <c r="C37" s="8" t="s">
        <v>197</v>
      </c>
      <c r="D37" t="s">
        <v>198</v>
      </c>
    </row>
    <row r="38" spans="1:5">
      <c r="A38" t="s">
        <v>199</v>
      </c>
      <c r="B38" s="8" t="s">
        <v>200</v>
      </c>
      <c r="C38" s="8" t="s">
        <v>201</v>
      </c>
      <c r="D38" t="s">
        <v>202</v>
      </c>
    </row>
    <row r="39" spans="1:5">
      <c r="A39" t="s">
        <v>203</v>
      </c>
      <c r="B39" s="8" t="s">
        <v>204</v>
      </c>
      <c r="C39" s="8" t="s">
        <v>105</v>
      </c>
      <c r="D39" t="s">
        <v>205</v>
      </c>
    </row>
    <row r="40" spans="1:5">
      <c r="A40" t="s">
        <v>206</v>
      </c>
      <c r="B40" s="8" t="s">
        <v>207</v>
      </c>
      <c r="C40" s="8" t="s">
        <v>201</v>
      </c>
      <c r="D40" t="s">
        <v>208</v>
      </c>
    </row>
    <row r="41" spans="1:5">
      <c r="A41" t="s">
        <v>209</v>
      </c>
      <c r="B41" s="8" t="s">
        <v>210</v>
      </c>
      <c r="C41" s="8" t="s">
        <v>105</v>
      </c>
      <c r="D41" t="s">
        <v>211</v>
      </c>
    </row>
    <row r="42" spans="1:5">
      <c r="B42" s="8" t="s">
        <v>212</v>
      </c>
    </row>
  </sheetData>
  <mergeCells count="2">
    <mergeCell ref="A1:E1"/>
    <mergeCell ref="F4:F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"/>
  <sheetViews>
    <sheetView workbookViewId="0">
      <selection activeCell="B7" sqref="B7"/>
    </sheetView>
  </sheetViews>
  <sheetFormatPr defaultRowHeight="15"/>
  <cols>
    <col min="2" max="2" width="17.85546875" customWidth="1"/>
    <col min="3" max="3" width="20.28515625" customWidth="1"/>
    <col min="4" max="4" width="17.140625" customWidth="1"/>
    <col min="5" max="5" width="13.85546875" customWidth="1"/>
    <col min="6" max="6" width="15.7109375" customWidth="1"/>
    <col min="7" max="7" width="14.85546875" customWidth="1"/>
  </cols>
  <sheetData>
    <row r="1" spans="1:7">
      <c r="A1" s="13" t="s">
        <v>14</v>
      </c>
      <c r="B1" s="13"/>
      <c r="C1" s="13"/>
      <c r="D1" s="13"/>
      <c r="E1" s="13"/>
      <c r="F1" s="7"/>
    </row>
    <row r="2" spans="1:7">
      <c r="A2" t="s">
        <v>32</v>
      </c>
      <c r="B2" t="s">
        <v>33</v>
      </c>
    </row>
    <row r="3" spans="1:7">
      <c r="B3" s="7">
        <v>1</v>
      </c>
      <c r="C3" s="7">
        <v>13</v>
      </c>
      <c r="D3" s="7">
        <v>18</v>
      </c>
      <c r="E3" s="7">
        <v>26</v>
      </c>
      <c r="F3" s="7">
        <v>30</v>
      </c>
      <c r="G3" t="s">
        <v>29</v>
      </c>
    </row>
    <row r="4" spans="1:7">
      <c r="A4" t="s">
        <v>34</v>
      </c>
      <c r="B4" s="8"/>
      <c r="C4" s="8"/>
      <c r="D4" s="8"/>
      <c r="E4" s="8"/>
      <c r="F4" s="8"/>
      <c r="G4" s="16" t="s">
        <v>213</v>
      </c>
    </row>
    <row r="5" spans="1:7">
      <c r="A5" t="s">
        <v>40</v>
      </c>
      <c r="B5" s="8"/>
      <c r="C5" s="8"/>
      <c r="D5" s="8"/>
      <c r="E5" s="8"/>
      <c r="F5" s="8"/>
      <c r="G5" s="16"/>
    </row>
    <row r="6" spans="1:7">
      <c r="A6" t="s">
        <v>45</v>
      </c>
      <c r="B6" s="8"/>
      <c r="C6" s="8"/>
      <c r="D6" s="8"/>
      <c r="E6" s="8"/>
      <c r="F6" s="8"/>
      <c r="G6" s="16"/>
    </row>
    <row r="7" spans="1:7">
      <c r="A7" t="s">
        <v>50</v>
      </c>
      <c r="B7" s="8"/>
      <c r="C7" s="8"/>
      <c r="D7" s="8"/>
      <c r="E7" s="8"/>
      <c r="F7" s="8"/>
      <c r="G7" s="16"/>
    </row>
  </sheetData>
  <mergeCells count="2">
    <mergeCell ref="A1:E1"/>
    <mergeCell ref="G4:G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3"/>
  <sheetViews>
    <sheetView workbookViewId="0">
      <selection activeCell="B7" sqref="B7"/>
    </sheetView>
  </sheetViews>
  <sheetFormatPr defaultRowHeight="15"/>
  <cols>
    <col min="2" max="2" width="21.5703125" customWidth="1"/>
    <col min="3" max="3" width="24.28515625" customWidth="1"/>
    <col min="4" max="4" width="27.42578125" customWidth="1"/>
    <col min="5" max="5" width="25.5703125" customWidth="1"/>
    <col min="6" max="6" width="28.7109375" customWidth="1"/>
  </cols>
  <sheetData>
    <row r="1" spans="1:7">
      <c r="A1" s="13" t="s">
        <v>15</v>
      </c>
      <c r="B1" s="13"/>
      <c r="C1" s="13"/>
      <c r="D1" s="13"/>
      <c r="E1" s="13"/>
    </row>
    <row r="2" spans="1:7">
      <c r="A2" t="s">
        <v>32</v>
      </c>
      <c r="B2" t="s">
        <v>33</v>
      </c>
    </row>
    <row r="3" spans="1:7">
      <c r="B3" s="7">
        <v>4</v>
      </c>
      <c r="C3" s="7">
        <v>12</v>
      </c>
      <c r="D3" s="7">
        <v>21</v>
      </c>
      <c r="E3" s="7">
        <v>29</v>
      </c>
      <c r="F3" t="s">
        <v>29</v>
      </c>
    </row>
    <row r="4" spans="1:7">
      <c r="A4" t="s">
        <v>34</v>
      </c>
      <c r="B4" s="8" t="s">
        <v>214</v>
      </c>
      <c r="C4" s="8" t="s">
        <v>215</v>
      </c>
      <c r="D4" s="8" t="s">
        <v>216</v>
      </c>
      <c r="E4" s="8" t="s">
        <v>217</v>
      </c>
      <c r="F4" s="15" t="s">
        <v>218</v>
      </c>
    </row>
    <row r="5" spans="1:7" ht="30">
      <c r="A5" t="s">
        <v>40</v>
      </c>
      <c r="B5" s="8" t="s">
        <v>219</v>
      </c>
      <c r="C5" s="8" t="s">
        <v>220</v>
      </c>
      <c r="D5" s="8" t="s">
        <v>221</v>
      </c>
      <c r="E5" s="8" t="s">
        <v>222</v>
      </c>
      <c r="F5" s="15"/>
    </row>
    <row r="6" spans="1:7" ht="30">
      <c r="A6" t="s">
        <v>45</v>
      </c>
      <c r="B6" s="8" t="s">
        <v>223</v>
      </c>
      <c r="C6" s="8" t="s">
        <v>224</v>
      </c>
      <c r="D6" s="8" t="s">
        <v>225</v>
      </c>
      <c r="E6" s="8" t="s">
        <v>226</v>
      </c>
      <c r="F6" s="15"/>
    </row>
    <row r="7" spans="1:7" ht="30">
      <c r="A7" t="s">
        <v>50</v>
      </c>
      <c r="B7" s="8" t="s">
        <v>227</v>
      </c>
      <c r="C7" s="8" t="s">
        <v>228</v>
      </c>
      <c r="D7" s="8" t="s">
        <v>229</v>
      </c>
      <c r="E7" s="8" t="s">
        <v>230</v>
      </c>
      <c r="F7" s="15"/>
    </row>
    <row r="9" spans="1:7">
      <c r="A9" t="s">
        <v>99</v>
      </c>
      <c r="B9" s="8" t="s">
        <v>100</v>
      </c>
      <c r="C9" s="8" t="s">
        <v>231</v>
      </c>
      <c r="D9" s="8" t="s">
        <v>232</v>
      </c>
      <c r="E9" s="8" t="s">
        <v>233</v>
      </c>
      <c r="F9" s="8" t="s">
        <v>234</v>
      </c>
      <c r="G9" s="8" t="s">
        <v>235</v>
      </c>
    </row>
    <row r="10" spans="1:7">
      <c r="B10" s="8" t="s">
        <v>104</v>
      </c>
      <c r="C10" s="8"/>
      <c r="D10" s="11"/>
      <c r="E10" s="11"/>
      <c r="G10">
        <v>1</v>
      </c>
    </row>
    <row r="11" spans="1:7">
      <c r="A11" t="s">
        <v>236</v>
      </c>
      <c r="B11" s="8" t="s">
        <v>108</v>
      </c>
      <c r="C11" s="8" t="s">
        <v>237</v>
      </c>
      <c r="D11" s="11">
        <v>8</v>
      </c>
      <c r="E11" s="11">
        <v>3</v>
      </c>
      <c r="G11">
        <v>2</v>
      </c>
    </row>
    <row r="12" spans="1:7">
      <c r="B12" s="8" t="s">
        <v>110</v>
      </c>
      <c r="G12">
        <v>3</v>
      </c>
    </row>
    <row r="13" spans="1:7">
      <c r="A13" t="s">
        <v>238</v>
      </c>
      <c r="B13" s="8" t="s">
        <v>98</v>
      </c>
      <c r="C13" s="8" t="s">
        <v>239</v>
      </c>
      <c r="D13">
        <v>8</v>
      </c>
      <c r="E13">
        <v>2</v>
      </c>
      <c r="G13">
        <v>4</v>
      </c>
    </row>
    <row r="14" spans="1:7">
      <c r="A14" t="s">
        <v>238</v>
      </c>
      <c r="B14" s="8" t="s">
        <v>98</v>
      </c>
      <c r="C14" s="8" t="s">
        <v>240</v>
      </c>
      <c r="D14">
        <v>11</v>
      </c>
      <c r="E14">
        <v>2</v>
      </c>
      <c r="G14">
        <v>5</v>
      </c>
    </row>
    <row r="15" spans="1:7">
      <c r="A15" t="s">
        <v>238</v>
      </c>
      <c r="B15" s="8" t="s">
        <v>98</v>
      </c>
      <c r="C15" s="8" t="s">
        <v>241</v>
      </c>
      <c r="D15">
        <v>5</v>
      </c>
      <c r="E15">
        <v>2</v>
      </c>
      <c r="G15">
        <v>6</v>
      </c>
    </row>
    <row r="16" spans="1:7">
      <c r="A16" t="s">
        <v>242</v>
      </c>
      <c r="B16" s="8" t="s">
        <v>98</v>
      </c>
      <c r="C16" s="8" t="s">
        <v>214</v>
      </c>
      <c r="D16">
        <v>29</v>
      </c>
      <c r="E16">
        <v>4</v>
      </c>
      <c r="G16">
        <v>7</v>
      </c>
    </row>
    <row r="17" spans="1:7">
      <c r="A17" t="s">
        <v>243</v>
      </c>
      <c r="B17" s="8" t="s">
        <v>95</v>
      </c>
      <c r="C17" s="8" t="s">
        <v>244</v>
      </c>
      <c r="D17">
        <v>7</v>
      </c>
      <c r="E17">
        <v>3</v>
      </c>
      <c r="G17">
        <v>8</v>
      </c>
    </row>
    <row r="18" spans="1:7">
      <c r="A18" t="s">
        <v>245</v>
      </c>
      <c r="B18" s="8" t="s">
        <v>95</v>
      </c>
      <c r="C18" s="8" t="s">
        <v>246</v>
      </c>
      <c r="D18">
        <v>6</v>
      </c>
      <c r="E18">
        <v>3</v>
      </c>
      <c r="G18">
        <v>9</v>
      </c>
    </row>
    <row r="19" spans="1:7">
      <c r="A19" t="s">
        <v>245</v>
      </c>
      <c r="B19" s="8" t="s">
        <v>96</v>
      </c>
      <c r="C19" s="8" t="s">
        <v>247</v>
      </c>
      <c r="D19">
        <v>7</v>
      </c>
      <c r="E19">
        <v>2</v>
      </c>
      <c r="G19">
        <v>10</v>
      </c>
    </row>
    <row r="20" spans="1:7">
      <c r="A20" t="s">
        <v>245</v>
      </c>
      <c r="B20" s="8" t="s">
        <v>96</v>
      </c>
      <c r="C20" s="8" t="s">
        <v>248</v>
      </c>
      <c r="D20">
        <v>7</v>
      </c>
      <c r="E20">
        <v>2</v>
      </c>
      <c r="G20">
        <v>11</v>
      </c>
    </row>
    <row r="21" spans="1:7">
      <c r="A21" t="s">
        <v>245</v>
      </c>
      <c r="B21" s="8" t="s">
        <v>96</v>
      </c>
      <c r="C21" s="8" t="s">
        <v>249</v>
      </c>
      <c r="D21">
        <v>5</v>
      </c>
      <c r="E21">
        <v>4</v>
      </c>
      <c r="G21">
        <v>12</v>
      </c>
    </row>
    <row r="22" spans="1:7">
      <c r="A22" t="s">
        <v>250</v>
      </c>
      <c r="B22" s="8" t="s">
        <v>96</v>
      </c>
      <c r="C22" s="8" t="s">
        <v>251</v>
      </c>
      <c r="D22">
        <v>5</v>
      </c>
      <c r="E22">
        <v>2</v>
      </c>
      <c r="G22">
        <v>13</v>
      </c>
    </row>
    <row r="23" spans="1:7">
      <c r="A23" t="s">
        <v>252</v>
      </c>
      <c r="B23" s="8" t="s">
        <v>96</v>
      </c>
      <c r="C23" s="8" t="s">
        <v>253</v>
      </c>
      <c r="D23">
        <v>7</v>
      </c>
      <c r="E23">
        <v>2</v>
      </c>
      <c r="G23">
        <v>14</v>
      </c>
    </row>
    <row r="24" spans="1:7">
      <c r="B24" s="8" t="s">
        <v>84</v>
      </c>
      <c r="C24" s="8"/>
      <c r="G24">
        <v>15</v>
      </c>
    </row>
    <row r="25" spans="1:7">
      <c r="B25" s="8" t="s">
        <v>125</v>
      </c>
      <c r="C25" s="8"/>
      <c r="G25">
        <v>16</v>
      </c>
    </row>
    <row r="26" spans="1:7">
      <c r="A26" t="s">
        <v>252</v>
      </c>
      <c r="B26" s="8" t="s">
        <v>128</v>
      </c>
      <c r="C26" s="8" t="s">
        <v>254</v>
      </c>
      <c r="D26">
        <v>2</v>
      </c>
      <c r="E26">
        <v>2</v>
      </c>
      <c r="G26">
        <v>17</v>
      </c>
    </row>
    <row r="27" spans="1:7">
      <c r="B27" s="8" t="s">
        <v>130</v>
      </c>
      <c r="C27" s="8"/>
      <c r="G27">
        <v>18</v>
      </c>
    </row>
    <row r="28" spans="1:7">
      <c r="A28" t="s">
        <v>252</v>
      </c>
      <c r="B28" s="8" t="s">
        <v>135</v>
      </c>
      <c r="C28" s="8" t="s">
        <v>255</v>
      </c>
      <c r="D28">
        <v>6</v>
      </c>
      <c r="E28">
        <v>3</v>
      </c>
      <c r="G28">
        <v>19</v>
      </c>
    </row>
    <row r="29" spans="1:7">
      <c r="B29" s="8" t="s">
        <v>140</v>
      </c>
      <c r="C29" s="8"/>
      <c r="G29">
        <v>20</v>
      </c>
    </row>
    <row r="30" spans="1:7">
      <c r="A30" t="s">
        <v>252</v>
      </c>
      <c r="B30" s="8" t="s">
        <v>144</v>
      </c>
      <c r="C30" s="8" t="s">
        <v>256</v>
      </c>
      <c r="D30">
        <v>3</v>
      </c>
      <c r="E30">
        <v>2</v>
      </c>
      <c r="G30">
        <v>21</v>
      </c>
    </row>
    <row r="31" spans="1:7">
      <c r="A31" t="s">
        <v>257</v>
      </c>
      <c r="B31" s="8" t="s">
        <v>144</v>
      </c>
      <c r="C31" s="8" t="s">
        <v>258</v>
      </c>
      <c r="D31">
        <v>14</v>
      </c>
      <c r="E31">
        <v>3</v>
      </c>
      <c r="G31">
        <v>22</v>
      </c>
    </row>
    <row r="32" spans="1:7">
      <c r="A32" t="s">
        <v>259</v>
      </c>
      <c r="B32" s="8" t="s">
        <v>144</v>
      </c>
      <c r="C32" s="8" t="s">
        <v>260</v>
      </c>
      <c r="D32">
        <v>4</v>
      </c>
      <c r="E32">
        <v>5</v>
      </c>
      <c r="G32">
        <v>23</v>
      </c>
    </row>
    <row r="33" spans="1:7">
      <c r="B33" s="8" t="s">
        <v>147</v>
      </c>
      <c r="C33" s="8"/>
      <c r="G33">
        <v>24</v>
      </c>
    </row>
    <row r="34" spans="1:7">
      <c r="A34" t="s">
        <v>259</v>
      </c>
      <c r="B34" s="8" t="s">
        <v>150</v>
      </c>
      <c r="C34" s="8" t="s">
        <v>261</v>
      </c>
      <c r="D34">
        <v>7</v>
      </c>
      <c r="E34">
        <v>5</v>
      </c>
      <c r="G34">
        <v>25</v>
      </c>
    </row>
    <row r="35" spans="1:7">
      <c r="B35" s="8" t="s">
        <v>154</v>
      </c>
      <c r="C35" s="8"/>
      <c r="G35">
        <v>26</v>
      </c>
    </row>
    <row r="36" spans="1:7">
      <c r="A36" t="s">
        <v>262</v>
      </c>
      <c r="B36" s="8" t="s">
        <v>89</v>
      </c>
      <c r="C36" s="8" t="s">
        <v>263</v>
      </c>
      <c r="D36">
        <v>6</v>
      </c>
      <c r="E36">
        <v>4</v>
      </c>
      <c r="G36">
        <v>27</v>
      </c>
    </row>
    <row r="37" spans="1:7">
      <c r="A37" t="s">
        <v>264</v>
      </c>
      <c r="B37" s="8" t="s">
        <v>89</v>
      </c>
      <c r="C37" s="8" t="s">
        <v>265</v>
      </c>
      <c r="D37">
        <v>4</v>
      </c>
      <c r="E37">
        <v>2</v>
      </c>
      <c r="G37">
        <v>28</v>
      </c>
    </row>
    <row r="38" spans="1:7">
      <c r="A38" t="s">
        <v>264</v>
      </c>
      <c r="B38" s="8" t="s">
        <v>89</v>
      </c>
      <c r="C38" s="8" t="s">
        <v>266</v>
      </c>
      <c r="D38">
        <v>4</v>
      </c>
      <c r="E38">
        <v>2</v>
      </c>
      <c r="G38">
        <v>29</v>
      </c>
    </row>
    <row r="39" spans="1:7">
      <c r="A39" t="s">
        <v>267</v>
      </c>
      <c r="B39" s="8" t="s">
        <v>161</v>
      </c>
      <c r="C39" s="8" t="s">
        <v>268</v>
      </c>
      <c r="D39">
        <v>6</v>
      </c>
      <c r="E39">
        <v>2</v>
      </c>
      <c r="G39">
        <v>30</v>
      </c>
    </row>
    <row r="40" spans="1:7">
      <c r="A40" t="s">
        <v>269</v>
      </c>
      <c r="B40" s="8" t="s">
        <v>165</v>
      </c>
      <c r="C40" s="8" t="s">
        <v>222</v>
      </c>
      <c r="D40">
        <v>17</v>
      </c>
      <c r="E40">
        <v>54</v>
      </c>
      <c r="G40">
        <v>31</v>
      </c>
    </row>
    <row r="41" spans="1:7">
      <c r="A41" t="s">
        <v>270</v>
      </c>
      <c r="B41" s="8" t="s">
        <v>165</v>
      </c>
      <c r="C41" s="8" t="s">
        <v>271</v>
      </c>
      <c r="D41">
        <v>8</v>
      </c>
      <c r="E41">
        <v>3</v>
      </c>
      <c r="G41">
        <v>32</v>
      </c>
    </row>
    <row r="42" spans="1:7">
      <c r="A42" t="s">
        <v>270</v>
      </c>
      <c r="B42" s="8" t="s">
        <v>168</v>
      </c>
      <c r="C42" s="8" t="s">
        <v>272</v>
      </c>
      <c r="D42">
        <v>6</v>
      </c>
      <c r="E42">
        <v>2</v>
      </c>
      <c r="G42">
        <v>33</v>
      </c>
    </row>
    <row r="43" spans="1:7">
      <c r="A43" t="s">
        <v>270</v>
      </c>
      <c r="B43" s="8" t="s">
        <v>168</v>
      </c>
      <c r="C43" s="8" t="s">
        <v>273</v>
      </c>
      <c r="D43">
        <v>6</v>
      </c>
      <c r="E43">
        <v>2</v>
      </c>
      <c r="G43">
        <v>34</v>
      </c>
    </row>
    <row r="44" spans="1:7">
      <c r="A44" t="s">
        <v>274</v>
      </c>
      <c r="B44" s="8" t="s">
        <v>82</v>
      </c>
      <c r="C44" s="8" t="s">
        <v>275</v>
      </c>
      <c r="D44">
        <v>8</v>
      </c>
      <c r="E44">
        <v>16</v>
      </c>
      <c r="G44">
        <v>35</v>
      </c>
    </row>
    <row r="45" spans="1:7">
      <c r="A45" t="s">
        <v>274</v>
      </c>
      <c r="B45" s="8" t="s">
        <v>82</v>
      </c>
      <c r="C45" s="8" t="s">
        <v>276</v>
      </c>
      <c r="D45">
        <v>7</v>
      </c>
      <c r="E45">
        <v>2</v>
      </c>
      <c r="G45">
        <v>36</v>
      </c>
    </row>
    <row r="46" spans="1:7">
      <c r="A46" t="s">
        <v>274</v>
      </c>
      <c r="B46" s="8" t="s">
        <v>91</v>
      </c>
      <c r="C46" s="8" t="s">
        <v>277</v>
      </c>
      <c r="D46">
        <v>3</v>
      </c>
      <c r="E46">
        <v>3</v>
      </c>
      <c r="G46">
        <v>37</v>
      </c>
    </row>
    <row r="47" spans="1:7">
      <c r="A47" t="s">
        <v>274</v>
      </c>
      <c r="B47" s="8" t="s">
        <v>91</v>
      </c>
      <c r="C47" s="8" t="s">
        <v>278</v>
      </c>
      <c r="D47">
        <v>4</v>
      </c>
      <c r="E47">
        <v>2</v>
      </c>
      <c r="G47">
        <v>38</v>
      </c>
    </row>
    <row r="48" spans="1:7">
      <c r="A48" t="s">
        <v>279</v>
      </c>
      <c r="B48" s="8" t="s">
        <v>91</v>
      </c>
      <c r="C48" s="8" t="s">
        <v>280</v>
      </c>
      <c r="D48">
        <v>5</v>
      </c>
      <c r="E48">
        <v>4</v>
      </c>
      <c r="G48">
        <v>39</v>
      </c>
    </row>
    <row r="49" spans="1:7">
      <c r="A49" t="s">
        <v>279</v>
      </c>
      <c r="B49" s="8" t="s">
        <v>87</v>
      </c>
      <c r="C49" s="8" t="s">
        <v>281</v>
      </c>
      <c r="D49">
        <v>8</v>
      </c>
      <c r="E49">
        <v>3</v>
      </c>
      <c r="G49">
        <v>40</v>
      </c>
    </row>
    <row r="50" spans="1:7">
      <c r="A50" t="s">
        <v>279</v>
      </c>
      <c r="B50" s="8" t="s">
        <v>182</v>
      </c>
      <c r="C50" s="8" t="s">
        <v>282</v>
      </c>
      <c r="D50">
        <v>2</v>
      </c>
      <c r="E50">
        <v>2</v>
      </c>
      <c r="G50">
        <v>41</v>
      </c>
    </row>
    <row r="51" spans="1:7">
      <c r="A51" t="s">
        <v>279</v>
      </c>
      <c r="B51" s="8" t="s">
        <v>182</v>
      </c>
      <c r="C51" s="8" t="s">
        <v>283</v>
      </c>
      <c r="D51">
        <v>3</v>
      </c>
      <c r="E51">
        <v>2</v>
      </c>
      <c r="G51">
        <v>42</v>
      </c>
    </row>
    <row r="52" spans="1:7">
      <c r="A52" t="s">
        <v>279</v>
      </c>
      <c r="B52" s="8" t="s">
        <v>187</v>
      </c>
      <c r="C52" s="8" t="s">
        <v>284</v>
      </c>
      <c r="D52">
        <v>6</v>
      </c>
      <c r="E52">
        <v>2</v>
      </c>
      <c r="G52">
        <v>43</v>
      </c>
    </row>
    <row r="53" spans="1:7">
      <c r="A53" t="s">
        <v>285</v>
      </c>
      <c r="B53" s="8" t="s">
        <v>187</v>
      </c>
      <c r="C53" s="8" t="s">
        <v>286</v>
      </c>
      <c r="D53">
        <v>7</v>
      </c>
      <c r="E53">
        <v>3</v>
      </c>
      <c r="G53">
        <v>44</v>
      </c>
    </row>
    <row r="54" spans="1:7">
      <c r="A54" t="s">
        <v>287</v>
      </c>
      <c r="B54" s="8" t="s">
        <v>90</v>
      </c>
      <c r="C54" s="8" t="s">
        <v>288</v>
      </c>
      <c r="D54">
        <v>2</v>
      </c>
      <c r="E54">
        <v>2</v>
      </c>
      <c r="G54">
        <v>45</v>
      </c>
    </row>
    <row r="55" spans="1:7">
      <c r="A55" t="s">
        <v>287</v>
      </c>
      <c r="B55" s="8" t="s">
        <v>90</v>
      </c>
      <c r="C55" s="8" t="s">
        <v>289</v>
      </c>
      <c r="D55">
        <v>5</v>
      </c>
      <c r="E55">
        <v>2</v>
      </c>
      <c r="G55">
        <v>46</v>
      </c>
    </row>
    <row r="56" spans="1:7">
      <c r="A56" t="s">
        <v>287</v>
      </c>
      <c r="B56" s="8" t="s">
        <v>93</v>
      </c>
      <c r="C56" s="8" t="s">
        <v>290</v>
      </c>
      <c r="D56">
        <v>10</v>
      </c>
      <c r="E56">
        <v>3</v>
      </c>
      <c r="G56">
        <v>47</v>
      </c>
    </row>
    <row r="57" spans="1:7">
      <c r="A57" t="s">
        <v>287</v>
      </c>
      <c r="B57" s="8" t="s">
        <v>93</v>
      </c>
      <c r="C57" s="8" t="s">
        <v>291</v>
      </c>
      <c r="D57">
        <v>3</v>
      </c>
      <c r="E57">
        <v>2</v>
      </c>
      <c r="G57">
        <v>48</v>
      </c>
    </row>
    <row r="58" spans="1:7">
      <c r="A58" t="s">
        <v>292</v>
      </c>
      <c r="B58" s="8" t="s">
        <v>93</v>
      </c>
      <c r="C58" s="8" t="s">
        <v>293</v>
      </c>
      <c r="D58">
        <v>8</v>
      </c>
      <c r="E58">
        <v>3</v>
      </c>
      <c r="G58">
        <v>49</v>
      </c>
    </row>
    <row r="59" spans="1:7">
      <c r="A59" t="s">
        <v>292</v>
      </c>
      <c r="B59" s="8" t="s">
        <v>92</v>
      </c>
      <c r="C59" s="8" t="s">
        <v>294</v>
      </c>
      <c r="D59">
        <v>4</v>
      </c>
      <c r="E59">
        <v>3</v>
      </c>
      <c r="G59">
        <v>50</v>
      </c>
    </row>
    <row r="60" spans="1:7">
      <c r="A60" t="s">
        <v>292</v>
      </c>
      <c r="B60" s="8" t="s">
        <v>92</v>
      </c>
      <c r="C60" s="8" t="s">
        <v>295</v>
      </c>
      <c r="D60">
        <v>3</v>
      </c>
      <c r="E60">
        <v>2</v>
      </c>
      <c r="G60">
        <v>51</v>
      </c>
    </row>
    <row r="61" spans="1:7">
      <c r="A61" t="s">
        <v>292</v>
      </c>
      <c r="B61" s="8" t="s">
        <v>92</v>
      </c>
      <c r="C61" s="8" t="s">
        <v>296</v>
      </c>
      <c r="D61">
        <v>3</v>
      </c>
      <c r="E61">
        <v>3</v>
      </c>
      <c r="G61">
        <v>52</v>
      </c>
    </row>
    <row r="62" spans="1:7">
      <c r="B62" s="8" t="s">
        <v>200</v>
      </c>
      <c r="C62" s="8"/>
      <c r="G62">
        <v>53</v>
      </c>
    </row>
    <row r="63" spans="1:7">
      <c r="A63" t="s">
        <v>297</v>
      </c>
      <c r="B63" s="8" t="s">
        <v>204</v>
      </c>
      <c r="C63" s="8" t="s">
        <v>298</v>
      </c>
      <c r="D63">
        <v>10</v>
      </c>
      <c r="E63">
        <v>3</v>
      </c>
      <c r="G63">
        <v>54</v>
      </c>
    </row>
    <row r="64" spans="1:7">
      <c r="A64" t="s">
        <v>299</v>
      </c>
      <c r="B64" s="8" t="s">
        <v>204</v>
      </c>
      <c r="C64" s="8" t="s">
        <v>300</v>
      </c>
      <c r="D64">
        <v>11</v>
      </c>
      <c r="E64">
        <v>2</v>
      </c>
      <c r="G64">
        <v>55</v>
      </c>
    </row>
    <row r="65" spans="1:7">
      <c r="A65" t="s">
        <v>301</v>
      </c>
      <c r="B65" s="8" t="s">
        <v>207</v>
      </c>
      <c r="C65" s="8" t="s">
        <v>230</v>
      </c>
      <c r="D65">
        <v>20</v>
      </c>
      <c r="E65">
        <v>7</v>
      </c>
      <c r="G65">
        <v>56</v>
      </c>
    </row>
    <row r="66" spans="1:7">
      <c r="A66" t="s">
        <v>302</v>
      </c>
      <c r="B66" s="8" t="s">
        <v>210</v>
      </c>
      <c r="C66" s="8" t="s">
        <v>303</v>
      </c>
      <c r="D66">
        <v>13</v>
      </c>
      <c r="E66">
        <v>3</v>
      </c>
      <c r="G66">
        <v>57</v>
      </c>
    </row>
    <row r="67" spans="1:7">
      <c r="A67" t="s">
        <v>304</v>
      </c>
      <c r="B67" s="8" t="s">
        <v>210</v>
      </c>
      <c r="C67" s="8" t="s">
        <v>221</v>
      </c>
      <c r="D67">
        <v>20</v>
      </c>
      <c r="E67">
        <v>5</v>
      </c>
      <c r="G67">
        <v>58</v>
      </c>
    </row>
    <row r="68" spans="1:7">
      <c r="A68" t="s">
        <v>305</v>
      </c>
      <c r="B68" s="8" t="s">
        <v>212</v>
      </c>
      <c r="C68" s="8" t="s">
        <v>306</v>
      </c>
      <c r="D68">
        <v>6</v>
      </c>
      <c r="E68">
        <v>2</v>
      </c>
      <c r="G68">
        <v>59</v>
      </c>
    </row>
    <row r="69" spans="1:7">
      <c r="A69" t="s">
        <v>305</v>
      </c>
      <c r="B69" s="8" t="s">
        <v>212</v>
      </c>
      <c r="C69" s="8" t="s">
        <v>307</v>
      </c>
      <c r="D69">
        <v>5</v>
      </c>
      <c r="E69">
        <v>2</v>
      </c>
      <c r="G69">
        <v>60</v>
      </c>
    </row>
    <row r="70" spans="1:7">
      <c r="A70" t="s">
        <v>305</v>
      </c>
      <c r="B70" s="8" t="s">
        <v>212</v>
      </c>
      <c r="C70" s="8" t="s">
        <v>308</v>
      </c>
      <c r="D70">
        <v>5</v>
      </c>
      <c r="E70">
        <v>2</v>
      </c>
      <c r="G70">
        <v>61</v>
      </c>
    </row>
    <row r="72" spans="1:7">
      <c r="C72" t="s">
        <v>309</v>
      </c>
      <c r="D72">
        <f>SUM(D10:D70)</f>
        <v>379</v>
      </c>
    </row>
    <row r="73" spans="1:7">
      <c r="C73" t="s">
        <v>310</v>
      </c>
      <c r="D73">
        <f>D72/16</f>
        <v>23.6875</v>
      </c>
    </row>
  </sheetData>
  <sortState xmlns:xlrd2="http://schemas.microsoft.com/office/spreadsheetml/2017/richdata2" ref="A10:G70">
    <sortCondition ref="G10:G70"/>
  </sortState>
  <mergeCells count="2">
    <mergeCell ref="A1:E1"/>
    <mergeCell ref="F4:F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E4" sqref="E4:E7"/>
    </sheetView>
  </sheetViews>
  <sheetFormatPr defaultRowHeight="15"/>
  <cols>
    <col min="2" max="2" width="17.85546875" customWidth="1"/>
    <col min="3" max="3" width="20.28515625" customWidth="1"/>
    <col min="4" max="4" width="17.140625" customWidth="1"/>
    <col min="5" max="5" width="56.42578125" customWidth="1"/>
  </cols>
  <sheetData>
    <row r="1" spans="1:5">
      <c r="A1" s="13" t="s">
        <v>17</v>
      </c>
      <c r="B1" s="13"/>
      <c r="C1" s="13"/>
      <c r="D1" s="13"/>
    </row>
    <row r="2" spans="1:5">
      <c r="A2" t="s">
        <v>32</v>
      </c>
      <c r="B2" t="s">
        <v>33</v>
      </c>
    </row>
    <row r="3" spans="1:5">
      <c r="B3" s="7">
        <v>5</v>
      </c>
      <c r="C3" s="7">
        <v>17</v>
      </c>
      <c r="D3" s="7">
        <v>22</v>
      </c>
      <c r="E3" t="s">
        <v>29</v>
      </c>
    </row>
    <row r="4" spans="1:5">
      <c r="A4" t="s">
        <v>34</v>
      </c>
      <c r="B4" s="8"/>
      <c r="C4" s="8"/>
      <c r="D4" s="8"/>
      <c r="E4" s="16" t="s">
        <v>311</v>
      </c>
    </row>
    <row r="5" spans="1:5">
      <c r="A5" t="s">
        <v>40</v>
      </c>
      <c r="B5" s="8"/>
      <c r="C5" s="8"/>
      <c r="D5" s="8"/>
      <c r="E5" s="16"/>
    </row>
    <row r="6" spans="1:5">
      <c r="A6" t="s">
        <v>45</v>
      </c>
      <c r="B6" s="8"/>
      <c r="C6" s="8"/>
      <c r="D6" s="8"/>
      <c r="E6" s="16"/>
    </row>
    <row r="7" spans="1:5">
      <c r="A7" t="s">
        <v>50</v>
      </c>
      <c r="B7" s="8"/>
      <c r="C7" s="8"/>
      <c r="D7" s="8"/>
      <c r="E7" s="16"/>
    </row>
  </sheetData>
  <mergeCells count="2">
    <mergeCell ref="A1:D1"/>
    <mergeCell ref="E4:E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24"/>
  <sheetViews>
    <sheetView topLeftCell="A2" workbookViewId="0">
      <selection activeCell="F4" sqref="F4:F7"/>
    </sheetView>
  </sheetViews>
  <sheetFormatPr defaultRowHeight="15"/>
  <cols>
    <col min="1" max="1" width="13.42578125" customWidth="1"/>
    <col min="2" max="2" width="19.7109375" customWidth="1"/>
    <col min="3" max="3" width="20.28515625" customWidth="1"/>
    <col min="4" max="4" width="18.7109375" customWidth="1"/>
    <col min="5" max="5" width="23.28515625" customWidth="1"/>
    <col min="6" max="6" width="23.85546875" customWidth="1"/>
  </cols>
  <sheetData>
    <row r="1" spans="1:6">
      <c r="A1" s="13" t="s">
        <v>18</v>
      </c>
      <c r="B1" s="13"/>
      <c r="C1" s="13"/>
      <c r="D1" s="13"/>
      <c r="E1" s="7"/>
    </row>
    <row r="2" spans="1:6">
      <c r="A2" t="s">
        <v>32</v>
      </c>
      <c r="B2" t="s">
        <v>33</v>
      </c>
    </row>
    <row r="3" spans="1:6">
      <c r="B3" s="7">
        <v>2</v>
      </c>
      <c r="C3" s="7">
        <v>13</v>
      </c>
      <c r="D3" s="7">
        <v>19</v>
      </c>
      <c r="E3" s="7">
        <v>30</v>
      </c>
      <c r="F3" t="s">
        <v>29</v>
      </c>
    </row>
    <row r="4" spans="1:6" ht="30">
      <c r="A4" t="s">
        <v>34</v>
      </c>
      <c r="B4" s="8" t="s">
        <v>312</v>
      </c>
      <c r="C4" s="8" t="s">
        <v>313</v>
      </c>
      <c r="D4" s="8" t="s">
        <v>314</v>
      </c>
      <c r="E4" s="8" t="s">
        <v>315</v>
      </c>
      <c r="F4" s="16" t="s">
        <v>316</v>
      </c>
    </row>
    <row r="5" spans="1:6" ht="30">
      <c r="A5" t="s">
        <v>40</v>
      </c>
      <c r="B5" s="8" t="s">
        <v>317</v>
      </c>
      <c r="C5" s="8" t="s">
        <v>318</v>
      </c>
      <c r="D5" s="8" t="s">
        <v>319</v>
      </c>
      <c r="E5" s="8" t="s">
        <v>320</v>
      </c>
      <c r="F5" s="16"/>
    </row>
    <row r="6" spans="1:6" ht="30">
      <c r="A6" t="s">
        <v>45</v>
      </c>
      <c r="B6" s="8" t="s">
        <v>321</v>
      </c>
      <c r="C6" s="8" t="s">
        <v>322</v>
      </c>
      <c r="D6" s="8" t="s">
        <v>323</v>
      </c>
      <c r="E6" s="8" t="s">
        <v>324</v>
      </c>
      <c r="F6" s="16"/>
    </row>
    <row r="7" spans="1:6" ht="30">
      <c r="A7" t="s">
        <v>50</v>
      </c>
      <c r="B7" s="8" t="s">
        <v>325</v>
      </c>
      <c r="C7" s="8" t="s">
        <v>326</v>
      </c>
      <c r="D7" s="8" t="s">
        <v>327</v>
      </c>
      <c r="E7" s="8" t="s">
        <v>328</v>
      </c>
      <c r="F7" s="16"/>
    </row>
    <row r="10" spans="1:6">
      <c r="A10" t="s">
        <v>329</v>
      </c>
      <c r="B10" t="s">
        <v>330</v>
      </c>
      <c r="C10" t="s">
        <v>331</v>
      </c>
      <c r="D10" t="s">
        <v>332</v>
      </c>
      <c r="E10" t="s">
        <v>0</v>
      </c>
    </row>
    <row r="11" spans="1:6">
      <c r="A11">
        <v>26</v>
      </c>
      <c r="B11" t="s">
        <v>333</v>
      </c>
      <c r="C11">
        <v>1</v>
      </c>
      <c r="D11" t="s">
        <v>334</v>
      </c>
      <c r="E11">
        <v>1</v>
      </c>
    </row>
    <row r="12" spans="1:6">
      <c r="A12">
        <v>27</v>
      </c>
      <c r="B12" t="s">
        <v>335</v>
      </c>
      <c r="C12">
        <v>1</v>
      </c>
      <c r="D12" t="s">
        <v>336</v>
      </c>
      <c r="E12">
        <v>2</v>
      </c>
    </row>
    <row r="13" spans="1:6">
      <c r="A13">
        <v>39</v>
      </c>
      <c r="B13" t="s">
        <v>337</v>
      </c>
      <c r="C13">
        <v>1</v>
      </c>
      <c r="D13" t="s">
        <v>336</v>
      </c>
      <c r="E13">
        <v>3</v>
      </c>
    </row>
    <row r="14" spans="1:6">
      <c r="A14">
        <v>41</v>
      </c>
      <c r="B14" t="s">
        <v>338</v>
      </c>
      <c r="C14">
        <v>1</v>
      </c>
      <c r="D14" t="s">
        <v>336</v>
      </c>
      <c r="E14">
        <v>4</v>
      </c>
    </row>
    <row r="15" spans="1:6">
      <c r="A15">
        <v>50</v>
      </c>
      <c r="B15" t="s">
        <v>339</v>
      </c>
      <c r="C15">
        <v>1</v>
      </c>
      <c r="D15" t="s">
        <v>336</v>
      </c>
      <c r="E15">
        <v>6</v>
      </c>
    </row>
    <row r="16" spans="1:6" ht="30">
      <c r="A16">
        <v>53</v>
      </c>
      <c r="B16" s="8" t="s">
        <v>340</v>
      </c>
      <c r="C16">
        <v>1</v>
      </c>
      <c r="D16" t="s">
        <v>336</v>
      </c>
      <c r="E16">
        <v>7</v>
      </c>
    </row>
    <row r="17" spans="1:5">
      <c r="A17">
        <v>55</v>
      </c>
      <c r="B17" t="s">
        <v>341</v>
      </c>
      <c r="C17">
        <v>1</v>
      </c>
      <c r="D17" t="s">
        <v>336</v>
      </c>
      <c r="E17">
        <v>8</v>
      </c>
    </row>
    <row r="18" spans="1:5">
      <c r="A18">
        <v>56</v>
      </c>
      <c r="B18" s="8" t="s">
        <v>342</v>
      </c>
      <c r="C18">
        <v>1</v>
      </c>
      <c r="D18" t="s">
        <v>336</v>
      </c>
      <c r="E18">
        <v>9</v>
      </c>
    </row>
    <row r="19" spans="1:5" ht="30">
      <c r="A19">
        <v>70</v>
      </c>
      <c r="B19" s="8" t="s">
        <v>343</v>
      </c>
      <c r="C19">
        <v>1</v>
      </c>
      <c r="D19" t="s">
        <v>334</v>
      </c>
      <c r="E19">
        <v>11</v>
      </c>
    </row>
    <row r="20" spans="1:5">
      <c r="A20">
        <v>71</v>
      </c>
      <c r="B20" t="s">
        <v>344</v>
      </c>
      <c r="C20">
        <v>1</v>
      </c>
      <c r="D20" t="s">
        <v>334</v>
      </c>
      <c r="E20">
        <v>12</v>
      </c>
    </row>
    <row r="21" spans="1:5">
      <c r="A21">
        <v>79</v>
      </c>
      <c r="B21" s="8" t="s">
        <v>345</v>
      </c>
      <c r="C21">
        <v>1</v>
      </c>
      <c r="D21" t="s">
        <v>336</v>
      </c>
      <c r="E21">
        <v>15</v>
      </c>
    </row>
    <row r="22" spans="1:5">
      <c r="A22">
        <v>89</v>
      </c>
      <c r="B22" s="8" t="s">
        <v>346</v>
      </c>
      <c r="C22">
        <v>1</v>
      </c>
      <c r="D22" t="s">
        <v>336</v>
      </c>
      <c r="E22">
        <v>17</v>
      </c>
    </row>
    <row r="23" spans="1:5">
      <c r="A23">
        <v>90</v>
      </c>
      <c r="B23" t="s">
        <v>347</v>
      </c>
      <c r="C23">
        <v>1</v>
      </c>
      <c r="D23" t="s">
        <v>336</v>
      </c>
      <c r="E23">
        <v>18</v>
      </c>
    </row>
    <row r="24" spans="1:5">
      <c r="A24">
        <v>90</v>
      </c>
      <c r="B24" s="8" t="s">
        <v>348</v>
      </c>
      <c r="C24">
        <v>1</v>
      </c>
      <c r="D24" t="s">
        <v>336</v>
      </c>
      <c r="E24">
        <v>19</v>
      </c>
    </row>
    <row r="25" spans="1:5">
      <c r="A25">
        <v>91</v>
      </c>
      <c r="B25" s="8" t="s">
        <v>349</v>
      </c>
      <c r="C25">
        <v>1</v>
      </c>
      <c r="D25" t="s">
        <v>336</v>
      </c>
      <c r="E25">
        <v>21</v>
      </c>
    </row>
    <row r="26" spans="1:5">
      <c r="A26">
        <v>94</v>
      </c>
      <c r="B26" t="s">
        <v>350</v>
      </c>
      <c r="C26">
        <v>1</v>
      </c>
      <c r="D26" t="s">
        <v>336</v>
      </c>
      <c r="E26">
        <v>22</v>
      </c>
    </row>
    <row r="27" spans="1:5">
      <c r="A27">
        <v>114</v>
      </c>
      <c r="B27" t="s">
        <v>351</v>
      </c>
      <c r="C27">
        <v>1</v>
      </c>
      <c r="D27" t="s">
        <v>336</v>
      </c>
      <c r="E27">
        <v>24</v>
      </c>
    </row>
    <row r="28" spans="1:5">
      <c r="A28">
        <v>121</v>
      </c>
      <c r="B28" s="8" t="s">
        <v>352</v>
      </c>
      <c r="C28">
        <v>1</v>
      </c>
      <c r="D28" t="s">
        <v>336</v>
      </c>
      <c r="E28">
        <v>25</v>
      </c>
    </row>
    <row r="29" spans="1:5">
      <c r="A29">
        <v>125</v>
      </c>
      <c r="B29" t="s">
        <v>353</v>
      </c>
      <c r="C29">
        <v>1</v>
      </c>
      <c r="D29" t="s">
        <v>336</v>
      </c>
      <c r="E29">
        <v>26</v>
      </c>
    </row>
    <row r="30" spans="1:5">
      <c r="A30">
        <v>129</v>
      </c>
      <c r="B30" s="8" t="s">
        <v>354</v>
      </c>
      <c r="C30">
        <v>1</v>
      </c>
      <c r="D30" t="s">
        <v>336</v>
      </c>
      <c r="E30">
        <v>27</v>
      </c>
    </row>
    <row r="31" spans="1:5">
      <c r="A31">
        <v>131</v>
      </c>
      <c r="B31" s="8" t="s">
        <v>355</v>
      </c>
      <c r="C31">
        <v>1</v>
      </c>
      <c r="D31" t="s">
        <v>336</v>
      </c>
      <c r="E31">
        <v>29</v>
      </c>
    </row>
    <row r="32" spans="1:5">
      <c r="A32">
        <v>132</v>
      </c>
      <c r="B32" t="s">
        <v>356</v>
      </c>
      <c r="C32">
        <v>1</v>
      </c>
      <c r="D32" t="s">
        <v>334</v>
      </c>
      <c r="E32">
        <v>30</v>
      </c>
    </row>
    <row r="33" spans="1:5">
      <c r="A33">
        <v>138</v>
      </c>
      <c r="B33" t="s">
        <v>357</v>
      </c>
      <c r="C33">
        <v>1</v>
      </c>
      <c r="D33" t="s">
        <v>334</v>
      </c>
      <c r="E33">
        <v>32</v>
      </c>
    </row>
    <row r="34" spans="1:5">
      <c r="A34">
        <v>142</v>
      </c>
      <c r="B34" s="8" t="s">
        <v>358</v>
      </c>
      <c r="C34">
        <v>1</v>
      </c>
      <c r="D34" t="s">
        <v>334</v>
      </c>
      <c r="E34">
        <v>33</v>
      </c>
    </row>
    <row r="35" spans="1:5">
      <c r="A35">
        <v>148</v>
      </c>
      <c r="B35" t="s">
        <v>359</v>
      </c>
      <c r="C35">
        <v>1</v>
      </c>
      <c r="D35" t="s">
        <v>336</v>
      </c>
      <c r="E35">
        <v>34</v>
      </c>
    </row>
    <row r="36" spans="1:5">
      <c r="A36">
        <v>148</v>
      </c>
      <c r="B36" s="8" t="s">
        <v>360</v>
      </c>
      <c r="C36">
        <v>1</v>
      </c>
      <c r="D36" t="s">
        <v>336</v>
      </c>
      <c r="E36">
        <v>35</v>
      </c>
    </row>
    <row r="37" spans="1:5">
      <c r="A37">
        <v>149</v>
      </c>
      <c r="B37" t="s">
        <v>361</v>
      </c>
      <c r="C37">
        <v>1</v>
      </c>
      <c r="D37" t="s">
        <v>336</v>
      </c>
      <c r="E37">
        <v>36</v>
      </c>
    </row>
    <row r="38" spans="1:5">
      <c r="A38">
        <v>157</v>
      </c>
      <c r="B38" t="s">
        <v>362</v>
      </c>
      <c r="C38">
        <v>1</v>
      </c>
      <c r="D38" t="s">
        <v>334</v>
      </c>
      <c r="E38">
        <v>38</v>
      </c>
    </row>
    <row r="39" spans="1:5">
      <c r="A39">
        <v>159</v>
      </c>
      <c r="B39" s="8" t="s">
        <v>363</v>
      </c>
      <c r="C39">
        <v>1</v>
      </c>
      <c r="D39" t="s">
        <v>336</v>
      </c>
      <c r="E39">
        <v>39</v>
      </c>
    </row>
    <row r="40" spans="1:5">
      <c r="A40">
        <v>160</v>
      </c>
      <c r="B40" t="s">
        <v>364</v>
      </c>
      <c r="C40">
        <v>1</v>
      </c>
      <c r="D40" t="s">
        <v>334</v>
      </c>
      <c r="E40">
        <v>40</v>
      </c>
    </row>
    <row r="41" spans="1:5">
      <c r="A41">
        <v>162</v>
      </c>
      <c r="B41" s="8" t="s">
        <v>365</v>
      </c>
      <c r="C41">
        <v>1</v>
      </c>
      <c r="D41" t="s">
        <v>334</v>
      </c>
      <c r="E41">
        <v>41</v>
      </c>
    </row>
    <row r="42" spans="1:5">
      <c r="A42">
        <v>166</v>
      </c>
      <c r="B42" t="s">
        <v>366</v>
      </c>
      <c r="C42">
        <v>1</v>
      </c>
      <c r="D42" t="s">
        <v>334</v>
      </c>
      <c r="E42">
        <v>42</v>
      </c>
    </row>
    <row r="43" spans="1:5">
      <c r="A43">
        <v>172</v>
      </c>
      <c r="B43" s="8" t="s">
        <v>367</v>
      </c>
      <c r="C43">
        <v>1</v>
      </c>
      <c r="D43" t="s">
        <v>336</v>
      </c>
      <c r="E43">
        <v>43</v>
      </c>
    </row>
    <row r="44" spans="1:5">
      <c r="A44">
        <v>173</v>
      </c>
      <c r="B44" t="s">
        <v>368</v>
      </c>
      <c r="C44">
        <v>1</v>
      </c>
      <c r="D44" t="s">
        <v>336</v>
      </c>
      <c r="E44">
        <v>44</v>
      </c>
    </row>
    <row r="45" spans="1:5">
      <c r="A45">
        <v>173</v>
      </c>
      <c r="B45" s="8" t="s">
        <v>369</v>
      </c>
      <c r="C45">
        <v>1</v>
      </c>
      <c r="D45" t="s">
        <v>334</v>
      </c>
      <c r="E45">
        <v>45</v>
      </c>
    </row>
    <row r="46" spans="1:5">
      <c r="A46">
        <v>175</v>
      </c>
      <c r="B46" t="s">
        <v>370</v>
      </c>
      <c r="C46">
        <v>1</v>
      </c>
      <c r="D46" t="s">
        <v>334</v>
      </c>
      <c r="E46">
        <v>46</v>
      </c>
    </row>
    <row r="47" spans="1:5">
      <c r="A47">
        <v>177</v>
      </c>
      <c r="B47" s="8" t="s">
        <v>371</v>
      </c>
      <c r="C47">
        <v>1</v>
      </c>
      <c r="D47" t="s">
        <v>336</v>
      </c>
      <c r="E47">
        <v>47</v>
      </c>
    </row>
    <row r="48" spans="1:5" ht="30">
      <c r="A48">
        <v>184</v>
      </c>
      <c r="B48" s="8" t="s">
        <v>372</v>
      </c>
      <c r="C48">
        <v>1</v>
      </c>
      <c r="D48" t="s">
        <v>334</v>
      </c>
      <c r="E48">
        <v>48</v>
      </c>
    </row>
    <row r="49" spans="1:5">
      <c r="A49">
        <v>189</v>
      </c>
      <c r="B49" s="8" t="s">
        <v>373</v>
      </c>
      <c r="C49">
        <v>1</v>
      </c>
      <c r="D49" t="s">
        <v>334</v>
      </c>
      <c r="E49">
        <v>49</v>
      </c>
    </row>
    <row r="50" spans="1:5">
      <c r="A50">
        <v>191</v>
      </c>
      <c r="B50" s="8" t="s">
        <v>374</v>
      </c>
      <c r="C50">
        <v>1</v>
      </c>
      <c r="D50" t="s">
        <v>336</v>
      </c>
      <c r="E50">
        <v>50</v>
      </c>
    </row>
    <row r="51" spans="1:5">
      <c r="A51">
        <v>200</v>
      </c>
      <c r="B51" s="8" t="s">
        <v>375</v>
      </c>
      <c r="C51">
        <v>1</v>
      </c>
      <c r="D51" t="s">
        <v>334</v>
      </c>
      <c r="E51">
        <v>51</v>
      </c>
    </row>
    <row r="52" spans="1:5">
      <c r="A52">
        <v>213</v>
      </c>
      <c r="B52" s="8" t="s">
        <v>376</v>
      </c>
      <c r="C52">
        <v>1</v>
      </c>
      <c r="D52" t="s">
        <v>334</v>
      </c>
      <c r="E52">
        <v>52</v>
      </c>
    </row>
    <row r="53" spans="1:5">
      <c r="A53">
        <v>215</v>
      </c>
      <c r="B53" s="8" t="s">
        <v>377</v>
      </c>
      <c r="C53">
        <v>1</v>
      </c>
      <c r="D53" t="s">
        <v>334</v>
      </c>
      <c r="E53">
        <v>53</v>
      </c>
    </row>
    <row r="54" spans="1:5">
      <c r="A54">
        <v>216</v>
      </c>
      <c r="B54" s="8" t="s">
        <v>378</v>
      </c>
      <c r="C54">
        <v>1</v>
      </c>
      <c r="D54" t="s">
        <v>336</v>
      </c>
      <c r="E54">
        <v>54</v>
      </c>
    </row>
    <row r="55" spans="1:5">
      <c r="A55">
        <v>219</v>
      </c>
      <c r="B55" s="8" t="s">
        <v>379</v>
      </c>
      <c r="C55">
        <v>1</v>
      </c>
      <c r="D55" t="s">
        <v>336</v>
      </c>
      <c r="E55">
        <v>55</v>
      </c>
    </row>
    <row r="56" spans="1:5">
      <c r="A56">
        <v>220</v>
      </c>
      <c r="B56" s="8" t="s">
        <v>380</v>
      </c>
      <c r="C56">
        <v>1</v>
      </c>
      <c r="D56" t="s">
        <v>336</v>
      </c>
      <c r="E56">
        <v>56</v>
      </c>
    </row>
    <row r="57" spans="1:5" ht="30">
      <c r="A57">
        <v>228</v>
      </c>
      <c r="B57" s="8" t="s">
        <v>381</v>
      </c>
      <c r="C57">
        <v>1</v>
      </c>
      <c r="D57" t="s">
        <v>334</v>
      </c>
      <c r="E57">
        <v>57</v>
      </c>
    </row>
    <row r="58" spans="1:5">
      <c r="A58">
        <v>230</v>
      </c>
      <c r="B58" s="8" t="s">
        <v>382</v>
      </c>
      <c r="C58">
        <v>1</v>
      </c>
      <c r="D58" t="s">
        <v>334</v>
      </c>
      <c r="E58">
        <v>58</v>
      </c>
    </row>
    <row r="59" spans="1:5" ht="30">
      <c r="A59">
        <v>238</v>
      </c>
      <c r="B59" s="8" t="s">
        <v>383</v>
      </c>
      <c r="C59">
        <v>1</v>
      </c>
      <c r="D59" t="s">
        <v>334</v>
      </c>
      <c r="E59">
        <v>59</v>
      </c>
    </row>
    <row r="60" spans="1:5">
      <c r="A60">
        <v>242</v>
      </c>
      <c r="B60" s="8" t="s">
        <v>384</v>
      </c>
      <c r="C60">
        <v>1</v>
      </c>
      <c r="D60" t="s">
        <v>334</v>
      </c>
      <c r="E60">
        <v>61</v>
      </c>
    </row>
    <row r="61" spans="1:5">
      <c r="A61">
        <v>244</v>
      </c>
      <c r="B61" s="8" t="s">
        <v>385</v>
      </c>
      <c r="C61">
        <v>1</v>
      </c>
      <c r="D61" t="s">
        <v>336</v>
      </c>
      <c r="E61">
        <v>62</v>
      </c>
    </row>
    <row r="62" spans="1:5" ht="30">
      <c r="A62">
        <v>255</v>
      </c>
      <c r="B62" s="8" t="s">
        <v>386</v>
      </c>
      <c r="C62">
        <v>1</v>
      </c>
      <c r="D62" t="s">
        <v>334</v>
      </c>
      <c r="E62">
        <v>68</v>
      </c>
    </row>
    <row r="63" spans="1:5">
      <c r="A63">
        <v>259</v>
      </c>
      <c r="B63" s="8" t="s">
        <v>387</v>
      </c>
      <c r="C63">
        <v>1</v>
      </c>
      <c r="D63" t="s">
        <v>336</v>
      </c>
      <c r="E63">
        <v>70</v>
      </c>
    </row>
    <row r="64" spans="1:5" ht="30">
      <c r="A64">
        <v>260</v>
      </c>
      <c r="B64" s="8" t="s">
        <v>388</v>
      </c>
      <c r="C64">
        <v>1</v>
      </c>
      <c r="D64" t="s">
        <v>334</v>
      </c>
      <c r="E64">
        <v>71</v>
      </c>
    </row>
    <row r="65" spans="1:5" ht="30">
      <c r="A65">
        <v>260</v>
      </c>
      <c r="B65" s="8" t="s">
        <v>389</v>
      </c>
      <c r="C65">
        <v>1</v>
      </c>
      <c r="D65" t="s">
        <v>334</v>
      </c>
      <c r="E65">
        <v>72</v>
      </c>
    </row>
    <row r="66" spans="1:5">
      <c r="A66">
        <v>261</v>
      </c>
      <c r="B66" s="8" t="s">
        <v>390</v>
      </c>
      <c r="C66">
        <v>1</v>
      </c>
      <c r="D66" t="s">
        <v>336</v>
      </c>
      <c r="E66">
        <v>73</v>
      </c>
    </row>
    <row r="67" spans="1:5">
      <c r="A67">
        <v>268</v>
      </c>
      <c r="B67" s="8" t="s">
        <v>391</v>
      </c>
      <c r="C67">
        <v>1</v>
      </c>
      <c r="D67" t="s">
        <v>336</v>
      </c>
      <c r="E67">
        <v>74</v>
      </c>
    </row>
    <row r="68" spans="1:5">
      <c r="A68">
        <v>270</v>
      </c>
      <c r="B68" s="8" t="s">
        <v>392</v>
      </c>
      <c r="C68">
        <v>1</v>
      </c>
      <c r="D68" t="s">
        <v>334</v>
      </c>
      <c r="E68">
        <v>75</v>
      </c>
    </row>
    <row r="69" spans="1:5">
      <c r="A69">
        <v>283</v>
      </c>
      <c r="B69" s="8" t="s">
        <v>393</v>
      </c>
      <c r="C69">
        <v>1</v>
      </c>
      <c r="D69" t="s">
        <v>334</v>
      </c>
      <c r="E69">
        <v>77</v>
      </c>
    </row>
    <row r="70" spans="1:5">
      <c r="A70">
        <v>291</v>
      </c>
      <c r="B70" s="8" t="s">
        <v>394</v>
      </c>
      <c r="C70">
        <v>1</v>
      </c>
      <c r="D70" t="s">
        <v>334</v>
      </c>
      <c r="E70">
        <v>78</v>
      </c>
    </row>
    <row r="71" spans="1:5" ht="30">
      <c r="A71">
        <v>294</v>
      </c>
      <c r="B71" s="8" t="s">
        <v>395</v>
      </c>
      <c r="C71">
        <v>1</v>
      </c>
      <c r="D71" t="s">
        <v>334</v>
      </c>
      <c r="E71">
        <v>79</v>
      </c>
    </row>
    <row r="72" spans="1:5">
      <c r="A72">
        <v>298</v>
      </c>
      <c r="B72" s="8" t="s">
        <v>396</v>
      </c>
      <c r="C72">
        <v>1</v>
      </c>
      <c r="D72" t="s">
        <v>336</v>
      </c>
      <c r="E72">
        <v>80</v>
      </c>
    </row>
    <row r="73" spans="1:5">
      <c r="A73">
        <v>298</v>
      </c>
      <c r="B73" s="8" t="s">
        <v>397</v>
      </c>
      <c r="C73">
        <v>1</v>
      </c>
      <c r="D73" t="s">
        <v>336</v>
      </c>
      <c r="E73">
        <v>81</v>
      </c>
    </row>
    <row r="74" spans="1:5">
      <c r="A74">
        <v>299</v>
      </c>
      <c r="B74" s="8" t="s">
        <v>398</v>
      </c>
      <c r="C74">
        <v>1</v>
      </c>
      <c r="D74" t="s">
        <v>334</v>
      </c>
      <c r="E74">
        <v>82</v>
      </c>
    </row>
    <row r="75" spans="1:5">
      <c r="A75">
        <v>303</v>
      </c>
      <c r="B75" s="8" t="s">
        <v>399</v>
      </c>
      <c r="C75">
        <v>1</v>
      </c>
      <c r="D75" t="s">
        <v>336</v>
      </c>
      <c r="E75">
        <v>83</v>
      </c>
    </row>
    <row r="76" spans="1:5">
      <c r="A76">
        <v>311</v>
      </c>
      <c r="B76" s="8" t="s">
        <v>400</v>
      </c>
      <c r="C76">
        <v>1</v>
      </c>
      <c r="D76" t="s">
        <v>336</v>
      </c>
      <c r="E76">
        <v>84</v>
      </c>
    </row>
    <row r="77" spans="1:5">
      <c r="A77">
        <v>333</v>
      </c>
      <c r="B77" s="8" t="s">
        <v>401</v>
      </c>
      <c r="C77">
        <v>1</v>
      </c>
      <c r="D77" t="s">
        <v>336</v>
      </c>
      <c r="E77">
        <v>86</v>
      </c>
    </row>
    <row r="78" spans="1:5">
      <c r="A78">
        <v>342</v>
      </c>
      <c r="B78" s="8" t="s">
        <v>402</v>
      </c>
      <c r="C78">
        <v>1</v>
      </c>
      <c r="D78" t="s">
        <v>334</v>
      </c>
      <c r="E78">
        <v>87</v>
      </c>
    </row>
    <row r="79" spans="1:5">
      <c r="A79">
        <v>345</v>
      </c>
      <c r="B79" t="s">
        <v>403</v>
      </c>
      <c r="C79">
        <v>1</v>
      </c>
      <c r="D79" t="s">
        <v>334</v>
      </c>
      <c r="E79">
        <v>88</v>
      </c>
    </row>
    <row r="80" spans="1:5">
      <c r="A80">
        <v>345</v>
      </c>
      <c r="B80" s="8" t="s">
        <v>404</v>
      </c>
      <c r="C80">
        <v>1</v>
      </c>
      <c r="D80" t="s">
        <v>334</v>
      </c>
      <c r="E80">
        <v>89</v>
      </c>
    </row>
    <row r="81" spans="1:5">
      <c r="A81">
        <v>348</v>
      </c>
      <c r="B81" s="8" t="s">
        <v>405</v>
      </c>
      <c r="C81">
        <v>1</v>
      </c>
      <c r="D81" t="s">
        <v>336</v>
      </c>
      <c r="E81">
        <v>90</v>
      </c>
    </row>
    <row r="82" spans="1:5">
      <c r="A82">
        <v>360</v>
      </c>
      <c r="B82" s="8" t="s">
        <v>406</v>
      </c>
      <c r="C82">
        <v>1</v>
      </c>
      <c r="D82" t="s">
        <v>336</v>
      </c>
      <c r="E82">
        <v>92</v>
      </c>
    </row>
    <row r="83" spans="1:5">
      <c r="A83">
        <v>371</v>
      </c>
      <c r="B83" s="8" t="s">
        <v>407</v>
      </c>
      <c r="C83">
        <v>1</v>
      </c>
      <c r="D83" t="s">
        <v>334</v>
      </c>
      <c r="E83">
        <v>93</v>
      </c>
    </row>
    <row r="84" spans="1:5">
      <c r="A84">
        <v>371</v>
      </c>
      <c r="B84" s="8" t="s">
        <v>408</v>
      </c>
      <c r="C84">
        <v>1</v>
      </c>
      <c r="D84" t="s">
        <v>336</v>
      </c>
      <c r="E84">
        <v>94</v>
      </c>
    </row>
    <row r="85" spans="1:5">
      <c r="A85">
        <v>375</v>
      </c>
      <c r="B85" s="8" t="s">
        <v>409</v>
      </c>
      <c r="C85">
        <v>1</v>
      </c>
      <c r="D85" t="s">
        <v>336</v>
      </c>
      <c r="E85">
        <v>95</v>
      </c>
    </row>
    <row r="86" spans="1:5">
      <c r="A86">
        <v>376</v>
      </c>
      <c r="B86" s="8" t="s">
        <v>410</v>
      </c>
      <c r="C86">
        <v>1</v>
      </c>
      <c r="D86" t="s">
        <v>336</v>
      </c>
      <c r="E86">
        <v>96</v>
      </c>
    </row>
    <row r="87" spans="1:5">
      <c r="A87">
        <v>382</v>
      </c>
      <c r="B87" s="8" t="s">
        <v>411</v>
      </c>
      <c r="C87">
        <v>1</v>
      </c>
      <c r="D87" t="s">
        <v>336</v>
      </c>
      <c r="E87">
        <v>97</v>
      </c>
    </row>
    <row r="88" spans="1:5">
      <c r="A88">
        <v>386</v>
      </c>
      <c r="B88" s="8" t="s">
        <v>412</v>
      </c>
      <c r="C88">
        <v>1</v>
      </c>
      <c r="D88" t="s">
        <v>334</v>
      </c>
      <c r="E88">
        <v>98</v>
      </c>
    </row>
    <row r="89" spans="1:5" ht="30">
      <c r="A89">
        <v>389</v>
      </c>
      <c r="B89" s="8" t="s">
        <v>413</v>
      </c>
      <c r="C89">
        <v>1</v>
      </c>
      <c r="D89" t="s">
        <v>414</v>
      </c>
      <c r="E89">
        <v>99</v>
      </c>
    </row>
    <row r="90" spans="1:5">
      <c r="A90">
        <v>397</v>
      </c>
      <c r="B90" s="8" t="s">
        <v>415</v>
      </c>
      <c r="C90">
        <v>1</v>
      </c>
      <c r="D90" t="s">
        <v>336</v>
      </c>
      <c r="E90">
        <v>100</v>
      </c>
    </row>
    <row r="91" spans="1:5">
      <c r="A91">
        <v>399</v>
      </c>
      <c r="B91" s="8" t="s">
        <v>416</v>
      </c>
      <c r="C91">
        <v>1</v>
      </c>
      <c r="D91" t="s">
        <v>334</v>
      </c>
      <c r="E91">
        <v>101</v>
      </c>
    </row>
    <row r="92" spans="1:5">
      <c r="A92">
        <v>404</v>
      </c>
      <c r="B92" s="8" t="s">
        <v>417</v>
      </c>
      <c r="C92">
        <v>1</v>
      </c>
      <c r="D92" t="s">
        <v>334</v>
      </c>
      <c r="E92">
        <v>103</v>
      </c>
    </row>
    <row r="93" spans="1:5">
      <c r="A93">
        <v>410</v>
      </c>
      <c r="B93" s="8" t="s">
        <v>418</v>
      </c>
      <c r="C93">
        <v>1</v>
      </c>
      <c r="D93" t="s">
        <v>334</v>
      </c>
      <c r="E93">
        <v>105</v>
      </c>
    </row>
    <row r="94" spans="1:5">
      <c r="A94">
        <v>412</v>
      </c>
      <c r="B94" s="8" t="s">
        <v>419</v>
      </c>
      <c r="C94">
        <v>1</v>
      </c>
      <c r="D94" t="s">
        <v>336</v>
      </c>
      <c r="E94">
        <v>106</v>
      </c>
    </row>
    <row r="95" spans="1:5">
      <c r="A95">
        <v>447</v>
      </c>
      <c r="B95" s="8" t="s">
        <v>420</v>
      </c>
      <c r="C95">
        <v>1</v>
      </c>
      <c r="D95" t="s">
        <v>334</v>
      </c>
      <c r="E95">
        <v>110</v>
      </c>
    </row>
    <row r="96" spans="1:5" ht="30">
      <c r="A96">
        <v>449</v>
      </c>
      <c r="B96" s="8" t="s">
        <v>421</v>
      </c>
      <c r="C96">
        <v>1</v>
      </c>
      <c r="D96" t="s">
        <v>334</v>
      </c>
      <c r="E96">
        <v>111</v>
      </c>
    </row>
    <row r="97" spans="1:5" ht="30">
      <c r="A97">
        <v>47</v>
      </c>
      <c r="B97" s="8" t="s">
        <v>422</v>
      </c>
      <c r="C97">
        <v>2</v>
      </c>
      <c r="D97" t="s">
        <v>423</v>
      </c>
      <c r="E97">
        <v>5</v>
      </c>
    </row>
    <row r="98" spans="1:5">
      <c r="A98">
        <v>67</v>
      </c>
      <c r="B98" t="s">
        <v>424</v>
      </c>
      <c r="C98">
        <v>2</v>
      </c>
      <c r="D98" t="s">
        <v>336</v>
      </c>
      <c r="E98">
        <v>10</v>
      </c>
    </row>
    <row r="99" spans="1:5">
      <c r="A99">
        <v>75</v>
      </c>
      <c r="B99" s="8" t="s">
        <v>425</v>
      </c>
      <c r="C99">
        <v>2</v>
      </c>
      <c r="D99" t="s">
        <v>336</v>
      </c>
      <c r="E99">
        <v>13</v>
      </c>
    </row>
    <row r="100" spans="1:5">
      <c r="A100">
        <v>76</v>
      </c>
      <c r="B100" t="s">
        <v>426</v>
      </c>
      <c r="C100">
        <v>2</v>
      </c>
      <c r="D100" t="s">
        <v>423</v>
      </c>
      <c r="E100">
        <v>14</v>
      </c>
    </row>
    <row r="101" spans="1:5">
      <c r="A101">
        <v>83</v>
      </c>
      <c r="B101" t="s">
        <v>427</v>
      </c>
      <c r="C101">
        <v>2</v>
      </c>
      <c r="D101" t="s">
        <v>423</v>
      </c>
      <c r="E101">
        <v>16</v>
      </c>
    </row>
    <row r="102" spans="1:5">
      <c r="A102">
        <v>90</v>
      </c>
      <c r="B102" t="s">
        <v>428</v>
      </c>
      <c r="C102">
        <v>2</v>
      </c>
      <c r="D102" t="s">
        <v>423</v>
      </c>
      <c r="E102">
        <v>20</v>
      </c>
    </row>
    <row r="103" spans="1:5">
      <c r="A103">
        <v>103</v>
      </c>
      <c r="B103" s="8" t="s">
        <v>429</v>
      </c>
      <c r="C103">
        <v>2</v>
      </c>
      <c r="D103" t="s">
        <v>336</v>
      </c>
      <c r="E103">
        <v>23</v>
      </c>
    </row>
    <row r="104" spans="1:5">
      <c r="A104">
        <v>130</v>
      </c>
      <c r="B104" t="s">
        <v>430</v>
      </c>
      <c r="C104">
        <v>2</v>
      </c>
      <c r="D104" t="s">
        <v>423</v>
      </c>
      <c r="E104">
        <v>28</v>
      </c>
    </row>
    <row r="105" spans="1:5" ht="30">
      <c r="A105">
        <v>149</v>
      </c>
      <c r="B105" s="8" t="s">
        <v>431</v>
      </c>
      <c r="C105">
        <v>2</v>
      </c>
      <c r="D105" t="s">
        <v>336</v>
      </c>
      <c r="E105">
        <v>37</v>
      </c>
    </row>
    <row r="106" spans="1:5">
      <c r="A106">
        <v>242</v>
      </c>
      <c r="B106" s="8" t="s">
        <v>432</v>
      </c>
      <c r="C106">
        <v>2</v>
      </c>
      <c r="D106" t="s">
        <v>336</v>
      </c>
      <c r="E106">
        <v>60</v>
      </c>
    </row>
    <row r="107" spans="1:5">
      <c r="A107">
        <v>245</v>
      </c>
      <c r="B107" s="8" t="s">
        <v>433</v>
      </c>
      <c r="C107">
        <v>2</v>
      </c>
      <c r="D107" t="s">
        <v>434</v>
      </c>
      <c r="E107">
        <v>63</v>
      </c>
    </row>
    <row r="108" spans="1:5">
      <c r="A108">
        <v>245</v>
      </c>
      <c r="B108" s="8" t="s">
        <v>435</v>
      </c>
      <c r="C108">
        <v>2</v>
      </c>
      <c r="D108" t="s">
        <v>434</v>
      </c>
      <c r="E108">
        <v>64</v>
      </c>
    </row>
    <row r="109" spans="1:5">
      <c r="A109">
        <v>251</v>
      </c>
      <c r="B109" s="8" t="s">
        <v>436</v>
      </c>
      <c r="C109">
        <v>2</v>
      </c>
      <c r="D109" t="s">
        <v>423</v>
      </c>
      <c r="E109">
        <v>67</v>
      </c>
    </row>
    <row r="110" spans="1:5">
      <c r="A110">
        <v>256</v>
      </c>
      <c r="B110" s="8" t="s">
        <v>437</v>
      </c>
      <c r="C110">
        <v>2</v>
      </c>
      <c r="D110" t="s">
        <v>423</v>
      </c>
      <c r="E110">
        <v>69</v>
      </c>
    </row>
    <row r="111" spans="1:5">
      <c r="A111">
        <v>348</v>
      </c>
      <c r="B111" s="8" t="s">
        <v>438</v>
      </c>
      <c r="C111">
        <v>2</v>
      </c>
      <c r="D111" t="s">
        <v>336</v>
      </c>
      <c r="E111">
        <v>91</v>
      </c>
    </row>
    <row r="112" spans="1:5">
      <c r="A112">
        <v>399</v>
      </c>
      <c r="B112" s="8" t="s">
        <v>439</v>
      </c>
      <c r="C112">
        <v>2</v>
      </c>
      <c r="D112" t="s">
        <v>336</v>
      </c>
      <c r="E112">
        <v>102</v>
      </c>
    </row>
    <row r="113" spans="1:5">
      <c r="A113">
        <v>407</v>
      </c>
      <c r="B113" s="8" t="s">
        <v>440</v>
      </c>
      <c r="C113">
        <v>2</v>
      </c>
      <c r="D113" t="s">
        <v>423</v>
      </c>
      <c r="E113">
        <v>104</v>
      </c>
    </row>
    <row r="114" spans="1:5">
      <c r="A114">
        <v>412</v>
      </c>
      <c r="B114" s="8" t="s">
        <v>441</v>
      </c>
      <c r="C114">
        <v>2</v>
      </c>
      <c r="D114" t="s">
        <v>423</v>
      </c>
      <c r="E114">
        <v>107</v>
      </c>
    </row>
    <row r="115" spans="1:5">
      <c r="A115">
        <v>446</v>
      </c>
      <c r="B115" s="8" t="s">
        <v>442</v>
      </c>
      <c r="C115">
        <v>2</v>
      </c>
      <c r="D115" t="s">
        <v>336</v>
      </c>
      <c r="E115">
        <v>109</v>
      </c>
    </row>
    <row r="116" spans="1:5">
      <c r="A116">
        <v>135</v>
      </c>
      <c r="B116" s="8" t="s">
        <v>443</v>
      </c>
      <c r="C116">
        <v>3</v>
      </c>
      <c r="D116" t="s">
        <v>336</v>
      </c>
      <c r="E116">
        <v>31</v>
      </c>
    </row>
    <row r="117" spans="1:5">
      <c r="A117">
        <v>251</v>
      </c>
      <c r="B117" s="8" t="s">
        <v>444</v>
      </c>
      <c r="C117">
        <v>3</v>
      </c>
      <c r="D117" t="s">
        <v>423</v>
      </c>
      <c r="E117">
        <v>66</v>
      </c>
    </row>
    <row r="118" spans="1:5">
      <c r="A118">
        <v>281</v>
      </c>
      <c r="B118" s="8" t="s">
        <v>445</v>
      </c>
      <c r="C118">
        <v>3</v>
      </c>
      <c r="D118" t="s">
        <v>414</v>
      </c>
      <c r="E118">
        <v>76</v>
      </c>
    </row>
    <row r="119" spans="1:5">
      <c r="A119">
        <v>251</v>
      </c>
      <c r="B119" s="8" t="s">
        <v>446</v>
      </c>
      <c r="C119">
        <v>4</v>
      </c>
      <c r="D119" t="s">
        <v>336</v>
      </c>
      <c r="E119">
        <v>65</v>
      </c>
    </row>
    <row r="120" spans="1:5">
      <c r="A120">
        <v>427</v>
      </c>
      <c r="B120" s="8" t="s">
        <v>447</v>
      </c>
      <c r="C120">
        <v>4</v>
      </c>
      <c r="D120" t="s">
        <v>336</v>
      </c>
      <c r="E120">
        <v>108</v>
      </c>
    </row>
    <row r="121" spans="1:5">
      <c r="A121">
        <v>332</v>
      </c>
      <c r="B121" s="8" t="s">
        <v>448</v>
      </c>
      <c r="C121">
        <v>5</v>
      </c>
      <c r="D121" t="s">
        <v>449</v>
      </c>
      <c r="E121">
        <v>85</v>
      </c>
    </row>
    <row r="123" spans="1:5">
      <c r="B123" t="s">
        <v>309</v>
      </c>
      <c r="C123">
        <f>SUM(C11:C121)</f>
        <v>146</v>
      </c>
    </row>
    <row r="124" spans="1:5">
      <c r="C124">
        <f>C123/16</f>
        <v>9.125</v>
      </c>
    </row>
  </sheetData>
  <sortState xmlns:xlrd2="http://schemas.microsoft.com/office/spreadsheetml/2017/richdata2" ref="A11:E121">
    <sortCondition ref="C11:C121"/>
  </sortState>
  <mergeCells count="2">
    <mergeCell ref="A1:D1"/>
    <mergeCell ref="F4:F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824B52794B35A74EA7B7F2BB530D1CEB" ma:contentTypeVersion="4" ma:contentTypeDescription="Создание документа." ma:contentTypeScope="" ma:versionID="3efbcac6aedbb158794d057f4dc3b0d2">
  <xsd:schema xmlns:xsd="http://www.w3.org/2001/XMLSchema" xmlns:xs="http://www.w3.org/2001/XMLSchema" xmlns:p="http://schemas.microsoft.com/office/2006/metadata/properties" xmlns:ns2="853ae131-fdb7-4a68-9faa-ceafadadcfd2" targetNamespace="http://schemas.microsoft.com/office/2006/metadata/properties" ma:root="true" ma:fieldsID="edfbb388a971287cecee0cab3aff4435" ns2:_="">
    <xsd:import namespace="853ae131-fdb7-4a68-9faa-ceafadadcf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3ae131-fdb7-4a68-9faa-ceafadadcf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7CD797-0FB8-4C94-92D7-A8290F64A180}"/>
</file>

<file path=customXml/itemProps2.xml><?xml version="1.0" encoding="utf-8"?>
<ds:datastoreItem xmlns:ds="http://schemas.openxmlformats.org/officeDocument/2006/customXml" ds:itemID="{D00FD3F9-B96E-4CC9-A930-20925DDE7CA4}"/>
</file>

<file path=customXml/itemProps3.xml><?xml version="1.0" encoding="utf-8"?>
<ds:datastoreItem xmlns:ds="http://schemas.openxmlformats.org/officeDocument/2006/customXml" ds:itemID="{B28F0747-1320-4B3E-9402-8741453BA9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ЦТУТП</dc:creator>
  <cp:keywords/>
  <dc:description/>
  <cp:lastModifiedBy>Новиков Александр Иванович</cp:lastModifiedBy>
  <cp:revision/>
  <dcterms:created xsi:type="dcterms:W3CDTF">2024-02-13T08:42:56Z</dcterms:created>
  <dcterms:modified xsi:type="dcterms:W3CDTF">2024-04-13T10:07:30Z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0x010100824B52794B35A74EA7B7F2BB530D1CEB</vt:lpwstr>
  </property>
</Properties>
</file>