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X:\300 - Projekte\Laufend\GIZ\22025 - GIZ - Toolkit HMCCC\Durchführung\FERTIG MACHEN\"/>
    </mc:Choice>
  </mc:AlternateContent>
  <xr:revisionPtr revIDLastSave="0" documentId="13_ncr:1_{B1015DF5-349B-47E3-8BFA-1BDA9FA1751F}" xr6:coauthVersionLast="47" xr6:coauthVersionMax="47" xr10:uidLastSave="{00000000-0000-0000-0000-000000000000}"/>
  <bookViews>
    <workbookView xWindow="-108" yWindow="-108" windowWidth="30936" windowHeight="17040" xr2:uid="{31B9B0A2-15E3-4B1C-90DC-C6D1E1CBA898}"/>
  </bookViews>
  <sheets>
    <sheet name="Tools-Database" sheetId="1" r:id="rId1"/>
    <sheet name="Agenda" sheetId="2" r:id="rId2"/>
  </sheets>
  <definedNames>
    <definedName name="_xlnm._FilterDatabase" localSheetId="0" hidden="1">'Tools-Database'!$A$4:$AG$44</definedName>
    <definedName name="_xlnm.Print_Area" localSheetId="1">Agenda!$A$1:$D$28</definedName>
    <definedName name="_xlnm.Print_Area" localSheetId="0">'Tools-Database'!$A$2:$U$44</definedName>
    <definedName name="_xlnm.Print_Titles" localSheetId="1">Agenda!$1:$4</definedName>
    <definedName name="_xlnm.Print_Titles" localSheetId="0">'Tools-Database'!$1:$4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 l="1"/>
  <c r="B5" i="2"/>
  <c r="A6" i="2" l="1"/>
  <c r="B6" i="2"/>
  <c r="B8" i="2"/>
  <c r="B28" i="2"/>
  <c r="B27" i="2"/>
  <c r="B26" i="2"/>
  <c r="B25" i="2"/>
  <c r="B24" i="2"/>
  <c r="B23" i="2"/>
  <c r="B22" i="2"/>
  <c r="B21" i="2"/>
  <c r="B20" i="2"/>
  <c r="B19" i="2"/>
  <c r="B18" i="2"/>
  <c r="B17" i="2"/>
  <c r="B16" i="2"/>
  <c r="B15" i="2"/>
  <c r="B14" i="2"/>
  <c r="B13" i="2"/>
  <c r="B12" i="2"/>
  <c r="B11" i="2"/>
  <c r="B10" i="2"/>
  <c r="B9" i="2"/>
  <c r="A7" i="2" l="1"/>
  <c r="A8" i="2" s="1"/>
  <c r="A9" i="2" s="1"/>
  <c r="A10" i="2" s="1"/>
  <c r="A11" i="2" s="1"/>
  <c r="A12" i="2" s="1"/>
  <c r="A13" i="2" s="1"/>
  <c r="A14" i="2" s="1"/>
  <c r="A15" i="2" s="1"/>
  <c r="A16" i="2" s="1"/>
  <c r="A17" i="2" s="1"/>
  <c r="A18" i="2" s="1"/>
  <c r="A19" i="2" s="1"/>
  <c r="A20" i="2" s="1"/>
  <c r="A21" i="2" s="1"/>
  <c r="A22" i="2" s="1"/>
  <c r="A23" i="2" s="1"/>
  <c r="A24" i="2" s="1"/>
  <c r="A25" i="2" s="1"/>
  <c r="A26" i="2" s="1"/>
  <c r="A27" i="2" s="1"/>
  <c r="A28" i="2" s="1"/>
</calcChain>
</file>

<file path=xl/sharedStrings.xml><?xml version="1.0" encoding="utf-8"?>
<sst xmlns="http://schemas.openxmlformats.org/spreadsheetml/2006/main" count="507" uniqueCount="191">
  <si>
    <t>Climate Mobility Toolbox</t>
  </si>
  <si>
    <t>Group Work</t>
  </si>
  <si>
    <t>High</t>
  </si>
  <si>
    <t>Individual Work</t>
  </si>
  <si>
    <t>Medium</t>
  </si>
  <si>
    <t xml:space="preserve">No. </t>
  </si>
  <si>
    <t>Tool Name</t>
  </si>
  <si>
    <t>Duration</t>
  </si>
  <si>
    <t>Core Message</t>
  </si>
  <si>
    <t>Target Group</t>
  </si>
  <si>
    <t>Prior Knowledge</t>
  </si>
  <si>
    <t>Complexity</t>
  </si>
  <si>
    <t>Type</t>
  </si>
  <si>
    <t>Use</t>
  </si>
  <si>
    <t>Group Size</t>
  </si>
  <si>
    <t>LB4:V4ink</t>
  </si>
  <si>
    <t>Plenary</t>
  </si>
  <si>
    <t>Low</t>
  </si>
  <si>
    <t>[hh:mm]</t>
  </si>
  <si>
    <t>Physical</t>
  </si>
  <si>
    <t>Virtual</t>
  </si>
  <si>
    <t>Groupwork</t>
  </si>
  <si>
    <t>Analyse Data Sources</t>
  </si>
  <si>
    <t>x</t>
  </si>
  <si>
    <t>All</t>
  </si>
  <si>
    <t xml:space="preserve">Modul 1 </t>
  </si>
  <si>
    <t xml:space="preserve">Medium </t>
  </si>
  <si>
    <t>2</t>
  </si>
  <si>
    <t>Climate &amp; Migration</t>
  </si>
  <si>
    <t>Modul 1,2 and 3</t>
  </si>
  <si>
    <t>Simple</t>
  </si>
  <si>
    <t>3</t>
  </si>
  <si>
    <t xml:space="preserve">Climate Crisis and Gender </t>
  </si>
  <si>
    <t>Modul 1</t>
  </si>
  <si>
    <t xml:space="preserve"> 10-25</t>
  </si>
  <si>
    <t>4</t>
  </si>
  <si>
    <t>Tool Climate Migrating Mongolians</t>
  </si>
  <si>
    <t>X</t>
  </si>
  <si>
    <t xml:space="preserve"> 15-20</t>
  </si>
  <si>
    <t>5</t>
  </si>
  <si>
    <t xml:space="preserve">Data Media Policy </t>
  </si>
  <si>
    <t xml:space="preserve">Modul 1 and 2 </t>
  </si>
  <si>
    <t xml:space="preserve"> 12-25 </t>
  </si>
  <si>
    <t>6</t>
  </si>
  <si>
    <t xml:space="preserve">Data Needs for Projections </t>
  </si>
  <si>
    <t xml:space="preserve">All </t>
  </si>
  <si>
    <t xml:space="preserve"> 12-25</t>
  </si>
  <si>
    <t>7</t>
  </si>
  <si>
    <t>Displacment - A Mile in other Shoes</t>
  </si>
  <si>
    <t xml:space="preserve">Modul 1,2 and 3 </t>
  </si>
  <si>
    <t xml:space="preserve"> 10-20</t>
  </si>
  <si>
    <t>8</t>
  </si>
  <si>
    <t xml:space="preserve">Factors of Involuntary Immobility </t>
  </si>
  <si>
    <t xml:space="preserve">Modul 1,2 and 6 </t>
  </si>
  <si>
    <t>9</t>
  </si>
  <si>
    <t xml:space="preserve">Genderbread Person </t>
  </si>
  <si>
    <t xml:space="preserve"> 5-25</t>
  </si>
  <si>
    <t>10</t>
  </si>
  <si>
    <t>Headstand Method</t>
  </si>
  <si>
    <t>11</t>
  </si>
  <si>
    <t>HMCCC Quizz</t>
  </si>
  <si>
    <t>Individual</t>
  </si>
  <si>
    <t>12</t>
  </si>
  <si>
    <t xml:space="preserve">Letter to Myself </t>
  </si>
  <si>
    <t xml:space="preserve">Modul  1, 2, 3, 4, 5, 6, 7, 8 and 9  </t>
  </si>
  <si>
    <t xml:space="preserve"> 1- 50</t>
  </si>
  <si>
    <t>13</t>
  </si>
  <si>
    <t xml:space="preserve">Management Strategies  </t>
  </si>
  <si>
    <t xml:space="preserve"> 10-20 </t>
  </si>
  <si>
    <t>14</t>
  </si>
  <si>
    <t xml:space="preserve">Memory Game </t>
  </si>
  <si>
    <t xml:space="preserve"> 9-20</t>
  </si>
  <si>
    <t>15</t>
  </si>
  <si>
    <t>Mobility differs – Problem Tree Analysis</t>
  </si>
  <si>
    <t>16</t>
  </si>
  <si>
    <t xml:space="preserve">The Mayor </t>
  </si>
  <si>
    <t>17</t>
  </si>
  <si>
    <t xml:space="preserve">Transfer Vehicle </t>
  </si>
  <si>
    <t>18</t>
  </si>
  <si>
    <t>Trapped Cycle</t>
  </si>
  <si>
    <t xml:space="preserve">Modul 1, 2 and 6 </t>
  </si>
  <si>
    <t>19</t>
  </si>
  <si>
    <t xml:space="preserve">World Café Action Plans   </t>
  </si>
  <si>
    <t>10-20</t>
  </si>
  <si>
    <t>20</t>
  </si>
  <si>
    <t xml:space="preserve">Video Analysis Types of HMCCC </t>
  </si>
  <si>
    <t xml:space="preserve">Modul 1  </t>
  </si>
  <si>
    <t>21</t>
  </si>
  <si>
    <t xml:space="preserve">Stakeholder Expectations </t>
  </si>
  <si>
    <t>22</t>
  </si>
  <si>
    <t xml:space="preserve">Climate Change Social </t>
  </si>
  <si>
    <t xml:space="preserve">  5-30</t>
  </si>
  <si>
    <t>23</t>
  </si>
  <si>
    <t>Types of HMCCC</t>
  </si>
  <si>
    <t>24</t>
  </si>
  <si>
    <t>HMCCC &amp; Gender</t>
  </si>
  <si>
    <t>25</t>
  </si>
  <si>
    <t xml:space="preserve">Tool Pro &amp; Con Mobility </t>
  </si>
  <si>
    <t xml:space="preserve"> 5-20</t>
  </si>
  <si>
    <t>26</t>
  </si>
  <si>
    <t xml:space="preserve">News on Data </t>
  </si>
  <si>
    <t xml:space="preserve"> 15-25</t>
  </si>
  <si>
    <t xml:space="preserve"> The Sun of Associations</t>
  </si>
  <si>
    <t>Modul 1, 2,3,4,5,6 and 7</t>
  </si>
  <si>
    <t>15% Solutions</t>
  </si>
  <si>
    <t xml:space="preserve">Conflict Map </t>
  </si>
  <si>
    <t>30</t>
  </si>
  <si>
    <t xml:space="preserve">Mood Barometer </t>
  </si>
  <si>
    <t xml:space="preserve">O 1 </t>
  </si>
  <si>
    <t xml:space="preserve">Module 1 </t>
  </si>
  <si>
    <t>The module aims at introducing participants to the state of the art of human mobility in the context of climate change (HMCCC). This includes a short introduction to the impacts of climate change as well as key definitions and concepts of human mobility.</t>
  </si>
  <si>
    <t>O 2</t>
  </si>
  <si>
    <t xml:space="preserve">Module 2 </t>
  </si>
  <si>
    <t xml:space="preserve">The Module considers how HMCCC is measured and how HMCCC is projected for the future. An understanding of numbers is important as data influences how policy attempts to address climate change adaptation and HMCCC. In addition, the portrayal of climate, migration and HMCCC in the media is conditioned by the data available.    </t>
  </si>
  <si>
    <t>Modul  1</t>
  </si>
  <si>
    <t>O 3</t>
  </si>
  <si>
    <t>Module 3</t>
  </si>
  <si>
    <t xml:space="preserve">This module explores how climate change impacts can result in people migrating. First, general definitions and terms as well as a typology of migration will be introduced. Additionally, migration will be discussed as an adaptation strategy. Based on individual stories of migrants, different forms and dimensions of migration will be explored. </t>
  </si>
  <si>
    <t>Modul  1 and 2</t>
  </si>
  <si>
    <t>O 4</t>
  </si>
  <si>
    <t>Module 4</t>
  </si>
  <si>
    <t>This module will consider displacement or forced mobility. It defines climate displacement and compares it to other forms of Human Mobility in the Context of Climate Change. It introduces how hazards such as cyclones, floods and wildfires can lead to displacement, their impacts on displaced persons and how displacement can heighten risks for vulnerable groups.</t>
  </si>
  <si>
    <t>Modul  1, 2 and 3</t>
  </si>
  <si>
    <t>O 5</t>
  </si>
  <si>
    <t>Module 5</t>
  </si>
  <si>
    <t xml:space="preserve">This module explains how the risk of rapid onset extreme weather events and slow-onset climatic changes can lead to the necessity of relocating households and whole communities out of risk-prone areas. It explores key issues to be considered during a planned relocation, such as free prior and informed consent (FPIC), land tenure, livelihood, access to services, community dynamics and gender. </t>
  </si>
  <si>
    <t>Modul  1, 2, 3 and 4</t>
  </si>
  <si>
    <t>O 6</t>
  </si>
  <si>
    <t>Module 6</t>
  </si>
  <si>
    <t xml:space="preserve">The module will explain links between trapped populations climate change mobility and its impacts. Here will be introduce and discuss about potential response mechanisms and capabilities on climate migration and displacement. </t>
  </si>
  <si>
    <t xml:space="preserve">Modul  1, 2, 3, 4 and 5 </t>
  </si>
  <si>
    <t>O 7</t>
  </si>
  <si>
    <t>Module 7</t>
  </si>
  <si>
    <t xml:space="preserve">This module puts a spotlight on the interrelation between gender and HMCCC. Impacts of climate change and disasters affect gender roles in all their diversity differently. Their responses – including mobility – also differ. You will learn to define and differentiate the key terms, such as gender, sex and intersectionality. You will understand how gender influences human mobility patterns. </t>
  </si>
  <si>
    <t>Modul  1, 2, 3, 4, 5 and 6</t>
  </si>
  <si>
    <t>O 8</t>
  </si>
  <si>
    <t>Module 8</t>
  </si>
  <si>
    <t>This course demonstrates how human mobility in the context of climate change is seen as an important issue for humanity and policy. Legal frameworks, policies and strategies to manage climate and disaster-induced displacement are used to protect human rights and reduce long term risks.</t>
  </si>
  <si>
    <t>Modul  1, 2, 3, 4, 5, 6 and 7</t>
  </si>
  <si>
    <t>O 9</t>
  </si>
  <si>
    <t>Module 9</t>
  </si>
  <si>
    <t>The module sheds light on the different dimensions of climate change impacts in fragile environments, conflict and human mobility. Conflict-related displacement stories presented in this module underline that the first aim should always be to prevent violent conflict(s) and work towards peaceful mediation of conflicts. Additionally, a set of climate policies will be identified and discussed that can serve as effective security policies in a warming climate.</t>
  </si>
  <si>
    <t>Modul  1, 2, 3, 4, 5, 6 , 7 and 8</t>
  </si>
  <si>
    <t>Coffee Break</t>
  </si>
  <si>
    <t>Lunch Break</t>
  </si>
  <si>
    <t>Workshop Agenda:</t>
  </si>
  <si>
    <t>[Workshop Name]</t>
  </si>
  <si>
    <t>Start</t>
  </si>
  <si>
    <t>Duation</t>
  </si>
  <si>
    <t>Tool</t>
  </si>
  <si>
    <t>Remark</t>
  </si>
  <si>
    <t xml:space="preserve">none </t>
  </si>
  <si>
    <t xml:space="preserve">none Module  1 and 2 </t>
  </si>
  <si>
    <t xml:space="preserve">none Modul 1 </t>
  </si>
  <si>
    <t xml:space="preserve">Climate change as one reason for migration and other factors influencing migration </t>
  </si>
  <si>
    <t>Complexity of data and data needed to make projections</t>
  </si>
  <si>
    <t>Participants realize how a change in our mindset can change the way we look at displacement and how policy decisions can affect individuals</t>
  </si>
  <si>
    <t>Understand Factors of Involuntary Immobility and how to mitigate them</t>
  </si>
  <si>
    <t>Understand the difference between gender, sex, etc. and to distinguish between the L, G, B, Q, T, I and the + of LGBTQI+, between sex, gender identity, gender expression, and attraction. Help individuals to connect and to consider their own understandings of their sex, gender identity, gender expression, and attraction</t>
  </si>
  <si>
    <t>Full overview of the topic; final “self-test”</t>
  </si>
  <si>
    <t>Understand possible strategies and their different objectives on how to manage human mobility in the context of climate change (HMCCC)</t>
  </si>
  <si>
    <t>This method is suitable for understanding terms that are frequently used in climate policy and migration policy or for repeating one's own knowledge</t>
  </si>
  <si>
    <t>Understand and analyse why the effects of HMCCC differ from one person to another</t>
  </si>
  <si>
    <t xml:space="preserve">Understanding the current situation and planning for change to ensure that the anticipated future state will not become reality </t>
  </si>
  <si>
    <t>Understand “Trapped Populations” in the context of Human Mobility in the Context of Climate Change (HMCCC)</t>
  </si>
  <si>
    <t>Understanding the impact of climate change on human mobility and urbanisation. This exercise highlights the complex and multidisciplinary nature of addressing urbanisation, human mobility, and climate change from the economic, political, social perspective</t>
  </si>
  <si>
    <t>Plan for action to manage human mobility in the context of climate change (HMCCC)</t>
  </si>
  <si>
    <t>Convey the diverse types of Human Mobility in the Context of Climate Change</t>
  </si>
  <si>
    <t xml:space="preserve">Creating awareness on the topic of climate change and its implications and effects on a personal level </t>
  </si>
  <si>
    <t>Convey the diverse types of Human Mobility in the Context of Climate Change (HMCCC)</t>
  </si>
  <si>
    <t>Understanding availability and sources of data on migration</t>
  </si>
  <si>
    <t>Understand the influence of gender differences on climate impacts</t>
  </si>
  <si>
    <t>Understanding why climate change-related migration implies challenges, although being a traditional way for adapting to variabilities in climate and environment in the past and present of pastoral societies</t>
  </si>
  <si>
    <t xml:space="preserve">Understand the relation between media, policy, and data and what can be done to increase effectiveness of policies </t>
  </si>
  <si>
    <t xml:space="preserve">The headstand method is a variant of brainstorming and is suitable for activating the prior knowledge of what was learned in the different modules. Depending on the topic, the rethinking can have a provocative character, which can stimulate creativity and motivate the learners. The method takes only a few minutes  motivate the learners. The method takes only a few minutes </t>
  </si>
  <si>
    <t>The letter to myself is an individual work towards the end of the seminar and aims at a successful transfer of workshop results into everyday life</t>
  </si>
  <si>
    <t>Understand different expectations and roles of different stakeholders in the sphere of human mobility in the context of climate change (HMCCC) and related programmes or activities</t>
  </si>
  <si>
    <t>Understand the influence of HMCCC on gender roles</t>
  </si>
  <si>
    <t>Understand the pros and cons of human mobility in the context of climate change (HMCCC) and understand that HMCCC can bring positive aspects</t>
  </si>
  <si>
    <t xml:space="preserve">Understand the climate change-related displacement data </t>
  </si>
  <si>
    <t>Especially after the course, the “15% Solutions” tool shows that there is no reason to wait and feel powerless. They tool helps people pick it up a level and gets the individual and/or the group to focus on what is within their control rather than what they cannot change</t>
  </si>
  <si>
    <t>The conflict map is an excellent way to clearly visualise diffuse conflicts. The main objective is to show the relationships between actors (similar to a stakeholder or actors map of Capacity WORKS (GIZ)) Participants will understand why other conflicts may often arise or other power interests exist in addition to HMCCC conflicts. Often there are several aspects that interact in a conflict in the field of HMCCC</t>
  </si>
  <si>
    <t>The mood barometer is used to measure the mood in the group. It helps to get a better picture of the current state of mind of the group, or the level of understanding of the different modules in the e-Learning course, or the mood of the previous day, etc.</t>
  </si>
  <si>
    <t>none and Modul 1</t>
  </si>
  <si>
    <t xml:space="preserve">Modul 1, 2, 3, 4, 5, 6, 7 and 8 </t>
  </si>
  <si>
    <t xml:space="preserve">Module 1 and 2 </t>
  </si>
  <si>
    <t xml:space="preserve">Modul 1,2 and 2 partly </t>
  </si>
  <si>
    <t>Modul 1, 2,3,4,5,6,7 and 8</t>
  </si>
  <si>
    <t>Modul 1, 3, 4,5,6, 7 and 8</t>
  </si>
  <si>
    <t>Modul 1, 2</t>
  </si>
  <si>
    <t>Overview of the preparations, opportunities, and limitations of Small Island Developing States (SIDS) in mitigating and adapting to the impacts of climate change.  Information on regional and national frameworks and approaches that are in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</si>
</sst>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12" x14ac:knownFonts="1">
    <font>
      <sz val="11"/>
      <color theme="1"/>
      <name val="Calibri"/>
      <family val="2"/>
      <scheme val="minor"/>
    </font>
    <font>
      <sz val="11"/>
      <color theme="1"/>
      <name val="Verdana"/>
      <family val="2"/>
    </font>
    <font>
      <b/>
      <sz val="11"/>
      <color rgb="FFC00000"/>
      <name val="Verdana"/>
      <family val="2"/>
    </font>
    <font>
      <b/>
      <sz val="11"/>
      <color theme="0"/>
      <name val="Verdana"/>
      <family val="2"/>
    </font>
    <font>
      <sz val="11"/>
      <color theme="0"/>
      <name val="Verdana"/>
      <family val="2"/>
    </font>
    <font>
      <b/>
      <sz val="16"/>
      <color rgb="FFC00000"/>
      <name val="Verdana"/>
      <family val="2"/>
    </font>
    <font>
      <sz val="8"/>
      <name val="Calibri"/>
      <family val="2"/>
      <scheme val="minor"/>
    </font>
    <font>
      <sz val="11"/>
      <color rgb="FFC00000"/>
      <name val="Verdana"/>
      <family val="2"/>
    </font>
    <font>
      <b/>
      <sz val="16"/>
      <name val="Verdana"/>
      <family val="2"/>
    </font>
    <font>
      <sz val="10"/>
      <color theme="1"/>
      <name val="Verdana"/>
      <family val="2"/>
    </font>
    <font>
      <u/>
      <sz val="11"/>
      <color theme="10"/>
      <name val="Calibri"/>
      <family val="2"/>
      <scheme val="minor"/>
    </font>
    <font>
      <sz val="11"/>
      <color rgb="FFFF0000"/>
      <name val="Verdana"/>
      <family val="2"/>
    </font>
  </fonts>
  <fills count="4">
    <fill>
      <patternFill patternType="none"/>
    </fill>
    <fill>
      <patternFill patternType="gray125"/>
    </fill>
    <fill>
      <patternFill patternType="solid">
        <fgColor rgb="FFC00000"/>
        <bgColor indexed="64"/>
      </patternFill>
    </fill>
    <fill>
      <patternFill patternType="solid">
        <fgColor theme="0"/>
        <bgColor indexed="64"/>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style="thin">
        <color theme="0" tint="-0.499984740745262"/>
      </left>
      <right/>
      <top/>
      <bottom style="thin">
        <color theme="0" tint="-0.499984740745262"/>
      </bottom>
      <diagonal/>
    </border>
    <border>
      <left style="medium">
        <color indexed="64"/>
      </left>
      <right style="medium">
        <color indexed="64"/>
      </right>
      <top/>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s>
  <cellStyleXfs count="2">
    <xf numFmtId="0" fontId="0" fillId="0" borderId="0"/>
    <xf numFmtId="0" fontId="10" fillId="0" borderId="0" applyNumberFormat="0" applyFill="0" applyBorder="0" applyAlignment="0" applyProtection="0"/>
  </cellStyleXfs>
  <cellXfs count="47">
    <xf numFmtId="0" fontId="0" fillId="0" borderId="0" xfId="0"/>
    <xf numFmtId="0" fontId="1" fillId="0" borderId="0" xfId="0" applyFont="1"/>
    <xf numFmtId="0" fontId="5" fillId="0" borderId="0" xfId="0" applyFont="1"/>
    <xf numFmtId="0" fontId="3" fillId="2" borderId="3" xfId="0" applyFont="1" applyFill="1" applyBorder="1"/>
    <xf numFmtId="164" fontId="1" fillId="0" borderId="3" xfId="0" applyNumberFormat="1" applyFont="1" applyBorder="1"/>
    <xf numFmtId="20" fontId="1" fillId="0" borderId="3" xfId="0" applyNumberFormat="1" applyFont="1" applyBorder="1"/>
    <xf numFmtId="20" fontId="1" fillId="0" borderId="3" xfId="0" applyNumberFormat="1" applyFont="1" applyBorder="1" applyProtection="1">
      <protection locked="0"/>
    </xf>
    <xf numFmtId="0" fontId="1" fillId="0" borderId="3" xfId="0" applyFont="1" applyBorder="1" applyProtection="1">
      <protection locked="0"/>
    </xf>
    <xf numFmtId="0" fontId="8" fillId="0" borderId="0" xfId="0" applyFont="1"/>
    <xf numFmtId="0" fontId="1" fillId="0" borderId="1" xfId="0" applyFont="1" applyBorder="1" applyAlignment="1">
      <alignment vertical="center"/>
    </xf>
    <xf numFmtId="0" fontId="3" fillId="2" borderId="2" xfId="0" applyFont="1" applyFill="1" applyBorder="1" applyAlignment="1">
      <alignment vertical="center"/>
    </xf>
    <xf numFmtId="0" fontId="3" fillId="2" borderId="0" xfId="0" applyFont="1" applyFill="1" applyAlignment="1">
      <alignment vertical="center"/>
    </xf>
    <xf numFmtId="49" fontId="1" fillId="3" borderId="1" xfId="0" applyNumberFormat="1" applyFont="1" applyFill="1" applyBorder="1" applyAlignment="1">
      <alignment vertical="center"/>
    </xf>
    <xf numFmtId="0" fontId="1" fillId="3" borderId="1" xfId="0" applyFont="1" applyFill="1" applyBorder="1" applyAlignment="1">
      <alignment vertical="center" wrapText="1"/>
    </xf>
    <xf numFmtId="0" fontId="5" fillId="3" borderId="0" xfId="0" applyFont="1" applyFill="1" applyAlignment="1">
      <alignment vertical="center"/>
    </xf>
    <xf numFmtId="0" fontId="1" fillId="3" borderId="0" xfId="0" applyFont="1" applyFill="1" applyAlignment="1">
      <alignment vertical="center"/>
    </xf>
    <xf numFmtId="0" fontId="4" fillId="3" borderId="0" xfId="0" applyFont="1" applyFill="1" applyAlignment="1">
      <alignment vertical="center"/>
    </xf>
    <xf numFmtId="0" fontId="2" fillId="3" borderId="0" xfId="0" applyFont="1" applyFill="1" applyAlignment="1">
      <alignment vertical="center"/>
    </xf>
    <xf numFmtId="0" fontId="11" fillId="3" borderId="0" xfId="0" applyFont="1" applyFill="1" applyAlignment="1">
      <alignment vertical="center"/>
    </xf>
    <xf numFmtId="0" fontId="4" fillId="3" borderId="0" xfId="0" applyFont="1" applyFill="1" applyAlignment="1">
      <alignment horizontal="justify" vertical="center" wrapText="1"/>
    </xf>
    <xf numFmtId="0" fontId="1" fillId="3" borderId="1" xfId="0" applyFont="1" applyFill="1" applyBorder="1" applyAlignment="1">
      <alignment vertical="center"/>
    </xf>
    <xf numFmtId="0" fontId="1" fillId="3" borderId="5" xfId="0" applyFont="1" applyFill="1" applyBorder="1" applyAlignment="1">
      <alignment vertical="center"/>
    </xf>
    <xf numFmtId="164" fontId="1" fillId="3" borderId="1" xfId="0" applyNumberFormat="1" applyFont="1" applyFill="1" applyBorder="1" applyAlignment="1">
      <alignment vertical="center" wrapText="1"/>
    </xf>
    <xf numFmtId="0" fontId="2" fillId="3" borderId="1" xfId="0" applyFont="1" applyFill="1" applyBorder="1" applyAlignment="1">
      <alignment horizontal="center" vertical="center"/>
    </xf>
    <xf numFmtId="0" fontId="2" fillId="3" borderId="4" xfId="0" applyFont="1" applyFill="1" applyBorder="1" applyAlignment="1">
      <alignment horizontal="center" vertical="center"/>
    </xf>
    <xf numFmtId="0" fontId="9" fillId="3" borderId="3" xfId="0" applyFont="1" applyFill="1" applyBorder="1" applyAlignment="1">
      <alignment horizontal="left" wrapText="1"/>
    </xf>
    <xf numFmtId="0" fontId="1" fillId="3" borderId="6" xfId="0" applyFont="1" applyFill="1" applyBorder="1" applyAlignment="1">
      <alignment vertical="center" wrapText="1"/>
    </xf>
    <xf numFmtId="0" fontId="10" fillId="3" borderId="1" xfId="1" applyFill="1" applyBorder="1" applyAlignment="1">
      <alignment vertical="center" wrapText="1"/>
    </xf>
    <xf numFmtId="17" fontId="1" fillId="3" borderId="1" xfId="0" applyNumberFormat="1" applyFont="1" applyFill="1" applyBorder="1" applyAlignment="1">
      <alignment vertical="center"/>
    </xf>
    <xf numFmtId="0" fontId="1" fillId="3" borderId="0" xfId="0" applyFont="1" applyFill="1" applyAlignment="1">
      <alignment vertical="center" wrapText="1"/>
    </xf>
    <xf numFmtId="0" fontId="9" fillId="3" borderId="3" xfId="0" applyFont="1" applyFill="1" applyBorder="1" applyAlignment="1">
      <alignment wrapText="1"/>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49" fontId="1" fillId="3" borderId="1" xfId="0" applyNumberFormat="1" applyFont="1" applyFill="1" applyBorder="1" applyAlignment="1">
      <alignment horizontal="left"/>
    </xf>
    <xf numFmtId="20" fontId="1" fillId="3" borderId="1" xfId="0" applyNumberFormat="1" applyFont="1" applyFill="1" applyBorder="1" applyAlignment="1">
      <alignment vertical="center" wrapText="1"/>
    </xf>
    <xf numFmtId="0" fontId="1" fillId="3" borderId="3" xfId="0" applyFont="1" applyFill="1" applyBorder="1" applyAlignment="1">
      <alignment vertical="center" wrapText="1"/>
    </xf>
    <xf numFmtId="0" fontId="7" fillId="3" borderId="0" xfId="0" applyFont="1" applyFill="1" applyAlignment="1">
      <alignment vertical="center"/>
    </xf>
    <xf numFmtId="0" fontId="9" fillId="3" borderId="3" xfId="0" applyFont="1" applyFill="1" applyBorder="1" applyAlignment="1">
      <alignment horizontal="justify" vertical="center" wrapText="1"/>
    </xf>
    <xf numFmtId="0" fontId="9" fillId="3" borderId="9" xfId="0" applyFont="1" applyFill="1" applyBorder="1" applyAlignment="1">
      <alignment horizontal="justify" vertical="center" wrapText="1"/>
    </xf>
    <xf numFmtId="0" fontId="1" fillId="3" borderId="10" xfId="0" applyFont="1" applyFill="1" applyBorder="1" applyAlignment="1">
      <alignment vertical="center" wrapText="1"/>
    </xf>
    <xf numFmtId="0" fontId="1" fillId="3" borderId="5" xfId="0" applyFont="1" applyFill="1" applyBorder="1" applyAlignment="1">
      <alignment vertical="center" wrapText="1"/>
    </xf>
    <xf numFmtId="0" fontId="1" fillId="3" borderId="13"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49" fontId="1" fillId="3" borderId="0" xfId="0" applyNumberFormat="1" applyFont="1" applyFill="1" applyAlignment="1">
      <alignment vertical="center"/>
    </xf>
    <xf numFmtId="0" fontId="9" fillId="0" borderId="0" xfId="0" applyFont="1" applyAlignment="1">
      <alignment wrapText="1"/>
    </xf>
    <xf numFmtId="0" fontId="3" fillId="2" borderId="2" xfId="0" applyFont="1" applyFill="1" applyBorder="1" applyAlignment="1">
      <alignment horizontal="center" vertical="center"/>
    </xf>
  </cellXfs>
  <cellStyles count="2">
    <cellStyle name="Link" xfId="1" builtinId="8"/>
    <cellStyle name="Standard" xfId="0" builtinId="0"/>
  </cellStyles>
  <dxfs count="7">
    <dxf>
      <font>
        <strike val="0"/>
        <color theme="0"/>
      </font>
    </dxf>
    <dxf>
      <font>
        <strike val="0"/>
        <color theme="0"/>
      </font>
    </dxf>
    <dxf>
      <font>
        <strike val="0"/>
        <color theme="0"/>
      </font>
    </dxf>
    <dxf>
      <font>
        <strike val="0"/>
        <color theme="0"/>
      </font>
    </dxf>
    <dxf>
      <font>
        <strike val="0"/>
        <color theme="0"/>
      </font>
    </dxf>
    <dxf>
      <font>
        <strike val="0"/>
        <color theme="0"/>
      </font>
    </dxf>
    <dxf>
      <font>
        <strike val="0"/>
        <color theme="0"/>
      </font>
    </dxf>
  </dxfs>
  <tableStyles count="0" defaultTableStyle="TableStyleMedium2" defaultPivotStyle="PivotStyleLight16"/>
  <colors>
    <mruColors>
      <color rgb="FFFFAF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20</xdr:col>
      <xdr:colOff>998220</xdr:colOff>
      <xdr:row>0</xdr:row>
      <xdr:rowOff>15240</xdr:rowOff>
    </xdr:from>
    <xdr:to>
      <xdr:col>21</xdr:col>
      <xdr:colOff>9090</xdr:colOff>
      <xdr:row>2</xdr:row>
      <xdr:rowOff>58998</xdr:rowOff>
    </xdr:to>
    <xdr:pic>
      <xdr:nvPicPr>
        <xdr:cNvPr id="2" name="Grafik 1" descr="Position: Senior Technical Advisor for Climate-Resilient Water Management |  NOW Grenada">
          <a:extLst>
            <a:ext uri="{FF2B5EF4-FFF2-40B4-BE49-F238E27FC236}">
              <a16:creationId xmlns:a16="http://schemas.microsoft.com/office/drawing/2014/main" id="{79F7861E-A5E7-DD6C-0ADF-982B20320EE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8000" b="20800"/>
        <a:stretch/>
      </xdr:blipFill>
      <xdr:spPr bwMode="auto">
        <a:xfrm>
          <a:off x="17122140" y="15240"/>
          <a:ext cx="1835034" cy="4572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480060</xdr:colOff>
      <xdr:row>0</xdr:row>
      <xdr:rowOff>53340</xdr:rowOff>
    </xdr:from>
    <xdr:to>
      <xdr:col>3</xdr:col>
      <xdr:colOff>2317634</xdr:colOff>
      <xdr:row>2</xdr:row>
      <xdr:rowOff>81280</xdr:rowOff>
    </xdr:to>
    <xdr:pic>
      <xdr:nvPicPr>
        <xdr:cNvPr id="2" name="Grafik 1" descr="Position: Senior Technical Advisor for Climate-Resilient Water Management |  NOW Grenada">
          <a:extLst>
            <a:ext uri="{FF2B5EF4-FFF2-40B4-BE49-F238E27FC236}">
              <a16:creationId xmlns:a16="http://schemas.microsoft.com/office/drawing/2014/main" id="{526D4368-B942-44E9-BCAC-D43E35AC88A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8000" b="20800"/>
        <a:stretch/>
      </xdr:blipFill>
      <xdr:spPr bwMode="auto">
        <a:xfrm>
          <a:off x="5875020" y="53340"/>
          <a:ext cx="1835034" cy="457200"/>
        </a:xfrm>
        <a:prstGeom prst="rect">
          <a:avLst/>
        </a:prstGeom>
        <a:no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1349D-2CA2-40BF-BC7F-8A125092933A}">
  <sheetPr>
    <pageSetUpPr fitToPage="1"/>
  </sheetPr>
  <dimension ref="A1:AG49"/>
  <sheetViews>
    <sheetView showGridLines="0" tabSelected="1" zoomScaleNormal="100" workbookViewId="0">
      <selection activeCell="A45" sqref="A45:XFD59"/>
    </sheetView>
  </sheetViews>
  <sheetFormatPr baseColWidth="10" defaultColWidth="11.5546875" defaultRowHeight="13.8" x14ac:dyDescent="0.3"/>
  <cols>
    <col min="1" max="1" width="6.21875" style="15" customWidth="1"/>
    <col min="2" max="2" width="36.77734375" style="15" customWidth="1"/>
    <col min="3" max="3" width="14" style="15" customWidth="1"/>
    <col min="4" max="4" width="3" style="15" customWidth="1"/>
    <col min="5" max="5" width="3.21875" style="15" customWidth="1"/>
    <col min="6" max="7" width="3" style="15" customWidth="1"/>
    <col min="8" max="11" width="3.44140625" style="15" customWidth="1"/>
    <col min="12" max="12" width="3" style="15" customWidth="1"/>
    <col min="13" max="13" width="40.5546875" style="15" customWidth="1"/>
    <col min="14" max="14" width="17.77734375" style="15" customWidth="1"/>
    <col min="15" max="16" width="22.44140625" style="15" customWidth="1"/>
    <col min="17" max="17" width="16.77734375" style="15" customWidth="1"/>
    <col min="18" max="18" width="8.5546875" style="15" customWidth="1"/>
    <col min="19" max="19" width="7.5546875" style="15" customWidth="1"/>
    <col min="20" max="20" width="13" style="15" customWidth="1"/>
    <col min="21" max="21" width="41.5546875" style="15" customWidth="1"/>
    <col min="22" max="25" width="11.5546875" style="15"/>
    <col min="26" max="26" width="19.77734375" style="15" customWidth="1"/>
    <col min="27" max="16384" width="11.5546875" style="15"/>
  </cols>
  <sheetData>
    <row r="1" spans="1:33" ht="19.8" x14ac:dyDescent="0.3">
      <c r="A1" s="14" t="s">
        <v>0</v>
      </c>
      <c r="X1" s="16"/>
      <c r="Y1" s="16"/>
      <c r="Z1" s="16"/>
      <c r="AA1" s="16"/>
      <c r="AB1" s="16"/>
      <c r="AC1" s="16"/>
      <c r="AD1" s="16"/>
    </row>
    <row r="2" spans="1:33" ht="12.6" customHeight="1" x14ac:dyDescent="0.3">
      <c r="A2" s="17"/>
      <c r="V2" s="18"/>
      <c r="W2" s="18"/>
      <c r="X2" s="16"/>
      <c r="Y2" s="16"/>
      <c r="Z2" s="19" t="s">
        <v>1</v>
      </c>
      <c r="AA2" s="16" t="s">
        <v>2</v>
      </c>
      <c r="AB2" s="16"/>
      <c r="AC2" s="16"/>
      <c r="AD2" s="16"/>
      <c r="AE2" s="18"/>
      <c r="AF2" s="18"/>
      <c r="AG2" s="18"/>
    </row>
    <row r="3" spans="1:33" ht="12" customHeight="1" x14ac:dyDescent="0.3">
      <c r="A3" s="17"/>
      <c r="V3" s="18"/>
      <c r="W3" s="18"/>
      <c r="X3" s="16"/>
      <c r="Y3" s="16"/>
      <c r="Z3" s="19" t="s">
        <v>3</v>
      </c>
      <c r="AA3" s="16" t="s">
        <v>4</v>
      </c>
      <c r="AB3" s="16"/>
      <c r="AC3" s="16"/>
      <c r="AD3" s="16"/>
      <c r="AE3" s="18"/>
      <c r="AF3" s="18"/>
      <c r="AG3" s="18"/>
    </row>
    <row r="4" spans="1:33" x14ac:dyDescent="0.3">
      <c r="A4" s="10" t="s">
        <v>5</v>
      </c>
      <c r="B4" s="10" t="s">
        <v>6</v>
      </c>
      <c r="C4" s="10" t="s">
        <v>7</v>
      </c>
      <c r="D4" s="46"/>
      <c r="E4" s="46"/>
      <c r="F4" s="46"/>
      <c r="G4" s="46"/>
      <c r="H4" s="46"/>
      <c r="I4" s="46"/>
      <c r="J4" s="46"/>
      <c r="K4" s="46"/>
      <c r="L4" s="46"/>
      <c r="M4" s="10" t="s">
        <v>8</v>
      </c>
      <c r="N4" s="10" t="s">
        <v>9</v>
      </c>
      <c r="O4" s="10" t="s">
        <v>10</v>
      </c>
      <c r="P4" s="10" t="s">
        <v>11</v>
      </c>
      <c r="Q4" s="10" t="s">
        <v>12</v>
      </c>
      <c r="R4" s="46" t="s">
        <v>13</v>
      </c>
      <c r="S4" s="46"/>
      <c r="T4" s="11" t="s">
        <v>14</v>
      </c>
      <c r="U4" s="11" t="s">
        <v>15</v>
      </c>
      <c r="V4" s="18"/>
      <c r="W4" s="18"/>
      <c r="X4" s="16"/>
      <c r="Y4" s="16"/>
      <c r="Z4" s="19" t="s">
        <v>16</v>
      </c>
      <c r="AA4" s="16" t="s">
        <v>17</v>
      </c>
      <c r="AB4" s="16"/>
      <c r="AC4" s="16"/>
      <c r="AD4" s="16"/>
      <c r="AE4" s="18"/>
      <c r="AF4" s="18"/>
      <c r="AG4" s="18"/>
    </row>
    <row r="5" spans="1:33" x14ac:dyDescent="0.3">
      <c r="A5" s="20"/>
      <c r="B5" s="20"/>
      <c r="C5" s="20" t="s">
        <v>18</v>
      </c>
      <c r="D5" s="20">
        <v>1</v>
      </c>
      <c r="E5" s="20">
        <v>2</v>
      </c>
      <c r="F5" s="20">
        <v>3</v>
      </c>
      <c r="G5" s="20">
        <v>4</v>
      </c>
      <c r="H5" s="20">
        <v>5</v>
      </c>
      <c r="I5" s="20">
        <v>6</v>
      </c>
      <c r="J5" s="20">
        <v>7</v>
      </c>
      <c r="K5" s="20">
        <v>8</v>
      </c>
      <c r="L5" s="20">
        <v>9</v>
      </c>
      <c r="M5" s="21"/>
      <c r="N5" s="20"/>
      <c r="O5" s="20"/>
      <c r="P5" s="20"/>
      <c r="Q5" s="20"/>
      <c r="R5" s="20" t="s">
        <v>19</v>
      </c>
      <c r="S5" s="20" t="s">
        <v>20</v>
      </c>
      <c r="T5" s="21"/>
      <c r="U5" s="21"/>
      <c r="V5" s="18"/>
      <c r="W5" s="18"/>
      <c r="X5" s="16"/>
      <c r="Y5" s="16"/>
      <c r="Z5" s="19" t="s">
        <v>21</v>
      </c>
      <c r="AA5" s="16"/>
      <c r="AB5" s="16"/>
      <c r="AC5" s="16"/>
      <c r="AD5" s="16"/>
      <c r="AE5" s="18"/>
      <c r="AF5" s="18"/>
      <c r="AG5" s="18"/>
    </row>
    <row r="6" spans="1:33" ht="25.2" x14ac:dyDescent="0.2">
      <c r="A6" s="12">
        <v>1</v>
      </c>
      <c r="B6" s="13" t="s">
        <v>22</v>
      </c>
      <c r="C6" s="22">
        <v>4.1666666666666664E-2</v>
      </c>
      <c r="D6" s="23"/>
      <c r="E6" s="23" t="s">
        <v>23</v>
      </c>
      <c r="F6" s="23"/>
      <c r="G6" s="23"/>
      <c r="H6" s="23"/>
      <c r="I6" s="23"/>
      <c r="J6" s="23"/>
      <c r="K6" s="23"/>
      <c r="L6" s="24"/>
      <c r="M6" s="25" t="s">
        <v>170</v>
      </c>
      <c r="N6" s="26" t="s">
        <v>24</v>
      </c>
      <c r="O6" s="13" t="s">
        <v>41</v>
      </c>
      <c r="P6" s="13" t="s">
        <v>26</v>
      </c>
      <c r="Q6" s="13" t="s">
        <v>21</v>
      </c>
      <c r="R6" s="23" t="s">
        <v>23</v>
      </c>
      <c r="S6" s="23" t="s">
        <v>23</v>
      </c>
      <c r="T6" s="28" t="s">
        <v>46</v>
      </c>
      <c r="U6" s="27"/>
      <c r="V6" s="18"/>
      <c r="W6" s="18"/>
      <c r="X6" s="16"/>
      <c r="Y6" s="16"/>
      <c r="Z6" s="19"/>
      <c r="AA6" s="16"/>
      <c r="AB6" s="16"/>
      <c r="AC6" s="16"/>
      <c r="AD6" s="16"/>
      <c r="AE6" s="18"/>
      <c r="AF6" s="18"/>
      <c r="AG6" s="18"/>
    </row>
    <row r="7" spans="1:33" ht="37.799999999999997" x14ac:dyDescent="0.2">
      <c r="A7" s="12" t="s">
        <v>27</v>
      </c>
      <c r="B7" s="13" t="s">
        <v>28</v>
      </c>
      <c r="C7" s="22">
        <v>3.125E-2</v>
      </c>
      <c r="D7" s="23"/>
      <c r="E7" s="23"/>
      <c r="F7" s="23" t="s">
        <v>23</v>
      </c>
      <c r="G7" s="23"/>
      <c r="H7" s="23"/>
      <c r="I7" s="23"/>
      <c r="J7" s="23"/>
      <c r="K7" s="23"/>
      <c r="L7" s="24"/>
      <c r="M7" s="25" t="s">
        <v>154</v>
      </c>
      <c r="N7" s="26" t="s">
        <v>24</v>
      </c>
      <c r="O7" s="13" t="s">
        <v>29</v>
      </c>
      <c r="P7" s="13" t="s">
        <v>30</v>
      </c>
      <c r="Q7" s="13" t="s">
        <v>16</v>
      </c>
      <c r="R7" s="23" t="s">
        <v>23</v>
      </c>
      <c r="S7" s="23" t="s">
        <v>23</v>
      </c>
      <c r="T7" s="28" t="s">
        <v>46</v>
      </c>
      <c r="U7" s="27"/>
      <c r="V7" s="18"/>
      <c r="W7" s="18"/>
      <c r="X7" s="16"/>
      <c r="Y7" s="16"/>
      <c r="Z7" s="19"/>
      <c r="AA7" s="16"/>
      <c r="AB7" s="16"/>
      <c r="AC7" s="16"/>
      <c r="AD7" s="16"/>
      <c r="AE7" s="18"/>
      <c r="AF7" s="18"/>
      <c r="AG7" s="18"/>
    </row>
    <row r="8" spans="1:33" ht="25.2" x14ac:dyDescent="0.2">
      <c r="A8" s="12" t="s">
        <v>31</v>
      </c>
      <c r="B8" s="13" t="s">
        <v>32</v>
      </c>
      <c r="C8" s="22">
        <v>2.0833333333333332E-2</v>
      </c>
      <c r="D8" s="23"/>
      <c r="E8" s="23"/>
      <c r="F8" s="23"/>
      <c r="G8" s="23"/>
      <c r="H8" s="23"/>
      <c r="I8" s="23"/>
      <c r="J8" s="23" t="s">
        <v>23</v>
      </c>
      <c r="K8" s="23"/>
      <c r="L8" s="24"/>
      <c r="M8" s="25" t="s">
        <v>171</v>
      </c>
      <c r="N8" s="26" t="s">
        <v>24</v>
      </c>
      <c r="O8" s="13" t="s">
        <v>33</v>
      </c>
      <c r="P8" s="13" t="s">
        <v>26</v>
      </c>
      <c r="Q8" s="13" t="s">
        <v>21</v>
      </c>
      <c r="R8" s="23" t="s">
        <v>23</v>
      </c>
      <c r="S8" s="23" t="s">
        <v>23</v>
      </c>
      <c r="T8" s="20" t="s">
        <v>34</v>
      </c>
      <c r="U8" s="27"/>
      <c r="V8" s="18"/>
      <c r="W8" s="18"/>
      <c r="X8" s="16"/>
      <c r="Y8" s="16"/>
      <c r="Z8" s="19"/>
      <c r="AA8" s="16"/>
      <c r="AB8" s="16"/>
      <c r="AC8" s="16"/>
      <c r="AD8" s="16"/>
      <c r="AE8" s="18"/>
      <c r="AF8" s="18"/>
      <c r="AG8" s="18"/>
    </row>
    <row r="9" spans="1:33" ht="75" customHeight="1" x14ac:dyDescent="0.2">
      <c r="A9" s="12" t="s">
        <v>35</v>
      </c>
      <c r="B9" s="20" t="s">
        <v>36</v>
      </c>
      <c r="C9" s="22">
        <v>6.25E-2</v>
      </c>
      <c r="D9" s="23" t="s">
        <v>37</v>
      </c>
      <c r="E9" s="23" t="s">
        <v>37</v>
      </c>
      <c r="F9" s="23" t="s">
        <v>37</v>
      </c>
      <c r="G9" s="23" t="s">
        <v>37</v>
      </c>
      <c r="H9" s="23" t="s">
        <v>37</v>
      </c>
      <c r="I9" s="23" t="s">
        <v>37</v>
      </c>
      <c r="J9" s="23" t="s">
        <v>37</v>
      </c>
      <c r="K9" s="23" t="s">
        <v>37</v>
      </c>
      <c r="L9" s="24" t="s">
        <v>37</v>
      </c>
      <c r="M9" s="25" t="s">
        <v>172</v>
      </c>
      <c r="N9" s="26" t="s">
        <v>24</v>
      </c>
      <c r="O9" s="13" t="s">
        <v>183</v>
      </c>
      <c r="P9" s="13" t="s">
        <v>26</v>
      </c>
      <c r="Q9" s="13" t="s">
        <v>21</v>
      </c>
      <c r="R9" s="23" t="s">
        <v>37</v>
      </c>
      <c r="S9" s="23" t="s">
        <v>37</v>
      </c>
      <c r="T9" s="20" t="s">
        <v>38</v>
      </c>
      <c r="U9" s="27"/>
      <c r="V9" s="18"/>
      <c r="W9" s="18"/>
      <c r="X9" s="18"/>
      <c r="Y9" s="18"/>
      <c r="Z9" s="18"/>
      <c r="AA9" s="18"/>
      <c r="AB9" s="18"/>
      <c r="AC9" s="18"/>
      <c r="AD9" s="18"/>
      <c r="AE9" s="18"/>
      <c r="AF9" s="18"/>
      <c r="AG9" s="18"/>
    </row>
    <row r="10" spans="1:33" ht="37.799999999999997" x14ac:dyDescent="0.2">
      <c r="A10" s="12" t="s">
        <v>39</v>
      </c>
      <c r="B10" s="13" t="s">
        <v>40</v>
      </c>
      <c r="C10" s="22">
        <v>6.25E-2</v>
      </c>
      <c r="D10" s="23"/>
      <c r="E10" s="23" t="s">
        <v>23</v>
      </c>
      <c r="F10" s="23"/>
      <c r="G10" s="23"/>
      <c r="H10" s="23"/>
      <c r="I10" s="23"/>
      <c r="J10" s="23"/>
      <c r="K10" s="23"/>
      <c r="L10" s="24"/>
      <c r="M10" s="25" t="s">
        <v>173</v>
      </c>
      <c r="N10" s="26" t="s">
        <v>24</v>
      </c>
      <c r="O10" s="13" t="s">
        <v>41</v>
      </c>
      <c r="P10" s="13" t="s">
        <v>26</v>
      </c>
      <c r="Q10" s="13" t="s">
        <v>21</v>
      </c>
      <c r="R10" s="23" t="s">
        <v>23</v>
      </c>
      <c r="S10" s="23" t="s">
        <v>23</v>
      </c>
      <c r="T10" s="28" t="s">
        <v>42</v>
      </c>
      <c r="U10" s="27"/>
      <c r="V10" s="18"/>
      <c r="W10" s="18"/>
      <c r="X10" s="16"/>
      <c r="Y10" s="16"/>
      <c r="Z10" s="19"/>
      <c r="AA10" s="16"/>
      <c r="AB10" s="16"/>
      <c r="AC10" s="16"/>
      <c r="AD10" s="16"/>
      <c r="AE10" s="18"/>
      <c r="AF10" s="18"/>
      <c r="AG10" s="18"/>
    </row>
    <row r="11" spans="1:33" ht="25.2" x14ac:dyDescent="0.2">
      <c r="A11" s="12" t="s">
        <v>43</v>
      </c>
      <c r="B11" s="13" t="s">
        <v>44</v>
      </c>
      <c r="C11" s="22">
        <v>4.1666666666666664E-2</v>
      </c>
      <c r="D11" s="23"/>
      <c r="E11" s="23" t="s">
        <v>23</v>
      </c>
      <c r="F11" s="23"/>
      <c r="G11" s="23"/>
      <c r="H11" s="23"/>
      <c r="I11" s="23"/>
      <c r="J11" s="23"/>
      <c r="K11" s="23"/>
      <c r="L11" s="24"/>
      <c r="M11" s="25" t="s">
        <v>155</v>
      </c>
      <c r="N11" s="26" t="s">
        <v>45</v>
      </c>
      <c r="O11" s="13" t="s">
        <v>41</v>
      </c>
      <c r="P11" s="13" t="s">
        <v>30</v>
      </c>
      <c r="Q11" s="13" t="s">
        <v>16</v>
      </c>
      <c r="R11" s="23" t="s">
        <v>23</v>
      </c>
      <c r="S11" s="23" t="s">
        <v>23</v>
      </c>
      <c r="T11" s="20" t="s">
        <v>46</v>
      </c>
      <c r="U11" s="27"/>
      <c r="V11" s="18"/>
      <c r="W11" s="18"/>
      <c r="X11" s="16"/>
      <c r="Y11" s="16"/>
      <c r="Z11" s="19"/>
      <c r="AA11" s="16"/>
      <c r="AB11" s="16"/>
      <c r="AC11" s="16"/>
      <c r="AD11" s="16"/>
      <c r="AE11" s="18"/>
      <c r="AF11" s="18"/>
      <c r="AG11" s="18"/>
    </row>
    <row r="12" spans="1:33" ht="50.4" x14ac:dyDescent="0.2">
      <c r="A12" s="12" t="s">
        <v>47</v>
      </c>
      <c r="B12" s="13" t="s">
        <v>48</v>
      </c>
      <c r="C12" s="22">
        <v>6.25E-2</v>
      </c>
      <c r="D12" s="23" t="s">
        <v>23</v>
      </c>
      <c r="E12" s="23" t="s">
        <v>23</v>
      </c>
      <c r="F12" s="23" t="s">
        <v>23</v>
      </c>
      <c r="G12" s="23" t="s">
        <v>23</v>
      </c>
      <c r="H12" s="23"/>
      <c r="I12" s="23"/>
      <c r="J12" s="23"/>
      <c r="K12" s="23"/>
      <c r="L12" s="24"/>
      <c r="M12" s="25" t="s">
        <v>156</v>
      </c>
      <c r="N12" s="26" t="s">
        <v>24</v>
      </c>
      <c r="O12" s="13" t="s">
        <v>49</v>
      </c>
      <c r="P12" s="13" t="s">
        <v>4</v>
      </c>
      <c r="Q12" s="13" t="s">
        <v>21</v>
      </c>
      <c r="R12" s="23" t="s">
        <v>23</v>
      </c>
      <c r="S12" s="23" t="s">
        <v>23</v>
      </c>
      <c r="T12" s="28" t="s">
        <v>50</v>
      </c>
      <c r="U12" s="27"/>
      <c r="V12" s="18"/>
      <c r="W12" s="18"/>
      <c r="X12" s="16"/>
      <c r="Y12" s="16"/>
      <c r="Z12" s="19"/>
      <c r="AA12" s="16"/>
      <c r="AB12" s="16"/>
      <c r="AC12" s="16"/>
      <c r="AD12" s="16"/>
      <c r="AE12" s="18"/>
      <c r="AF12" s="18"/>
      <c r="AG12" s="18"/>
    </row>
    <row r="13" spans="1:33" ht="25.2" x14ac:dyDescent="0.2">
      <c r="A13" s="12" t="s">
        <v>51</v>
      </c>
      <c r="B13" s="29" t="s">
        <v>52</v>
      </c>
      <c r="C13" s="22">
        <v>6.25E-2</v>
      </c>
      <c r="D13" s="23"/>
      <c r="E13" s="23"/>
      <c r="F13" s="23"/>
      <c r="G13" s="23"/>
      <c r="H13" s="23"/>
      <c r="I13" s="23" t="s">
        <v>23</v>
      </c>
      <c r="J13" s="23"/>
      <c r="K13" s="23"/>
      <c r="L13" s="24"/>
      <c r="M13" s="25" t="s">
        <v>157</v>
      </c>
      <c r="N13" s="26" t="s">
        <v>24</v>
      </c>
      <c r="O13" s="13" t="s">
        <v>53</v>
      </c>
      <c r="P13" s="13" t="s">
        <v>4</v>
      </c>
      <c r="Q13" s="13" t="s">
        <v>21</v>
      </c>
      <c r="R13" s="23" t="s">
        <v>23</v>
      </c>
      <c r="S13" s="23" t="s">
        <v>23</v>
      </c>
      <c r="T13" s="20" t="s">
        <v>46</v>
      </c>
      <c r="U13" s="27"/>
      <c r="V13" s="18"/>
      <c r="W13" s="18"/>
      <c r="X13" s="16"/>
      <c r="Y13" s="16"/>
      <c r="Z13" s="19"/>
      <c r="AA13" s="16"/>
      <c r="AB13" s="16"/>
      <c r="AC13" s="16"/>
      <c r="AD13" s="16"/>
      <c r="AE13" s="18"/>
      <c r="AF13" s="18"/>
      <c r="AG13" s="18"/>
    </row>
    <row r="14" spans="1:33" ht="117" customHeight="1" x14ac:dyDescent="0.2">
      <c r="A14" s="12" t="s">
        <v>54</v>
      </c>
      <c r="B14" s="13" t="s">
        <v>55</v>
      </c>
      <c r="C14" s="22">
        <v>2.0833333333333332E-2</v>
      </c>
      <c r="D14" s="23"/>
      <c r="E14" s="23"/>
      <c r="F14" s="23"/>
      <c r="G14" s="23"/>
      <c r="H14" s="23"/>
      <c r="I14" s="23"/>
      <c r="J14" s="23" t="s">
        <v>23</v>
      </c>
      <c r="K14" s="23"/>
      <c r="L14" s="23"/>
      <c r="M14" s="25" t="s">
        <v>158</v>
      </c>
      <c r="N14" s="26" t="s">
        <v>24</v>
      </c>
      <c r="O14" s="13" t="s">
        <v>33</v>
      </c>
      <c r="P14" s="13" t="s">
        <v>4</v>
      </c>
      <c r="Q14" s="13" t="s">
        <v>21</v>
      </c>
      <c r="R14" s="23" t="s">
        <v>23</v>
      </c>
      <c r="S14" s="23" t="s">
        <v>23</v>
      </c>
      <c r="T14" s="20" t="s">
        <v>56</v>
      </c>
      <c r="U14" s="27"/>
      <c r="V14" s="18"/>
      <c r="W14" s="18"/>
      <c r="X14" s="16"/>
      <c r="Y14" s="16"/>
      <c r="Z14" s="19"/>
      <c r="AA14" s="16"/>
      <c r="AB14" s="16"/>
      <c r="AC14" s="16"/>
      <c r="AD14" s="16"/>
      <c r="AE14" s="18"/>
      <c r="AF14" s="18"/>
      <c r="AG14" s="18"/>
    </row>
    <row r="15" spans="1:33" ht="120" customHeight="1" x14ac:dyDescent="0.2">
      <c r="A15" s="12" t="s">
        <v>57</v>
      </c>
      <c r="B15" s="13" t="s">
        <v>58</v>
      </c>
      <c r="C15" s="22">
        <v>1.0416666666666666E-2</v>
      </c>
      <c r="D15" s="23" t="s">
        <v>23</v>
      </c>
      <c r="E15" s="23" t="s">
        <v>23</v>
      </c>
      <c r="F15" s="23" t="s">
        <v>23</v>
      </c>
      <c r="G15" s="23" t="s">
        <v>23</v>
      </c>
      <c r="H15" s="23" t="s">
        <v>23</v>
      </c>
      <c r="I15" s="23" t="s">
        <v>23</v>
      </c>
      <c r="J15" s="23" t="s">
        <v>23</v>
      </c>
      <c r="K15" s="23" t="s">
        <v>23</v>
      </c>
      <c r="L15" s="23" t="s">
        <v>23</v>
      </c>
      <c r="M15" s="25" t="s">
        <v>174</v>
      </c>
      <c r="N15" s="26" t="s">
        <v>45</v>
      </c>
      <c r="O15" s="13" t="s">
        <v>33</v>
      </c>
      <c r="P15" s="13" t="s">
        <v>30</v>
      </c>
      <c r="Q15" s="13" t="s">
        <v>21</v>
      </c>
      <c r="R15" s="23" t="s">
        <v>23</v>
      </c>
      <c r="S15" s="23" t="s">
        <v>23</v>
      </c>
      <c r="T15" s="20" t="s">
        <v>50</v>
      </c>
      <c r="U15" s="27"/>
      <c r="V15" s="18"/>
      <c r="W15" s="18"/>
      <c r="X15" s="16"/>
      <c r="Y15" s="16"/>
      <c r="Z15" s="19"/>
      <c r="AA15" s="16"/>
      <c r="AB15" s="16"/>
      <c r="AC15" s="16"/>
      <c r="AD15" s="16"/>
      <c r="AE15" s="18"/>
      <c r="AF15" s="18"/>
      <c r="AG15" s="18"/>
    </row>
    <row r="16" spans="1:33" ht="25.2" x14ac:dyDescent="0.2">
      <c r="A16" s="12" t="s">
        <v>59</v>
      </c>
      <c r="B16" s="13" t="s">
        <v>60</v>
      </c>
      <c r="C16" s="22">
        <v>3.125E-2</v>
      </c>
      <c r="D16" s="23" t="s">
        <v>23</v>
      </c>
      <c r="E16" s="23" t="s">
        <v>23</v>
      </c>
      <c r="F16" s="23" t="s">
        <v>23</v>
      </c>
      <c r="G16" s="23" t="s">
        <v>23</v>
      </c>
      <c r="H16" s="23" t="s">
        <v>23</v>
      </c>
      <c r="I16" s="23" t="s">
        <v>23</v>
      </c>
      <c r="J16" s="23" t="s">
        <v>23</v>
      </c>
      <c r="K16" s="23" t="s">
        <v>23</v>
      </c>
      <c r="L16" s="24" t="s">
        <v>23</v>
      </c>
      <c r="M16" s="30" t="s">
        <v>159</v>
      </c>
      <c r="N16" s="42" t="s">
        <v>45</v>
      </c>
      <c r="O16" s="13" t="s">
        <v>151</v>
      </c>
      <c r="P16" s="13" t="s">
        <v>26</v>
      </c>
      <c r="Q16" s="13" t="s">
        <v>61</v>
      </c>
      <c r="R16" s="23" t="s">
        <v>23</v>
      </c>
      <c r="S16" s="23" t="s">
        <v>23</v>
      </c>
      <c r="T16" s="20" t="s">
        <v>46</v>
      </c>
      <c r="U16" s="27"/>
      <c r="V16" s="18"/>
      <c r="W16" s="18"/>
      <c r="X16" s="16"/>
      <c r="Y16" s="16"/>
      <c r="Z16" s="19"/>
      <c r="AA16" s="16"/>
      <c r="AB16" s="16"/>
      <c r="AC16" s="16"/>
      <c r="AD16" s="16"/>
      <c r="AE16" s="18"/>
      <c r="AF16" s="18"/>
      <c r="AG16" s="18"/>
    </row>
    <row r="17" spans="1:33" ht="54" customHeight="1" x14ac:dyDescent="0.2">
      <c r="A17" s="12" t="s">
        <v>62</v>
      </c>
      <c r="B17" s="13" t="s">
        <v>63</v>
      </c>
      <c r="C17" s="22">
        <v>1.3888888888888888E-2</v>
      </c>
      <c r="D17" s="23"/>
      <c r="E17" s="23"/>
      <c r="F17" s="23"/>
      <c r="G17" s="23"/>
      <c r="H17" s="23"/>
      <c r="I17" s="23"/>
      <c r="J17" s="23"/>
      <c r="K17" s="23"/>
      <c r="L17" s="23" t="s">
        <v>23</v>
      </c>
      <c r="M17" s="45" t="s">
        <v>175</v>
      </c>
      <c r="N17" s="35" t="s">
        <v>45</v>
      </c>
      <c r="O17" s="26" t="s">
        <v>64</v>
      </c>
      <c r="P17" s="13" t="s">
        <v>30</v>
      </c>
      <c r="Q17" s="13" t="s">
        <v>61</v>
      </c>
      <c r="R17" s="23" t="s">
        <v>23</v>
      </c>
      <c r="S17" s="23" t="s">
        <v>23</v>
      </c>
      <c r="T17" s="20" t="s">
        <v>65</v>
      </c>
      <c r="U17" s="27"/>
      <c r="V17" s="18"/>
      <c r="W17" s="18"/>
      <c r="X17" s="16"/>
      <c r="Y17" s="16"/>
      <c r="Z17" s="19"/>
      <c r="AA17" s="16"/>
      <c r="AB17" s="16"/>
      <c r="AC17" s="16"/>
      <c r="AD17" s="16"/>
      <c r="AE17" s="18"/>
      <c r="AF17" s="18"/>
      <c r="AG17" s="18"/>
    </row>
    <row r="18" spans="1:33" ht="50.4" x14ac:dyDescent="0.2">
      <c r="A18" s="12" t="s">
        <v>66</v>
      </c>
      <c r="B18" s="20" t="s">
        <v>67</v>
      </c>
      <c r="C18" s="22">
        <v>6.25E-2</v>
      </c>
      <c r="D18" s="23" t="s">
        <v>37</v>
      </c>
      <c r="E18" s="23" t="s">
        <v>37</v>
      </c>
      <c r="F18" s="23"/>
      <c r="G18" s="23"/>
      <c r="H18" s="23"/>
      <c r="I18" s="23"/>
      <c r="J18" s="23"/>
      <c r="K18" s="23"/>
      <c r="L18" s="24"/>
      <c r="M18" s="25" t="s">
        <v>160</v>
      </c>
      <c r="N18" s="43" t="s">
        <v>24</v>
      </c>
      <c r="O18" s="13" t="s">
        <v>186</v>
      </c>
      <c r="P18" s="13" t="s">
        <v>4</v>
      </c>
      <c r="Q18" s="13" t="s">
        <v>21</v>
      </c>
      <c r="R18" s="23" t="s">
        <v>37</v>
      </c>
      <c r="S18" s="23" t="s">
        <v>37</v>
      </c>
      <c r="T18" s="20" t="s">
        <v>68</v>
      </c>
      <c r="U18" s="27"/>
      <c r="V18" s="18"/>
      <c r="W18" s="18"/>
      <c r="X18" s="16"/>
      <c r="Y18" s="16"/>
      <c r="Z18" s="19"/>
      <c r="AA18" s="16"/>
      <c r="AB18" s="16"/>
      <c r="AC18" s="16"/>
      <c r="AD18" s="16"/>
      <c r="AE18" s="18"/>
      <c r="AF18" s="18"/>
      <c r="AG18" s="18"/>
    </row>
    <row r="19" spans="1:33" ht="55.5" customHeight="1" x14ac:dyDescent="0.2">
      <c r="A19" s="12" t="s">
        <v>69</v>
      </c>
      <c r="B19" s="13" t="s">
        <v>70</v>
      </c>
      <c r="C19" s="22">
        <v>2.7777777777777776E-2</v>
      </c>
      <c r="D19" s="23" t="s">
        <v>23</v>
      </c>
      <c r="E19" s="23" t="s">
        <v>23</v>
      </c>
      <c r="F19" s="23" t="s">
        <v>23</v>
      </c>
      <c r="G19" s="23" t="s">
        <v>23</v>
      </c>
      <c r="H19" s="23" t="s">
        <v>23</v>
      </c>
      <c r="I19" s="23" t="s">
        <v>23</v>
      </c>
      <c r="J19" s="23" t="s">
        <v>23</v>
      </c>
      <c r="K19" s="23" t="s">
        <v>23</v>
      </c>
      <c r="L19" s="23" t="s">
        <v>23</v>
      </c>
      <c r="M19" s="25" t="s">
        <v>161</v>
      </c>
      <c r="N19" s="26" t="s">
        <v>24</v>
      </c>
      <c r="O19" s="13" t="s">
        <v>64</v>
      </c>
      <c r="P19" s="13" t="s">
        <v>30</v>
      </c>
      <c r="Q19" s="13" t="s">
        <v>21</v>
      </c>
      <c r="R19" s="23" t="s">
        <v>23</v>
      </c>
      <c r="S19" s="23" t="s">
        <v>23</v>
      </c>
      <c r="T19" s="20" t="s">
        <v>71</v>
      </c>
      <c r="U19" s="27"/>
      <c r="V19" s="18"/>
      <c r="W19" s="18"/>
      <c r="X19" s="16"/>
      <c r="Y19" s="16"/>
      <c r="Z19" s="19"/>
      <c r="AA19" s="16"/>
      <c r="AB19" s="16"/>
      <c r="AC19" s="16"/>
      <c r="AD19" s="16"/>
      <c r="AE19" s="18"/>
      <c r="AF19" s="18"/>
      <c r="AG19" s="18"/>
    </row>
    <row r="20" spans="1:33" ht="37.799999999999997" x14ac:dyDescent="0.2">
      <c r="A20" s="12" t="s">
        <v>72</v>
      </c>
      <c r="B20" s="13" t="s">
        <v>73</v>
      </c>
      <c r="C20" s="22">
        <v>4.1666666666666664E-2</v>
      </c>
      <c r="D20" s="23" t="s">
        <v>23</v>
      </c>
      <c r="E20" s="23" t="s">
        <v>23</v>
      </c>
      <c r="F20" s="23" t="s">
        <v>23</v>
      </c>
      <c r="G20" s="23" t="s">
        <v>23</v>
      </c>
      <c r="H20" s="23" t="s">
        <v>23</v>
      </c>
      <c r="I20" s="23" t="s">
        <v>23</v>
      </c>
      <c r="J20" s="23" t="s">
        <v>23</v>
      </c>
      <c r="K20" s="23" t="s">
        <v>23</v>
      </c>
      <c r="L20" s="23" t="s">
        <v>23</v>
      </c>
      <c r="M20" s="25" t="s">
        <v>162</v>
      </c>
      <c r="N20" s="26" t="s">
        <v>24</v>
      </c>
      <c r="O20" s="13" t="s">
        <v>184</v>
      </c>
      <c r="P20" s="13" t="s">
        <v>4</v>
      </c>
      <c r="Q20" s="13" t="s">
        <v>21</v>
      </c>
      <c r="R20" s="23" t="s">
        <v>23</v>
      </c>
      <c r="S20" s="23" t="s">
        <v>23</v>
      </c>
      <c r="T20" s="20" t="s">
        <v>50</v>
      </c>
      <c r="U20" s="27"/>
      <c r="V20" s="18"/>
      <c r="W20" s="18"/>
      <c r="X20" s="16"/>
      <c r="Y20" s="16"/>
      <c r="Z20" s="19"/>
      <c r="AA20" s="16"/>
      <c r="AB20" s="16"/>
      <c r="AC20" s="16"/>
      <c r="AD20" s="16"/>
      <c r="AE20" s="18"/>
      <c r="AF20" s="18"/>
      <c r="AG20" s="18"/>
    </row>
    <row r="21" spans="1:33" ht="102" customHeight="1" x14ac:dyDescent="0.2">
      <c r="A21" s="12" t="s">
        <v>74</v>
      </c>
      <c r="B21" s="20" t="s">
        <v>75</v>
      </c>
      <c r="C21" s="22">
        <v>6.25E-2</v>
      </c>
      <c r="D21" s="23" t="s">
        <v>37</v>
      </c>
      <c r="E21" s="23" t="s">
        <v>37</v>
      </c>
      <c r="F21" s="23" t="s">
        <v>37</v>
      </c>
      <c r="G21" s="23"/>
      <c r="H21" s="23"/>
      <c r="I21" s="23"/>
      <c r="J21" s="23"/>
      <c r="K21" s="23"/>
      <c r="L21" s="24"/>
      <c r="M21" s="25" t="s">
        <v>165</v>
      </c>
      <c r="N21" s="26" t="s">
        <v>24</v>
      </c>
      <c r="O21" s="13" t="s">
        <v>185</v>
      </c>
      <c r="P21" s="13" t="s">
        <v>4</v>
      </c>
      <c r="Q21" s="13" t="s">
        <v>21</v>
      </c>
      <c r="R21" s="23" t="s">
        <v>37</v>
      </c>
      <c r="S21" s="23" t="s">
        <v>37</v>
      </c>
      <c r="T21" s="20" t="s">
        <v>50</v>
      </c>
      <c r="U21" s="27"/>
      <c r="V21" s="18"/>
      <c r="W21" s="18"/>
      <c r="X21" s="16"/>
      <c r="Y21" s="16"/>
      <c r="Z21" s="16"/>
      <c r="AA21" s="16"/>
      <c r="AB21" s="16"/>
      <c r="AC21" s="16"/>
      <c r="AD21" s="16"/>
      <c r="AE21" s="18"/>
      <c r="AF21" s="18"/>
      <c r="AG21" s="18"/>
    </row>
    <row r="22" spans="1:33" ht="50.4" x14ac:dyDescent="0.2">
      <c r="A22" s="12" t="s">
        <v>76</v>
      </c>
      <c r="B22" s="15" t="s">
        <v>77</v>
      </c>
      <c r="C22" s="22">
        <v>6.25E-2</v>
      </c>
      <c r="D22" s="23" t="s">
        <v>37</v>
      </c>
      <c r="E22" s="23" t="s">
        <v>37</v>
      </c>
      <c r="F22" s="23" t="s">
        <v>37</v>
      </c>
      <c r="G22" s="23" t="s">
        <v>37</v>
      </c>
      <c r="H22" s="23" t="s">
        <v>37</v>
      </c>
      <c r="I22" s="23" t="s">
        <v>37</v>
      </c>
      <c r="J22" s="23" t="s">
        <v>37</v>
      </c>
      <c r="K22" s="23" t="s">
        <v>37</v>
      </c>
      <c r="L22" s="24" t="s">
        <v>37</v>
      </c>
      <c r="M22" s="25" t="s">
        <v>163</v>
      </c>
      <c r="N22" s="26" t="s">
        <v>45</v>
      </c>
      <c r="O22" s="13" t="s">
        <v>185</v>
      </c>
      <c r="P22" s="13" t="s">
        <v>4</v>
      </c>
      <c r="Q22" s="13" t="s">
        <v>21</v>
      </c>
      <c r="R22" s="23" t="s">
        <v>37</v>
      </c>
      <c r="S22" s="23" t="s">
        <v>37</v>
      </c>
      <c r="T22" s="20" t="s">
        <v>50</v>
      </c>
      <c r="U22" s="27"/>
      <c r="V22" s="18"/>
      <c r="W22" s="18"/>
      <c r="X22" s="16"/>
      <c r="Y22" s="16"/>
      <c r="Z22" s="16"/>
      <c r="AA22" s="16"/>
      <c r="AB22" s="16"/>
      <c r="AC22" s="16"/>
      <c r="AD22" s="16"/>
      <c r="AE22" s="18"/>
      <c r="AF22" s="18"/>
      <c r="AG22" s="18"/>
    </row>
    <row r="23" spans="1:33" ht="37.799999999999997" x14ac:dyDescent="0.2">
      <c r="A23" s="12" t="s">
        <v>78</v>
      </c>
      <c r="B23" s="13" t="s">
        <v>79</v>
      </c>
      <c r="C23" s="22">
        <v>6.25E-2</v>
      </c>
      <c r="D23" s="23"/>
      <c r="E23" s="23"/>
      <c r="F23" s="23"/>
      <c r="G23" s="23"/>
      <c r="H23" s="23"/>
      <c r="I23" s="23" t="s">
        <v>23</v>
      </c>
      <c r="J23" s="23"/>
      <c r="K23" s="23"/>
      <c r="L23" s="24"/>
      <c r="M23" s="25" t="s">
        <v>164</v>
      </c>
      <c r="N23" s="26" t="s">
        <v>24</v>
      </c>
      <c r="O23" s="13" t="s">
        <v>80</v>
      </c>
      <c r="P23" s="13" t="s">
        <v>4</v>
      </c>
      <c r="Q23" s="13" t="s">
        <v>21</v>
      </c>
      <c r="R23" s="23" t="s">
        <v>23</v>
      </c>
      <c r="S23" s="23" t="s">
        <v>23</v>
      </c>
      <c r="T23" s="20" t="s">
        <v>46</v>
      </c>
      <c r="U23" s="27"/>
      <c r="V23" s="18"/>
      <c r="W23" s="18"/>
      <c r="X23" s="16"/>
      <c r="Y23" s="16"/>
      <c r="Z23" s="19"/>
      <c r="AA23" s="16"/>
      <c r="AB23" s="16"/>
      <c r="AC23" s="16"/>
      <c r="AD23" s="16"/>
      <c r="AE23" s="18"/>
      <c r="AF23" s="18"/>
      <c r="AG23" s="18"/>
    </row>
    <row r="24" spans="1:33" ht="37.799999999999997" x14ac:dyDescent="0.2">
      <c r="A24" s="12" t="s">
        <v>81</v>
      </c>
      <c r="B24" s="13" t="s">
        <v>82</v>
      </c>
      <c r="C24" s="22">
        <v>6.25E-2</v>
      </c>
      <c r="D24" s="23" t="s">
        <v>37</v>
      </c>
      <c r="E24" s="23" t="s">
        <v>37</v>
      </c>
      <c r="F24" s="23"/>
      <c r="G24" s="23"/>
      <c r="H24" s="23"/>
      <c r="I24" s="23"/>
      <c r="J24" s="23"/>
      <c r="K24" s="23"/>
      <c r="L24" s="24"/>
      <c r="M24" s="25" t="s">
        <v>166</v>
      </c>
      <c r="N24" s="26" t="s">
        <v>24</v>
      </c>
      <c r="O24" s="13" t="s">
        <v>152</v>
      </c>
      <c r="P24" s="13" t="s">
        <v>2</v>
      </c>
      <c r="Q24" s="13" t="s">
        <v>21</v>
      </c>
      <c r="R24" s="23" t="s">
        <v>37</v>
      </c>
      <c r="S24" s="24" t="s">
        <v>37</v>
      </c>
      <c r="T24" s="20" t="s">
        <v>83</v>
      </c>
      <c r="U24" s="27"/>
      <c r="V24" s="18"/>
      <c r="W24" s="18"/>
      <c r="X24" s="16"/>
      <c r="Y24" s="16"/>
      <c r="Z24" s="19" t="s">
        <v>3</v>
      </c>
      <c r="AA24" s="16"/>
      <c r="AB24" s="16"/>
      <c r="AC24" s="16"/>
      <c r="AD24" s="16"/>
      <c r="AE24" s="18"/>
      <c r="AF24" s="18"/>
      <c r="AG24" s="18"/>
    </row>
    <row r="25" spans="1:33" ht="37.799999999999997" x14ac:dyDescent="0.2">
      <c r="A25" s="12" t="s">
        <v>84</v>
      </c>
      <c r="B25" s="13" t="s">
        <v>85</v>
      </c>
      <c r="C25" s="22">
        <v>2.0833333333333332E-2</v>
      </c>
      <c r="D25" s="23" t="s">
        <v>23</v>
      </c>
      <c r="E25" s="23"/>
      <c r="F25" s="23" t="s">
        <v>23</v>
      </c>
      <c r="G25" s="23"/>
      <c r="H25" s="23"/>
      <c r="I25" s="23"/>
      <c r="J25" s="23"/>
      <c r="K25" s="23"/>
      <c r="L25" s="23"/>
      <c r="M25" s="25" t="s">
        <v>167</v>
      </c>
      <c r="N25" s="26" t="s">
        <v>24</v>
      </c>
      <c r="O25" s="13" t="s">
        <v>86</v>
      </c>
      <c r="P25" s="13" t="s">
        <v>30</v>
      </c>
      <c r="Q25" s="13" t="s">
        <v>16</v>
      </c>
      <c r="R25" s="23" t="s">
        <v>23</v>
      </c>
      <c r="S25" s="24" t="s">
        <v>23</v>
      </c>
      <c r="T25" s="20" t="s">
        <v>46</v>
      </c>
      <c r="U25" s="27"/>
      <c r="V25" s="18"/>
      <c r="W25" s="18"/>
      <c r="X25" s="16"/>
      <c r="Y25" s="16"/>
      <c r="Z25" s="19"/>
      <c r="AA25" s="16"/>
      <c r="AB25" s="16"/>
      <c r="AC25" s="16"/>
      <c r="AD25" s="16"/>
      <c r="AE25" s="18"/>
      <c r="AF25" s="18"/>
      <c r="AG25" s="18"/>
    </row>
    <row r="26" spans="1:33" ht="63" x14ac:dyDescent="0.2">
      <c r="A26" s="12" t="s">
        <v>87</v>
      </c>
      <c r="B26" s="20" t="s">
        <v>88</v>
      </c>
      <c r="C26" s="22">
        <v>8.3333333333333329E-2</v>
      </c>
      <c r="D26" s="23"/>
      <c r="E26" s="23" t="s">
        <v>37</v>
      </c>
      <c r="F26" s="23" t="s">
        <v>37</v>
      </c>
      <c r="G26" s="23" t="s">
        <v>37</v>
      </c>
      <c r="H26" s="23" t="s">
        <v>37</v>
      </c>
      <c r="I26" s="23" t="s">
        <v>37</v>
      </c>
      <c r="J26" s="23" t="s">
        <v>37</v>
      </c>
      <c r="K26" s="23" t="s">
        <v>37</v>
      </c>
      <c r="L26" s="24" t="s">
        <v>37</v>
      </c>
      <c r="M26" s="25" t="s">
        <v>176</v>
      </c>
      <c r="N26" s="26" t="s">
        <v>24</v>
      </c>
      <c r="O26" s="13" t="s">
        <v>25</v>
      </c>
      <c r="P26" s="13" t="s">
        <v>2</v>
      </c>
      <c r="Q26" s="13" t="s">
        <v>16</v>
      </c>
      <c r="R26" s="23" t="s">
        <v>37</v>
      </c>
      <c r="S26" s="24" t="s">
        <v>37</v>
      </c>
      <c r="T26" s="20" t="s">
        <v>50</v>
      </c>
      <c r="U26" s="27"/>
      <c r="V26" s="18"/>
      <c r="W26" s="18"/>
      <c r="X26" s="16"/>
      <c r="Y26" s="16"/>
      <c r="Z26" s="16"/>
      <c r="AA26" s="16"/>
      <c r="AB26" s="16"/>
      <c r="AC26" s="16"/>
      <c r="AD26" s="16"/>
      <c r="AE26" s="18"/>
      <c r="AF26" s="18"/>
      <c r="AG26" s="18"/>
    </row>
    <row r="27" spans="1:33" ht="37.799999999999997" x14ac:dyDescent="0.2">
      <c r="A27" s="12" t="s">
        <v>89</v>
      </c>
      <c r="B27" s="20" t="s">
        <v>90</v>
      </c>
      <c r="C27" s="22">
        <v>2.0833333333333332E-2</v>
      </c>
      <c r="D27" s="23" t="s">
        <v>23</v>
      </c>
      <c r="E27" s="23"/>
      <c r="F27" s="23"/>
      <c r="G27" s="23"/>
      <c r="H27" s="23"/>
      <c r="I27" s="23"/>
      <c r="J27" s="23"/>
      <c r="K27" s="23"/>
      <c r="L27" s="24"/>
      <c r="M27" s="25" t="s">
        <v>168</v>
      </c>
      <c r="N27" s="26" t="s">
        <v>24</v>
      </c>
      <c r="O27" s="13" t="s">
        <v>33</v>
      </c>
      <c r="P27" s="13" t="s">
        <v>30</v>
      </c>
      <c r="Q27" s="13" t="s">
        <v>16</v>
      </c>
      <c r="R27" s="23" t="s">
        <v>37</v>
      </c>
      <c r="S27" s="24" t="s">
        <v>37</v>
      </c>
      <c r="T27" s="20" t="s">
        <v>91</v>
      </c>
      <c r="U27" s="27"/>
      <c r="V27" s="18"/>
      <c r="W27" s="18"/>
      <c r="X27" s="18"/>
      <c r="Y27" s="18"/>
      <c r="Z27" s="18"/>
      <c r="AA27" s="18"/>
      <c r="AB27" s="18"/>
      <c r="AC27" s="18"/>
      <c r="AD27" s="18"/>
      <c r="AE27" s="18"/>
      <c r="AF27" s="18"/>
      <c r="AG27" s="18"/>
    </row>
    <row r="28" spans="1:33" ht="42" customHeight="1" x14ac:dyDescent="0.2">
      <c r="A28" s="12" t="s">
        <v>92</v>
      </c>
      <c r="B28" s="13" t="s">
        <v>93</v>
      </c>
      <c r="C28" s="22">
        <v>2.0833333333333332E-2</v>
      </c>
      <c r="D28" s="23"/>
      <c r="E28" s="23"/>
      <c r="F28" s="23" t="s">
        <v>23</v>
      </c>
      <c r="G28" s="23"/>
      <c r="H28" s="23"/>
      <c r="I28" s="23"/>
      <c r="J28" s="23"/>
      <c r="K28" s="23"/>
      <c r="L28" s="24"/>
      <c r="M28" s="25" t="s">
        <v>169</v>
      </c>
      <c r="N28" s="26" t="s">
        <v>24</v>
      </c>
      <c r="O28" s="13" t="s">
        <v>41</v>
      </c>
      <c r="P28" s="13" t="s">
        <v>30</v>
      </c>
      <c r="Q28" s="13" t="s">
        <v>16</v>
      </c>
      <c r="R28" s="23" t="s">
        <v>23</v>
      </c>
      <c r="S28" s="31" t="s">
        <v>23</v>
      </c>
      <c r="T28" s="20" t="s">
        <v>46</v>
      </c>
      <c r="U28" s="27"/>
      <c r="V28" s="18"/>
      <c r="W28" s="18"/>
      <c r="X28" s="16"/>
      <c r="Y28" s="16"/>
      <c r="Z28" s="19"/>
      <c r="AA28" s="16"/>
      <c r="AB28" s="16"/>
      <c r="AC28" s="16"/>
      <c r="AD28" s="16"/>
      <c r="AE28" s="18"/>
      <c r="AF28" s="18"/>
      <c r="AG28" s="18"/>
    </row>
    <row r="29" spans="1:33" ht="25.2" x14ac:dyDescent="0.2">
      <c r="A29" s="12" t="s">
        <v>94</v>
      </c>
      <c r="B29" s="13" t="s">
        <v>95</v>
      </c>
      <c r="C29" s="22">
        <v>2.0833333333333332E-2</v>
      </c>
      <c r="D29" s="23"/>
      <c r="E29" s="23"/>
      <c r="F29" s="23"/>
      <c r="G29" s="23"/>
      <c r="H29" s="23"/>
      <c r="I29" s="23"/>
      <c r="J29" s="23" t="s">
        <v>23</v>
      </c>
      <c r="K29" s="23"/>
      <c r="L29" s="24"/>
      <c r="M29" s="25" t="s">
        <v>177</v>
      </c>
      <c r="N29" s="26" t="s">
        <v>45</v>
      </c>
      <c r="O29" s="13" t="s">
        <v>33</v>
      </c>
      <c r="P29" s="13" t="s">
        <v>4</v>
      </c>
      <c r="Q29" s="13" t="s">
        <v>21</v>
      </c>
      <c r="R29" s="23" t="s">
        <v>23</v>
      </c>
      <c r="S29" s="23" t="s">
        <v>23</v>
      </c>
      <c r="T29" s="20" t="s">
        <v>34</v>
      </c>
      <c r="U29" s="27"/>
      <c r="V29" s="18"/>
      <c r="W29" s="18"/>
      <c r="X29" s="16"/>
      <c r="Y29" s="16"/>
      <c r="Z29" s="19"/>
      <c r="AA29" s="16"/>
      <c r="AB29" s="16"/>
      <c r="AC29" s="16"/>
      <c r="AD29" s="16"/>
      <c r="AE29" s="18"/>
      <c r="AF29" s="18"/>
      <c r="AG29" s="18"/>
    </row>
    <row r="30" spans="1:33" ht="67.5" customHeight="1" x14ac:dyDescent="0.2">
      <c r="A30" s="12" t="s">
        <v>96</v>
      </c>
      <c r="B30" s="20" t="s">
        <v>97</v>
      </c>
      <c r="C30" s="22">
        <v>2.7777777777777776E-2</v>
      </c>
      <c r="D30" s="23" t="s">
        <v>37</v>
      </c>
      <c r="E30" s="23" t="s">
        <v>37</v>
      </c>
      <c r="F30" s="23"/>
      <c r="G30" s="23"/>
      <c r="H30" s="23"/>
      <c r="I30" s="23"/>
      <c r="J30" s="23"/>
      <c r="K30" s="23"/>
      <c r="L30" s="24"/>
      <c r="M30" s="25" t="s">
        <v>178</v>
      </c>
      <c r="N30" s="26" t="s">
        <v>24</v>
      </c>
      <c r="O30" s="13" t="s">
        <v>153</v>
      </c>
      <c r="P30" s="13" t="s">
        <v>4</v>
      </c>
      <c r="Q30" s="13" t="s">
        <v>16</v>
      </c>
      <c r="R30" s="23" t="s">
        <v>37</v>
      </c>
      <c r="S30" s="32" t="s">
        <v>37</v>
      </c>
      <c r="T30" s="20" t="s">
        <v>98</v>
      </c>
      <c r="U30" s="27"/>
      <c r="V30" s="18"/>
      <c r="W30" s="18"/>
      <c r="X30" s="18"/>
      <c r="Y30" s="18"/>
      <c r="Z30" s="18"/>
      <c r="AA30" s="18"/>
      <c r="AB30" s="18"/>
      <c r="AC30" s="18"/>
      <c r="AD30" s="18"/>
      <c r="AE30" s="18"/>
      <c r="AF30" s="18"/>
      <c r="AG30" s="18"/>
    </row>
    <row r="31" spans="1:33" ht="25.2" x14ac:dyDescent="0.2">
      <c r="A31" s="12" t="s">
        <v>99</v>
      </c>
      <c r="B31" s="13" t="s">
        <v>100</v>
      </c>
      <c r="C31" s="22">
        <v>3.125E-2</v>
      </c>
      <c r="D31" s="23"/>
      <c r="E31" s="23" t="s">
        <v>23</v>
      </c>
      <c r="F31" s="23"/>
      <c r="G31" s="23"/>
      <c r="H31" s="23"/>
      <c r="I31" s="23"/>
      <c r="J31" s="23"/>
      <c r="K31" s="23"/>
      <c r="L31" s="24"/>
      <c r="M31" s="30" t="s">
        <v>179</v>
      </c>
      <c r="N31" s="26" t="s">
        <v>24</v>
      </c>
      <c r="O31" s="13" t="s">
        <v>41</v>
      </c>
      <c r="P31" s="13" t="s">
        <v>30</v>
      </c>
      <c r="Q31" s="13" t="s">
        <v>21</v>
      </c>
      <c r="R31" s="23" t="s">
        <v>23</v>
      </c>
      <c r="S31" s="32" t="s">
        <v>23</v>
      </c>
      <c r="T31" s="20" t="s">
        <v>101</v>
      </c>
      <c r="U31" s="27"/>
      <c r="V31" s="18"/>
      <c r="W31" s="18"/>
      <c r="X31" s="16"/>
      <c r="Y31" s="16"/>
      <c r="Z31" s="19"/>
      <c r="AA31" s="16"/>
      <c r="AB31" s="16"/>
      <c r="AC31" s="16"/>
      <c r="AD31" s="16"/>
      <c r="AE31" s="18"/>
      <c r="AF31" s="18"/>
      <c r="AG31" s="18"/>
    </row>
    <row r="32" spans="1:33" ht="135.75" customHeight="1" x14ac:dyDescent="0.25">
      <c r="A32" s="33">
        <v>27</v>
      </c>
      <c r="B32" s="13" t="s">
        <v>102</v>
      </c>
      <c r="C32" s="34">
        <v>5.5555555555555552E-2</v>
      </c>
      <c r="D32" s="23"/>
      <c r="E32" s="23"/>
      <c r="F32" s="23"/>
      <c r="G32" s="23"/>
      <c r="H32" s="23"/>
      <c r="I32" s="23"/>
      <c r="J32" s="23"/>
      <c r="K32" s="23" t="s">
        <v>23</v>
      </c>
      <c r="L32" s="24"/>
      <c r="M32" s="35" t="s">
        <v>190</v>
      </c>
      <c r="N32" s="26" t="s">
        <v>24</v>
      </c>
      <c r="O32" s="13" t="s">
        <v>103</v>
      </c>
      <c r="P32" s="13" t="s">
        <v>4</v>
      </c>
      <c r="Q32" s="13" t="s">
        <v>21</v>
      </c>
      <c r="R32" s="23" t="s">
        <v>23</v>
      </c>
      <c r="S32" s="32" t="s">
        <v>23</v>
      </c>
      <c r="T32" s="20" t="s">
        <v>50</v>
      </c>
      <c r="U32" s="27"/>
      <c r="V32" s="18"/>
      <c r="W32" s="18"/>
      <c r="X32" s="18"/>
      <c r="Y32" s="18"/>
      <c r="Z32" s="18"/>
      <c r="AA32" s="18"/>
      <c r="AB32" s="18"/>
      <c r="AC32" s="18"/>
      <c r="AD32" s="18"/>
      <c r="AE32" s="18"/>
      <c r="AF32" s="18"/>
      <c r="AG32" s="18"/>
    </row>
    <row r="33" spans="1:33" ht="115.5" customHeight="1" x14ac:dyDescent="0.25">
      <c r="A33" s="33">
        <v>28</v>
      </c>
      <c r="B33" s="13" t="s">
        <v>104</v>
      </c>
      <c r="C33" s="34">
        <v>2.0833333333333332E-2</v>
      </c>
      <c r="D33" s="23"/>
      <c r="E33" s="23" t="s">
        <v>37</v>
      </c>
      <c r="F33" s="23" t="s">
        <v>37</v>
      </c>
      <c r="G33" s="23" t="s">
        <v>37</v>
      </c>
      <c r="H33" s="23" t="s">
        <v>37</v>
      </c>
      <c r="I33" s="23" t="s">
        <v>37</v>
      </c>
      <c r="J33" s="23" t="s">
        <v>37</v>
      </c>
      <c r="K33" s="23" t="s">
        <v>37</v>
      </c>
      <c r="L33" s="23" t="s">
        <v>37</v>
      </c>
      <c r="M33" s="35" t="s">
        <v>180</v>
      </c>
      <c r="N33" s="26" t="s">
        <v>24</v>
      </c>
      <c r="O33" s="13" t="s">
        <v>187</v>
      </c>
      <c r="P33" s="13" t="s">
        <v>4</v>
      </c>
      <c r="Q33" s="13" t="s">
        <v>21</v>
      </c>
      <c r="R33" s="23" t="s">
        <v>23</v>
      </c>
      <c r="S33" s="32" t="s">
        <v>23</v>
      </c>
      <c r="T33" s="20" t="s">
        <v>50</v>
      </c>
      <c r="U33" s="27"/>
      <c r="V33" s="18"/>
      <c r="W33" s="18"/>
      <c r="X33" s="18"/>
      <c r="Y33" s="18"/>
      <c r="Z33" s="18"/>
      <c r="AA33" s="18"/>
      <c r="AB33" s="18"/>
      <c r="AC33" s="18"/>
      <c r="AD33" s="18"/>
      <c r="AE33" s="18"/>
      <c r="AF33" s="18"/>
      <c r="AG33" s="18"/>
    </row>
    <row r="34" spans="1:33" ht="104.25" customHeight="1" x14ac:dyDescent="0.25">
      <c r="A34" s="33">
        <v>29</v>
      </c>
      <c r="B34" s="13" t="s">
        <v>105</v>
      </c>
      <c r="C34" s="34">
        <v>2.7777777777777776E-2</v>
      </c>
      <c r="D34" s="23"/>
      <c r="E34" s="23"/>
      <c r="F34" s="23"/>
      <c r="G34" s="23"/>
      <c r="H34" s="23"/>
      <c r="I34" s="23"/>
      <c r="J34" s="23"/>
      <c r="K34" s="23"/>
      <c r="L34" s="24" t="s">
        <v>23</v>
      </c>
      <c r="M34" s="35" t="s">
        <v>181</v>
      </c>
      <c r="N34" s="26" t="s">
        <v>24</v>
      </c>
      <c r="O34" s="13" t="s">
        <v>188</v>
      </c>
      <c r="P34" s="13" t="s">
        <v>4</v>
      </c>
      <c r="Q34" s="13" t="s">
        <v>21</v>
      </c>
      <c r="R34" s="23" t="s">
        <v>23</v>
      </c>
      <c r="S34" s="32" t="s">
        <v>23</v>
      </c>
      <c r="T34" s="20" t="s">
        <v>50</v>
      </c>
      <c r="U34" s="27"/>
      <c r="V34" s="18"/>
      <c r="W34" s="18"/>
      <c r="X34" s="18"/>
      <c r="Y34" s="18"/>
      <c r="Z34" s="18"/>
      <c r="AA34" s="18"/>
      <c r="AB34" s="18"/>
      <c r="AC34" s="18"/>
      <c r="AD34" s="18"/>
      <c r="AE34" s="18"/>
      <c r="AF34" s="18"/>
      <c r="AG34" s="18"/>
    </row>
    <row r="35" spans="1:33" ht="122.25" customHeight="1" x14ac:dyDescent="0.25">
      <c r="A35" s="33" t="s">
        <v>106</v>
      </c>
      <c r="B35" s="13" t="s">
        <v>107</v>
      </c>
      <c r="C35" s="34">
        <v>1.0416666666666666E-2</v>
      </c>
      <c r="D35" s="23" t="s">
        <v>37</v>
      </c>
      <c r="E35" s="23" t="s">
        <v>37</v>
      </c>
      <c r="F35" s="23" t="s">
        <v>37</v>
      </c>
      <c r="G35" s="23" t="s">
        <v>37</v>
      </c>
      <c r="H35" s="23" t="s">
        <v>37</v>
      </c>
      <c r="I35" s="23" t="s">
        <v>37</v>
      </c>
      <c r="J35" s="23" t="s">
        <v>37</v>
      </c>
      <c r="K35" s="23" t="s">
        <v>37</v>
      </c>
      <c r="L35" s="24" t="s">
        <v>37</v>
      </c>
      <c r="M35" s="35" t="s">
        <v>182</v>
      </c>
      <c r="N35" s="26" t="s">
        <v>24</v>
      </c>
      <c r="O35" s="13" t="s">
        <v>189</v>
      </c>
      <c r="P35" s="13" t="s">
        <v>17</v>
      </c>
      <c r="Q35" s="13" t="s">
        <v>16</v>
      </c>
      <c r="R35" s="23" t="s">
        <v>23</v>
      </c>
      <c r="S35" s="32" t="s">
        <v>23</v>
      </c>
      <c r="T35" s="20" t="s">
        <v>34</v>
      </c>
      <c r="U35" s="27"/>
      <c r="V35" s="18"/>
      <c r="W35" s="18"/>
      <c r="X35" s="18"/>
      <c r="Y35" s="18"/>
      <c r="Z35" s="18"/>
      <c r="AA35" s="18"/>
      <c r="AB35" s="18"/>
      <c r="AC35" s="18"/>
      <c r="AD35" s="18"/>
      <c r="AE35" s="18"/>
      <c r="AF35" s="18"/>
      <c r="AG35" s="18"/>
    </row>
    <row r="36" spans="1:33" ht="110.25" customHeight="1" x14ac:dyDescent="0.25">
      <c r="A36" s="33" t="s">
        <v>108</v>
      </c>
      <c r="B36" s="13" t="s">
        <v>109</v>
      </c>
      <c r="C36" s="34">
        <v>2.7777777777777776E-2</v>
      </c>
      <c r="D36" s="23" t="s">
        <v>23</v>
      </c>
      <c r="E36" s="23"/>
      <c r="F36" s="23"/>
      <c r="G36" s="23"/>
      <c r="H36" s="23"/>
      <c r="I36" s="23"/>
      <c r="J36" s="23"/>
      <c r="K36" s="23"/>
      <c r="L36" s="24"/>
      <c r="M36" s="37" t="s">
        <v>110</v>
      </c>
      <c r="N36" s="26" t="s">
        <v>24</v>
      </c>
      <c r="O36" s="13" t="s">
        <v>151</v>
      </c>
      <c r="P36" s="13"/>
      <c r="Q36" s="20"/>
      <c r="R36" s="23"/>
      <c r="S36" s="32" t="s">
        <v>23</v>
      </c>
      <c r="T36" s="20"/>
      <c r="U36" s="27"/>
      <c r="V36" s="36"/>
      <c r="W36" s="36"/>
      <c r="X36" s="36"/>
      <c r="Y36" s="36"/>
      <c r="Z36" s="36"/>
      <c r="AA36" s="36"/>
      <c r="AB36" s="36"/>
      <c r="AC36" s="36"/>
      <c r="AD36" s="36"/>
      <c r="AE36" s="36"/>
      <c r="AF36" s="36"/>
    </row>
    <row r="37" spans="1:33" ht="142.5" customHeight="1" x14ac:dyDescent="0.25">
      <c r="A37" s="33" t="s">
        <v>111</v>
      </c>
      <c r="B37" s="13" t="s">
        <v>112</v>
      </c>
      <c r="C37" s="34">
        <v>2.7777777777777776E-2</v>
      </c>
      <c r="D37" s="23"/>
      <c r="E37" s="23" t="s">
        <v>23</v>
      </c>
      <c r="F37" s="23"/>
      <c r="G37" s="23"/>
      <c r="H37" s="23"/>
      <c r="I37" s="23"/>
      <c r="J37" s="23"/>
      <c r="K37" s="23"/>
      <c r="L37" s="23"/>
      <c r="M37" s="38" t="s">
        <v>113</v>
      </c>
      <c r="N37" s="26" t="s">
        <v>24</v>
      </c>
      <c r="O37" s="13" t="s">
        <v>114</v>
      </c>
      <c r="P37" s="13"/>
      <c r="Q37" s="13" t="s">
        <v>61</v>
      </c>
      <c r="R37" s="23"/>
      <c r="S37" s="32" t="s">
        <v>23</v>
      </c>
      <c r="T37" s="20"/>
      <c r="U37" s="27"/>
      <c r="V37" s="36"/>
      <c r="W37" s="36"/>
      <c r="X37" s="36"/>
      <c r="Y37" s="36"/>
      <c r="Z37" s="36"/>
      <c r="AA37" s="36"/>
      <c r="AB37" s="36"/>
      <c r="AC37" s="36"/>
      <c r="AD37" s="36"/>
      <c r="AE37" s="36"/>
      <c r="AF37" s="36"/>
    </row>
    <row r="38" spans="1:33" ht="167.25" customHeight="1" x14ac:dyDescent="0.25">
      <c r="A38" s="33" t="s">
        <v>115</v>
      </c>
      <c r="B38" s="13" t="s">
        <v>116</v>
      </c>
      <c r="C38" s="34">
        <v>2.7777777777777776E-2</v>
      </c>
      <c r="D38" s="23"/>
      <c r="E38" s="23"/>
      <c r="F38" s="23" t="s">
        <v>23</v>
      </c>
      <c r="G38" s="23"/>
      <c r="H38" s="23"/>
      <c r="I38" s="23"/>
      <c r="J38" s="23"/>
      <c r="K38" s="23"/>
      <c r="L38" s="24"/>
      <c r="M38" s="35" t="s">
        <v>117</v>
      </c>
      <c r="N38" s="26" t="s">
        <v>24</v>
      </c>
      <c r="O38" s="13" t="s">
        <v>118</v>
      </c>
      <c r="P38" s="13"/>
      <c r="Q38" s="13" t="s">
        <v>61</v>
      </c>
      <c r="R38" s="23"/>
      <c r="S38" s="32" t="s">
        <v>23</v>
      </c>
      <c r="T38" s="20"/>
      <c r="U38" s="27"/>
      <c r="V38" s="36"/>
      <c r="W38" s="36"/>
      <c r="X38" s="36"/>
      <c r="Y38" s="36"/>
      <c r="Z38" s="36"/>
      <c r="AA38" s="36"/>
      <c r="AB38" s="36"/>
      <c r="AC38" s="36"/>
      <c r="AD38" s="36"/>
      <c r="AE38" s="36"/>
      <c r="AF38" s="36"/>
    </row>
    <row r="39" spans="1:33" ht="179.25" customHeight="1" x14ac:dyDescent="0.25">
      <c r="A39" s="33" t="s">
        <v>119</v>
      </c>
      <c r="B39" s="13" t="s">
        <v>120</v>
      </c>
      <c r="C39" s="34">
        <v>2.7777777777777776E-2</v>
      </c>
      <c r="D39" s="23"/>
      <c r="E39" s="23"/>
      <c r="F39" s="23"/>
      <c r="G39" s="23" t="s">
        <v>23</v>
      </c>
      <c r="H39" s="23"/>
      <c r="I39" s="23"/>
      <c r="J39" s="23"/>
      <c r="K39" s="23"/>
      <c r="L39" s="23"/>
      <c r="M39" s="39" t="s">
        <v>121</v>
      </c>
      <c r="N39" s="26" t="s">
        <v>24</v>
      </c>
      <c r="O39" s="13" t="s">
        <v>122</v>
      </c>
      <c r="P39" s="13"/>
      <c r="Q39" s="13" t="s">
        <v>61</v>
      </c>
      <c r="R39" s="23"/>
      <c r="S39" s="32" t="s">
        <v>23</v>
      </c>
      <c r="T39" s="20"/>
      <c r="U39" s="27"/>
      <c r="V39" s="36"/>
      <c r="W39" s="36"/>
      <c r="X39" s="36"/>
      <c r="Y39" s="36"/>
      <c r="Z39" s="36"/>
      <c r="AA39" s="36"/>
      <c r="AB39" s="36"/>
      <c r="AC39" s="36"/>
      <c r="AD39" s="36"/>
      <c r="AE39" s="36"/>
      <c r="AF39" s="36"/>
    </row>
    <row r="40" spans="1:33" ht="195.75" customHeight="1" x14ac:dyDescent="0.25">
      <c r="A40" s="33" t="s">
        <v>123</v>
      </c>
      <c r="B40" s="13" t="s">
        <v>124</v>
      </c>
      <c r="C40" s="34">
        <v>2.7777777777777776E-2</v>
      </c>
      <c r="D40" s="23"/>
      <c r="E40" s="23"/>
      <c r="F40" s="23"/>
      <c r="G40" s="23"/>
      <c r="H40" s="23" t="s">
        <v>23</v>
      </c>
      <c r="I40" s="23"/>
      <c r="J40" s="23"/>
      <c r="K40" s="23"/>
      <c r="L40" s="23"/>
      <c r="M40" s="40" t="s">
        <v>125</v>
      </c>
      <c r="N40" s="26" t="s">
        <v>24</v>
      </c>
      <c r="O40" s="13" t="s">
        <v>126</v>
      </c>
      <c r="P40" s="13"/>
      <c r="Q40" s="13" t="s">
        <v>61</v>
      </c>
      <c r="R40" s="23"/>
      <c r="S40" s="32" t="s">
        <v>23</v>
      </c>
      <c r="T40" s="20"/>
      <c r="U40" s="27"/>
      <c r="V40" s="36"/>
      <c r="W40" s="36"/>
      <c r="X40" s="36"/>
      <c r="Y40" s="36"/>
      <c r="Z40" s="36"/>
      <c r="AA40" s="36"/>
      <c r="AB40" s="36"/>
      <c r="AC40" s="36"/>
      <c r="AD40" s="36"/>
      <c r="AE40" s="36"/>
      <c r="AF40" s="36"/>
    </row>
    <row r="41" spans="1:33" ht="94.5" customHeight="1" x14ac:dyDescent="0.25">
      <c r="A41" s="33" t="s">
        <v>127</v>
      </c>
      <c r="B41" s="13" t="s">
        <v>128</v>
      </c>
      <c r="C41" s="34">
        <v>2.7777777777777776E-2</v>
      </c>
      <c r="D41" s="23"/>
      <c r="E41" s="23"/>
      <c r="F41" s="23"/>
      <c r="G41" s="23"/>
      <c r="H41" s="23"/>
      <c r="I41" s="23" t="s">
        <v>23</v>
      </c>
      <c r="J41" s="23"/>
      <c r="K41" s="23"/>
      <c r="L41" s="24"/>
      <c r="M41" s="30" t="s">
        <v>129</v>
      </c>
      <c r="N41" s="26" t="s">
        <v>24</v>
      </c>
      <c r="O41" s="13" t="s">
        <v>130</v>
      </c>
      <c r="P41" s="13"/>
      <c r="Q41" s="13" t="s">
        <v>61</v>
      </c>
      <c r="R41" s="23"/>
      <c r="S41" s="32" t="s">
        <v>23</v>
      </c>
      <c r="T41" s="20"/>
      <c r="U41" s="27"/>
      <c r="V41" s="36"/>
      <c r="W41" s="36"/>
      <c r="X41" s="36"/>
      <c r="Y41" s="36"/>
      <c r="Z41" s="36"/>
      <c r="AA41" s="36"/>
      <c r="AB41" s="36"/>
      <c r="AC41" s="36"/>
      <c r="AD41" s="36"/>
      <c r="AE41" s="36"/>
      <c r="AF41" s="36"/>
    </row>
    <row r="42" spans="1:33" ht="151.80000000000001" x14ac:dyDescent="0.25">
      <c r="A42" s="33" t="s">
        <v>131</v>
      </c>
      <c r="B42" s="13" t="s">
        <v>132</v>
      </c>
      <c r="C42" s="34">
        <v>2.7777777777777776E-2</v>
      </c>
      <c r="D42" s="23"/>
      <c r="E42" s="23"/>
      <c r="F42" s="23"/>
      <c r="G42" s="23"/>
      <c r="H42" s="23"/>
      <c r="I42" s="23"/>
      <c r="J42" s="23" t="s">
        <v>23</v>
      </c>
      <c r="K42" s="23"/>
      <c r="L42" s="23"/>
      <c r="M42" s="41" t="s">
        <v>133</v>
      </c>
      <c r="N42" s="42" t="s">
        <v>24</v>
      </c>
      <c r="O42" s="40" t="s">
        <v>134</v>
      </c>
      <c r="P42" s="13"/>
      <c r="Q42" s="13" t="s">
        <v>61</v>
      </c>
      <c r="R42" s="23"/>
      <c r="S42" s="32" t="s">
        <v>23</v>
      </c>
      <c r="T42" s="20"/>
      <c r="U42" s="27"/>
      <c r="V42" s="36"/>
      <c r="W42" s="36"/>
      <c r="X42" s="36"/>
      <c r="Y42" s="36"/>
      <c r="Z42" s="36"/>
      <c r="AA42" s="36"/>
      <c r="AB42" s="36"/>
      <c r="AC42" s="36"/>
      <c r="AD42" s="36"/>
      <c r="AE42" s="36"/>
      <c r="AF42" s="36"/>
    </row>
    <row r="43" spans="1:33" ht="118.5" customHeight="1" x14ac:dyDescent="0.25">
      <c r="A43" s="33" t="s">
        <v>135</v>
      </c>
      <c r="B43" s="13" t="s">
        <v>136</v>
      </c>
      <c r="C43" s="34">
        <v>2.7777777777777776E-2</v>
      </c>
      <c r="D43" s="23"/>
      <c r="E43" s="23"/>
      <c r="F43" s="23"/>
      <c r="G43" s="23"/>
      <c r="H43" s="23"/>
      <c r="I43" s="23"/>
      <c r="J43" s="23"/>
      <c r="K43" s="23" t="s">
        <v>23</v>
      </c>
      <c r="L43" s="24"/>
      <c r="M43" s="30" t="s">
        <v>137</v>
      </c>
      <c r="N43" s="35" t="s">
        <v>24</v>
      </c>
      <c r="O43" s="35" t="s">
        <v>138</v>
      </c>
      <c r="P43" s="26"/>
      <c r="Q43" s="13" t="s">
        <v>61</v>
      </c>
      <c r="R43" s="23"/>
      <c r="S43" s="32" t="s">
        <v>23</v>
      </c>
      <c r="T43" s="20"/>
      <c r="U43" s="27"/>
      <c r="V43" s="36"/>
      <c r="W43" s="36"/>
      <c r="X43" s="36"/>
      <c r="Y43" s="36"/>
      <c r="Z43" s="36"/>
      <c r="AA43" s="36"/>
      <c r="AB43" s="36"/>
      <c r="AC43" s="36"/>
      <c r="AD43" s="36"/>
      <c r="AE43" s="36"/>
      <c r="AF43" s="36"/>
    </row>
    <row r="44" spans="1:33" ht="210.75" customHeight="1" x14ac:dyDescent="0.25">
      <c r="A44" s="33" t="s">
        <v>139</v>
      </c>
      <c r="B44" s="13" t="s">
        <v>140</v>
      </c>
      <c r="C44" s="34">
        <v>2.7777777777777801E-2</v>
      </c>
      <c r="D44" s="23"/>
      <c r="E44" s="23"/>
      <c r="F44" s="23"/>
      <c r="G44" s="23"/>
      <c r="H44" s="23"/>
      <c r="I44" s="23"/>
      <c r="J44" s="23"/>
      <c r="K44" s="23"/>
      <c r="L44" s="23" t="s">
        <v>23</v>
      </c>
      <c r="M44" s="39" t="s">
        <v>141</v>
      </c>
      <c r="N44" s="43" t="s">
        <v>24</v>
      </c>
      <c r="O44" s="39" t="s">
        <v>142</v>
      </c>
      <c r="P44" s="13"/>
      <c r="Q44" s="13" t="s">
        <v>61</v>
      </c>
      <c r="R44" s="23"/>
      <c r="S44" s="32" t="s">
        <v>23</v>
      </c>
      <c r="T44" s="20"/>
      <c r="U44" s="27"/>
      <c r="V44" s="36"/>
      <c r="W44" s="36"/>
      <c r="X44" s="36"/>
      <c r="Y44" s="36"/>
      <c r="Z44" s="36"/>
      <c r="AA44" s="36"/>
      <c r="AB44" s="36"/>
      <c r="AC44" s="36"/>
      <c r="AD44" s="36"/>
      <c r="AE44" s="36"/>
      <c r="AF44" s="36"/>
    </row>
    <row r="45" spans="1:33" x14ac:dyDescent="0.3">
      <c r="A45" s="12"/>
      <c r="B45" s="20" t="s">
        <v>143</v>
      </c>
      <c r="C45" s="34">
        <v>1.0416666666666666E-2</v>
      </c>
      <c r="D45" s="20"/>
      <c r="E45" s="20"/>
      <c r="F45" s="20"/>
      <c r="G45" s="20"/>
      <c r="H45" s="20"/>
      <c r="I45" s="20"/>
      <c r="J45" s="20"/>
      <c r="K45" s="20"/>
      <c r="L45" s="20"/>
      <c r="M45" s="13"/>
      <c r="N45" s="13"/>
      <c r="O45" s="13"/>
      <c r="P45" s="13"/>
      <c r="Q45" s="20"/>
      <c r="R45" s="23"/>
      <c r="S45" s="24"/>
      <c r="T45" s="20"/>
      <c r="U45" s="20"/>
      <c r="V45" s="36"/>
      <c r="W45" s="36"/>
      <c r="X45" s="36"/>
      <c r="Y45" s="36"/>
      <c r="Z45" s="36"/>
      <c r="AA45" s="36"/>
      <c r="AB45" s="36"/>
      <c r="AC45" s="36"/>
      <c r="AD45" s="36"/>
      <c r="AE45" s="36"/>
      <c r="AF45" s="36"/>
    </row>
    <row r="46" spans="1:33" x14ac:dyDescent="0.3">
      <c r="A46" s="12"/>
      <c r="B46" s="20" t="s">
        <v>144</v>
      </c>
      <c r="C46" s="34">
        <v>3.125E-2</v>
      </c>
      <c r="D46" s="20"/>
      <c r="E46" s="20"/>
      <c r="F46" s="20"/>
      <c r="G46" s="20"/>
      <c r="H46" s="20"/>
      <c r="I46" s="20"/>
      <c r="J46" s="20"/>
      <c r="K46" s="20"/>
      <c r="L46" s="20"/>
      <c r="M46" s="13"/>
      <c r="N46" s="13"/>
      <c r="O46" s="13"/>
      <c r="P46" s="13"/>
      <c r="Q46" s="20"/>
      <c r="R46" s="23"/>
      <c r="S46" s="24"/>
      <c r="T46" s="20"/>
      <c r="U46" s="20"/>
      <c r="V46" s="36"/>
      <c r="W46" s="36"/>
      <c r="X46" s="36"/>
      <c r="Y46" s="36"/>
      <c r="Z46" s="36"/>
      <c r="AA46" s="36"/>
      <c r="AB46" s="36"/>
      <c r="AC46" s="36"/>
      <c r="AD46" s="36"/>
      <c r="AE46" s="36"/>
      <c r="AF46" s="36"/>
    </row>
    <row r="47" spans="1:33" x14ac:dyDescent="0.3">
      <c r="A47" s="44"/>
      <c r="U47" s="36"/>
      <c r="V47" s="36"/>
      <c r="W47" s="36"/>
      <c r="X47" s="36"/>
      <c r="Y47" s="36"/>
      <c r="Z47" s="36"/>
      <c r="AA47" s="36"/>
      <c r="AB47" s="36"/>
      <c r="AC47" s="36"/>
      <c r="AD47" s="36"/>
      <c r="AE47" s="36"/>
      <c r="AF47" s="36"/>
    </row>
    <row r="48" spans="1:33" x14ac:dyDescent="0.3">
      <c r="W48" s="36"/>
      <c r="X48" s="36"/>
      <c r="Y48" s="36"/>
      <c r="Z48" s="36"/>
      <c r="AA48" s="36"/>
      <c r="AB48" s="36"/>
      <c r="AC48" s="36"/>
      <c r="AD48" s="36"/>
      <c r="AE48" s="36"/>
      <c r="AF48" s="36"/>
    </row>
    <row r="49" spans="23:32" x14ac:dyDescent="0.3">
      <c r="W49" s="36"/>
      <c r="X49" s="36"/>
      <c r="Y49" s="36"/>
      <c r="Z49" s="36"/>
      <c r="AA49" s="36"/>
      <c r="AB49" s="36"/>
      <c r="AC49" s="36"/>
      <c r="AD49" s="36"/>
      <c r="AE49" s="36"/>
      <c r="AF49" s="36"/>
    </row>
  </sheetData>
  <sortState xmlns:xlrd2="http://schemas.microsoft.com/office/spreadsheetml/2017/richdata2" ref="A6:AG31">
    <sortCondition ref="A6:A31"/>
  </sortState>
  <mergeCells count="2">
    <mergeCell ref="D4:L4"/>
    <mergeCell ref="R4:S4"/>
  </mergeCells>
  <phoneticPr fontId="6" type="noConversion"/>
  <dataValidations count="2">
    <dataValidation type="list" allowBlank="1" showInputMessage="1" showErrorMessage="1" sqref="Q11 Q7 Q24:Q36 Q45:Q46" xr:uid="{96F7E17B-D1AF-4636-9F1D-928249637B16}">
      <formula1>$Z$4:$Z$24</formula1>
    </dataValidation>
    <dataValidation type="list" allowBlank="1" showInputMessage="1" showErrorMessage="1" sqref="P24 P32:P35 P29:P30 P26" xr:uid="{7116EA0A-3677-45F4-B2DE-C90270C4884A}">
      <formula1>$AA$2:$AA$4</formula1>
    </dataValidation>
  </dataValidations>
  <pageMargins left="0.70866141732283472" right="0.70866141732283472" top="0.78740157480314965" bottom="0.78740157480314965" header="0.31496062992125984" footer="0.31496062992125984"/>
  <pageSetup paperSize="9" scale="47"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42940-3D7A-4B06-9C57-657173DF0B2F}">
  <dimension ref="A1:D28"/>
  <sheetViews>
    <sheetView showGridLines="0" view="pageBreakPreview" zoomScale="60" zoomScaleNormal="100" workbookViewId="0">
      <selection activeCell="I13" sqref="I13"/>
    </sheetView>
  </sheetViews>
  <sheetFormatPr baseColWidth="10" defaultColWidth="11.5546875" defaultRowHeight="13.8" x14ac:dyDescent="0.25"/>
  <cols>
    <col min="1" max="1" width="11.5546875" style="1"/>
    <col min="2" max="2" width="22.44140625" style="1" customWidth="1"/>
    <col min="3" max="3" width="46.77734375" style="1" customWidth="1"/>
    <col min="4" max="4" width="37.21875" style="1" customWidth="1"/>
    <col min="5" max="16384" width="11.5546875" style="1"/>
  </cols>
  <sheetData>
    <row r="1" spans="1:4" ht="19.8" x14ac:dyDescent="0.3">
      <c r="A1" s="2" t="s">
        <v>145</v>
      </c>
      <c r="C1" s="8" t="s">
        <v>146</v>
      </c>
    </row>
    <row r="4" spans="1:4" x14ac:dyDescent="0.25">
      <c r="A4" s="3" t="s">
        <v>147</v>
      </c>
      <c r="B4" s="3" t="s">
        <v>148</v>
      </c>
      <c r="C4" s="3" t="s">
        <v>149</v>
      </c>
      <c r="D4" s="3" t="s">
        <v>150</v>
      </c>
    </row>
    <row r="5" spans="1:4" x14ac:dyDescent="0.25">
      <c r="A5" s="6"/>
      <c r="B5" s="4" t="e">
        <f>VLOOKUP(Agenda!C5,'Tools-Database'!B24:C46,2,0)</f>
        <v>#N/A</v>
      </c>
      <c r="C5" s="7"/>
      <c r="D5" s="7"/>
    </row>
    <row r="6" spans="1:4" x14ac:dyDescent="0.25">
      <c r="A6" s="5" t="e">
        <f t="shared" ref="A6:A28" si="0">SUM(A5,B5)</f>
        <v>#N/A</v>
      </c>
      <c r="B6" s="4" t="e">
        <f>VLOOKUP(Agenda!C6,'Tools-Database'!B24:C46,2,0)</f>
        <v>#N/A</v>
      </c>
      <c r="C6" s="7"/>
      <c r="D6" s="7"/>
    </row>
    <row r="7" spans="1:4" x14ac:dyDescent="0.25">
      <c r="A7" s="5" t="e">
        <f t="shared" si="0"/>
        <v>#N/A</v>
      </c>
      <c r="B7" s="4" t="e">
        <f>VLOOKUP(Agenda!C7,'Tools-Database'!B24:C46,2,0)</f>
        <v>#N/A</v>
      </c>
      <c r="C7" s="7"/>
      <c r="D7" s="7"/>
    </row>
    <row r="8" spans="1:4" x14ac:dyDescent="0.25">
      <c r="A8" s="5" t="e">
        <f t="shared" si="0"/>
        <v>#N/A</v>
      </c>
      <c r="B8" s="4" t="e">
        <f>VLOOKUP(Agenda!C8,'Tools-Database'!B24:C46,2,0)</f>
        <v>#N/A</v>
      </c>
      <c r="C8" s="9"/>
      <c r="D8" s="7"/>
    </row>
    <row r="9" spans="1:4" x14ac:dyDescent="0.25">
      <c r="A9" s="5" t="e">
        <f t="shared" si="0"/>
        <v>#N/A</v>
      </c>
      <c r="B9" s="4" t="e">
        <f>VLOOKUP(Agenda!C9,'Tools-Database'!B24:C46,2,0)</f>
        <v>#N/A</v>
      </c>
      <c r="C9" s="7"/>
      <c r="D9" s="7"/>
    </row>
    <row r="10" spans="1:4" x14ac:dyDescent="0.25">
      <c r="A10" s="5" t="e">
        <f t="shared" si="0"/>
        <v>#N/A</v>
      </c>
      <c r="B10" s="4" t="e">
        <f>VLOOKUP(Agenda!C10,'Tools-Database'!B24:C46,2,0)</f>
        <v>#N/A</v>
      </c>
      <c r="C10" s="7"/>
      <c r="D10" s="7"/>
    </row>
    <row r="11" spans="1:4" x14ac:dyDescent="0.25">
      <c r="A11" s="5" t="e">
        <f t="shared" si="0"/>
        <v>#N/A</v>
      </c>
      <c r="B11" s="4" t="e">
        <f>VLOOKUP(Agenda!C11,'Tools-Database'!B24:C46,2,0)</f>
        <v>#N/A</v>
      </c>
      <c r="C11" s="7"/>
      <c r="D11" s="7"/>
    </row>
    <row r="12" spans="1:4" x14ac:dyDescent="0.25">
      <c r="A12" s="5" t="e">
        <f t="shared" si="0"/>
        <v>#N/A</v>
      </c>
      <c r="B12" s="4" t="e">
        <f>VLOOKUP(Agenda!C12,'Tools-Database'!B24:C46,2,0)</f>
        <v>#N/A</v>
      </c>
      <c r="C12" s="7"/>
      <c r="D12" s="7"/>
    </row>
    <row r="13" spans="1:4" x14ac:dyDescent="0.25">
      <c r="A13" s="5" t="e">
        <f t="shared" si="0"/>
        <v>#N/A</v>
      </c>
      <c r="B13" s="4" t="e">
        <f>VLOOKUP(Agenda!C13,'Tools-Database'!B24:C46,2,0)</f>
        <v>#N/A</v>
      </c>
      <c r="C13" s="7"/>
      <c r="D13" s="7"/>
    </row>
    <row r="14" spans="1:4" x14ac:dyDescent="0.25">
      <c r="A14" s="5" t="e">
        <f t="shared" si="0"/>
        <v>#N/A</v>
      </c>
      <c r="B14" s="4" t="e">
        <f>VLOOKUP(Agenda!C14,'Tools-Database'!B24:C46,2,0)</f>
        <v>#N/A</v>
      </c>
      <c r="C14" s="7"/>
      <c r="D14" s="7"/>
    </row>
    <row r="15" spans="1:4" x14ac:dyDescent="0.25">
      <c r="A15" s="5" t="e">
        <f t="shared" si="0"/>
        <v>#N/A</v>
      </c>
      <c r="B15" s="4" t="e">
        <f>VLOOKUP(Agenda!C15,'Tools-Database'!B24:C46,2,0)</f>
        <v>#N/A</v>
      </c>
      <c r="C15" s="7"/>
      <c r="D15" s="7"/>
    </row>
    <row r="16" spans="1:4" x14ac:dyDescent="0.25">
      <c r="A16" s="5" t="e">
        <f t="shared" si="0"/>
        <v>#N/A</v>
      </c>
      <c r="B16" s="4" t="e">
        <f>VLOOKUP(Agenda!C16,'Tools-Database'!B24:C46,2,0)</f>
        <v>#N/A</v>
      </c>
      <c r="C16" s="7"/>
      <c r="D16" s="7"/>
    </row>
    <row r="17" spans="1:4" x14ac:dyDescent="0.25">
      <c r="A17" s="5" t="e">
        <f t="shared" si="0"/>
        <v>#N/A</v>
      </c>
      <c r="B17" s="4" t="e">
        <f>VLOOKUP(Agenda!C17,'Tools-Database'!B24:C46,2,0)</f>
        <v>#N/A</v>
      </c>
      <c r="C17" s="7"/>
      <c r="D17" s="7"/>
    </row>
    <row r="18" spans="1:4" x14ac:dyDescent="0.25">
      <c r="A18" s="5" t="e">
        <f t="shared" si="0"/>
        <v>#N/A</v>
      </c>
      <c r="B18" s="4" t="e">
        <f>VLOOKUP(Agenda!C18,'Tools-Database'!B24:C46,2,0)</f>
        <v>#N/A</v>
      </c>
      <c r="C18" s="7"/>
      <c r="D18" s="7"/>
    </row>
    <row r="19" spans="1:4" x14ac:dyDescent="0.25">
      <c r="A19" s="5" t="e">
        <f t="shared" si="0"/>
        <v>#N/A</v>
      </c>
      <c r="B19" s="4" t="e">
        <f>VLOOKUP(Agenda!C19,'Tools-Database'!B24:C46,2,0)</f>
        <v>#N/A</v>
      </c>
      <c r="C19" s="7"/>
      <c r="D19" s="7"/>
    </row>
    <row r="20" spans="1:4" x14ac:dyDescent="0.25">
      <c r="A20" s="5" t="e">
        <f t="shared" si="0"/>
        <v>#N/A</v>
      </c>
      <c r="B20" s="4" t="e">
        <f>VLOOKUP(Agenda!C20,'Tools-Database'!B24:C46,2,0)</f>
        <v>#N/A</v>
      </c>
      <c r="C20" s="7"/>
      <c r="D20" s="7"/>
    </row>
    <row r="21" spans="1:4" x14ac:dyDescent="0.25">
      <c r="A21" s="5" t="e">
        <f t="shared" si="0"/>
        <v>#N/A</v>
      </c>
      <c r="B21" s="4" t="e">
        <f>VLOOKUP(Agenda!C21,'Tools-Database'!B24:C46,2,0)</f>
        <v>#N/A</v>
      </c>
      <c r="C21" s="7"/>
      <c r="D21" s="7"/>
    </row>
    <row r="22" spans="1:4" x14ac:dyDescent="0.25">
      <c r="A22" s="5" t="e">
        <f t="shared" si="0"/>
        <v>#N/A</v>
      </c>
      <c r="B22" s="4" t="e">
        <f>VLOOKUP(Agenda!C22,'Tools-Database'!B24:C46,2,0)</f>
        <v>#N/A</v>
      </c>
      <c r="C22" s="7"/>
      <c r="D22" s="7"/>
    </row>
    <row r="23" spans="1:4" x14ac:dyDescent="0.25">
      <c r="A23" s="5" t="e">
        <f t="shared" si="0"/>
        <v>#N/A</v>
      </c>
      <c r="B23" s="4" t="e">
        <f>VLOOKUP(Agenda!C23,'Tools-Database'!B24:C46,2,0)</f>
        <v>#N/A</v>
      </c>
      <c r="C23" s="7"/>
      <c r="D23" s="7"/>
    </row>
    <row r="24" spans="1:4" x14ac:dyDescent="0.25">
      <c r="A24" s="5" t="e">
        <f t="shared" si="0"/>
        <v>#N/A</v>
      </c>
      <c r="B24" s="4" t="e">
        <f>VLOOKUP(Agenda!C24,'Tools-Database'!B24:C46,2,0)</f>
        <v>#N/A</v>
      </c>
      <c r="C24" s="7"/>
      <c r="D24" s="7"/>
    </row>
    <row r="25" spans="1:4" x14ac:dyDescent="0.25">
      <c r="A25" s="5" t="e">
        <f t="shared" si="0"/>
        <v>#N/A</v>
      </c>
      <c r="B25" s="4" t="e">
        <f>VLOOKUP(Agenda!C25,'Tools-Database'!B24:C46,2,0)</f>
        <v>#N/A</v>
      </c>
      <c r="C25" s="7"/>
      <c r="D25" s="7"/>
    </row>
    <row r="26" spans="1:4" x14ac:dyDescent="0.25">
      <c r="A26" s="5" t="e">
        <f t="shared" si="0"/>
        <v>#N/A</v>
      </c>
      <c r="B26" s="4" t="e">
        <f>VLOOKUP(Agenda!C26,'Tools-Database'!B24:C46,2,0)</f>
        <v>#N/A</v>
      </c>
      <c r="C26" s="7"/>
      <c r="D26" s="7"/>
    </row>
    <row r="27" spans="1:4" x14ac:dyDescent="0.25">
      <c r="A27" s="5" t="e">
        <f t="shared" si="0"/>
        <v>#N/A</v>
      </c>
      <c r="B27" s="4" t="e">
        <f>VLOOKUP(Agenda!C27,'Tools-Database'!B24:C46,2,0)</f>
        <v>#N/A</v>
      </c>
      <c r="C27" s="7"/>
      <c r="D27" s="7"/>
    </row>
    <row r="28" spans="1:4" x14ac:dyDescent="0.25">
      <c r="A28" s="5" t="e">
        <f t="shared" si="0"/>
        <v>#N/A</v>
      </c>
      <c r="B28" s="4" t="e">
        <f>VLOOKUP(Agenda!C28,'Tools-Database'!B24:C46,2,0)</f>
        <v>#N/A</v>
      </c>
      <c r="C28" s="7"/>
      <c r="D28" s="7"/>
    </row>
  </sheetData>
  <sheetProtection selectLockedCells="1"/>
  <phoneticPr fontId="6" type="noConversion"/>
  <conditionalFormatting sqref="B5">
    <cfRule type="containsErrors" dxfId="6" priority="7">
      <formula>ISERROR(B5)</formula>
    </cfRule>
  </conditionalFormatting>
  <conditionalFormatting sqref="B10:B16 A10:A28 A5:B9">
    <cfRule type="containsErrors" dxfId="5" priority="10">
      <formula>ISERROR(A5)</formula>
    </cfRule>
  </conditionalFormatting>
  <conditionalFormatting sqref="B11">
    <cfRule type="containsErrors" dxfId="4" priority="5">
      <formula>ISERROR(B11)</formula>
    </cfRule>
  </conditionalFormatting>
  <conditionalFormatting sqref="B17">
    <cfRule type="containsErrors" dxfId="3" priority="3">
      <formula>ISERROR(B17)</formula>
    </cfRule>
  </conditionalFormatting>
  <conditionalFormatting sqref="B17:B22">
    <cfRule type="containsErrors" dxfId="2" priority="4">
      <formula>ISERROR(B17)</formula>
    </cfRule>
  </conditionalFormatting>
  <conditionalFormatting sqref="B23">
    <cfRule type="containsErrors" dxfId="1" priority="1">
      <formula>ISERROR(B23)</formula>
    </cfRule>
  </conditionalFormatting>
  <conditionalFormatting sqref="B23:B28">
    <cfRule type="containsErrors" dxfId="0" priority="2">
      <formula>ISERROR(B23)</formula>
    </cfRule>
  </conditionalFormatting>
  <pageMargins left="0.70866141732283472" right="0.70866141732283472" top="0.78740157480314965" bottom="0.78740157480314965" header="0.31496062992125984" footer="0.31496062992125984"/>
  <pageSetup paperSize="9" scale="73"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DC3CCFA-A289-46BC-BEE3-0CBA7BDE2DDC}">
          <x14:formula1>
            <xm:f>'Tools-Database'!$B$24:$B$46</xm:f>
          </x14:formula1>
          <xm:sqref>C5:C7 C9:C28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FE1AD1A203BC2248A0A06CA550A34B3E" ma:contentTypeVersion="15" ma:contentTypeDescription="Ein neues Dokument erstellen." ma:contentTypeScope="" ma:versionID="0d8f04dbbc5901b8193f377e4d5d458e">
  <xsd:schema xmlns:xsd="http://www.w3.org/2001/XMLSchema" xmlns:xs="http://www.w3.org/2001/XMLSchema" xmlns:p="http://schemas.microsoft.com/office/2006/metadata/properties" xmlns:ns2="b0314a32-a818-4a18-8dac-1b8eca28b9a0" xmlns:ns3="9c81817c-6936-4a90-8cde-80c59c0fcea1" targetNamespace="http://schemas.microsoft.com/office/2006/metadata/properties" ma:root="true" ma:fieldsID="a310574abc8aea7d89d15338ce61cba0" ns2:_="" ns3:_="">
    <xsd:import namespace="b0314a32-a818-4a18-8dac-1b8eca28b9a0"/>
    <xsd:import namespace="9c81817c-6936-4a90-8cde-80c59c0fcea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MediaServiceGenerationTime" minOccurs="0"/>
                <xsd:element ref="ns2:MediaServiceEventHashCode" minOccurs="0"/>
                <xsd:element ref="ns2:MediaServiceOCR"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314a32-a818-4a18-8dac-1b8eca28b9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0aed264e-563a-469a-8ebe-271e849ec1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c81817c-6936-4a90-8cde-80c59c0fcea1"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2921c05e-1ceb-4e18-a89f-2d672a7d1c2a}" ma:internalName="TaxCatchAll" ma:showField="CatchAllData" ma:web="9c81817c-6936-4a90-8cde-80c59c0fce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0314a32-a818-4a18-8dac-1b8eca28b9a0">
      <Terms xmlns="http://schemas.microsoft.com/office/infopath/2007/PartnerControls"/>
    </lcf76f155ced4ddcb4097134ff3c332f>
    <TaxCatchAll xmlns="9c81817c-6936-4a90-8cde-80c59c0fcea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971F52-8EAB-4670-87BE-56B95D5EDB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314a32-a818-4a18-8dac-1b8eca28b9a0"/>
    <ds:schemaRef ds:uri="9c81817c-6936-4a90-8cde-80c59c0fce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4C32D1-1815-49C7-BD83-75785387AF7E}">
  <ds:schemaRefs>
    <ds:schemaRef ds:uri="http://schemas.microsoft.com/office/2006/metadata/properties"/>
    <ds:schemaRef ds:uri="http://schemas.microsoft.com/office/infopath/2007/PartnerControls"/>
    <ds:schemaRef ds:uri="b0314a32-a818-4a18-8dac-1b8eca28b9a0"/>
    <ds:schemaRef ds:uri="9c81817c-6936-4a90-8cde-80c59c0fcea1"/>
  </ds:schemaRefs>
</ds:datastoreItem>
</file>

<file path=customXml/itemProps3.xml><?xml version="1.0" encoding="utf-8"?>
<ds:datastoreItem xmlns:ds="http://schemas.openxmlformats.org/officeDocument/2006/customXml" ds:itemID="{143917AC-860C-499E-9090-9D13AAB18D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4</vt:i4>
      </vt:variant>
    </vt:vector>
  </HeadingPairs>
  <TitlesOfParts>
    <vt:vector size="6" baseType="lpstr">
      <vt:lpstr>Tools-Database</vt:lpstr>
      <vt:lpstr>Agenda</vt:lpstr>
      <vt:lpstr>Agenda!Druckbereich</vt:lpstr>
      <vt:lpstr>'Tools-Database'!Druckbereich</vt:lpstr>
      <vt:lpstr>Agenda!Drucktitel</vt:lpstr>
      <vt:lpstr>'Tools-Database'!Drucktitel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Thorsten Trede</dc:creator>
  <cp:keywords/>
  <dc:description/>
  <cp:lastModifiedBy>Thorsten Trede</cp:lastModifiedBy>
  <cp:revision/>
  <cp:lastPrinted>2022-12-28T11:19:46Z</cp:lastPrinted>
  <dcterms:created xsi:type="dcterms:W3CDTF">2022-08-30T09:27:01Z</dcterms:created>
  <dcterms:modified xsi:type="dcterms:W3CDTF">2022-12-28T11:19:56Z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0x010100FE1AD1A203BC2248A0A06CA550A34B3E</vt:lpwstr>
  </property>
  <property fmtid="{D5CDD505-2E9C-101B-9397-08002B2CF9AE}" pid="3" name="MediaServiceImageTags">
    <vt:lpwstr/>
  </property>
</Properties>
</file>