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RemoteLabs_Supervisor_PCB\Documentation\"/>
    </mc:Choice>
  </mc:AlternateContent>
  <bookViews>
    <workbookView xWindow="0" yWindow="0" windowWidth="21570" windowHeight="8370" activeTab="3"/>
  </bookViews>
  <sheets>
    <sheet name="BUS Current Totals" sheetId="1" r:id="rId1"/>
    <sheet name="Generic Trace Calculator" sheetId="2" r:id="rId2"/>
    <sheet name="Individual Circuit Calcs" sheetId="3" r:id="rId3"/>
    <sheet name="Xtal" sheetId="5" r:id="rId4"/>
    <sheet name="Ohms Law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  <c r="C17" i="5"/>
  <c r="F15" i="5"/>
  <c r="B16" i="5" s="1"/>
  <c r="L15" i="5"/>
  <c r="O36" i="3" l="1"/>
  <c r="L36" i="3"/>
  <c r="I36" i="3"/>
  <c r="H37" i="3"/>
  <c r="L26" i="3"/>
  <c r="I3" i="3" l="1"/>
  <c r="L3" i="3" s="1"/>
  <c r="I4" i="3"/>
  <c r="L4" i="3"/>
  <c r="N4" i="3" s="1"/>
  <c r="I5" i="3"/>
  <c r="L5" i="3"/>
  <c r="O5" i="3" s="1"/>
  <c r="N5" i="3"/>
  <c r="I6" i="3"/>
  <c r="L6" i="3" s="1"/>
  <c r="I7" i="3"/>
  <c r="L7" i="3" s="1"/>
  <c r="N7" i="3" s="1"/>
  <c r="I8" i="3"/>
  <c r="L8" i="3"/>
  <c r="O8" i="3" s="1"/>
  <c r="N8" i="3"/>
  <c r="I9" i="3"/>
  <c r="L9" i="3"/>
  <c r="N9" i="3"/>
  <c r="O9" i="3"/>
  <c r="I10" i="3"/>
  <c r="L10" i="3" s="1"/>
  <c r="N10" i="3" s="1"/>
  <c r="I11" i="3"/>
  <c r="L11" i="3" s="1"/>
  <c r="I12" i="3"/>
  <c r="L12" i="3"/>
  <c r="N12" i="3"/>
  <c r="O12" i="3"/>
  <c r="I17" i="3"/>
  <c r="L17" i="3"/>
  <c r="N17" i="3" s="1"/>
  <c r="I22" i="3"/>
  <c r="L22" i="3"/>
  <c r="N22" i="3" s="1"/>
  <c r="K23" i="3"/>
  <c r="I26" i="3"/>
  <c r="I32" i="3"/>
  <c r="L32" i="3" s="1"/>
  <c r="O32" i="3" s="1"/>
  <c r="I33" i="3"/>
  <c r="L33" i="3" s="1"/>
  <c r="O33" i="3" s="1"/>
  <c r="I34" i="3"/>
  <c r="L34" i="3" s="1"/>
  <c r="O34" i="3" l="1"/>
  <c r="P38" i="3" s="1"/>
  <c r="L38" i="3"/>
  <c r="O6" i="3"/>
  <c r="N6" i="3"/>
  <c r="O11" i="3"/>
  <c r="N11" i="3"/>
  <c r="L13" i="3"/>
  <c r="O13" i="3" s="1"/>
  <c r="O14" i="3" s="1"/>
  <c r="N3" i="3"/>
  <c r="O3" i="3"/>
  <c r="I28" i="3"/>
  <c r="O22" i="3"/>
  <c r="I13" i="3"/>
  <c r="N13" i="3"/>
  <c r="L23" i="3"/>
  <c r="I23" i="3"/>
  <c r="O17" i="3"/>
  <c r="O10" i="3"/>
  <c r="O7" i="3"/>
  <c r="O4" i="3"/>
  <c r="L28" i="3" l="1"/>
  <c r="N26" i="3"/>
  <c r="O26" i="3"/>
  <c r="L14" i="3"/>
  <c r="N14" i="3"/>
  <c r="H16" i="3"/>
  <c r="I16" i="3" s="1"/>
  <c r="L24" i="3"/>
  <c r="O23" i="3"/>
  <c r="O24" i="3" s="1"/>
  <c r="N23" i="3"/>
  <c r="N24" i="3" s="1"/>
  <c r="F36" i="4"/>
  <c r="D36" i="4"/>
  <c r="B36" i="4"/>
  <c r="D27" i="4"/>
  <c r="B27" i="4"/>
  <c r="H13" i="4"/>
  <c r="Z19" i="4" s="1"/>
  <c r="F13" i="4"/>
  <c r="X15" i="4" s="1"/>
  <c r="D13" i="4"/>
  <c r="B13" i="4"/>
  <c r="T13" i="4" s="1"/>
  <c r="B47" i="2"/>
  <c r="R21" i="2"/>
  <c r="R10" i="2"/>
  <c r="H9" i="2"/>
  <c r="H8" i="2" s="1"/>
  <c r="M8" i="2"/>
  <c r="M7" i="2" s="1"/>
  <c r="J8" i="2"/>
  <c r="D8" i="2"/>
  <c r="B8" i="2"/>
  <c r="R6" i="2"/>
  <c r="R9" i="2" s="1"/>
  <c r="N28" i="3" l="1"/>
  <c r="N29" i="3" s="1"/>
  <c r="L29" i="3"/>
  <c r="O28" i="3"/>
  <c r="I18" i="3"/>
  <c r="L16" i="3"/>
  <c r="J36" i="4"/>
  <c r="J38" i="4" s="1"/>
  <c r="J40" i="4" s="1"/>
  <c r="H36" i="4"/>
  <c r="H38" i="4" s="1"/>
  <c r="H40" i="4" s="1"/>
  <c r="J27" i="4"/>
  <c r="J29" i="4" s="1"/>
  <c r="H27" i="4"/>
  <c r="H29" i="4" s="1"/>
  <c r="H30" i="4" s="1"/>
  <c r="M15" i="4"/>
  <c r="M16" i="4" s="1"/>
  <c r="M17" i="4" s="1"/>
  <c r="X23" i="4"/>
  <c r="X17" i="4"/>
  <c r="J30" i="4"/>
  <c r="J31" i="4"/>
  <c r="Z21" i="4"/>
  <c r="T19" i="4"/>
  <c r="X19" i="4" s="1"/>
  <c r="M5" i="4"/>
  <c r="T15" i="4"/>
  <c r="Z23" i="4"/>
  <c r="V13" i="4"/>
  <c r="V17" i="4" s="1"/>
  <c r="F18" i="2"/>
  <c r="F26" i="2" s="1"/>
  <c r="I37" i="3" l="1"/>
  <c r="L37" i="3" s="1"/>
  <c r="O37" i="3" s="1"/>
  <c r="O29" i="3"/>
  <c r="L18" i="3"/>
  <c r="O16" i="3"/>
  <c r="N16" i="3"/>
  <c r="J39" i="4"/>
  <c r="H39" i="4"/>
  <c r="H31" i="4"/>
  <c r="V19" i="4"/>
  <c r="Z13" i="4"/>
  <c r="Z15" i="4"/>
  <c r="M22" i="4" s="1"/>
  <c r="V15" i="4"/>
  <c r="V21" i="4"/>
  <c r="X21" i="4" s="1"/>
  <c r="T17" i="4"/>
  <c r="Z17" i="4"/>
  <c r="V23" i="4"/>
  <c r="T23" i="4"/>
  <c r="M6" i="4"/>
  <c r="M4" i="4"/>
  <c r="T21" i="4"/>
  <c r="X13" i="4"/>
  <c r="F19" i="2"/>
  <c r="F23" i="2" s="1"/>
  <c r="F25" i="2"/>
  <c r="F9" i="2"/>
  <c r="F8" i="2" s="1"/>
  <c r="F24" i="2" l="1"/>
  <c r="N18" i="3"/>
  <c r="N19" i="3" s="1"/>
  <c r="O18" i="3"/>
  <c r="L19" i="3"/>
  <c r="B47" i="4"/>
  <c r="M11" i="4"/>
  <c r="M10" i="4" s="1"/>
  <c r="M21" i="4"/>
  <c r="M23" i="4"/>
  <c r="M24" i="4" s="1"/>
  <c r="F22" i="2"/>
  <c r="D18" i="2"/>
  <c r="B18" i="2"/>
  <c r="B21" i="2" s="1"/>
  <c r="B20" i="2" s="1"/>
  <c r="H35" i="3" l="1"/>
  <c r="O19" i="3"/>
  <c r="I35" i="3" l="1"/>
  <c r="H38" i="3"/>
  <c r="L35" i="3" l="1"/>
  <c r="I38" i="3"/>
  <c r="O35" i="3" l="1"/>
  <c r="O38" i="3" l="1"/>
  <c r="O39" i="3" s="1"/>
  <c r="L39" i="3"/>
</calcChain>
</file>

<file path=xl/sharedStrings.xml><?xml version="1.0" encoding="utf-8"?>
<sst xmlns="http://schemas.openxmlformats.org/spreadsheetml/2006/main" count="272" uniqueCount="132">
  <si>
    <t>PCB Trace Calculator</t>
  </si>
  <si>
    <t>Input</t>
  </si>
  <si>
    <t>Copper Weight (oz)</t>
  </si>
  <si>
    <t>Trace Thickness</t>
  </si>
  <si>
    <t>A</t>
  </si>
  <si>
    <t>degC</t>
  </si>
  <si>
    <t>Track Length</t>
  </si>
  <si>
    <t>Current (I)</t>
  </si>
  <si>
    <t>dT</t>
  </si>
  <si>
    <t>Width</t>
  </si>
  <si>
    <t>Height</t>
  </si>
  <si>
    <t>K factor</t>
  </si>
  <si>
    <t>mm</t>
  </si>
  <si>
    <t>mil</t>
  </si>
  <si>
    <t>mA</t>
  </si>
  <si>
    <t>um</t>
  </si>
  <si>
    <t>mm (assume top layer &amp; Inner Layer together)</t>
  </si>
  <si>
    <t>cm</t>
  </si>
  <si>
    <t>Copper</t>
  </si>
  <si>
    <t>oz</t>
  </si>
  <si>
    <t>External</t>
  </si>
  <si>
    <t>inch</t>
  </si>
  <si>
    <t>Copper Resistivity</t>
  </si>
  <si>
    <t>1.72e^-08</t>
  </si>
  <si>
    <t>Output</t>
  </si>
  <si>
    <t>K Factor</t>
  </si>
  <si>
    <t>Internal</t>
  </si>
  <si>
    <t>uA</t>
  </si>
  <si>
    <t>Mixed</t>
  </si>
  <si>
    <t>V = I R</t>
  </si>
  <si>
    <t>I = V/R</t>
  </si>
  <si>
    <t>R = V/I</t>
  </si>
  <si>
    <t>P = I V</t>
  </si>
  <si>
    <t>V = P/I</t>
  </si>
  <si>
    <t>I =P/V</t>
  </si>
  <si>
    <t>R = (V^2)/P</t>
  </si>
  <si>
    <t>P = (I^2)xR</t>
  </si>
  <si>
    <t>V = SqR(PxR)</t>
  </si>
  <si>
    <t>I =SqR(P/R)</t>
  </si>
  <si>
    <t>R = P/(I^2)</t>
  </si>
  <si>
    <t>P = (V^2)/R</t>
  </si>
  <si>
    <t>Wire &amp; Current</t>
  </si>
  <si>
    <t>Current</t>
  </si>
  <si>
    <t>mm^2</t>
  </si>
  <si>
    <t>Diameter</t>
  </si>
  <si>
    <t>mil^2</t>
  </si>
  <si>
    <t>A.W.G</t>
  </si>
  <si>
    <t>PCB &amp; Circuit Current &amp; Power Totals</t>
  </si>
  <si>
    <t>Start with the smallest voltages/currents first, and add them to the larger busses</t>
  </si>
  <si>
    <t>BUS_NAME</t>
  </si>
  <si>
    <t>No.</t>
  </si>
  <si>
    <t>3V3_DC_MCU</t>
  </si>
  <si>
    <t>mV</t>
  </si>
  <si>
    <t>V</t>
  </si>
  <si>
    <t>kV</t>
  </si>
  <si>
    <t>Ohm</t>
  </si>
  <si>
    <t>W</t>
  </si>
  <si>
    <t>Voltage</t>
  </si>
  <si>
    <t>Resistance</t>
  </si>
  <si>
    <t>Power</t>
  </si>
  <si>
    <t>ohm</t>
  </si>
  <si>
    <t>mW</t>
  </si>
  <si>
    <t>k ohm</t>
  </si>
  <si>
    <t>kW</t>
  </si>
  <si>
    <t>M ohm</t>
  </si>
  <si>
    <t>MW</t>
  </si>
  <si>
    <t>KW</t>
  </si>
  <si>
    <t>R1</t>
  </si>
  <si>
    <t>R2</t>
  </si>
  <si>
    <t>Series</t>
  </si>
  <si>
    <t>Parallel</t>
  </si>
  <si>
    <t>R3</t>
  </si>
  <si>
    <t>Subsystem</t>
  </si>
  <si>
    <t>Voltage Bus Source</t>
  </si>
  <si>
    <t>Limit Switches</t>
  </si>
  <si>
    <t>Vnom</t>
  </si>
  <si>
    <t>Optical Encoder</t>
  </si>
  <si>
    <t>Thermocouple Amp</t>
  </si>
  <si>
    <t>Imax (mA)</t>
  </si>
  <si>
    <t>LED</t>
  </si>
  <si>
    <t>Quantity</t>
  </si>
  <si>
    <t>P( mW) total</t>
  </si>
  <si>
    <t>Digital Buffers</t>
  </si>
  <si>
    <t>I(mA) @ 12v</t>
  </si>
  <si>
    <t>I(mA) @ 5v</t>
  </si>
  <si>
    <t>Analog Buffers</t>
  </si>
  <si>
    <t>MCU</t>
  </si>
  <si>
    <t>Shift Reg</t>
  </si>
  <si>
    <t>Output Logic</t>
  </si>
  <si>
    <t>Additional</t>
  </si>
  <si>
    <t>3V3 BUS SUM</t>
  </si>
  <si>
    <t>1A Limit at 3.3v</t>
  </si>
  <si>
    <t>5V_DC_RPI</t>
  </si>
  <si>
    <t>1A Limit @ 5v</t>
  </si>
  <si>
    <t>2-3A Limit With Heatsink</t>
  </si>
  <si>
    <t>1 -1.5A Limit @ 5v</t>
  </si>
  <si>
    <t>3V3_BUS</t>
  </si>
  <si>
    <t>Raspi</t>
  </si>
  <si>
    <t>LED Strip</t>
  </si>
  <si>
    <t>5V_DC_SERVO</t>
  </si>
  <si>
    <t>Servo</t>
  </si>
  <si>
    <t>12V_DC_BUS</t>
  </si>
  <si>
    <t>~ 5A (1/4 of 20A) @ 12v</t>
  </si>
  <si>
    <t>Imax(Total mA)</t>
  </si>
  <si>
    <t>5V_DC_SERVO SUM</t>
  </si>
  <si>
    <t>DC MOTOR</t>
  </si>
  <si>
    <t>STEPPER MOTOR</t>
  </si>
  <si>
    <t>5V_DC_Rpi SUM</t>
  </si>
  <si>
    <t>Strip Lighting (36 powerLED)</t>
  </si>
  <si>
    <t>12V_DC_BUS SUM</t>
  </si>
  <si>
    <t>Amps</t>
  </si>
  <si>
    <t>Watts</t>
  </si>
  <si>
    <t>5V_DC_LED</t>
  </si>
  <si>
    <t>5V_DC_LED SUM</t>
  </si>
  <si>
    <t>Imax (A)</t>
  </si>
  <si>
    <t>POWER BUS</t>
  </si>
  <si>
    <t>Type</t>
  </si>
  <si>
    <t>Trace Width (mm) @</t>
  </si>
  <si>
    <t>2oz External</t>
  </si>
  <si>
    <t>2oz Internal</t>
  </si>
  <si>
    <t>C(lext)</t>
  </si>
  <si>
    <t>C(xin)</t>
  </si>
  <si>
    <t>C(load)</t>
  </si>
  <si>
    <t>C(stray)</t>
  </si>
  <si>
    <t>C(xout)</t>
  </si>
  <si>
    <t>Cstray = per 12.5mm</t>
  </si>
  <si>
    <t>Per mm</t>
  </si>
  <si>
    <t>mm of trace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</si>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</sst>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 tint="-4.9989318521683403E-2"/>
      <name val="Consolas"/>
      <family val="3"/>
    </font>
    <font>
      <b/>
      <sz val="18"/>
      <color theme="0" tint="-4.9989318521683403E-2"/>
      <name val="Consolas"/>
      <family val="3"/>
    </font>
    <font>
      <b/>
      <sz val="11"/>
      <color theme="2" tint="-0.89999084444715716"/>
      <name val="Consolas"/>
      <family val="3"/>
    </font>
    <font>
      <b/>
      <sz val="11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8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4FC88"/>
        <bgColor indexed="64"/>
      </patternFill>
    </fill>
    <fill>
      <patternFill patternType="solid">
        <fgColor rgb="FF16FAC4"/>
        <bgColor indexed="64"/>
      </patternFill>
    </fill>
    <fill>
      <patternFill patternType="solid">
        <fgColor rgb="FF06FA2F"/>
        <bgColor indexed="64"/>
      </patternFill>
    </fill>
    <fill>
      <patternFill patternType="solid">
        <fgColor rgb="FF11FF4A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7F80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7EB4E"/>
        <bgColor indexed="64"/>
      </patternFill>
    </fill>
    <fill>
      <patternFill patternType="solid">
        <fgColor rgb="FF03EFE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DF70B"/>
        <bgColor indexed="64"/>
      </patternFill>
    </fill>
    <fill>
      <patternFill patternType="solid">
        <fgColor rgb="FFFDCF0B"/>
        <bgColor indexed="64"/>
      </patternFill>
    </fill>
    <fill>
      <patternFill patternType="solid">
        <fgColor rgb="FFFEE10A"/>
        <bgColor indexed="64"/>
      </patternFill>
    </fill>
    <fill>
      <patternFill patternType="solid">
        <fgColor rgb="FFFAC70E"/>
        <bgColor indexed="64"/>
      </patternFill>
    </fill>
    <fill>
      <patternFill patternType="solid">
        <fgColor rgb="FF1ADCF6"/>
        <bgColor indexed="64"/>
      </patternFill>
    </fill>
    <fill>
      <patternFill patternType="solid">
        <fgColor rgb="FFFBA60D"/>
        <bgColor indexed="64"/>
      </patternFill>
    </fill>
    <fill>
      <patternFill patternType="solid">
        <fgColor rgb="FFFABC0E"/>
        <bgColor indexed="64"/>
      </patternFill>
    </fill>
    <fill>
      <patternFill patternType="solid">
        <fgColor rgb="FFF88410"/>
        <bgColor indexed="64"/>
      </patternFill>
    </fill>
    <fill>
      <patternFill patternType="solid">
        <fgColor rgb="FFFCAC0C"/>
        <bgColor indexed="64"/>
      </patternFill>
    </fill>
    <fill>
      <patternFill patternType="solid">
        <fgColor rgb="FF07EB69"/>
        <bgColor indexed="64"/>
      </patternFill>
    </fill>
    <fill>
      <patternFill patternType="solid">
        <fgColor rgb="FF1AFAF5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7">
    <xf numFmtId="0" fontId="0" fillId="0" borderId="0" xfId="0"/>
    <xf numFmtId="0" fontId="2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2" fontId="4" fillId="4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5" fillId="6" borderId="0" xfId="0" applyNumberFormat="1" applyFont="1" applyFill="1" applyAlignment="1" applyProtection="1">
      <alignment horizontal="center"/>
      <protection locked="0"/>
    </xf>
    <xf numFmtId="0" fontId="4" fillId="7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8" borderId="0" xfId="0" applyFont="1" applyFill="1" applyAlignment="1" applyProtection="1">
      <alignment horizontal="center"/>
      <protection locked="0"/>
    </xf>
    <xf numFmtId="0" fontId="2" fillId="9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165" fontId="2" fillId="9" borderId="0" xfId="0" applyNumberFormat="1" applyFont="1" applyFill="1" applyAlignment="1" applyProtection="1">
      <alignment horizontal="center"/>
      <protection locked="0"/>
    </xf>
    <xf numFmtId="1" fontId="4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0" fontId="2" fillId="9" borderId="0" xfId="0" applyFont="1" applyFill="1" applyAlignment="1" applyProtection="1">
      <alignment horizontal="center"/>
      <protection locked="0"/>
    </xf>
    <xf numFmtId="0" fontId="2" fillId="11" borderId="0" xfId="0" applyFont="1" applyFill="1" applyAlignment="1" applyProtection="1">
      <alignment horizontal="center"/>
      <protection locked="0"/>
    </xf>
    <xf numFmtId="0" fontId="2" fillId="9" borderId="0" xfId="0" applyNumberFormat="1" applyFont="1" applyFill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2" borderId="0" xfId="0" applyFont="1" applyFill="1" applyAlignment="1" applyProtection="1">
      <alignment horizontal="center"/>
      <protection locked="0"/>
    </xf>
    <xf numFmtId="165" fontId="4" fillId="3" borderId="0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center"/>
    </xf>
    <xf numFmtId="1" fontId="5" fillId="13" borderId="0" xfId="0" applyNumberFormat="1" applyFont="1" applyFill="1" applyAlignment="1" applyProtection="1">
      <alignment horizontal="center"/>
      <protection locked="0"/>
    </xf>
    <xf numFmtId="1" fontId="5" fillId="6" borderId="0" xfId="0" applyNumberFormat="1" applyFont="1" applyFill="1" applyAlignment="1" applyProtection="1">
      <alignment horizontal="center"/>
      <protection locked="0"/>
    </xf>
    <xf numFmtId="0" fontId="4" fillId="14" borderId="0" xfId="0" applyFont="1" applyFill="1" applyAlignment="1" applyProtection="1">
      <alignment horizontal="center"/>
      <protection locked="0"/>
    </xf>
    <xf numFmtId="2" fontId="4" fillId="14" borderId="0" xfId="0" applyNumberFormat="1" applyFont="1" applyFill="1" applyAlignment="1">
      <alignment horizontal="center"/>
    </xf>
    <xf numFmtId="164" fontId="4" fillId="14" borderId="0" xfId="0" applyNumberFormat="1" applyFont="1" applyFill="1" applyAlignment="1" applyProtection="1">
      <alignment horizontal="center"/>
      <protection locked="0"/>
    </xf>
    <xf numFmtId="165" fontId="4" fillId="14" borderId="0" xfId="0" applyNumberFormat="1" applyFont="1" applyFill="1" applyAlignment="1" applyProtection="1">
      <alignment horizontal="center"/>
      <protection locked="0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1" fontId="5" fillId="3" borderId="0" xfId="0" applyNumberFormat="1" applyFont="1" applyFill="1" applyAlignment="1" applyProtection="1">
      <alignment horizontal="center"/>
      <protection locked="0"/>
    </xf>
    <xf numFmtId="0" fontId="2" fillId="3" borderId="3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  <xf numFmtId="0" fontId="8" fillId="15" borderId="9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4" fillId="17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1" fontId="4" fillId="18" borderId="0" xfId="0" applyNumberFormat="1" applyFont="1" applyFill="1" applyAlignment="1">
      <alignment horizontal="center"/>
    </xf>
    <xf numFmtId="2" fontId="4" fillId="19" borderId="5" xfId="0" applyNumberFormat="1" applyFont="1" applyFill="1" applyBorder="1" applyAlignment="1">
      <alignment horizontal="center"/>
    </xf>
    <xf numFmtId="0" fontId="4" fillId="2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5" fontId="4" fillId="21" borderId="5" xfId="0" applyNumberFormat="1" applyFont="1" applyFill="1" applyBorder="1" applyAlignment="1">
      <alignment horizontal="center"/>
    </xf>
    <xf numFmtId="165" fontId="4" fillId="22" borderId="0" xfId="0" applyNumberFormat="1" applyFont="1" applyFill="1" applyAlignment="1">
      <alignment horizontal="center"/>
    </xf>
    <xf numFmtId="165" fontId="4" fillId="17" borderId="0" xfId="0" applyNumberFormat="1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23" borderId="5" xfId="0" applyFont="1" applyFill="1" applyBorder="1" applyAlignment="1">
      <alignment horizontal="center"/>
    </xf>
    <xf numFmtId="2" fontId="4" fillId="24" borderId="0" xfId="0" applyNumberFormat="1" applyFont="1" applyFill="1" applyAlignment="1">
      <alignment horizontal="center"/>
    </xf>
    <xf numFmtId="2" fontId="4" fillId="17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" fontId="5" fillId="25" borderId="0" xfId="0" applyNumberFormat="1" applyFont="1" applyFill="1" applyAlignment="1" applyProtection="1">
      <alignment horizontal="center"/>
      <protection locked="0"/>
    </xf>
    <xf numFmtId="0" fontId="8" fillId="15" borderId="0" xfId="0" applyFont="1" applyFill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left" vertical="center"/>
    </xf>
    <xf numFmtId="0" fontId="8" fillId="15" borderId="8" xfId="0" applyFont="1" applyFill="1" applyBorder="1" applyAlignment="1">
      <alignment horizontal="left" vertical="center"/>
    </xf>
    <xf numFmtId="0" fontId="8" fillId="15" borderId="9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2" fontId="8" fillId="1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8" fillId="15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center" vertical="center"/>
    </xf>
    <xf numFmtId="1" fontId="11" fillId="9" borderId="0" xfId="0" applyNumberFormat="1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0" fontId="8" fillId="15" borderId="0" xfId="0" applyFont="1" applyFill="1" applyAlignment="1">
      <alignment horizontal="right" vertical="center"/>
    </xf>
    <xf numFmtId="1" fontId="8" fillId="15" borderId="0" xfId="0" applyNumberFormat="1" applyFont="1" applyFill="1" applyAlignment="1">
      <alignment horizontal="right" vertical="center"/>
    </xf>
    <xf numFmtId="0" fontId="7" fillId="9" borderId="0" xfId="0" applyFont="1" applyFill="1" applyAlignment="1">
      <alignment horizontal="center"/>
    </xf>
    <xf numFmtId="1" fontId="11" fillId="15" borderId="0" xfId="0" applyNumberFormat="1" applyFont="1" applyFill="1" applyAlignment="1">
      <alignment horizontal="center" vertical="center"/>
    </xf>
    <xf numFmtId="1" fontId="1" fillId="15" borderId="0" xfId="1" applyNumberFormat="1" applyFill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8" fillId="15" borderId="8" xfId="0" applyFont="1" applyFill="1" applyBorder="1" applyAlignment="1">
      <alignment horizontal="center"/>
    </xf>
    <xf numFmtId="0" fontId="8" fillId="15" borderId="10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8" fillId="15" borderId="0" xfId="0" applyFont="1" applyFill="1" applyBorder="1" applyAlignment="1">
      <alignment horizontal="center" vertical="center"/>
    </xf>
    <xf numFmtId="0" fontId="10" fillId="15" borderId="0" xfId="0" applyFont="1" applyFill="1" applyBorder="1" applyAlignment="1">
      <alignment horizontal="left" vertical="center"/>
    </xf>
    <xf numFmtId="0" fontId="8" fillId="15" borderId="0" xfId="0" applyFont="1" applyFill="1" applyBorder="1" applyAlignment="1">
      <alignment horizontal="left" vertical="center"/>
    </xf>
    <xf numFmtId="1" fontId="8" fillId="15" borderId="0" xfId="0" applyNumberFormat="1" applyFont="1" applyFill="1" applyBorder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right" vertical="center"/>
    </xf>
    <xf numFmtId="1" fontId="8" fillId="15" borderId="0" xfId="0" applyNumberFormat="1" applyFont="1" applyFill="1" applyBorder="1" applyAlignment="1">
      <alignment horizontal="right" vertical="center"/>
    </xf>
    <xf numFmtId="2" fontId="8" fillId="15" borderId="0" xfId="0" applyNumberFormat="1" applyFont="1" applyFill="1" applyBorder="1" applyAlignment="1">
      <alignment horizontal="center" vertical="center"/>
    </xf>
    <xf numFmtId="1" fontId="11" fillId="15" borderId="0" xfId="0" applyNumberFormat="1" applyFont="1" applyFill="1" applyBorder="1" applyAlignment="1">
      <alignment horizontal="center" vertical="center"/>
    </xf>
    <xf numFmtId="1" fontId="1" fillId="15" borderId="0" xfId="1" applyNumberFormat="1" applyFill="1" applyBorder="1" applyAlignment="1">
      <alignment horizontal="center" vertical="center"/>
    </xf>
    <xf numFmtId="1" fontId="10" fillId="15" borderId="0" xfId="0" applyNumberFormat="1" applyFont="1" applyFill="1" applyBorder="1" applyAlignment="1">
      <alignment horizontal="center" vertical="center"/>
    </xf>
    <xf numFmtId="0" fontId="8" fillId="15" borderId="0" xfId="0" applyFont="1" applyFill="1" applyBorder="1" applyAlignment="1">
      <alignment horizontal="left" vertical="center" wrapText="1"/>
    </xf>
    <xf numFmtId="0" fontId="10" fillId="15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left" vertical="center"/>
    </xf>
    <xf numFmtId="0" fontId="8" fillId="12" borderId="0" xfId="0" applyFont="1" applyFill="1" applyBorder="1" applyAlignment="1">
      <alignment horizontal="center" vertical="center"/>
    </xf>
    <xf numFmtId="0" fontId="12" fillId="26" borderId="0" xfId="0" applyFont="1" applyFill="1" applyBorder="1" applyAlignment="1">
      <alignment horizontal="left" vertical="center"/>
    </xf>
    <xf numFmtId="0" fontId="8" fillId="15" borderId="0" xfId="0" applyFont="1" applyFill="1" applyAlignment="1">
      <alignment horizontal="center"/>
    </xf>
    <xf numFmtId="0" fontId="9" fillId="15" borderId="0" xfId="0" applyFont="1" applyFill="1" applyAlignment="1">
      <alignment horizontal="center" vertical="center"/>
    </xf>
    <xf numFmtId="0" fontId="8" fillId="15" borderId="1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1AF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32</xdr:row>
      <xdr:rowOff>152400</xdr:rowOff>
    </xdr:from>
    <xdr:to>
      <xdr:col>22</xdr:col>
      <xdr:colOff>410827</xdr:colOff>
      <xdr:row>42</xdr:row>
      <xdr:rowOff>133613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39150" y="6305550"/>
          <a:ext cx="8973802" cy="1886213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685800</xdr:colOff>
      <xdr:row>28</xdr:row>
      <xdr:rowOff>171450</xdr:rowOff>
    </xdr:from>
    <xdr:to>
      <xdr:col>20</xdr:col>
      <xdr:colOff>29030</xdr:colOff>
      <xdr:row>43</xdr:row>
      <xdr:rowOff>38480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5562600"/>
          <a:ext cx="3258005" cy="27245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794906</xdr:colOff>
      <xdr:row>0</xdr:row>
      <xdr:rowOff>0</xdr:rowOff>
    </xdr:from>
    <xdr:to>
      <xdr:col>20</xdr:col>
      <xdr:colOff>534406</xdr:colOff>
      <xdr:row>29</xdr:row>
      <xdr:rowOff>125059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8306" y="0"/>
          <a:ext cx="4616300" cy="5659084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22</xdr:row>
      <xdr:rowOff>180975</xdr:rowOff>
    </xdr:from>
    <xdr:to>
      <xdr:col>11</xdr:col>
      <xdr:colOff>534355</xdr:colOff>
      <xdr:row>35</xdr:row>
      <xdr:rowOff>38428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4371975"/>
          <a:ext cx="6839905" cy="2353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4"/>
  <sheetViews>
    <sheetView workbookViewId="0">
      <selection activeCell="K30" sqref="K30"/>
    </sheetView>
  </sheetViews>
  <sheetFormatPr defaultRowHeight="15" x14ac:dyDescent="0.25"/>
  <cols>
    <col min="1" max="2" width="9.140625" style="41"/>
    <col min="3" max="3" width="11.7109375" style="41" bestFit="1" customWidth="1"/>
    <col min="4" max="4" width="12.85546875" style="41" bestFit="1" customWidth="1"/>
    <col min="5" max="9" width="9.140625" style="41"/>
    <col min="10" max="10" width="19.42578125" style="41" bestFit="1" customWidth="1"/>
    <col min="11" max="11" width="21.42578125" style="41" customWidth="1"/>
    <col min="12" max="16384" width="9.140625" style="41"/>
  </cols>
  <sheetData>
    <row r="2" spans="2:25" x14ac:dyDescent="0.25">
      <c r="D2" s="104" t="s">
        <v>47</v>
      </c>
      <c r="E2" s="104"/>
      <c r="F2" s="104"/>
      <c r="G2" s="104"/>
      <c r="H2" s="104"/>
      <c r="I2" s="104"/>
      <c r="J2" s="104"/>
    </row>
    <row r="3" spans="2:25" ht="15" customHeight="1" x14ac:dyDescent="0.25">
      <c r="D3" s="104"/>
      <c r="E3" s="104"/>
      <c r="F3" s="104"/>
      <c r="G3" s="104"/>
      <c r="H3" s="104"/>
      <c r="I3" s="104"/>
      <c r="J3" s="104"/>
    </row>
    <row r="5" spans="2:25" x14ac:dyDescent="0.25">
      <c r="D5" s="103" t="s">
        <v>48</v>
      </c>
      <c r="E5" s="103"/>
      <c r="F5" s="103"/>
      <c r="G5" s="103"/>
      <c r="H5" s="103"/>
      <c r="I5" s="103"/>
      <c r="J5" s="103"/>
    </row>
    <row r="6" spans="2:25" ht="15.75" thickBot="1" x14ac:dyDescent="0.3">
      <c r="J6" s="105" t="s">
        <v>117</v>
      </c>
      <c r="K6" s="105"/>
    </row>
    <row r="7" spans="2:25" ht="15.75" thickBot="1" x14ac:dyDescent="0.3">
      <c r="B7" s="83" t="s">
        <v>50</v>
      </c>
      <c r="C7" s="42" t="s">
        <v>116</v>
      </c>
      <c r="D7" s="42" t="s">
        <v>49</v>
      </c>
      <c r="E7" s="42"/>
      <c r="F7" s="42" t="s">
        <v>57</v>
      </c>
      <c r="G7" s="42"/>
      <c r="H7" s="42" t="s">
        <v>114</v>
      </c>
      <c r="I7" s="42"/>
      <c r="J7" s="42" t="s">
        <v>118</v>
      </c>
      <c r="K7" s="42" t="s">
        <v>119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84"/>
    </row>
    <row r="9" spans="2:25" x14ac:dyDescent="0.25">
      <c r="C9" s="85" t="s">
        <v>115</v>
      </c>
    </row>
    <row r="10" spans="2:25" x14ac:dyDescent="0.25">
      <c r="B10" s="41">
        <v>1</v>
      </c>
      <c r="D10" s="41" t="s">
        <v>51</v>
      </c>
      <c r="F10" s="41">
        <v>3</v>
      </c>
      <c r="H10" s="41">
        <v>1</v>
      </c>
      <c r="J10" s="41">
        <v>0.2</v>
      </c>
      <c r="K10" s="41">
        <v>0.3</v>
      </c>
    </row>
    <row r="11" spans="2:25" x14ac:dyDescent="0.25">
      <c r="B11" s="41">
        <v>2</v>
      </c>
      <c r="D11" s="71" t="s">
        <v>92</v>
      </c>
      <c r="F11" s="41">
        <v>5</v>
      </c>
      <c r="H11" s="41">
        <v>3</v>
      </c>
      <c r="J11" s="41">
        <v>0.5</v>
      </c>
      <c r="K11" s="41">
        <v>1.3</v>
      </c>
    </row>
    <row r="12" spans="2:25" x14ac:dyDescent="0.25">
      <c r="B12" s="41">
        <v>3</v>
      </c>
      <c r="D12" s="41" t="s">
        <v>112</v>
      </c>
      <c r="F12" s="41">
        <v>5</v>
      </c>
      <c r="H12" s="41">
        <v>1</v>
      </c>
      <c r="J12" s="41">
        <v>0.2</v>
      </c>
      <c r="K12" s="41">
        <v>0.3</v>
      </c>
    </row>
    <row r="13" spans="2:25" x14ac:dyDescent="0.25">
      <c r="B13" s="41">
        <v>4</v>
      </c>
      <c r="D13" s="41" t="s">
        <v>99</v>
      </c>
      <c r="F13" s="41">
        <v>5</v>
      </c>
      <c r="H13" s="41">
        <v>1</v>
      </c>
      <c r="J13" s="41">
        <v>0.2</v>
      </c>
      <c r="K13" s="41">
        <v>0.3</v>
      </c>
    </row>
    <row r="14" spans="2:25" x14ac:dyDescent="0.25">
      <c r="B14" s="41">
        <v>5</v>
      </c>
      <c r="D14" s="71" t="s">
        <v>101</v>
      </c>
      <c r="F14" s="41">
        <v>12</v>
      </c>
      <c r="H14" s="41">
        <v>25</v>
      </c>
      <c r="J14" s="41">
        <v>8.4</v>
      </c>
      <c r="K14" s="41">
        <v>21.8</v>
      </c>
    </row>
  </sheetData>
  <mergeCells count="3">
    <mergeCell ref="D5:J5"/>
    <mergeCell ref="D2:J3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workbookViewId="0">
      <selection activeCell="J13" sqref="J13"/>
    </sheetView>
  </sheetViews>
  <sheetFormatPr defaultRowHeight="15" x14ac:dyDescent="0.25"/>
  <cols>
    <col min="1" max="1" width="7.85546875" bestFit="1" customWidth="1"/>
    <col min="2" max="2" width="17.28515625" bestFit="1" customWidth="1"/>
    <col min="3" max="3" width="3.28515625" bestFit="1" customWidth="1"/>
    <col min="4" max="4" width="10.140625" customWidth="1"/>
    <col min="5" max="5" width="5.5703125" bestFit="1" customWidth="1"/>
    <col min="6" max="6" width="13.7109375" bestFit="1" customWidth="1"/>
    <col min="7" max="7" width="5.5703125" bestFit="1" customWidth="1"/>
    <col min="8" max="8" width="18.42578125" bestFit="1" customWidth="1"/>
    <col min="9" max="9" width="6.7109375" bestFit="1" customWidth="1"/>
    <col min="10" max="10" width="10.140625" bestFit="1" customWidth="1"/>
    <col min="13" max="13" width="14.85546875" bestFit="1" customWidth="1"/>
    <col min="17" max="17" width="22" bestFit="1" customWidth="1"/>
    <col min="18" max="18" width="18.42578125" bestFit="1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06" t="s">
        <v>0</v>
      </c>
      <c r="C2" s="106"/>
      <c r="D2" s="106"/>
      <c r="E2" s="10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thickBot="1" x14ac:dyDescent="0.3">
      <c r="A3" s="1"/>
      <c r="B3" s="106"/>
      <c r="C3" s="106"/>
      <c r="D3" s="106"/>
      <c r="E3" s="10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3"/>
      <c r="N4" s="3"/>
      <c r="O4" s="3"/>
      <c r="P4" s="1"/>
      <c r="Q4" s="4" t="s">
        <v>2</v>
      </c>
      <c r="R4" s="5" t="s">
        <v>3</v>
      </c>
      <c r="S4" s="1"/>
      <c r="T4" s="1"/>
      <c r="U4" s="1"/>
      <c r="V4" s="1"/>
      <c r="W4" s="1"/>
    </row>
    <row r="5" spans="1:23" x14ac:dyDescent="0.25">
      <c r="A5" s="1"/>
      <c r="B5" s="1" t="s">
        <v>4</v>
      </c>
      <c r="C5" s="1"/>
      <c r="D5" s="1" t="s">
        <v>5</v>
      </c>
      <c r="E5" s="1"/>
      <c r="F5" s="1"/>
      <c r="G5" s="1"/>
      <c r="H5" s="1" t="s">
        <v>3</v>
      </c>
      <c r="I5" s="1"/>
      <c r="J5" s="3"/>
      <c r="K5" s="1"/>
      <c r="L5" s="2"/>
      <c r="M5" s="1" t="s">
        <v>6</v>
      </c>
      <c r="N5" s="1"/>
      <c r="O5" s="3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/>
      <c r="B6" s="1" t="s">
        <v>7</v>
      </c>
      <c r="C6" s="1"/>
      <c r="D6" s="1" t="s">
        <v>8</v>
      </c>
      <c r="E6" s="1"/>
      <c r="F6" s="1" t="s">
        <v>9</v>
      </c>
      <c r="G6" s="1"/>
      <c r="H6" s="1" t="s">
        <v>10</v>
      </c>
      <c r="I6" s="1"/>
      <c r="J6" s="3" t="s">
        <v>11</v>
      </c>
      <c r="K6" s="1"/>
      <c r="L6" s="2"/>
      <c r="M6" s="1"/>
      <c r="N6" s="1"/>
      <c r="O6" s="3"/>
      <c r="P6" s="1"/>
      <c r="Q6" s="6">
        <v>0.5</v>
      </c>
      <c r="R6" s="1">
        <f>R7/2</f>
        <v>1.7500000000000002E-2</v>
      </c>
      <c r="S6" s="7" t="s">
        <v>12</v>
      </c>
      <c r="T6" s="1"/>
      <c r="U6" s="1"/>
      <c r="V6" s="1"/>
      <c r="W6" s="1"/>
    </row>
    <row r="7" spans="1:23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3"/>
      <c r="M7" s="8">
        <f>M8*39.3701</f>
        <v>1574.8040000000001</v>
      </c>
      <c r="N7" s="1" t="s">
        <v>13</v>
      </c>
      <c r="O7" s="3"/>
      <c r="P7" s="1"/>
      <c r="Q7" s="1">
        <v>1</v>
      </c>
      <c r="R7" s="1">
        <v>3.5000000000000003E-2</v>
      </c>
      <c r="S7" s="7" t="s">
        <v>12</v>
      </c>
      <c r="T7" s="1"/>
      <c r="U7" s="1"/>
      <c r="V7" s="1"/>
      <c r="W7" s="1"/>
    </row>
    <row r="8" spans="1:23" x14ac:dyDescent="0.25">
      <c r="A8" s="1"/>
      <c r="B8" s="9">
        <f>IF(B9&lt;&gt;0,(B9/1000),IF(B10&lt;&gt;0,B10,0))</f>
        <v>25</v>
      </c>
      <c r="C8" s="1" t="s">
        <v>4</v>
      </c>
      <c r="D8" s="9">
        <f>D9</f>
        <v>20</v>
      </c>
      <c r="E8" s="1" t="s">
        <v>5</v>
      </c>
      <c r="F8" s="10">
        <f>F9*39.3701</f>
        <v>787.40200000000004</v>
      </c>
      <c r="G8" s="1" t="s">
        <v>13</v>
      </c>
      <c r="H8" s="11">
        <f>H9*39.3701</f>
        <v>2.7559070000000001</v>
      </c>
      <c r="I8" s="1" t="s">
        <v>13</v>
      </c>
      <c r="J8" s="12">
        <f>IF(J13="Internal",R19,IF(J13="External",R20,IF(J13=Q21,R21,FALSE)))</f>
        <v>2.4E-2</v>
      </c>
      <c r="K8" s="1"/>
      <c r="L8" s="3"/>
      <c r="M8" s="13">
        <f>IF(M9&lt;&gt;0,(M9/1000),IF(M10&lt;&gt;0,M10,IF(M11&lt;&gt;0,M11*10,IF(M12&lt;&gt;0,M12*0.0254,IF(M13&lt;&gt;0,M13*25.4,0)))))</f>
        <v>40</v>
      </c>
      <c r="N8" s="1" t="s">
        <v>12</v>
      </c>
      <c r="O8" s="3"/>
      <c r="P8" s="1"/>
      <c r="Q8" s="1">
        <v>2</v>
      </c>
      <c r="R8" s="14">
        <v>7.0000000000000007E-2</v>
      </c>
      <c r="S8" s="7" t="s">
        <v>12</v>
      </c>
      <c r="T8" s="1"/>
      <c r="U8" s="1"/>
      <c r="V8" s="1"/>
      <c r="W8" s="1"/>
    </row>
    <row r="9" spans="1:23" x14ac:dyDescent="0.25">
      <c r="A9" s="1"/>
      <c r="B9" s="15"/>
      <c r="C9" s="1" t="s">
        <v>14</v>
      </c>
      <c r="D9" s="16">
        <v>20</v>
      </c>
      <c r="E9" s="1" t="s">
        <v>5</v>
      </c>
      <c r="F9" s="17">
        <f>IF(F10&lt;&gt;0,(F10/1000),IF(F11&lt;&gt;0,F11,IF(F12&lt;&gt;0,F12*10,IF(F13&lt;&gt;0,F13*0.0254,IF(F14&lt;&gt;0,F14*25.4,0)))))</f>
        <v>20</v>
      </c>
      <c r="G9" s="1" t="s">
        <v>12</v>
      </c>
      <c r="H9" s="18">
        <f>IF(H13=Q6,R6,IF(H13=Q7,R7,IF(H13=Q8,R8,IF(H13=Q9,R9,IF(H13=Q10,R10,FALSE)))))</f>
        <v>7.0000000000000007E-2</v>
      </c>
      <c r="I9" s="1" t="s">
        <v>12</v>
      </c>
      <c r="J9" s="3"/>
      <c r="K9" s="1"/>
      <c r="L9" s="3"/>
      <c r="M9" s="15"/>
      <c r="N9" s="1" t="s">
        <v>15</v>
      </c>
      <c r="O9" s="3"/>
      <c r="P9" s="1"/>
      <c r="Q9" s="1">
        <v>1.5</v>
      </c>
      <c r="R9" s="1">
        <f>R7+R6</f>
        <v>5.2500000000000005E-2</v>
      </c>
      <c r="S9" s="7" t="s">
        <v>16</v>
      </c>
      <c r="T9" s="1"/>
      <c r="U9" s="1"/>
      <c r="V9" s="1"/>
      <c r="W9" s="1"/>
    </row>
    <row r="10" spans="1:23" x14ac:dyDescent="0.25">
      <c r="A10" s="1"/>
      <c r="B10" s="19">
        <v>25</v>
      </c>
      <c r="C10" s="1" t="s">
        <v>4</v>
      </c>
      <c r="D10" s="1"/>
      <c r="E10" s="1"/>
      <c r="F10" s="15"/>
      <c r="G10" s="1" t="s">
        <v>15</v>
      </c>
      <c r="H10" s="1"/>
      <c r="I10" s="1"/>
      <c r="J10" s="1"/>
      <c r="K10" s="1"/>
      <c r="L10" s="20"/>
      <c r="M10" s="1">
        <v>40</v>
      </c>
      <c r="N10" s="1" t="s">
        <v>12</v>
      </c>
      <c r="O10" s="3"/>
      <c r="P10" s="1"/>
      <c r="Q10" s="1">
        <v>2.5</v>
      </c>
      <c r="R10" s="14">
        <f>R8+R6</f>
        <v>8.7500000000000008E-2</v>
      </c>
      <c r="S10" s="1"/>
      <c r="T10" s="1"/>
      <c r="U10" s="1"/>
      <c r="V10" s="1"/>
      <c r="W10" s="1"/>
    </row>
    <row r="11" spans="1:23" x14ac:dyDescent="0.25">
      <c r="A11" s="1"/>
      <c r="B11" s="1"/>
      <c r="C11" s="1"/>
      <c r="D11" s="1"/>
      <c r="E11" s="1"/>
      <c r="F11" s="21">
        <v>20</v>
      </c>
      <c r="G11" s="1" t="s">
        <v>12</v>
      </c>
      <c r="H11" s="1"/>
      <c r="I11" s="1"/>
      <c r="J11" s="1"/>
      <c r="K11" s="1"/>
      <c r="L11" s="22"/>
      <c r="M11" s="23"/>
      <c r="N11" s="1" t="s">
        <v>17</v>
      </c>
      <c r="O11" s="3"/>
      <c r="P11" s="1"/>
      <c r="Q11" s="1"/>
      <c r="R11" s="1"/>
      <c r="S11" s="1"/>
      <c r="T11" s="1"/>
      <c r="U11" s="1"/>
      <c r="V11" s="1"/>
      <c r="W11" s="1"/>
    </row>
    <row r="12" spans="1:23" ht="15.75" thickBot="1" x14ac:dyDescent="0.3">
      <c r="A12" s="1"/>
      <c r="B12" s="1"/>
      <c r="C12" s="1"/>
      <c r="D12" s="1"/>
      <c r="E12" s="1"/>
      <c r="F12" s="23"/>
      <c r="G12" s="1" t="s">
        <v>17</v>
      </c>
      <c r="H12" s="1" t="s">
        <v>18</v>
      </c>
      <c r="I12" s="1"/>
      <c r="J12" s="1"/>
      <c r="K12" s="1"/>
      <c r="L12" s="3"/>
      <c r="M12" s="24"/>
      <c r="N12" s="1" t="s">
        <v>13</v>
      </c>
      <c r="O12" s="3"/>
      <c r="P12" s="1"/>
      <c r="Q12" s="1"/>
      <c r="R12" s="1"/>
      <c r="S12" s="1"/>
      <c r="T12" s="1"/>
      <c r="U12" s="1"/>
      <c r="V12" s="1"/>
      <c r="W12" s="1"/>
    </row>
    <row r="13" spans="1:23" ht="15.75" thickBot="1" x14ac:dyDescent="0.3">
      <c r="A13" s="1"/>
      <c r="B13" s="1"/>
      <c r="C13" s="1"/>
      <c r="D13" s="1"/>
      <c r="E13" s="1"/>
      <c r="F13" s="24"/>
      <c r="G13" s="1" t="s">
        <v>13</v>
      </c>
      <c r="H13" s="25">
        <v>2</v>
      </c>
      <c r="I13" s="7" t="s">
        <v>19</v>
      </c>
      <c r="J13" s="26" t="s">
        <v>26</v>
      </c>
      <c r="K13" s="1"/>
      <c r="L13" s="3"/>
      <c r="M13" s="27"/>
      <c r="N13" s="1" t="s">
        <v>21</v>
      </c>
      <c r="O13" s="3"/>
      <c r="P13" s="1"/>
      <c r="Q13" s="4" t="s">
        <v>22</v>
      </c>
      <c r="R13" s="1"/>
      <c r="S13" s="1"/>
      <c r="T13" s="1"/>
      <c r="U13" s="1"/>
      <c r="V13" s="1"/>
      <c r="W13" s="1"/>
    </row>
    <row r="14" spans="1:23" x14ac:dyDescent="0.25">
      <c r="A14" s="1"/>
      <c r="B14" s="1"/>
      <c r="C14" s="1"/>
      <c r="D14" s="1"/>
      <c r="E14" s="1"/>
      <c r="F14" s="27"/>
      <c r="G14" s="1" t="s">
        <v>21</v>
      </c>
      <c r="H14" s="1"/>
      <c r="I14" s="1"/>
      <c r="J14" s="3"/>
      <c r="K14" s="1"/>
      <c r="L14" s="3"/>
      <c r="M14" s="3"/>
      <c r="N14" s="3"/>
      <c r="O14" s="3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3"/>
      <c r="K15" s="1"/>
      <c r="L15" s="28"/>
      <c r="M15" s="3"/>
      <c r="N15" s="3"/>
      <c r="O15" s="3"/>
      <c r="P15" s="1"/>
      <c r="Q15" s="29" t="s">
        <v>23</v>
      </c>
      <c r="R15" s="1"/>
      <c r="S15" s="1"/>
      <c r="T15" s="1"/>
      <c r="U15" s="1"/>
      <c r="V15" s="1"/>
      <c r="W15" s="1"/>
    </row>
    <row r="16" spans="1:23" x14ac:dyDescent="0.25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3"/>
      <c r="K16" s="1"/>
      <c r="L16" s="28"/>
      <c r="M16" s="3"/>
      <c r="N16" s="3"/>
      <c r="O16" s="3"/>
      <c r="P16" s="1"/>
      <c r="Q16" s="1"/>
      <c r="R16" s="1"/>
      <c r="S16" s="1"/>
      <c r="T16" s="1"/>
      <c r="U16" s="1"/>
      <c r="V16" s="1"/>
      <c r="W16" s="1"/>
    </row>
    <row r="17" spans="1:23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3"/>
      <c r="K17" s="1"/>
      <c r="L17" s="28"/>
      <c r="M17" s="3"/>
      <c r="N17" s="3"/>
      <c r="O17" s="3"/>
      <c r="P17" s="1"/>
      <c r="Q17" s="1"/>
      <c r="R17" s="1"/>
      <c r="S17" s="1"/>
      <c r="T17" s="1"/>
      <c r="U17" s="1"/>
      <c r="V17" s="1"/>
      <c r="W17" s="1"/>
    </row>
    <row r="18" spans="1:23" ht="15.75" thickBot="1" x14ac:dyDescent="0.3">
      <c r="A18" s="1"/>
      <c r="B18" s="11">
        <f>J8*(D9^0.44)*((F8*H8)^0.725)</f>
        <v>23.528742489908154</v>
      </c>
      <c r="C18" s="1" t="s">
        <v>4</v>
      </c>
      <c r="D18" s="8">
        <f>(B8/(J8*(F8*H8)^0.725))^(25/11)</f>
        <v>22.95601862855877</v>
      </c>
      <c r="E18" s="1" t="s">
        <v>5</v>
      </c>
      <c r="F18" s="10">
        <f>((B8/(J8*D9^0.44))/(H8^0.725))^(40/29)</f>
        <v>856.10952732788053</v>
      </c>
      <c r="G18" s="1" t="s">
        <v>13</v>
      </c>
      <c r="H18" s="1"/>
      <c r="I18" s="1"/>
      <c r="J18" s="3"/>
      <c r="K18" s="1"/>
      <c r="L18" s="3"/>
      <c r="M18" s="3"/>
      <c r="N18" s="3"/>
      <c r="O18" s="3"/>
      <c r="P18" s="1"/>
      <c r="Q18" s="4" t="s">
        <v>25</v>
      </c>
      <c r="R18" s="1"/>
      <c r="S18" s="1"/>
      <c r="T18" s="1"/>
      <c r="U18" s="1"/>
      <c r="V18" s="1"/>
      <c r="W18" s="1"/>
    </row>
    <row r="19" spans="1:23" x14ac:dyDescent="0.25">
      <c r="A19" s="1"/>
      <c r="B19" s="16"/>
      <c r="C19" s="1"/>
      <c r="D19" s="1"/>
      <c r="E19" s="1"/>
      <c r="F19" s="17">
        <f>F18*0.0254</f>
        <v>21.745181994128163</v>
      </c>
      <c r="G19" s="1" t="s">
        <v>12</v>
      </c>
      <c r="H19" s="1"/>
      <c r="I19" s="1"/>
      <c r="J19" s="3"/>
      <c r="K19" s="1"/>
      <c r="L19" s="3"/>
      <c r="M19" s="3"/>
      <c r="N19" s="3"/>
      <c r="O19" s="3"/>
      <c r="P19" s="1"/>
      <c r="Q19" s="1" t="s">
        <v>26</v>
      </c>
      <c r="R19" s="1">
        <v>2.4E-2</v>
      </c>
      <c r="S19" s="1"/>
      <c r="T19" s="1"/>
      <c r="U19" s="1"/>
      <c r="V19" s="1"/>
      <c r="W19" s="1"/>
    </row>
    <row r="20" spans="1:23" x14ac:dyDescent="0.25">
      <c r="A20" s="1"/>
      <c r="B20" s="30">
        <f>B21*1000</f>
        <v>23528742.489908151</v>
      </c>
      <c r="C20" s="1" t="s">
        <v>27</v>
      </c>
      <c r="D20" s="1"/>
      <c r="E20" s="1"/>
      <c r="F20" s="1"/>
      <c r="G20" s="1"/>
      <c r="H20" s="1"/>
      <c r="I20" s="1"/>
      <c r="J20" s="3"/>
      <c r="K20" s="1"/>
      <c r="L20" s="3"/>
      <c r="M20" s="3"/>
      <c r="N20" s="3"/>
      <c r="O20" s="3"/>
      <c r="P20" s="1"/>
      <c r="Q20" s="1" t="s">
        <v>20</v>
      </c>
      <c r="R20" s="1">
        <v>4.8000000000000001E-2</v>
      </c>
      <c r="S20" s="1"/>
      <c r="T20" s="1"/>
      <c r="U20" s="1"/>
      <c r="V20" s="1"/>
      <c r="W20" s="1"/>
    </row>
    <row r="21" spans="1:23" x14ac:dyDescent="0.25">
      <c r="A21" s="1"/>
      <c r="B21" s="31">
        <f>B18*1000</f>
        <v>23528.742489908152</v>
      </c>
      <c r="C21" s="1" t="s">
        <v>14</v>
      </c>
      <c r="D21" s="1"/>
      <c r="E21" s="1"/>
      <c r="F21" s="1"/>
      <c r="G21" s="1"/>
      <c r="H21" s="1"/>
      <c r="I21" s="1"/>
      <c r="J21" s="3"/>
      <c r="K21" s="1"/>
      <c r="L21" s="2"/>
      <c r="M21" s="3"/>
      <c r="N21" s="3"/>
      <c r="O21" s="3"/>
      <c r="P21" s="1"/>
      <c r="Q21" s="1" t="s">
        <v>28</v>
      </c>
      <c r="R21" s="1">
        <f>1/2*(R19+R20)</f>
        <v>3.6000000000000004E-2</v>
      </c>
      <c r="S21" s="1"/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32">
        <f>F19*1000</f>
        <v>21745.181994128165</v>
      </c>
      <c r="G22" s="1" t="s">
        <v>15</v>
      </c>
      <c r="H22" s="1"/>
      <c r="I22" s="1"/>
      <c r="J22" s="3"/>
      <c r="K22" s="1"/>
      <c r="L22" s="2"/>
      <c r="M22" s="3"/>
      <c r="N22" s="3"/>
      <c r="O22" s="3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33">
        <f>F19</f>
        <v>21.745181994128163</v>
      </c>
      <c r="G23" s="1" t="s">
        <v>12</v>
      </c>
      <c r="H23" s="1"/>
      <c r="I23" s="1"/>
      <c r="J23" s="3"/>
      <c r="K23" s="1"/>
      <c r="L23" s="22"/>
      <c r="M23" s="3"/>
      <c r="N23" s="3"/>
      <c r="O23" s="3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34">
        <f>F19/10</f>
        <v>2.1745181994128164</v>
      </c>
      <c r="G24" s="1" t="s">
        <v>17</v>
      </c>
      <c r="H24" s="1"/>
      <c r="I24" s="1"/>
      <c r="J24" s="3"/>
      <c r="K24" s="1"/>
      <c r="L24" s="22"/>
      <c r="M24" s="3"/>
      <c r="N24" s="3"/>
      <c r="O24" s="3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34">
        <f>F18</f>
        <v>856.10952732788053</v>
      </c>
      <c r="G25" s="1" t="s">
        <v>13</v>
      </c>
      <c r="H25" s="1"/>
      <c r="I25" s="1"/>
      <c r="J25" s="3"/>
      <c r="K25" s="1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25">
      <c r="A26" s="1"/>
      <c r="B26" s="1"/>
      <c r="C26" s="1"/>
      <c r="D26" s="1"/>
      <c r="E26" s="1"/>
      <c r="F26" s="35">
        <f>F18/1000</f>
        <v>0.85610952732788048</v>
      </c>
      <c r="G26" s="1" t="s">
        <v>21</v>
      </c>
      <c r="H26" s="1"/>
      <c r="I26" s="1"/>
      <c r="J26" s="1"/>
      <c r="K26" s="1"/>
      <c r="L26" s="1"/>
      <c r="M26" s="36"/>
      <c r="N26" s="1"/>
      <c r="O26" s="36"/>
      <c r="P26" s="1"/>
      <c r="Q26" s="1"/>
      <c r="R26" s="1"/>
      <c r="S26" s="1"/>
      <c r="T26" s="1"/>
      <c r="U26" s="1"/>
      <c r="V26" s="1"/>
      <c r="W26" s="1"/>
    </row>
    <row r="27" spans="1:23" x14ac:dyDescent="0.25">
      <c r="A27" s="1"/>
      <c r="B27" s="36"/>
      <c r="C27" s="1"/>
      <c r="D27" s="36"/>
      <c r="E27" s="1"/>
      <c r="F27" s="1"/>
      <c r="G27" s="1"/>
      <c r="H27" s="37"/>
      <c r="I27" s="1"/>
      <c r="J27" s="37"/>
      <c r="K27" s="1"/>
      <c r="L27" s="1"/>
      <c r="M27" s="1"/>
      <c r="N27" s="1"/>
      <c r="O27" s="38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38"/>
      <c r="N28" s="1"/>
      <c r="O28" s="38"/>
      <c r="P28" s="1"/>
      <c r="Q28" s="1"/>
      <c r="R28" s="1"/>
      <c r="S28" s="1"/>
      <c r="T28" s="1"/>
      <c r="U28" s="1"/>
      <c r="V28" s="1"/>
      <c r="W28" s="1"/>
    </row>
    <row r="29" spans="1:23" x14ac:dyDescent="0.25">
      <c r="A29" s="1"/>
      <c r="B29" s="38"/>
      <c r="C29" s="1"/>
      <c r="D29" s="38"/>
      <c r="E29" s="1"/>
      <c r="F29" s="1"/>
      <c r="G29" s="1"/>
      <c r="H29" s="39"/>
      <c r="I29" s="1"/>
      <c r="J29" s="39"/>
      <c r="K29" s="1"/>
      <c r="L29" s="1"/>
      <c r="M29" s="38"/>
      <c r="N29" s="1"/>
      <c r="O29" s="38"/>
      <c r="P29" s="1"/>
      <c r="Q29" s="1"/>
      <c r="R29" s="1"/>
      <c r="S29" s="1"/>
      <c r="T29" s="1"/>
      <c r="U29" s="1"/>
      <c r="V29" s="1"/>
      <c r="W29" s="1"/>
    </row>
    <row r="30" spans="1:23" x14ac:dyDescent="0.25">
      <c r="A30" s="1"/>
      <c r="B30" s="38"/>
      <c r="C30" s="1"/>
      <c r="D30" s="38"/>
      <c r="E30" s="1"/>
      <c r="F30" s="1"/>
      <c r="G30" s="1"/>
      <c r="H30" s="39"/>
      <c r="I30" s="1"/>
      <c r="J30" s="39"/>
      <c r="K30" s="1"/>
      <c r="L30" s="1"/>
      <c r="M30" s="38"/>
      <c r="N30" s="1"/>
      <c r="O30" s="38"/>
      <c r="P30" s="1"/>
      <c r="Q30" s="1"/>
      <c r="R30" s="1"/>
      <c r="S30" s="1"/>
      <c r="T30" s="1"/>
      <c r="U30" s="1"/>
      <c r="V30" s="1"/>
      <c r="W30" s="1"/>
    </row>
    <row r="31" spans="1:23" x14ac:dyDescent="0.25">
      <c r="A31" s="1"/>
      <c r="B31" s="38"/>
      <c r="C31" s="1"/>
      <c r="D31" s="38"/>
      <c r="E31" s="1"/>
      <c r="F31" s="1"/>
      <c r="G31" s="1"/>
      <c r="H31" s="39"/>
      <c r="I31" s="1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29</v>
      </c>
      <c r="P35" s="1"/>
      <c r="Q35" s="1" t="s">
        <v>30</v>
      </c>
      <c r="R35" s="1"/>
      <c r="S35" s="1" t="s">
        <v>31</v>
      </c>
      <c r="T35" s="1"/>
      <c r="U35" s="1" t="s">
        <v>32</v>
      </c>
      <c r="V35" s="1"/>
      <c r="W35" s="1"/>
    </row>
    <row r="36" spans="1:23" x14ac:dyDescent="0.25">
      <c r="A36" s="1"/>
      <c r="B36" s="36"/>
      <c r="C36" s="1"/>
      <c r="D36" s="36"/>
      <c r="E36" s="1"/>
      <c r="F36" s="36"/>
      <c r="G36" s="1"/>
      <c r="H36" s="37"/>
      <c r="I36" s="1"/>
      <c r="J36" s="37"/>
      <c r="K36" s="1"/>
      <c r="L36" s="1"/>
      <c r="M36" s="1"/>
      <c r="N36" s="1"/>
      <c r="O36" s="1" t="s">
        <v>33</v>
      </c>
      <c r="P36" s="1"/>
      <c r="Q36" s="1" t="s">
        <v>34</v>
      </c>
      <c r="R36" s="1"/>
      <c r="S36" s="1" t="s">
        <v>35</v>
      </c>
      <c r="T36" s="1"/>
      <c r="U36" s="1" t="s">
        <v>36</v>
      </c>
      <c r="V36" s="1"/>
      <c r="W36" s="1"/>
    </row>
    <row r="37" spans="1:2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s">
        <v>37</v>
      </c>
      <c r="P37" s="1"/>
      <c r="Q37" s="1" t="s">
        <v>38</v>
      </c>
      <c r="R37" s="1"/>
      <c r="S37" s="1" t="s">
        <v>39</v>
      </c>
      <c r="T37" s="1"/>
      <c r="U37" s="1" t="s">
        <v>40</v>
      </c>
      <c r="V37" s="1"/>
      <c r="W37" s="1"/>
    </row>
    <row r="38" spans="1:23" x14ac:dyDescent="0.25">
      <c r="A38" s="1"/>
      <c r="B38" s="38"/>
      <c r="C38" s="1"/>
      <c r="D38" s="38"/>
      <c r="E38" s="1"/>
      <c r="F38" s="38"/>
      <c r="G38" s="1"/>
      <c r="H38" s="39"/>
      <c r="I38" s="1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25">
      <c r="A39" s="1"/>
      <c r="B39" s="38"/>
      <c r="C39" s="1"/>
      <c r="D39" s="38"/>
      <c r="E39" s="1"/>
      <c r="F39" s="38"/>
      <c r="G39" s="1"/>
      <c r="H39" s="39"/>
      <c r="I39" s="1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25">
      <c r="A40" s="1"/>
      <c r="B40" s="38"/>
      <c r="C40" s="1"/>
      <c r="D40" s="38"/>
      <c r="E40" s="1"/>
      <c r="F40" s="38"/>
      <c r="G40" s="1"/>
      <c r="H40" s="39"/>
      <c r="I40" s="1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25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25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25">
      <c r="A43" s="1"/>
      <c r="B43" s="1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1"/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5">
      <c r="A47" s="1"/>
      <c r="B47" s="1">
        <f>U15</f>
        <v>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</sheetData>
  <mergeCells count="1">
    <mergeCell ref="B2:E3"/>
  </mergeCells>
  <dataValidations count="2">
    <dataValidation type="list" allowBlank="1" showInputMessage="1" showErrorMessage="1" sqref="J13">
      <formula1>$Q$19:$Q$21</formula1>
    </dataValidation>
    <dataValidation type="list" allowBlank="1" showInputMessage="1" showErrorMessage="1" sqref="H13">
      <formula1>$Q$6:$Q$10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39"/>
  <sheetViews>
    <sheetView topLeftCell="F1" zoomScale="115" zoomScaleNormal="115" workbookViewId="0">
      <pane ySplit="1" topLeftCell="A8" activePane="bottomLeft" state="frozen"/>
      <selection pane="bottomLeft" activeCell="F1" sqref="A1:XFD1048576"/>
    </sheetView>
  </sheetViews>
  <sheetFormatPr defaultRowHeight="15" x14ac:dyDescent="0.25"/>
  <cols>
    <col min="1" max="1" width="9.140625" style="61"/>
    <col min="2" max="2" width="23.140625" style="63" bestFit="1" customWidth="1"/>
    <col min="3" max="3" width="2" style="63" customWidth="1"/>
    <col min="4" max="4" width="26" style="63" customWidth="1"/>
    <col min="5" max="5" width="18.7109375" style="61" customWidth="1"/>
    <col min="6" max="7" width="9.140625" style="61"/>
    <col min="8" max="8" width="10.140625" style="61" bestFit="1" customWidth="1"/>
    <col min="9" max="9" width="14.7109375" style="61" bestFit="1" customWidth="1"/>
    <col min="10" max="10" width="9.140625" style="61"/>
    <col min="11" max="12" width="14.7109375" style="61" bestFit="1" customWidth="1"/>
    <col min="13" max="13" width="9.140625" style="61"/>
    <col min="14" max="15" width="13.7109375" style="61" bestFit="1" customWidth="1"/>
    <col min="16" max="16384" width="9.140625" style="61"/>
  </cols>
  <sheetData>
    <row r="1" spans="2:15" ht="15.75" thickBot="1" x14ac:dyDescent="0.3">
      <c r="B1" s="64" t="s">
        <v>73</v>
      </c>
      <c r="C1" s="65"/>
      <c r="D1" s="65" t="s">
        <v>72</v>
      </c>
      <c r="E1" s="62" t="s">
        <v>80</v>
      </c>
      <c r="F1" s="62"/>
      <c r="G1" s="62" t="s">
        <v>75</v>
      </c>
      <c r="H1" s="66" t="s">
        <v>78</v>
      </c>
      <c r="I1" s="66" t="s">
        <v>103</v>
      </c>
      <c r="J1" s="62"/>
      <c r="K1" s="66"/>
      <c r="L1" s="66" t="s">
        <v>81</v>
      </c>
      <c r="M1" s="62"/>
      <c r="N1" s="66" t="s">
        <v>84</v>
      </c>
      <c r="O1" s="66" t="s">
        <v>83</v>
      </c>
    </row>
    <row r="3" spans="2:15" x14ac:dyDescent="0.25">
      <c r="B3" s="71" t="s">
        <v>51</v>
      </c>
      <c r="D3" s="63" t="s">
        <v>74</v>
      </c>
      <c r="E3" s="61">
        <v>2</v>
      </c>
      <c r="G3" s="61">
        <v>3.3</v>
      </c>
      <c r="H3" s="61">
        <v>0.7</v>
      </c>
      <c r="I3" s="61">
        <f t="shared" ref="I3:I12" si="0">H3*E3</f>
        <v>1.4</v>
      </c>
      <c r="L3" s="61">
        <f t="shared" ref="L3:L12" si="1">I3*G3</f>
        <v>4.6199999999999992</v>
      </c>
      <c r="N3" s="68">
        <f t="shared" ref="N3:N13" si="2">L3/5</f>
        <v>0.92399999999999982</v>
      </c>
      <c r="O3" s="68">
        <f t="shared" ref="O3:O13" si="3">L3/12</f>
        <v>0.38499999999999995</v>
      </c>
    </row>
    <row r="4" spans="2:15" x14ac:dyDescent="0.25">
      <c r="B4" s="63" t="s">
        <v>91</v>
      </c>
      <c r="D4" s="63" t="s">
        <v>76</v>
      </c>
      <c r="E4" s="61">
        <v>1</v>
      </c>
      <c r="G4" s="61">
        <v>3.3</v>
      </c>
      <c r="H4" s="61">
        <v>4</v>
      </c>
      <c r="I4" s="61">
        <f t="shared" si="0"/>
        <v>4</v>
      </c>
      <c r="L4" s="61">
        <f t="shared" si="1"/>
        <v>13.2</v>
      </c>
      <c r="N4" s="68">
        <f t="shared" si="2"/>
        <v>2.6399999999999997</v>
      </c>
      <c r="O4" s="68">
        <f t="shared" si="3"/>
        <v>1.0999999999999999</v>
      </c>
    </row>
    <row r="5" spans="2:15" x14ac:dyDescent="0.25">
      <c r="D5" s="63" t="s">
        <v>77</v>
      </c>
      <c r="E5" s="61">
        <v>1</v>
      </c>
      <c r="G5" s="61">
        <v>3.3</v>
      </c>
      <c r="H5" s="61">
        <v>7</v>
      </c>
      <c r="I5" s="61">
        <f t="shared" si="0"/>
        <v>7</v>
      </c>
      <c r="L5" s="61">
        <f t="shared" si="1"/>
        <v>23.099999999999998</v>
      </c>
      <c r="N5" s="68">
        <f t="shared" si="2"/>
        <v>4.6199999999999992</v>
      </c>
      <c r="O5" s="68">
        <f t="shared" si="3"/>
        <v>1.9249999999999998</v>
      </c>
    </row>
    <row r="6" spans="2:15" x14ac:dyDescent="0.25">
      <c r="D6" s="63" t="s">
        <v>79</v>
      </c>
      <c r="E6" s="61">
        <v>1</v>
      </c>
      <c r="G6" s="61">
        <v>3.3</v>
      </c>
      <c r="H6" s="61">
        <v>19</v>
      </c>
      <c r="I6" s="61">
        <f t="shared" si="0"/>
        <v>19</v>
      </c>
      <c r="L6" s="61">
        <f t="shared" si="1"/>
        <v>62.699999999999996</v>
      </c>
      <c r="N6" s="68">
        <f t="shared" si="2"/>
        <v>12.54</v>
      </c>
      <c r="O6" s="68">
        <f t="shared" si="3"/>
        <v>5.2249999999999996</v>
      </c>
    </row>
    <row r="7" spans="2:15" x14ac:dyDescent="0.25">
      <c r="D7" s="63" t="s">
        <v>82</v>
      </c>
      <c r="E7" s="61">
        <v>3</v>
      </c>
      <c r="G7" s="61">
        <v>3.3</v>
      </c>
      <c r="H7" s="61">
        <v>50</v>
      </c>
      <c r="I7" s="61">
        <f t="shared" si="0"/>
        <v>150</v>
      </c>
      <c r="L7" s="61">
        <f t="shared" si="1"/>
        <v>495</v>
      </c>
      <c r="N7" s="68">
        <f t="shared" si="2"/>
        <v>99</v>
      </c>
      <c r="O7" s="68">
        <f t="shared" si="3"/>
        <v>41.25</v>
      </c>
    </row>
    <row r="8" spans="2:15" x14ac:dyDescent="0.25">
      <c r="D8" s="63" t="s">
        <v>85</v>
      </c>
      <c r="E8" s="61">
        <v>3</v>
      </c>
      <c r="G8" s="61">
        <v>3.3</v>
      </c>
      <c r="H8" s="61">
        <v>10</v>
      </c>
      <c r="I8" s="61">
        <f t="shared" si="0"/>
        <v>30</v>
      </c>
      <c r="L8" s="61">
        <f t="shared" si="1"/>
        <v>99</v>
      </c>
      <c r="N8" s="68">
        <f t="shared" si="2"/>
        <v>19.8</v>
      </c>
      <c r="O8" s="68">
        <f t="shared" si="3"/>
        <v>8.25</v>
      </c>
    </row>
    <row r="9" spans="2:15" x14ac:dyDescent="0.25">
      <c r="D9" s="63" t="s">
        <v>86</v>
      </c>
      <c r="E9" s="61">
        <v>2</v>
      </c>
      <c r="G9" s="61">
        <v>3.3</v>
      </c>
      <c r="H9" s="61">
        <v>100</v>
      </c>
      <c r="I9" s="61">
        <f t="shared" si="0"/>
        <v>200</v>
      </c>
      <c r="L9" s="61">
        <f t="shared" si="1"/>
        <v>660</v>
      </c>
      <c r="N9" s="68">
        <f t="shared" si="2"/>
        <v>132</v>
      </c>
      <c r="O9" s="68">
        <f t="shared" si="3"/>
        <v>55</v>
      </c>
    </row>
    <row r="10" spans="2:15" x14ac:dyDescent="0.25">
      <c r="D10" s="63" t="s">
        <v>87</v>
      </c>
      <c r="E10" s="61">
        <v>2</v>
      </c>
      <c r="G10" s="61">
        <v>3.3</v>
      </c>
      <c r="H10" s="61">
        <v>10</v>
      </c>
      <c r="I10" s="61">
        <f t="shared" si="0"/>
        <v>20</v>
      </c>
      <c r="L10" s="61">
        <f t="shared" si="1"/>
        <v>66</v>
      </c>
      <c r="N10" s="68">
        <f t="shared" si="2"/>
        <v>13.2</v>
      </c>
      <c r="O10" s="68">
        <f t="shared" si="3"/>
        <v>5.5</v>
      </c>
    </row>
    <row r="11" spans="2:15" x14ac:dyDescent="0.25">
      <c r="D11" s="63" t="s">
        <v>88</v>
      </c>
      <c r="E11" s="61">
        <v>1</v>
      </c>
      <c r="G11" s="61">
        <v>3.3</v>
      </c>
      <c r="H11" s="61">
        <v>70</v>
      </c>
      <c r="I11" s="61">
        <f t="shared" si="0"/>
        <v>70</v>
      </c>
      <c r="L11" s="61">
        <f t="shared" si="1"/>
        <v>231</v>
      </c>
      <c r="N11" s="68">
        <f t="shared" si="2"/>
        <v>46.2</v>
      </c>
      <c r="O11" s="68">
        <f t="shared" si="3"/>
        <v>19.25</v>
      </c>
    </row>
    <row r="12" spans="2:15" x14ac:dyDescent="0.25">
      <c r="D12" s="63" t="s">
        <v>89</v>
      </c>
      <c r="E12" s="61">
        <v>1</v>
      </c>
      <c r="G12" s="61">
        <v>3.3</v>
      </c>
      <c r="H12" s="61">
        <v>40</v>
      </c>
      <c r="I12" s="61">
        <f t="shared" si="0"/>
        <v>40</v>
      </c>
      <c r="L12" s="61">
        <f t="shared" si="1"/>
        <v>132</v>
      </c>
      <c r="N12" s="68">
        <f t="shared" si="2"/>
        <v>26.4</v>
      </c>
      <c r="O12" s="68">
        <f t="shared" si="3"/>
        <v>11</v>
      </c>
    </row>
    <row r="13" spans="2:15" x14ac:dyDescent="0.25">
      <c r="D13" s="72" t="s">
        <v>90</v>
      </c>
      <c r="E13" s="74"/>
      <c r="F13" s="74"/>
      <c r="G13" s="74">
        <v>3.3</v>
      </c>
      <c r="H13" s="75"/>
      <c r="I13" s="76">
        <f>SUM(I3:I12)</f>
        <v>541.4</v>
      </c>
      <c r="J13" s="76"/>
      <c r="K13" s="76"/>
      <c r="L13" s="76">
        <f>SUM(L3:L12)</f>
        <v>1786.62</v>
      </c>
      <c r="M13" s="76"/>
      <c r="N13" s="76">
        <f t="shared" si="2"/>
        <v>357.32399999999996</v>
      </c>
      <c r="O13" s="76">
        <f t="shared" si="3"/>
        <v>148.88499999999999</v>
      </c>
    </row>
    <row r="14" spans="2:15" x14ac:dyDescent="0.25">
      <c r="H14" s="70"/>
      <c r="K14" s="77" t="s">
        <v>111</v>
      </c>
      <c r="L14" s="68">
        <f>L13/1000</f>
        <v>1.7866199999999999</v>
      </c>
      <c r="M14" s="78" t="s">
        <v>110</v>
      </c>
      <c r="N14" s="67">
        <f>N13/1000</f>
        <v>0.35732399999999997</v>
      </c>
      <c r="O14" s="67">
        <f>O13/1000</f>
        <v>0.14888499999999999</v>
      </c>
    </row>
    <row r="16" spans="2:15" x14ac:dyDescent="0.25">
      <c r="B16" s="71" t="s">
        <v>92</v>
      </c>
      <c r="D16" s="63" t="s">
        <v>96</v>
      </c>
      <c r="E16" s="61">
        <v>1</v>
      </c>
      <c r="G16" s="61">
        <v>5</v>
      </c>
      <c r="H16" s="68">
        <f>N13</f>
        <v>357.32399999999996</v>
      </c>
      <c r="I16" s="68">
        <f>H16*E16</f>
        <v>357.32399999999996</v>
      </c>
      <c r="J16" s="68"/>
      <c r="K16" s="68"/>
      <c r="L16" s="61">
        <f>I16*G16</f>
        <v>1786.62</v>
      </c>
      <c r="M16" s="68"/>
      <c r="N16" s="68">
        <f>L16/5</f>
        <v>357.32399999999996</v>
      </c>
      <c r="O16" s="68">
        <f>L16/12</f>
        <v>148.88499999999999</v>
      </c>
    </row>
    <row r="17" spans="2:1023 1026:2047 2050:3071 3074:4095 4098:5119 5122:6143 6146:7167 7170:8191 8194:9215 9218:10239 10242:11263 11266:12287 12290:13311 13314:14335 14338:15359 15362:16383" x14ac:dyDescent="0.25">
      <c r="B17" s="63" t="s">
        <v>95</v>
      </c>
      <c r="D17" s="63" t="s">
        <v>97</v>
      </c>
      <c r="E17" s="61">
        <v>1</v>
      </c>
      <c r="G17" s="61">
        <v>5</v>
      </c>
      <c r="H17" s="68">
        <v>2000</v>
      </c>
      <c r="I17" s="68">
        <f>H17*E17</f>
        <v>2000</v>
      </c>
      <c r="J17" s="68"/>
      <c r="K17" s="68"/>
      <c r="L17" s="61">
        <f>I17*G17</f>
        <v>10000</v>
      </c>
      <c r="M17" s="68"/>
      <c r="N17" s="68">
        <f>L17/5</f>
        <v>2000</v>
      </c>
      <c r="O17" s="68">
        <f>L17/12</f>
        <v>833.33333333333337</v>
      </c>
    </row>
    <row r="18" spans="2:1023 1026:2047 2050:3071 3074:4095 4098:5119 5122:6143 6146:7167 7170:8191 8194:9215 9218:10239 10242:11263 11266:12287 12290:13311 13314:14335 14338:15359 15362:16383" x14ac:dyDescent="0.25">
      <c r="B18" s="63" t="s">
        <v>94</v>
      </c>
      <c r="D18" s="72" t="s">
        <v>107</v>
      </c>
      <c r="E18" s="74"/>
      <c r="F18" s="74"/>
      <c r="G18" s="74">
        <v>5</v>
      </c>
      <c r="H18" s="75"/>
      <c r="I18" s="76">
        <f>SUM(I16:I17)</f>
        <v>2357.3240000000001</v>
      </c>
      <c r="J18" s="76"/>
      <c r="K18" s="76"/>
      <c r="L18" s="76">
        <f>SUM(L16:L17)</f>
        <v>11786.619999999999</v>
      </c>
      <c r="M18" s="76"/>
      <c r="N18" s="76">
        <f>L18/5</f>
        <v>2357.3239999999996</v>
      </c>
      <c r="O18" s="76">
        <f>L18/12</f>
        <v>982.21833333333325</v>
      </c>
    </row>
    <row r="19" spans="2:1023 1026:2047 2050:3071 3074:4095 4098:5119 5122:6143 6146:7167 7170:8191 8194:9215 9218:10239 10242:11263 11266:12287 12290:13311 13314:14335 14338:15359 15362:16383" x14ac:dyDescent="0.25">
      <c r="H19" s="68"/>
      <c r="I19" s="68"/>
      <c r="J19" s="68"/>
      <c r="K19" s="77" t="s">
        <v>111</v>
      </c>
      <c r="L19" s="68">
        <f>L18/1000</f>
        <v>11.786619999999999</v>
      </c>
      <c r="M19" s="78" t="s">
        <v>110</v>
      </c>
      <c r="N19" s="67">
        <f>N18/1000</f>
        <v>2.3573239999999998</v>
      </c>
      <c r="O19" s="67">
        <f>O18/1000</f>
        <v>0.98221833333333319</v>
      </c>
    </row>
    <row r="20" spans="2:1023 1026:2047 2050:3071 3074:4095 4098:5119 5122:6143 6146:7167 7170:8191 8194:9215 9218:10239 10242:11263 11266:12287 12290:13311 13314:14335 14338:15359 15362:16383" x14ac:dyDescent="0.25">
      <c r="H20" s="68"/>
      <c r="I20" s="68"/>
      <c r="J20" s="68"/>
      <c r="K20" s="77"/>
      <c r="L20" s="68"/>
      <c r="M20" s="78"/>
      <c r="N20" s="67"/>
      <c r="O20" s="67"/>
    </row>
    <row r="21" spans="2:1023 1026:2047 2050:3071 3074:4095 4098:5119 5122:6143 6146:7167 7170:8191 8194:9215 9218:10239 10242:11263 11266:12287 12290:13311 13314:14335 14338:15359 15362:16383" x14ac:dyDescent="0.25">
      <c r="B21" s="71" t="s">
        <v>112</v>
      </c>
      <c r="H21" s="68"/>
      <c r="I21" s="68"/>
      <c r="J21" s="68"/>
      <c r="K21" s="68"/>
      <c r="M21" s="68"/>
      <c r="N21" s="68"/>
      <c r="O21" s="68"/>
      <c r="R21" s="71"/>
      <c r="S21" s="63"/>
      <c r="T21" s="63"/>
      <c r="X21" s="68"/>
      <c r="Y21" s="68"/>
      <c r="Z21" s="68"/>
      <c r="AA21" s="68"/>
      <c r="AB21" s="68"/>
      <c r="AC21" s="68"/>
      <c r="AD21" s="68"/>
      <c r="AE21" s="68"/>
      <c r="AH21" s="71"/>
      <c r="AI21" s="63"/>
      <c r="AJ21" s="63"/>
      <c r="AN21" s="68"/>
      <c r="AO21" s="68"/>
      <c r="AP21" s="68"/>
      <c r="AQ21" s="68"/>
      <c r="AR21" s="68"/>
      <c r="AS21" s="68"/>
      <c r="AT21" s="68"/>
      <c r="AU21" s="68"/>
      <c r="AX21" s="71"/>
      <c r="AY21" s="63"/>
      <c r="AZ21" s="63"/>
      <c r="BD21" s="68"/>
      <c r="BE21" s="68"/>
      <c r="BF21" s="68"/>
      <c r="BG21" s="68"/>
      <c r="BH21" s="68"/>
      <c r="BI21" s="68"/>
      <c r="BJ21" s="68"/>
      <c r="BK21" s="68"/>
      <c r="BN21" s="71"/>
      <c r="BO21" s="63"/>
      <c r="BP21" s="63"/>
      <c r="BT21" s="68"/>
      <c r="BU21" s="68"/>
      <c r="BV21" s="68"/>
      <c r="BW21" s="68"/>
      <c r="BX21" s="68"/>
      <c r="BY21" s="68"/>
      <c r="BZ21" s="68"/>
      <c r="CA21" s="68"/>
      <c r="CD21" s="71"/>
      <c r="CE21" s="63"/>
      <c r="CF21" s="63"/>
      <c r="CJ21" s="68"/>
      <c r="CK21" s="68"/>
      <c r="CL21" s="68"/>
      <c r="CM21" s="68"/>
      <c r="CN21" s="68"/>
      <c r="CO21" s="68"/>
      <c r="CP21" s="68"/>
      <c r="CQ21" s="68"/>
      <c r="CT21" s="71"/>
      <c r="CU21" s="63"/>
      <c r="CV21" s="63"/>
      <c r="CZ21" s="68"/>
      <c r="DA21" s="68"/>
      <c r="DB21" s="68"/>
      <c r="DC21" s="68"/>
      <c r="DD21" s="68"/>
      <c r="DE21" s="68"/>
      <c r="DF21" s="68"/>
      <c r="DG21" s="68"/>
      <c r="DJ21" s="71"/>
      <c r="DK21" s="63"/>
      <c r="DL21" s="63"/>
      <c r="DP21" s="68"/>
      <c r="DQ21" s="68"/>
      <c r="DR21" s="68"/>
      <c r="DS21" s="68"/>
      <c r="DT21" s="68"/>
      <c r="DU21" s="68"/>
      <c r="DV21" s="68"/>
      <c r="DW21" s="68"/>
      <c r="DZ21" s="71"/>
      <c r="EA21" s="63"/>
      <c r="EB21" s="63"/>
      <c r="EF21" s="68"/>
      <c r="EG21" s="68"/>
      <c r="EH21" s="68"/>
      <c r="EI21" s="68"/>
      <c r="EJ21" s="68"/>
      <c r="EK21" s="68"/>
      <c r="EL21" s="68"/>
      <c r="EM21" s="68"/>
      <c r="EP21" s="71"/>
      <c r="EQ21" s="63"/>
      <c r="ER21" s="63"/>
      <c r="EV21" s="68"/>
      <c r="EW21" s="68"/>
      <c r="EX21" s="68"/>
      <c r="EY21" s="68"/>
      <c r="EZ21" s="68"/>
      <c r="FA21" s="68"/>
      <c r="FB21" s="68"/>
      <c r="FC21" s="68"/>
      <c r="FF21" s="71"/>
      <c r="FG21" s="63"/>
      <c r="FH21" s="63"/>
      <c r="FL21" s="68"/>
      <c r="FM21" s="68"/>
      <c r="FN21" s="68"/>
      <c r="FO21" s="68"/>
      <c r="FP21" s="68"/>
      <c r="FQ21" s="68"/>
      <c r="FR21" s="68"/>
      <c r="FS21" s="68"/>
      <c r="FV21" s="71"/>
      <c r="FW21" s="63"/>
      <c r="FX21" s="63"/>
      <c r="GB21" s="68"/>
      <c r="GC21" s="68"/>
      <c r="GD21" s="68"/>
      <c r="GE21" s="68"/>
      <c r="GF21" s="68"/>
      <c r="GG21" s="68"/>
      <c r="GH21" s="68"/>
      <c r="GI21" s="68"/>
      <c r="GL21" s="71"/>
      <c r="GM21" s="63"/>
      <c r="GN21" s="63"/>
      <c r="GR21" s="68"/>
      <c r="GS21" s="68"/>
      <c r="GT21" s="68"/>
      <c r="GU21" s="68"/>
      <c r="GV21" s="68"/>
      <c r="GW21" s="68"/>
      <c r="GX21" s="68"/>
      <c r="GY21" s="68"/>
      <c r="HB21" s="71"/>
      <c r="HC21" s="63"/>
      <c r="HD21" s="63"/>
      <c r="HH21" s="68"/>
      <c r="HI21" s="68"/>
      <c r="HJ21" s="68"/>
      <c r="HK21" s="68"/>
      <c r="HL21" s="68"/>
      <c r="HM21" s="68"/>
      <c r="HN21" s="68"/>
      <c r="HO21" s="68"/>
      <c r="HR21" s="71"/>
      <c r="HS21" s="63"/>
      <c r="HT21" s="63"/>
      <c r="HX21" s="68"/>
      <c r="HY21" s="68"/>
      <c r="HZ21" s="68"/>
      <c r="IA21" s="68"/>
      <c r="IB21" s="68"/>
      <c r="IC21" s="68"/>
      <c r="ID21" s="68"/>
      <c r="IE21" s="68"/>
      <c r="IH21" s="71"/>
      <c r="II21" s="63"/>
      <c r="IJ21" s="63"/>
      <c r="IN21" s="68"/>
      <c r="IO21" s="68"/>
      <c r="IP21" s="68"/>
      <c r="IQ21" s="68"/>
      <c r="IR21" s="68"/>
      <c r="IS21" s="68"/>
      <c r="IT21" s="68"/>
      <c r="IU21" s="68"/>
      <c r="IX21" s="71"/>
      <c r="IY21" s="63"/>
      <c r="IZ21" s="63"/>
      <c r="JD21" s="68"/>
      <c r="JE21" s="68"/>
      <c r="JF21" s="68"/>
      <c r="JG21" s="68"/>
      <c r="JH21" s="68"/>
      <c r="JI21" s="68"/>
      <c r="JJ21" s="68"/>
      <c r="JK21" s="68"/>
      <c r="JN21" s="71"/>
      <c r="JO21" s="63"/>
      <c r="JP21" s="63"/>
      <c r="JT21" s="68"/>
      <c r="JU21" s="68"/>
      <c r="JV21" s="68"/>
      <c r="JW21" s="68"/>
      <c r="JX21" s="68"/>
      <c r="JY21" s="68"/>
      <c r="JZ21" s="68"/>
      <c r="KA21" s="68"/>
      <c r="KD21" s="71"/>
      <c r="KE21" s="63"/>
      <c r="KF21" s="63"/>
      <c r="KJ21" s="68"/>
      <c r="KK21" s="68"/>
      <c r="KL21" s="68"/>
      <c r="KM21" s="68"/>
      <c r="KN21" s="68"/>
      <c r="KO21" s="68"/>
      <c r="KP21" s="68"/>
      <c r="KQ21" s="68"/>
      <c r="KT21" s="71"/>
      <c r="KU21" s="63"/>
      <c r="KV21" s="63"/>
      <c r="KZ21" s="68"/>
      <c r="LA21" s="68"/>
      <c r="LB21" s="68"/>
      <c r="LC21" s="68"/>
      <c r="LD21" s="68"/>
      <c r="LE21" s="68"/>
      <c r="LF21" s="68"/>
      <c r="LG21" s="68"/>
      <c r="LJ21" s="71"/>
      <c r="LK21" s="63"/>
      <c r="LL21" s="63"/>
      <c r="LP21" s="68"/>
      <c r="LQ21" s="68"/>
      <c r="LR21" s="68"/>
      <c r="LS21" s="68"/>
      <c r="LT21" s="68"/>
      <c r="LU21" s="68"/>
      <c r="LV21" s="68"/>
      <c r="LW21" s="68"/>
      <c r="LZ21" s="71"/>
      <c r="MA21" s="63"/>
      <c r="MB21" s="63"/>
      <c r="MF21" s="68"/>
      <c r="MG21" s="68"/>
      <c r="MH21" s="68"/>
      <c r="MI21" s="68"/>
      <c r="MJ21" s="68"/>
      <c r="MK21" s="68"/>
      <c r="ML21" s="68"/>
      <c r="MM21" s="68"/>
      <c r="MP21" s="71"/>
      <c r="MQ21" s="63"/>
      <c r="MR21" s="63"/>
      <c r="MV21" s="68"/>
      <c r="MW21" s="68"/>
      <c r="MX21" s="68"/>
      <c r="MY21" s="68"/>
      <c r="MZ21" s="68"/>
      <c r="NA21" s="68"/>
      <c r="NB21" s="68"/>
      <c r="NC21" s="68"/>
      <c r="NF21" s="71"/>
      <c r="NG21" s="63"/>
      <c r="NH21" s="63"/>
      <c r="NL21" s="68"/>
      <c r="NM21" s="68"/>
      <c r="NN21" s="68"/>
      <c r="NO21" s="68"/>
      <c r="NP21" s="68"/>
      <c r="NQ21" s="68"/>
      <c r="NR21" s="68"/>
      <c r="NS21" s="68"/>
      <c r="NV21" s="71"/>
      <c r="NW21" s="63"/>
      <c r="NX21" s="63"/>
      <c r="OB21" s="68"/>
      <c r="OC21" s="68"/>
      <c r="OD21" s="68"/>
      <c r="OE21" s="68"/>
      <c r="OF21" s="68"/>
      <c r="OG21" s="68"/>
      <c r="OH21" s="68"/>
      <c r="OI21" s="68"/>
      <c r="OL21" s="71"/>
      <c r="OM21" s="63"/>
      <c r="ON21" s="63"/>
      <c r="OR21" s="68"/>
      <c r="OS21" s="68"/>
      <c r="OT21" s="68"/>
      <c r="OU21" s="68"/>
      <c r="OV21" s="68"/>
      <c r="OW21" s="68"/>
      <c r="OX21" s="68"/>
      <c r="OY21" s="68"/>
      <c r="PB21" s="71"/>
      <c r="PC21" s="63"/>
      <c r="PD21" s="63"/>
      <c r="PH21" s="68"/>
      <c r="PI21" s="68"/>
      <c r="PJ21" s="68"/>
      <c r="PK21" s="68"/>
      <c r="PL21" s="68"/>
      <c r="PM21" s="68"/>
      <c r="PN21" s="68"/>
      <c r="PO21" s="68"/>
      <c r="PR21" s="71"/>
      <c r="PS21" s="63"/>
      <c r="PT21" s="63"/>
      <c r="PX21" s="68"/>
      <c r="PY21" s="68"/>
      <c r="PZ21" s="68"/>
      <c r="QA21" s="68"/>
      <c r="QB21" s="68"/>
      <c r="QC21" s="68"/>
      <c r="QD21" s="68"/>
      <c r="QE21" s="68"/>
      <c r="QH21" s="71"/>
      <c r="QI21" s="63"/>
      <c r="QJ21" s="63"/>
      <c r="QN21" s="68"/>
      <c r="QO21" s="68"/>
      <c r="QP21" s="68"/>
      <c r="QQ21" s="68"/>
      <c r="QR21" s="68"/>
      <c r="QS21" s="68"/>
      <c r="QT21" s="68"/>
      <c r="QU21" s="68"/>
      <c r="QX21" s="71"/>
      <c r="QY21" s="63"/>
      <c r="QZ21" s="63"/>
      <c r="RD21" s="68"/>
      <c r="RE21" s="68"/>
      <c r="RF21" s="68"/>
      <c r="RG21" s="68"/>
      <c r="RH21" s="68"/>
      <c r="RI21" s="68"/>
      <c r="RJ21" s="68"/>
      <c r="RK21" s="68"/>
      <c r="RN21" s="71"/>
      <c r="RO21" s="63"/>
      <c r="RP21" s="63"/>
      <c r="RT21" s="68"/>
      <c r="RU21" s="68"/>
      <c r="RV21" s="68"/>
      <c r="RW21" s="68"/>
      <c r="RX21" s="68"/>
      <c r="RY21" s="68"/>
      <c r="RZ21" s="68"/>
      <c r="SA21" s="68"/>
      <c r="SD21" s="71"/>
      <c r="SE21" s="63"/>
      <c r="SF21" s="63"/>
      <c r="SJ21" s="68"/>
      <c r="SK21" s="68"/>
      <c r="SL21" s="68"/>
      <c r="SM21" s="68"/>
      <c r="SN21" s="68"/>
      <c r="SO21" s="68"/>
      <c r="SP21" s="68"/>
      <c r="SQ21" s="68"/>
      <c r="ST21" s="71"/>
      <c r="SU21" s="63"/>
      <c r="SV21" s="63"/>
      <c r="SZ21" s="68"/>
      <c r="TA21" s="68"/>
      <c r="TB21" s="68"/>
      <c r="TC21" s="68"/>
      <c r="TD21" s="68"/>
      <c r="TE21" s="68"/>
      <c r="TF21" s="68"/>
      <c r="TG21" s="68"/>
      <c r="TJ21" s="71"/>
      <c r="TK21" s="63"/>
      <c r="TL21" s="63"/>
      <c r="TP21" s="68"/>
      <c r="TQ21" s="68"/>
      <c r="TR21" s="68"/>
      <c r="TS21" s="68"/>
      <c r="TT21" s="68"/>
      <c r="TU21" s="68"/>
      <c r="TV21" s="68"/>
      <c r="TW21" s="68"/>
      <c r="TZ21" s="71"/>
      <c r="UA21" s="63"/>
      <c r="UB21" s="63"/>
      <c r="UF21" s="68"/>
      <c r="UG21" s="68"/>
      <c r="UH21" s="68"/>
      <c r="UI21" s="68"/>
      <c r="UJ21" s="68"/>
      <c r="UK21" s="68"/>
      <c r="UL21" s="68"/>
      <c r="UM21" s="68"/>
      <c r="UP21" s="71"/>
      <c r="UQ21" s="63"/>
      <c r="UR21" s="63"/>
      <c r="UV21" s="68"/>
      <c r="UW21" s="68"/>
      <c r="UX21" s="68"/>
      <c r="UY21" s="68"/>
      <c r="UZ21" s="68"/>
      <c r="VA21" s="68"/>
      <c r="VB21" s="68"/>
      <c r="VC21" s="68"/>
      <c r="VF21" s="71"/>
      <c r="VG21" s="63"/>
      <c r="VH21" s="63"/>
      <c r="VL21" s="68"/>
      <c r="VM21" s="68"/>
      <c r="VN21" s="68"/>
      <c r="VO21" s="68"/>
      <c r="VP21" s="68"/>
      <c r="VQ21" s="68"/>
      <c r="VR21" s="68"/>
      <c r="VS21" s="68"/>
      <c r="VV21" s="71"/>
      <c r="VW21" s="63"/>
      <c r="VX21" s="63"/>
      <c r="WB21" s="68"/>
      <c r="WC21" s="68"/>
      <c r="WD21" s="68"/>
      <c r="WE21" s="68"/>
      <c r="WF21" s="68"/>
      <c r="WG21" s="68"/>
      <c r="WH21" s="68"/>
      <c r="WI21" s="68"/>
      <c r="WL21" s="71"/>
      <c r="WM21" s="63"/>
      <c r="WN21" s="63"/>
      <c r="WR21" s="68"/>
      <c r="WS21" s="68"/>
      <c r="WT21" s="68"/>
      <c r="WU21" s="68"/>
      <c r="WV21" s="68"/>
      <c r="WW21" s="68"/>
      <c r="WX21" s="68"/>
      <c r="WY21" s="68"/>
      <c r="XB21" s="71"/>
      <c r="XC21" s="63"/>
      <c r="XD21" s="63"/>
      <c r="XH21" s="68"/>
      <c r="XI21" s="68"/>
      <c r="XJ21" s="68"/>
      <c r="XK21" s="68"/>
      <c r="XL21" s="68"/>
      <c r="XM21" s="68"/>
      <c r="XN21" s="68"/>
      <c r="XO21" s="68"/>
      <c r="XR21" s="71"/>
      <c r="XS21" s="63"/>
      <c r="XT21" s="63"/>
      <c r="XX21" s="68"/>
      <c r="XY21" s="68"/>
      <c r="XZ21" s="68"/>
      <c r="YA21" s="68"/>
      <c r="YB21" s="68"/>
      <c r="YC21" s="68"/>
      <c r="YD21" s="68"/>
      <c r="YE21" s="68"/>
      <c r="YH21" s="71"/>
      <c r="YI21" s="63"/>
      <c r="YJ21" s="63"/>
      <c r="YN21" s="68"/>
      <c r="YO21" s="68"/>
      <c r="YP21" s="68"/>
      <c r="YQ21" s="68"/>
      <c r="YR21" s="68"/>
      <c r="YS21" s="68"/>
      <c r="YT21" s="68"/>
      <c r="YU21" s="68"/>
      <c r="YX21" s="71"/>
      <c r="YY21" s="63"/>
      <c r="YZ21" s="63"/>
      <c r="ZD21" s="68"/>
      <c r="ZE21" s="68"/>
      <c r="ZF21" s="68"/>
      <c r="ZG21" s="68"/>
      <c r="ZH21" s="68"/>
      <c r="ZI21" s="68"/>
      <c r="ZJ21" s="68"/>
      <c r="ZK21" s="68"/>
      <c r="ZN21" s="71"/>
      <c r="ZO21" s="63"/>
      <c r="ZP21" s="63"/>
      <c r="ZT21" s="68"/>
      <c r="ZU21" s="68"/>
      <c r="ZV21" s="68"/>
      <c r="ZW21" s="68"/>
      <c r="ZX21" s="68"/>
      <c r="ZY21" s="68"/>
      <c r="ZZ21" s="68"/>
      <c r="AAA21" s="68"/>
      <c r="AAD21" s="71"/>
      <c r="AAE21" s="63"/>
      <c r="AAF21" s="63"/>
      <c r="AAJ21" s="68"/>
      <c r="AAK21" s="68"/>
      <c r="AAL21" s="68"/>
      <c r="AAM21" s="68"/>
      <c r="AAN21" s="68"/>
      <c r="AAO21" s="68"/>
      <c r="AAP21" s="68"/>
      <c r="AAQ21" s="68"/>
      <c r="AAT21" s="71"/>
      <c r="AAU21" s="63"/>
      <c r="AAV21" s="63"/>
      <c r="AAZ21" s="68"/>
      <c r="ABA21" s="68"/>
      <c r="ABB21" s="68"/>
      <c r="ABC21" s="68"/>
      <c r="ABD21" s="68"/>
      <c r="ABE21" s="68"/>
      <c r="ABF21" s="68"/>
      <c r="ABG21" s="68"/>
      <c r="ABJ21" s="71"/>
      <c r="ABK21" s="63"/>
      <c r="ABL21" s="63"/>
      <c r="ABP21" s="68"/>
      <c r="ABQ21" s="68"/>
      <c r="ABR21" s="68"/>
      <c r="ABS21" s="68"/>
      <c r="ABT21" s="68"/>
      <c r="ABU21" s="68"/>
      <c r="ABV21" s="68"/>
      <c r="ABW21" s="68"/>
      <c r="ABZ21" s="71"/>
      <c r="ACA21" s="63"/>
      <c r="ACB21" s="63"/>
      <c r="ACF21" s="68"/>
      <c r="ACG21" s="68"/>
      <c r="ACH21" s="68"/>
      <c r="ACI21" s="68"/>
      <c r="ACJ21" s="68"/>
      <c r="ACK21" s="68"/>
      <c r="ACL21" s="68"/>
      <c r="ACM21" s="68"/>
      <c r="ACP21" s="71"/>
      <c r="ACQ21" s="63"/>
      <c r="ACR21" s="63"/>
      <c r="ACV21" s="68"/>
      <c r="ACW21" s="68"/>
      <c r="ACX21" s="68"/>
      <c r="ACY21" s="68"/>
      <c r="ACZ21" s="68"/>
      <c r="ADA21" s="68"/>
      <c r="ADB21" s="68"/>
      <c r="ADC21" s="68"/>
      <c r="ADF21" s="71"/>
      <c r="ADG21" s="63"/>
      <c r="ADH21" s="63"/>
      <c r="ADL21" s="68"/>
      <c r="ADM21" s="68"/>
      <c r="ADN21" s="68"/>
      <c r="ADO21" s="68"/>
      <c r="ADP21" s="68"/>
      <c r="ADQ21" s="68"/>
      <c r="ADR21" s="68"/>
      <c r="ADS21" s="68"/>
      <c r="ADV21" s="71"/>
      <c r="ADW21" s="63"/>
      <c r="ADX21" s="63"/>
      <c r="AEB21" s="68"/>
      <c r="AEC21" s="68"/>
      <c r="AED21" s="68"/>
      <c r="AEE21" s="68"/>
      <c r="AEF21" s="68"/>
      <c r="AEG21" s="68"/>
      <c r="AEH21" s="68"/>
      <c r="AEI21" s="68"/>
      <c r="AEL21" s="71"/>
      <c r="AEM21" s="63"/>
      <c r="AEN21" s="63"/>
      <c r="AER21" s="68"/>
      <c r="AES21" s="68"/>
      <c r="AET21" s="68"/>
      <c r="AEU21" s="68"/>
      <c r="AEV21" s="68"/>
      <c r="AEW21" s="68"/>
      <c r="AEX21" s="68"/>
      <c r="AEY21" s="68"/>
      <c r="AFB21" s="71"/>
      <c r="AFC21" s="63"/>
      <c r="AFD21" s="63"/>
      <c r="AFH21" s="68"/>
      <c r="AFI21" s="68"/>
      <c r="AFJ21" s="68"/>
      <c r="AFK21" s="68"/>
      <c r="AFL21" s="68"/>
      <c r="AFM21" s="68"/>
      <c r="AFN21" s="68"/>
      <c r="AFO21" s="68"/>
      <c r="AFR21" s="71"/>
      <c r="AFS21" s="63"/>
      <c r="AFT21" s="63"/>
      <c r="AFX21" s="68"/>
      <c r="AFY21" s="68"/>
      <c r="AFZ21" s="68"/>
      <c r="AGA21" s="68"/>
      <c r="AGB21" s="68"/>
      <c r="AGC21" s="68"/>
      <c r="AGD21" s="68"/>
      <c r="AGE21" s="68"/>
      <c r="AGH21" s="71"/>
      <c r="AGI21" s="63"/>
      <c r="AGJ21" s="63"/>
      <c r="AGN21" s="68"/>
      <c r="AGO21" s="68"/>
      <c r="AGP21" s="68"/>
      <c r="AGQ21" s="68"/>
      <c r="AGR21" s="68"/>
      <c r="AGS21" s="68"/>
      <c r="AGT21" s="68"/>
      <c r="AGU21" s="68"/>
      <c r="AGX21" s="71"/>
      <c r="AGY21" s="63"/>
      <c r="AGZ21" s="63"/>
      <c r="AHD21" s="68"/>
      <c r="AHE21" s="68"/>
      <c r="AHF21" s="68"/>
      <c r="AHG21" s="68"/>
      <c r="AHH21" s="68"/>
      <c r="AHI21" s="68"/>
      <c r="AHJ21" s="68"/>
      <c r="AHK21" s="68"/>
      <c r="AHN21" s="71"/>
      <c r="AHO21" s="63"/>
      <c r="AHP21" s="63"/>
      <c r="AHT21" s="68"/>
      <c r="AHU21" s="68"/>
      <c r="AHV21" s="68"/>
      <c r="AHW21" s="68"/>
      <c r="AHX21" s="68"/>
      <c r="AHY21" s="68"/>
      <c r="AHZ21" s="68"/>
      <c r="AIA21" s="68"/>
      <c r="AID21" s="71"/>
      <c r="AIE21" s="63"/>
      <c r="AIF21" s="63"/>
      <c r="AIJ21" s="68"/>
      <c r="AIK21" s="68"/>
      <c r="AIL21" s="68"/>
      <c r="AIM21" s="68"/>
      <c r="AIN21" s="68"/>
      <c r="AIO21" s="68"/>
      <c r="AIP21" s="68"/>
      <c r="AIQ21" s="68"/>
      <c r="AIT21" s="71"/>
      <c r="AIU21" s="63"/>
      <c r="AIV21" s="63"/>
      <c r="AIZ21" s="68"/>
      <c r="AJA21" s="68"/>
      <c r="AJB21" s="68"/>
      <c r="AJC21" s="68"/>
      <c r="AJD21" s="68"/>
      <c r="AJE21" s="68"/>
      <c r="AJF21" s="68"/>
      <c r="AJG21" s="68"/>
      <c r="AJJ21" s="71"/>
      <c r="AJK21" s="63"/>
      <c r="AJL21" s="63"/>
      <c r="AJP21" s="68"/>
      <c r="AJQ21" s="68"/>
      <c r="AJR21" s="68"/>
      <c r="AJS21" s="68"/>
      <c r="AJT21" s="68"/>
      <c r="AJU21" s="68"/>
      <c r="AJV21" s="68"/>
      <c r="AJW21" s="68"/>
      <c r="AJZ21" s="71"/>
      <c r="AKA21" s="63"/>
      <c r="AKB21" s="63"/>
      <c r="AKF21" s="68"/>
      <c r="AKG21" s="68"/>
      <c r="AKH21" s="68"/>
      <c r="AKI21" s="68"/>
      <c r="AKJ21" s="68"/>
      <c r="AKK21" s="68"/>
      <c r="AKL21" s="68"/>
      <c r="AKM21" s="68"/>
      <c r="AKP21" s="71"/>
      <c r="AKQ21" s="63"/>
      <c r="AKR21" s="63"/>
      <c r="AKV21" s="68"/>
      <c r="AKW21" s="68"/>
      <c r="AKX21" s="68"/>
      <c r="AKY21" s="68"/>
      <c r="AKZ21" s="68"/>
      <c r="ALA21" s="68"/>
      <c r="ALB21" s="68"/>
      <c r="ALC21" s="68"/>
      <c r="ALF21" s="71"/>
      <c r="ALG21" s="63"/>
      <c r="ALH21" s="63"/>
      <c r="ALL21" s="68"/>
      <c r="ALM21" s="68"/>
      <c r="ALN21" s="68"/>
      <c r="ALO21" s="68"/>
      <c r="ALP21" s="68"/>
      <c r="ALQ21" s="68"/>
      <c r="ALR21" s="68"/>
      <c r="ALS21" s="68"/>
      <c r="ALV21" s="71"/>
      <c r="ALW21" s="63"/>
      <c r="ALX21" s="63"/>
      <c r="AMB21" s="68"/>
      <c r="AMC21" s="68"/>
      <c r="AMD21" s="68"/>
      <c r="AME21" s="68"/>
      <c r="AMF21" s="68"/>
      <c r="AMG21" s="68"/>
      <c r="AMH21" s="68"/>
      <c r="AMI21" s="68"/>
      <c r="AML21" s="71"/>
      <c r="AMM21" s="63"/>
      <c r="AMN21" s="63"/>
      <c r="AMR21" s="68"/>
      <c r="AMS21" s="68"/>
      <c r="AMT21" s="68"/>
      <c r="AMU21" s="68"/>
      <c r="AMV21" s="68"/>
      <c r="AMW21" s="68"/>
      <c r="AMX21" s="68"/>
      <c r="AMY21" s="68"/>
      <c r="ANB21" s="71"/>
      <c r="ANC21" s="63"/>
      <c r="AND21" s="63"/>
      <c r="ANH21" s="68"/>
      <c r="ANI21" s="68"/>
      <c r="ANJ21" s="68"/>
      <c r="ANK21" s="68"/>
      <c r="ANL21" s="68"/>
      <c r="ANM21" s="68"/>
      <c r="ANN21" s="68"/>
      <c r="ANO21" s="68"/>
      <c r="ANR21" s="71"/>
      <c r="ANS21" s="63"/>
      <c r="ANT21" s="63"/>
      <c r="ANX21" s="68"/>
      <c r="ANY21" s="68"/>
      <c r="ANZ21" s="68"/>
      <c r="AOA21" s="68"/>
      <c r="AOB21" s="68"/>
      <c r="AOC21" s="68"/>
      <c r="AOD21" s="68"/>
      <c r="AOE21" s="68"/>
      <c r="AOH21" s="71"/>
      <c r="AOI21" s="63"/>
      <c r="AOJ21" s="63"/>
      <c r="AON21" s="68"/>
      <c r="AOO21" s="68"/>
      <c r="AOP21" s="68"/>
      <c r="AOQ21" s="68"/>
      <c r="AOR21" s="68"/>
      <c r="AOS21" s="68"/>
      <c r="AOT21" s="68"/>
      <c r="AOU21" s="68"/>
      <c r="AOX21" s="71"/>
      <c r="AOY21" s="63"/>
      <c r="AOZ21" s="63"/>
      <c r="APD21" s="68"/>
      <c r="APE21" s="68"/>
      <c r="APF21" s="68"/>
      <c r="APG21" s="68"/>
      <c r="APH21" s="68"/>
      <c r="API21" s="68"/>
      <c r="APJ21" s="68"/>
      <c r="APK21" s="68"/>
      <c r="APN21" s="71"/>
      <c r="APO21" s="63"/>
      <c r="APP21" s="63"/>
      <c r="APT21" s="68"/>
      <c r="APU21" s="68"/>
      <c r="APV21" s="68"/>
      <c r="APW21" s="68"/>
      <c r="APX21" s="68"/>
      <c r="APY21" s="68"/>
      <c r="APZ21" s="68"/>
      <c r="AQA21" s="68"/>
      <c r="AQD21" s="71"/>
      <c r="AQE21" s="63"/>
      <c r="AQF21" s="63"/>
      <c r="AQJ21" s="68"/>
      <c r="AQK21" s="68"/>
      <c r="AQL21" s="68"/>
      <c r="AQM21" s="68"/>
      <c r="AQN21" s="68"/>
      <c r="AQO21" s="68"/>
      <c r="AQP21" s="68"/>
      <c r="AQQ21" s="68"/>
      <c r="AQT21" s="71"/>
      <c r="AQU21" s="63"/>
      <c r="AQV21" s="63"/>
      <c r="AQZ21" s="68"/>
      <c r="ARA21" s="68"/>
      <c r="ARB21" s="68"/>
      <c r="ARC21" s="68"/>
      <c r="ARD21" s="68"/>
      <c r="ARE21" s="68"/>
      <c r="ARF21" s="68"/>
      <c r="ARG21" s="68"/>
      <c r="ARJ21" s="71"/>
      <c r="ARK21" s="63"/>
      <c r="ARL21" s="63"/>
      <c r="ARP21" s="68"/>
      <c r="ARQ21" s="68"/>
      <c r="ARR21" s="68"/>
      <c r="ARS21" s="68"/>
      <c r="ART21" s="68"/>
      <c r="ARU21" s="68"/>
      <c r="ARV21" s="68"/>
      <c r="ARW21" s="68"/>
      <c r="ARZ21" s="71"/>
      <c r="ASA21" s="63"/>
      <c r="ASB21" s="63"/>
      <c r="ASF21" s="68"/>
      <c r="ASG21" s="68"/>
      <c r="ASH21" s="68"/>
      <c r="ASI21" s="68"/>
      <c r="ASJ21" s="68"/>
      <c r="ASK21" s="68"/>
      <c r="ASL21" s="68"/>
      <c r="ASM21" s="68"/>
      <c r="ASP21" s="71"/>
      <c r="ASQ21" s="63"/>
      <c r="ASR21" s="63"/>
      <c r="ASV21" s="68"/>
      <c r="ASW21" s="68"/>
      <c r="ASX21" s="68"/>
      <c r="ASY21" s="68"/>
      <c r="ASZ21" s="68"/>
      <c r="ATA21" s="68"/>
      <c r="ATB21" s="68"/>
      <c r="ATC21" s="68"/>
      <c r="ATF21" s="71"/>
      <c r="ATG21" s="63"/>
      <c r="ATH21" s="63"/>
      <c r="ATL21" s="68"/>
      <c r="ATM21" s="68"/>
      <c r="ATN21" s="68"/>
      <c r="ATO21" s="68"/>
      <c r="ATP21" s="68"/>
      <c r="ATQ21" s="68"/>
      <c r="ATR21" s="68"/>
      <c r="ATS21" s="68"/>
      <c r="ATV21" s="71"/>
      <c r="ATW21" s="63"/>
      <c r="ATX21" s="63"/>
      <c r="AUB21" s="68"/>
      <c r="AUC21" s="68"/>
      <c r="AUD21" s="68"/>
      <c r="AUE21" s="68"/>
      <c r="AUF21" s="68"/>
      <c r="AUG21" s="68"/>
      <c r="AUH21" s="68"/>
      <c r="AUI21" s="68"/>
      <c r="AUL21" s="71"/>
      <c r="AUM21" s="63"/>
      <c r="AUN21" s="63"/>
      <c r="AUR21" s="68"/>
      <c r="AUS21" s="68"/>
      <c r="AUT21" s="68"/>
      <c r="AUU21" s="68"/>
      <c r="AUV21" s="68"/>
      <c r="AUW21" s="68"/>
      <c r="AUX21" s="68"/>
      <c r="AUY21" s="68"/>
      <c r="AVB21" s="71"/>
      <c r="AVC21" s="63"/>
      <c r="AVD21" s="63"/>
      <c r="AVH21" s="68"/>
      <c r="AVI21" s="68"/>
      <c r="AVJ21" s="68"/>
      <c r="AVK21" s="68"/>
      <c r="AVL21" s="68"/>
      <c r="AVM21" s="68"/>
      <c r="AVN21" s="68"/>
      <c r="AVO21" s="68"/>
      <c r="AVR21" s="71"/>
      <c r="AVS21" s="63"/>
      <c r="AVT21" s="63"/>
      <c r="AVX21" s="68"/>
      <c r="AVY21" s="68"/>
      <c r="AVZ21" s="68"/>
      <c r="AWA21" s="68"/>
      <c r="AWB21" s="68"/>
      <c r="AWC21" s="68"/>
      <c r="AWD21" s="68"/>
      <c r="AWE21" s="68"/>
      <c r="AWH21" s="71"/>
      <c r="AWI21" s="63"/>
      <c r="AWJ21" s="63"/>
      <c r="AWN21" s="68"/>
      <c r="AWO21" s="68"/>
      <c r="AWP21" s="68"/>
      <c r="AWQ21" s="68"/>
      <c r="AWR21" s="68"/>
      <c r="AWS21" s="68"/>
      <c r="AWT21" s="68"/>
      <c r="AWU21" s="68"/>
      <c r="AWX21" s="71"/>
      <c r="AWY21" s="63"/>
      <c r="AWZ21" s="63"/>
      <c r="AXD21" s="68"/>
      <c r="AXE21" s="68"/>
      <c r="AXF21" s="68"/>
      <c r="AXG21" s="68"/>
      <c r="AXH21" s="68"/>
      <c r="AXI21" s="68"/>
      <c r="AXJ21" s="68"/>
      <c r="AXK21" s="68"/>
      <c r="AXN21" s="71"/>
      <c r="AXO21" s="63"/>
      <c r="AXP21" s="63"/>
      <c r="AXT21" s="68"/>
      <c r="AXU21" s="68"/>
      <c r="AXV21" s="68"/>
      <c r="AXW21" s="68"/>
      <c r="AXX21" s="68"/>
      <c r="AXY21" s="68"/>
      <c r="AXZ21" s="68"/>
      <c r="AYA21" s="68"/>
      <c r="AYD21" s="71"/>
      <c r="AYE21" s="63"/>
      <c r="AYF21" s="63"/>
      <c r="AYJ21" s="68"/>
      <c r="AYK21" s="68"/>
      <c r="AYL21" s="68"/>
      <c r="AYM21" s="68"/>
      <c r="AYN21" s="68"/>
      <c r="AYO21" s="68"/>
      <c r="AYP21" s="68"/>
      <c r="AYQ21" s="68"/>
      <c r="AYT21" s="71"/>
      <c r="AYU21" s="63"/>
      <c r="AYV21" s="63"/>
      <c r="AYZ21" s="68"/>
      <c r="AZA21" s="68"/>
      <c r="AZB21" s="68"/>
      <c r="AZC21" s="68"/>
      <c r="AZD21" s="68"/>
      <c r="AZE21" s="68"/>
      <c r="AZF21" s="68"/>
      <c r="AZG21" s="68"/>
      <c r="AZJ21" s="71"/>
      <c r="AZK21" s="63"/>
      <c r="AZL21" s="63"/>
      <c r="AZP21" s="68"/>
      <c r="AZQ21" s="68"/>
      <c r="AZR21" s="68"/>
      <c r="AZS21" s="68"/>
      <c r="AZT21" s="68"/>
      <c r="AZU21" s="68"/>
      <c r="AZV21" s="68"/>
      <c r="AZW21" s="68"/>
      <c r="AZZ21" s="71"/>
      <c r="BAA21" s="63"/>
      <c r="BAB21" s="63"/>
      <c r="BAF21" s="68"/>
      <c r="BAG21" s="68"/>
      <c r="BAH21" s="68"/>
      <c r="BAI21" s="68"/>
      <c r="BAJ21" s="68"/>
      <c r="BAK21" s="68"/>
      <c r="BAL21" s="68"/>
      <c r="BAM21" s="68"/>
      <c r="BAP21" s="71"/>
      <c r="BAQ21" s="63"/>
      <c r="BAR21" s="63"/>
      <c r="BAV21" s="68"/>
      <c r="BAW21" s="68"/>
      <c r="BAX21" s="68"/>
      <c r="BAY21" s="68"/>
      <c r="BAZ21" s="68"/>
      <c r="BBA21" s="68"/>
      <c r="BBB21" s="68"/>
      <c r="BBC21" s="68"/>
      <c r="BBF21" s="71"/>
      <c r="BBG21" s="63"/>
      <c r="BBH21" s="63"/>
      <c r="BBL21" s="68"/>
      <c r="BBM21" s="68"/>
      <c r="BBN21" s="68"/>
      <c r="BBO21" s="68"/>
      <c r="BBP21" s="68"/>
      <c r="BBQ21" s="68"/>
      <c r="BBR21" s="68"/>
      <c r="BBS21" s="68"/>
      <c r="BBV21" s="71"/>
      <c r="BBW21" s="63"/>
      <c r="BBX21" s="63"/>
      <c r="BCB21" s="68"/>
      <c r="BCC21" s="68"/>
      <c r="BCD21" s="68"/>
      <c r="BCE21" s="68"/>
      <c r="BCF21" s="68"/>
      <c r="BCG21" s="68"/>
      <c r="BCH21" s="68"/>
      <c r="BCI21" s="68"/>
      <c r="BCL21" s="71"/>
      <c r="BCM21" s="63"/>
      <c r="BCN21" s="63"/>
      <c r="BCR21" s="68"/>
      <c r="BCS21" s="68"/>
      <c r="BCT21" s="68"/>
      <c r="BCU21" s="68"/>
      <c r="BCV21" s="68"/>
      <c r="BCW21" s="68"/>
      <c r="BCX21" s="68"/>
      <c r="BCY21" s="68"/>
      <c r="BDB21" s="71"/>
      <c r="BDC21" s="63"/>
      <c r="BDD21" s="63"/>
      <c r="BDH21" s="68"/>
      <c r="BDI21" s="68"/>
      <c r="BDJ21" s="68"/>
      <c r="BDK21" s="68"/>
      <c r="BDL21" s="68"/>
      <c r="BDM21" s="68"/>
      <c r="BDN21" s="68"/>
      <c r="BDO21" s="68"/>
      <c r="BDR21" s="71"/>
      <c r="BDS21" s="63"/>
      <c r="BDT21" s="63"/>
      <c r="BDX21" s="68"/>
      <c r="BDY21" s="68"/>
      <c r="BDZ21" s="68"/>
      <c r="BEA21" s="68"/>
      <c r="BEB21" s="68"/>
      <c r="BEC21" s="68"/>
      <c r="BED21" s="68"/>
      <c r="BEE21" s="68"/>
      <c r="BEH21" s="71"/>
      <c r="BEI21" s="63"/>
      <c r="BEJ21" s="63"/>
      <c r="BEN21" s="68"/>
      <c r="BEO21" s="68"/>
      <c r="BEP21" s="68"/>
      <c r="BEQ21" s="68"/>
      <c r="BER21" s="68"/>
      <c r="BES21" s="68"/>
      <c r="BET21" s="68"/>
      <c r="BEU21" s="68"/>
      <c r="BEX21" s="71"/>
      <c r="BEY21" s="63"/>
      <c r="BEZ21" s="63"/>
      <c r="BFD21" s="68"/>
      <c r="BFE21" s="68"/>
      <c r="BFF21" s="68"/>
      <c r="BFG21" s="68"/>
      <c r="BFH21" s="68"/>
      <c r="BFI21" s="68"/>
      <c r="BFJ21" s="68"/>
      <c r="BFK21" s="68"/>
      <c r="BFN21" s="71"/>
      <c r="BFO21" s="63"/>
      <c r="BFP21" s="63"/>
      <c r="BFT21" s="68"/>
      <c r="BFU21" s="68"/>
      <c r="BFV21" s="68"/>
      <c r="BFW21" s="68"/>
      <c r="BFX21" s="68"/>
      <c r="BFY21" s="68"/>
      <c r="BFZ21" s="68"/>
      <c r="BGA21" s="68"/>
      <c r="BGD21" s="71"/>
      <c r="BGE21" s="63"/>
      <c r="BGF21" s="63"/>
      <c r="BGJ21" s="68"/>
      <c r="BGK21" s="68"/>
      <c r="BGL21" s="68"/>
      <c r="BGM21" s="68"/>
      <c r="BGN21" s="68"/>
      <c r="BGO21" s="68"/>
      <c r="BGP21" s="68"/>
      <c r="BGQ21" s="68"/>
      <c r="BGT21" s="71"/>
      <c r="BGU21" s="63"/>
      <c r="BGV21" s="63"/>
      <c r="BGZ21" s="68"/>
      <c r="BHA21" s="68"/>
      <c r="BHB21" s="68"/>
      <c r="BHC21" s="68"/>
      <c r="BHD21" s="68"/>
      <c r="BHE21" s="68"/>
      <c r="BHF21" s="68"/>
      <c r="BHG21" s="68"/>
      <c r="BHJ21" s="71"/>
      <c r="BHK21" s="63"/>
      <c r="BHL21" s="63"/>
      <c r="BHP21" s="68"/>
      <c r="BHQ21" s="68"/>
      <c r="BHR21" s="68"/>
      <c r="BHS21" s="68"/>
      <c r="BHT21" s="68"/>
      <c r="BHU21" s="68"/>
      <c r="BHV21" s="68"/>
      <c r="BHW21" s="68"/>
      <c r="BHZ21" s="71"/>
      <c r="BIA21" s="63"/>
      <c r="BIB21" s="63"/>
      <c r="BIF21" s="68"/>
      <c r="BIG21" s="68"/>
      <c r="BIH21" s="68"/>
      <c r="BII21" s="68"/>
      <c r="BIJ21" s="68"/>
      <c r="BIK21" s="68"/>
      <c r="BIL21" s="68"/>
      <c r="BIM21" s="68"/>
      <c r="BIP21" s="71"/>
      <c r="BIQ21" s="63"/>
      <c r="BIR21" s="63"/>
      <c r="BIV21" s="68"/>
      <c r="BIW21" s="68"/>
      <c r="BIX21" s="68"/>
      <c r="BIY21" s="68"/>
      <c r="BIZ21" s="68"/>
      <c r="BJA21" s="68"/>
      <c r="BJB21" s="68"/>
      <c r="BJC21" s="68"/>
      <c r="BJF21" s="71"/>
      <c r="BJG21" s="63"/>
      <c r="BJH21" s="63"/>
      <c r="BJL21" s="68"/>
      <c r="BJM21" s="68"/>
      <c r="BJN21" s="68"/>
      <c r="BJO21" s="68"/>
      <c r="BJP21" s="68"/>
      <c r="BJQ21" s="68"/>
      <c r="BJR21" s="68"/>
      <c r="BJS21" s="68"/>
      <c r="BJV21" s="71"/>
      <c r="BJW21" s="63"/>
      <c r="BJX21" s="63"/>
      <c r="BKB21" s="68"/>
      <c r="BKC21" s="68"/>
      <c r="BKD21" s="68"/>
      <c r="BKE21" s="68"/>
      <c r="BKF21" s="68"/>
      <c r="BKG21" s="68"/>
      <c r="BKH21" s="68"/>
      <c r="BKI21" s="68"/>
      <c r="BKL21" s="71"/>
      <c r="BKM21" s="63"/>
      <c r="BKN21" s="63"/>
      <c r="BKR21" s="68"/>
      <c r="BKS21" s="68"/>
      <c r="BKT21" s="68"/>
      <c r="BKU21" s="68"/>
      <c r="BKV21" s="68"/>
      <c r="BKW21" s="68"/>
      <c r="BKX21" s="68"/>
      <c r="BKY21" s="68"/>
      <c r="BLB21" s="71"/>
      <c r="BLC21" s="63"/>
      <c r="BLD21" s="63"/>
      <c r="BLH21" s="68"/>
      <c r="BLI21" s="68"/>
      <c r="BLJ21" s="68"/>
      <c r="BLK21" s="68"/>
      <c r="BLL21" s="68"/>
      <c r="BLM21" s="68"/>
      <c r="BLN21" s="68"/>
      <c r="BLO21" s="68"/>
      <c r="BLR21" s="71"/>
      <c r="BLS21" s="63"/>
      <c r="BLT21" s="63"/>
      <c r="BLX21" s="68"/>
      <c r="BLY21" s="68"/>
      <c r="BLZ21" s="68"/>
      <c r="BMA21" s="68"/>
      <c r="BMB21" s="68"/>
      <c r="BMC21" s="68"/>
      <c r="BMD21" s="68"/>
      <c r="BME21" s="68"/>
      <c r="BMH21" s="71"/>
      <c r="BMI21" s="63"/>
      <c r="BMJ21" s="63"/>
      <c r="BMN21" s="68"/>
      <c r="BMO21" s="68"/>
      <c r="BMP21" s="68"/>
      <c r="BMQ21" s="68"/>
      <c r="BMR21" s="68"/>
      <c r="BMS21" s="68"/>
      <c r="BMT21" s="68"/>
      <c r="BMU21" s="68"/>
      <c r="BMX21" s="71"/>
      <c r="BMY21" s="63"/>
      <c r="BMZ21" s="63"/>
      <c r="BND21" s="68"/>
      <c r="BNE21" s="68"/>
      <c r="BNF21" s="68"/>
      <c r="BNG21" s="68"/>
      <c r="BNH21" s="68"/>
      <c r="BNI21" s="68"/>
      <c r="BNJ21" s="68"/>
      <c r="BNK21" s="68"/>
      <c r="BNN21" s="71"/>
      <c r="BNO21" s="63"/>
      <c r="BNP21" s="63"/>
      <c r="BNT21" s="68"/>
      <c r="BNU21" s="68"/>
      <c r="BNV21" s="68"/>
      <c r="BNW21" s="68"/>
      <c r="BNX21" s="68"/>
      <c r="BNY21" s="68"/>
      <c r="BNZ21" s="68"/>
      <c r="BOA21" s="68"/>
      <c r="BOD21" s="71"/>
      <c r="BOE21" s="63"/>
      <c r="BOF21" s="63"/>
      <c r="BOJ21" s="68"/>
      <c r="BOK21" s="68"/>
      <c r="BOL21" s="68"/>
      <c r="BOM21" s="68"/>
      <c r="BON21" s="68"/>
      <c r="BOO21" s="68"/>
      <c r="BOP21" s="68"/>
      <c r="BOQ21" s="68"/>
      <c r="BOT21" s="71"/>
      <c r="BOU21" s="63"/>
      <c r="BOV21" s="63"/>
      <c r="BOZ21" s="68"/>
      <c r="BPA21" s="68"/>
      <c r="BPB21" s="68"/>
      <c r="BPC21" s="68"/>
      <c r="BPD21" s="68"/>
      <c r="BPE21" s="68"/>
      <c r="BPF21" s="68"/>
      <c r="BPG21" s="68"/>
      <c r="BPJ21" s="71"/>
      <c r="BPK21" s="63"/>
      <c r="BPL21" s="63"/>
      <c r="BPP21" s="68"/>
      <c r="BPQ21" s="68"/>
      <c r="BPR21" s="68"/>
      <c r="BPS21" s="68"/>
      <c r="BPT21" s="68"/>
      <c r="BPU21" s="68"/>
      <c r="BPV21" s="68"/>
      <c r="BPW21" s="68"/>
      <c r="BPZ21" s="71"/>
      <c r="BQA21" s="63"/>
      <c r="BQB21" s="63"/>
      <c r="BQF21" s="68"/>
      <c r="BQG21" s="68"/>
      <c r="BQH21" s="68"/>
      <c r="BQI21" s="68"/>
      <c r="BQJ21" s="68"/>
      <c r="BQK21" s="68"/>
      <c r="BQL21" s="68"/>
      <c r="BQM21" s="68"/>
      <c r="BQP21" s="71"/>
      <c r="BQQ21" s="63"/>
      <c r="BQR21" s="63"/>
      <c r="BQV21" s="68"/>
      <c r="BQW21" s="68"/>
      <c r="BQX21" s="68"/>
      <c r="BQY21" s="68"/>
      <c r="BQZ21" s="68"/>
      <c r="BRA21" s="68"/>
      <c r="BRB21" s="68"/>
      <c r="BRC21" s="68"/>
      <c r="BRF21" s="71"/>
      <c r="BRG21" s="63"/>
      <c r="BRH21" s="63"/>
      <c r="BRL21" s="68"/>
      <c r="BRM21" s="68"/>
      <c r="BRN21" s="68"/>
      <c r="BRO21" s="68"/>
      <c r="BRP21" s="68"/>
      <c r="BRQ21" s="68"/>
      <c r="BRR21" s="68"/>
      <c r="BRS21" s="68"/>
      <c r="BRV21" s="71"/>
      <c r="BRW21" s="63"/>
      <c r="BRX21" s="63"/>
      <c r="BSB21" s="68"/>
      <c r="BSC21" s="68"/>
      <c r="BSD21" s="68"/>
      <c r="BSE21" s="68"/>
      <c r="BSF21" s="68"/>
      <c r="BSG21" s="68"/>
      <c r="BSH21" s="68"/>
      <c r="BSI21" s="68"/>
      <c r="BSL21" s="71"/>
      <c r="BSM21" s="63"/>
      <c r="BSN21" s="63"/>
      <c r="BSR21" s="68"/>
      <c r="BSS21" s="68"/>
      <c r="BST21" s="68"/>
      <c r="BSU21" s="68"/>
      <c r="BSV21" s="68"/>
      <c r="BSW21" s="68"/>
      <c r="BSX21" s="68"/>
      <c r="BSY21" s="68"/>
      <c r="BTB21" s="71"/>
      <c r="BTC21" s="63"/>
      <c r="BTD21" s="63"/>
      <c r="BTH21" s="68"/>
      <c r="BTI21" s="68"/>
      <c r="BTJ21" s="68"/>
      <c r="BTK21" s="68"/>
      <c r="BTL21" s="68"/>
      <c r="BTM21" s="68"/>
      <c r="BTN21" s="68"/>
      <c r="BTO21" s="68"/>
      <c r="BTR21" s="71"/>
      <c r="BTS21" s="63"/>
      <c r="BTT21" s="63"/>
      <c r="BTX21" s="68"/>
      <c r="BTY21" s="68"/>
      <c r="BTZ21" s="68"/>
      <c r="BUA21" s="68"/>
      <c r="BUB21" s="68"/>
      <c r="BUC21" s="68"/>
      <c r="BUD21" s="68"/>
      <c r="BUE21" s="68"/>
      <c r="BUH21" s="71"/>
      <c r="BUI21" s="63"/>
      <c r="BUJ21" s="63"/>
      <c r="BUN21" s="68"/>
      <c r="BUO21" s="68"/>
      <c r="BUP21" s="68"/>
      <c r="BUQ21" s="68"/>
      <c r="BUR21" s="68"/>
      <c r="BUS21" s="68"/>
      <c r="BUT21" s="68"/>
      <c r="BUU21" s="68"/>
      <c r="BUX21" s="71"/>
      <c r="BUY21" s="63"/>
      <c r="BUZ21" s="63"/>
      <c r="BVD21" s="68"/>
      <c r="BVE21" s="68"/>
      <c r="BVF21" s="68"/>
      <c r="BVG21" s="68"/>
      <c r="BVH21" s="68"/>
      <c r="BVI21" s="68"/>
      <c r="BVJ21" s="68"/>
      <c r="BVK21" s="68"/>
      <c r="BVN21" s="71"/>
      <c r="BVO21" s="63"/>
      <c r="BVP21" s="63"/>
      <c r="BVT21" s="68"/>
      <c r="BVU21" s="68"/>
      <c r="BVV21" s="68"/>
      <c r="BVW21" s="68"/>
      <c r="BVX21" s="68"/>
      <c r="BVY21" s="68"/>
      <c r="BVZ21" s="68"/>
      <c r="BWA21" s="68"/>
      <c r="BWD21" s="71"/>
      <c r="BWE21" s="63"/>
      <c r="BWF21" s="63"/>
      <c r="BWJ21" s="68"/>
      <c r="BWK21" s="68"/>
      <c r="BWL21" s="68"/>
      <c r="BWM21" s="68"/>
      <c r="BWN21" s="68"/>
      <c r="BWO21" s="68"/>
      <c r="BWP21" s="68"/>
      <c r="BWQ21" s="68"/>
      <c r="BWT21" s="71"/>
      <c r="BWU21" s="63"/>
      <c r="BWV21" s="63"/>
      <c r="BWZ21" s="68"/>
      <c r="BXA21" s="68"/>
      <c r="BXB21" s="68"/>
      <c r="BXC21" s="68"/>
      <c r="BXD21" s="68"/>
      <c r="BXE21" s="68"/>
      <c r="BXF21" s="68"/>
      <c r="BXG21" s="68"/>
      <c r="BXJ21" s="71"/>
      <c r="BXK21" s="63"/>
      <c r="BXL21" s="63"/>
      <c r="BXP21" s="68"/>
      <c r="BXQ21" s="68"/>
      <c r="BXR21" s="68"/>
      <c r="BXS21" s="68"/>
      <c r="BXT21" s="68"/>
      <c r="BXU21" s="68"/>
      <c r="BXV21" s="68"/>
      <c r="BXW21" s="68"/>
      <c r="BXZ21" s="71"/>
      <c r="BYA21" s="63"/>
      <c r="BYB21" s="63"/>
      <c r="BYF21" s="68"/>
      <c r="BYG21" s="68"/>
      <c r="BYH21" s="68"/>
      <c r="BYI21" s="68"/>
      <c r="BYJ21" s="68"/>
      <c r="BYK21" s="68"/>
      <c r="BYL21" s="68"/>
      <c r="BYM21" s="68"/>
      <c r="BYP21" s="71"/>
      <c r="BYQ21" s="63"/>
      <c r="BYR21" s="63"/>
      <c r="BYV21" s="68"/>
      <c r="BYW21" s="68"/>
      <c r="BYX21" s="68"/>
      <c r="BYY21" s="68"/>
      <c r="BYZ21" s="68"/>
      <c r="BZA21" s="68"/>
      <c r="BZB21" s="68"/>
      <c r="BZC21" s="68"/>
      <c r="BZF21" s="71"/>
      <c r="BZG21" s="63"/>
      <c r="BZH21" s="63"/>
      <c r="BZL21" s="68"/>
      <c r="BZM21" s="68"/>
      <c r="BZN21" s="68"/>
      <c r="BZO21" s="68"/>
      <c r="BZP21" s="68"/>
      <c r="BZQ21" s="68"/>
      <c r="BZR21" s="68"/>
      <c r="BZS21" s="68"/>
      <c r="BZV21" s="71"/>
      <c r="BZW21" s="63"/>
      <c r="BZX21" s="63"/>
      <c r="CAB21" s="68"/>
      <c r="CAC21" s="68"/>
      <c r="CAD21" s="68"/>
      <c r="CAE21" s="68"/>
      <c r="CAF21" s="68"/>
      <c r="CAG21" s="68"/>
      <c r="CAH21" s="68"/>
      <c r="CAI21" s="68"/>
      <c r="CAL21" s="71"/>
      <c r="CAM21" s="63"/>
      <c r="CAN21" s="63"/>
      <c r="CAR21" s="68"/>
      <c r="CAS21" s="68"/>
      <c r="CAT21" s="68"/>
      <c r="CAU21" s="68"/>
      <c r="CAV21" s="68"/>
      <c r="CAW21" s="68"/>
      <c r="CAX21" s="68"/>
      <c r="CAY21" s="68"/>
      <c r="CBB21" s="71"/>
      <c r="CBC21" s="63"/>
      <c r="CBD21" s="63"/>
      <c r="CBH21" s="68"/>
      <c r="CBI21" s="68"/>
      <c r="CBJ21" s="68"/>
      <c r="CBK21" s="68"/>
      <c r="CBL21" s="68"/>
      <c r="CBM21" s="68"/>
      <c r="CBN21" s="68"/>
      <c r="CBO21" s="68"/>
      <c r="CBR21" s="71"/>
      <c r="CBS21" s="63"/>
      <c r="CBT21" s="63"/>
      <c r="CBX21" s="68"/>
      <c r="CBY21" s="68"/>
      <c r="CBZ21" s="68"/>
      <c r="CCA21" s="68"/>
      <c r="CCB21" s="68"/>
      <c r="CCC21" s="68"/>
      <c r="CCD21" s="68"/>
      <c r="CCE21" s="68"/>
      <c r="CCH21" s="71"/>
      <c r="CCI21" s="63"/>
      <c r="CCJ21" s="63"/>
      <c r="CCN21" s="68"/>
      <c r="CCO21" s="68"/>
      <c r="CCP21" s="68"/>
      <c r="CCQ21" s="68"/>
      <c r="CCR21" s="68"/>
      <c r="CCS21" s="68"/>
      <c r="CCT21" s="68"/>
      <c r="CCU21" s="68"/>
      <c r="CCX21" s="71"/>
      <c r="CCY21" s="63"/>
      <c r="CCZ21" s="63"/>
      <c r="CDD21" s="68"/>
      <c r="CDE21" s="68"/>
      <c r="CDF21" s="68"/>
      <c r="CDG21" s="68"/>
      <c r="CDH21" s="68"/>
      <c r="CDI21" s="68"/>
      <c r="CDJ21" s="68"/>
      <c r="CDK21" s="68"/>
      <c r="CDN21" s="71"/>
      <c r="CDO21" s="63"/>
      <c r="CDP21" s="63"/>
      <c r="CDT21" s="68"/>
      <c r="CDU21" s="68"/>
      <c r="CDV21" s="68"/>
      <c r="CDW21" s="68"/>
      <c r="CDX21" s="68"/>
      <c r="CDY21" s="68"/>
      <c r="CDZ21" s="68"/>
      <c r="CEA21" s="68"/>
      <c r="CED21" s="71"/>
      <c r="CEE21" s="63"/>
      <c r="CEF21" s="63"/>
      <c r="CEJ21" s="68"/>
      <c r="CEK21" s="68"/>
      <c r="CEL21" s="68"/>
      <c r="CEM21" s="68"/>
      <c r="CEN21" s="68"/>
      <c r="CEO21" s="68"/>
      <c r="CEP21" s="68"/>
      <c r="CEQ21" s="68"/>
      <c r="CET21" s="71"/>
      <c r="CEU21" s="63"/>
      <c r="CEV21" s="63"/>
      <c r="CEZ21" s="68"/>
      <c r="CFA21" s="68"/>
      <c r="CFB21" s="68"/>
      <c r="CFC21" s="68"/>
      <c r="CFD21" s="68"/>
      <c r="CFE21" s="68"/>
      <c r="CFF21" s="68"/>
      <c r="CFG21" s="68"/>
      <c r="CFJ21" s="71"/>
      <c r="CFK21" s="63"/>
      <c r="CFL21" s="63"/>
      <c r="CFP21" s="68"/>
      <c r="CFQ21" s="68"/>
      <c r="CFR21" s="68"/>
      <c r="CFS21" s="68"/>
      <c r="CFT21" s="68"/>
      <c r="CFU21" s="68"/>
      <c r="CFV21" s="68"/>
      <c r="CFW21" s="68"/>
      <c r="CFZ21" s="71"/>
      <c r="CGA21" s="63"/>
      <c r="CGB21" s="63"/>
      <c r="CGF21" s="68"/>
      <c r="CGG21" s="68"/>
      <c r="CGH21" s="68"/>
      <c r="CGI21" s="68"/>
      <c r="CGJ21" s="68"/>
      <c r="CGK21" s="68"/>
      <c r="CGL21" s="68"/>
      <c r="CGM21" s="68"/>
      <c r="CGP21" s="71"/>
      <c r="CGQ21" s="63"/>
      <c r="CGR21" s="63"/>
      <c r="CGV21" s="68"/>
      <c r="CGW21" s="68"/>
      <c r="CGX21" s="68"/>
      <c r="CGY21" s="68"/>
      <c r="CGZ21" s="68"/>
      <c r="CHA21" s="68"/>
      <c r="CHB21" s="68"/>
      <c r="CHC21" s="68"/>
      <c r="CHF21" s="71"/>
      <c r="CHG21" s="63"/>
      <c r="CHH21" s="63"/>
      <c r="CHL21" s="68"/>
      <c r="CHM21" s="68"/>
      <c r="CHN21" s="68"/>
      <c r="CHO21" s="68"/>
      <c r="CHP21" s="68"/>
      <c r="CHQ21" s="68"/>
      <c r="CHR21" s="68"/>
      <c r="CHS21" s="68"/>
      <c r="CHV21" s="71"/>
      <c r="CHW21" s="63"/>
      <c r="CHX21" s="63"/>
      <c r="CIB21" s="68"/>
      <c r="CIC21" s="68"/>
      <c r="CID21" s="68"/>
      <c r="CIE21" s="68"/>
      <c r="CIF21" s="68"/>
      <c r="CIG21" s="68"/>
      <c r="CIH21" s="68"/>
      <c r="CII21" s="68"/>
      <c r="CIL21" s="71"/>
      <c r="CIM21" s="63"/>
      <c r="CIN21" s="63"/>
      <c r="CIR21" s="68"/>
      <c r="CIS21" s="68"/>
      <c r="CIT21" s="68"/>
      <c r="CIU21" s="68"/>
      <c r="CIV21" s="68"/>
      <c r="CIW21" s="68"/>
      <c r="CIX21" s="68"/>
      <c r="CIY21" s="68"/>
      <c r="CJB21" s="71"/>
      <c r="CJC21" s="63"/>
      <c r="CJD21" s="63"/>
      <c r="CJH21" s="68"/>
      <c r="CJI21" s="68"/>
      <c r="CJJ21" s="68"/>
      <c r="CJK21" s="68"/>
      <c r="CJL21" s="68"/>
      <c r="CJM21" s="68"/>
      <c r="CJN21" s="68"/>
      <c r="CJO21" s="68"/>
      <c r="CJR21" s="71"/>
      <c r="CJS21" s="63"/>
      <c r="CJT21" s="63"/>
      <c r="CJX21" s="68"/>
      <c r="CJY21" s="68"/>
      <c r="CJZ21" s="68"/>
      <c r="CKA21" s="68"/>
      <c r="CKB21" s="68"/>
      <c r="CKC21" s="68"/>
      <c r="CKD21" s="68"/>
      <c r="CKE21" s="68"/>
      <c r="CKH21" s="71"/>
      <c r="CKI21" s="63"/>
      <c r="CKJ21" s="63"/>
      <c r="CKN21" s="68"/>
      <c r="CKO21" s="68"/>
      <c r="CKP21" s="68"/>
      <c r="CKQ21" s="68"/>
      <c r="CKR21" s="68"/>
      <c r="CKS21" s="68"/>
      <c r="CKT21" s="68"/>
      <c r="CKU21" s="68"/>
      <c r="CKX21" s="71"/>
      <c r="CKY21" s="63"/>
      <c r="CKZ21" s="63"/>
      <c r="CLD21" s="68"/>
      <c r="CLE21" s="68"/>
      <c r="CLF21" s="68"/>
      <c r="CLG21" s="68"/>
      <c r="CLH21" s="68"/>
      <c r="CLI21" s="68"/>
      <c r="CLJ21" s="68"/>
      <c r="CLK21" s="68"/>
      <c r="CLN21" s="71"/>
      <c r="CLO21" s="63"/>
      <c r="CLP21" s="63"/>
      <c r="CLT21" s="68"/>
      <c r="CLU21" s="68"/>
      <c r="CLV21" s="68"/>
      <c r="CLW21" s="68"/>
      <c r="CLX21" s="68"/>
      <c r="CLY21" s="68"/>
      <c r="CLZ21" s="68"/>
      <c r="CMA21" s="68"/>
      <c r="CMD21" s="71"/>
      <c r="CME21" s="63"/>
      <c r="CMF21" s="63"/>
      <c r="CMJ21" s="68"/>
      <c r="CMK21" s="68"/>
      <c r="CML21" s="68"/>
      <c r="CMM21" s="68"/>
      <c r="CMN21" s="68"/>
      <c r="CMO21" s="68"/>
      <c r="CMP21" s="68"/>
      <c r="CMQ21" s="68"/>
      <c r="CMT21" s="71"/>
      <c r="CMU21" s="63"/>
      <c r="CMV21" s="63"/>
      <c r="CMZ21" s="68"/>
      <c r="CNA21" s="68"/>
      <c r="CNB21" s="68"/>
      <c r="CNC21" s="68"/>
      <c r="CND21" s="68"/>
      <c r="CNE21" s="68"/>
      <c r="CNF21" s="68"/>
      <c r="CNG21" s="68"/>
      <c r="CNJ21" s="71"/>
      <c r="CNK21" s="63"/>
      <c r="CNL21" s="63"/>
      <c r="CNP21" s="68"/>
      <c r="CNQ21" s="68"/>
      <c r="CNR21" s="68"/>
      <c r="CNS21" s="68"/>
      <c r="CNT21" s="68"/>
      <c r="CNU21" s="68"/>
      <c r="CNV21" s="68"/>
      <c r="CNW21" s="68"/>
      <c r="CNZ21" s="71"/>
      <c r="COA21" s="63"/>
      <c r="COB21" s="63"/>
      <c r="COF21" s="68"/>
      <c r="COG21" s="68"/>
      <c r="COH21" s="68"/>
      <c r="COI21" s="68"/>
      <c r="COJ21" s="68"/>
      <c r="COK21" s="68"/>
      <c r="COL21" s="68"/>
      <c r="COM21" s="68"/>
      <c r="COP21" s="71"/>
      <c r="COQ21" s="63"/>
      <c r="COR21" s="63"/>
      <c r="COV21" s="68"/>
      <c r="COW21" s="68"/>
      <c r="COX21" s="68"/>
      <c r="COY21" s="68"/>
      <c r="COZ21" s="68"/>
      <c r="CPA21" s="68"/>
      <c r="CPB21" s="68"/>
      <c r="CPC21" s="68"/>
      <c r="CPF21" s="71"/>
      <c r="CPG21" s="63"/>
      <c r="CPH21" s="63"/>
      <c r="CPL21" s="68"/>
      <c r="CPM21" s="68"/>
      <c r="CPN21" s="68"/>
      <c r="CPO21" s="68"/>
      <c r="CPP21" s="68"/>
      <c r="CPQ21" s="68"/>
      <c r="CPR21" s="68"/>
      <c r="CPS21" s="68"/>
      <c r="CPV21" s="71"/>
      <c r="CPW21" s="63"/>
      <c r="CPX21" s="63"/>
      <c r="CQB21" s="68"/>
      <c r="CQC21" s="68"/>
      <c r="CQD21" s="68"/>
      <c r="CQE21" s="68"/>
      <c r="CQF21" s="68"/>
      <c r="CQG21" s="68"/>
      <c r="CQH21" s="68"/>
      <c r="CQI21" s="68"/>
      <c r="CQL21" s="71"/>
      <c r="CQM21" s="63"/>
      <c r="CQN21" s="63"/>
      <c r="CQR21" s="68"/>
      <c r="CQS21" s="68"/>
      <c r="CQT21" s="68"/>
      <c r="CQU21" s="68"/>
      <c r="CQV21" s="68"/>
      <c r="CQW21" s="68"/>
      <c r="CQX21" s="68"/>
      <c r="CQY21" s="68"/>
      <c r="CRB21" s="71"/>
      <c r="CRC21" s="63"/>
      <c r="CRD21" s="63"/>
      <c r="CRH21" s="68"/>
      <c r="CRI21" s="68"/>
      <c r="CRJ21" s="68"/>
      <c r="CRK21" s="68"/>
      <c r="CRL21" s="68"/>
      <c r="CRM21" s="68"/>
      <c r="CRN21" s="68"/>
      <c r="CRO21" s="68"/>
      <c r="CRR21" s="71"/>
      <c r="CRS21" s="63"/>
      <c r="CRT21" s="63"/>
      <c r="CRX21" s="68"/>
      <c r="CRY21" s="68"/>
      <c r="CRZ21" s="68"/>
      <c r="CSA21" s="68"/>
      <c r="CSB21" s="68"/>
      <c r="CSC21" s="68"/>
      <c r="CSD21" s="68"/>
      <c r="CSE21" s="68"/>
      <c r="CSH21" s="71"/>
      <c r="CSI21" s="63"/>
      <c r="CSJ21" s="63"/>
      <c r="CSN21" s="68"/>
      <c r="CSO21" s="68"/>
      <c r="CSP21" s="68"/>
      <c r="CSQ21" s="68"/>
      <c r="CSR21" s="68"/>
      <c r="CSS21" s="68"/>
      <c r="CST21" s="68"/>
      <c r="CSU21" s="68"/>
      <c r="CSX21" s="71"/>
      <c r="CSY21" s="63"/>
      <c r="CSZ21" s="63"/>
      <c r="CTD21" s="68"/>
      <c r="CTE21" s="68"/>
      <c r="CTF21" s="68"/>
      <c r="CTG21" s="68"/>
      <c r="CTH21" s="68"/>
      <c r="CTI21" s="68"/>
      <c r="CTJ21" s="68"/>
      <c r="CTK21" s="68"/>
      <c r="CTN21" s="71"/>
      <c r="CTO21" s="63"/>
      <c r="CTP21" s="63"/>
      <c r="CTT21" s="68"/>
      <c r="CTU21" s="68"/>
      <c r="CTV21" s="68"/>
      <c r="CTW21" s="68"/>
      <c r="CTX21" s="68"/>
      <c r="CTY21" s="68"/>
      <c r="CTZ21" s="68"/>
      <c r="CUA21" s="68"/>
      <c r="CUD21" s="71"/>
      <c r="CUE21" s="63"/>
      <c r="CUF21" s="63"/>
      <c r="CUJ21" s="68"/>
      <c r="CUK21" s="68"/>
      <c r="CUL21" s="68"/>
      <c r="CUM21" s="68"/>
      <c r="CUN21" s="68"/>
      <c r="CUO21" s="68"/>
      <c r="CUP21" s="68"/>
      <c r="CUQ21" s="68"/>
      <c r="CUT21" s="71"/>
      <c r="CUU21" s="63"/>
      <c r="CUV21" s="63"/>
      <c r="CUZ21" s="68"/>
      <c r="CVA21" s="68"/>
      <c r="CVB21" s="68"/>
      <c r="CVC21" s="68"/>
      <c r="CVD21" s="68"/>
      <c r="CVE21" s="68"/>
      <c r="CVF21" s="68"/>
      <c r="CVG21" s="68"/>
      <c r="CVJ21" s="71"/>
      <c r="CVK21" s="63"/>
      <c r="CVL21" s="63"/>
      <c r="CVP21" s="68"/>
      <c r="CVQ21" s="68"/>
      <c r="CVR21" s="68"/>
      <c r="CVS21" s="68"/>
      <c r="CVT21" s="68"/>
      <c r="CVU21" s="68"/>
      <c r="CVV21" s="68"/>
      <c r="CVW21" s="68"/>
      <c r="CVZ21" s="71"/>
      <c r="CWA21" s="63"/>
      <c r="CWB21" s="63"/>
      <c r="CWF21" s="68"/>
      <c r="CWG21" s="68"/>
      <c r="CWH21" s="68"/>
      <c r="CWI21" s="68"/>
      <c r="CWJ21" s="68"/>
      <c r="CWK21" s="68"/>
      <c r="CWL21" s="68"/>
      <c r="CWM21" s="68"/>
      <c r="CWP21" s="71"/>
      <c r="CWQ21" s="63"/>
      <c r="CWR21" s="63"/>
      <c r="CWV21" s="68"/>
      <c r="CWW21" s="68"/>
      <c r="CWX21" s="68"/>
      <c r="CWY21" s="68"/>
      <c r="CWZ21" s="68"/>
      <c r="CXA21" s="68"/>
      <c r="CXB21" s="68"/>
      <c r="CXC21" s="68"/>
      <c r="CXF21" s="71"/>
      <c r="CXG21" s="63"/>
      <c r="CXH21" s="63"/>
      <c r="CXL21" s="68"/>
      <c r="CXM21" s="68"/>
      <c r="CXN21" s="68"/>
      <c r="CXO21" s="68"/>
      <c r="CXP21" s="68"/>
      <c r="CXQ21" s="68"/>
      <c r="CXR21" s="68"/>
      <c r="CXS21" s="68"/>
      <c r="CXV21" s="71"/>
      <c r="CXW21" s="63"/>
      <c r="CXX21" s="63"/>
      <c r="CYB21" s="68"/>
      <c r="CYC21" s="68"/>
      <c r="CYD21" s="68"/>
      <c r="CYE21" s="68"/>
      <c r="CYF21" s="68"/>
      <c r="CYG21" s="68"/>
      <c r="CYH21" s="68"/>
      <c r="CYI21" s="68"/>
      <c r="CYL21" s="71"/>
      <c r="CYM21" s="63"/>
      <c r="CYN21" s="63"/>
      <c r="CYR21" s="68"/>
      <c r="CYS21" s="68"/>
      <c r="CYT21" s="68"/>
      <c r="CYU21" s="68"/>
      <c r="CYV21" s="68"/>
      <c r="CYW21" s="68"/>
      <c r="CYX21" s="68"/>
      <c r="CYY21" s="68"/>
      <c r="CZB21" s="71"/>
      <c r="CZC21" s="63"/>
      <c r="CZD21" s="63"/>
      <c r="CZH21" s="68"/>
      <c r="CZI21" s="68"/>
      <c r="CZJ21" s="68"/>
      <c r="CZK21" s="68"/>
      <c r="CZL21" s="68"/>
      <c r="CZM21" s="68"/>
      <c r="CZN21" s="68"/>
      <c r="CZO21" s="68"/>
      <c r="CZR21" s="71"/>
      <c r="CZS21" s="63"/>
      <c r="CZT21" s="63"/>
      <c r="CZX21" s="68"/>
      <c r="CZY21" s="68"/>
      <c r="CZZ21" s="68"/>
      <c r="DAA21" s="68"/>
      <c r="DAB21" s="68"/>
      <c r="DAC21" s="68"/>
      <c r="DAD21" s="68"/>
      <c r="DAE21" s="68"/>
      <c r="DAH21" s="71"/>
      <c r="DAI21" s="63"/>
      <c r="DAJ21" s="63"/>
      <c r="DAN21" s="68"/>
      <c r="DAO21" s="68"/>
      <c r="DAP21" s="68"/>
      <c r="DAQ21" s="68"/>
      <c r="DAR21" s="68"/>
      <c r="DAS21" s="68"/>
      <c r="DAT21" s="68"/>
      <c r="DAU21" s="68"/>
      <c r="DAX21" s="71"/>
      <c r="DAY21" s="63"/>
      <c r="DAZ21" s="63"/>
      <c r="DBD21" s="68"/>
      <c r="DBE21" s="68"/>
      <c r="DBF21" s="68"/>
      <c r="DBG21" s="68"/>
      <c r="DBH21" s="68"/>
      <c r="DBI21" s="68"/>
      <c r="DBJ21" s="68"/>
      <c r="DBK21" s="68"/>
      <c r="DBN21" s="71"/>
      <c r="DBO21" s="63"/>
      <c r="DBP21" s="63"/>
      <c r="DBT21" s="68"/>
      <c r="DBU21" s="68"/>
      <c r="DBV21" s="68"/>
      <c r="DBW21" s="68"/>
      <c r="DBX21" s="68"/>
      <c r="DBY21" s="68"/>
      <c r="DBZ21" s="68"/>
      <c r="DCA21" s="68"/>
      <c r="DCD21" s="71"/>
      <c r="DCE21" s="63"/>
      <c r="DCF21" s="63"/>
      <c r="DCJ21" s="68"/>
      <c r="DCK21" s="68"/>
      <c r="DCL21" s="68"/>
      <c r="DCM21" s="68"/>
      <c r="DCN21" s="68"/>
      <c r="DCO21" s="68"/>
      <c r="DCP21" s="68"/>
      <c r="DCQ21" s="68"/>
      <c r="DCT21" s="71"/>
      <c r="DCU21" s="63"/>
      <c r="DCV21" s="63"/>
      <c r="DCZ21" s="68"/>
      <c r="DDA21" s="68"/>
      <c r="DDB21" s="68"/>
      <c r="DDC21" s="68"/>
      <c r="DDD21" s="68"/>
      <c r="DDE21" s="68"/>
      <c r="DDF21" s="68"/>
      <c r="DDG21" s="68"/>
      <c r="DDJ21" s="71"/>
      <c r="DDK21" s="63"/>
      <c r="DDL21" s="63"/>
      <c r="DDP21" s="68"/>
      <c r="DDQ21" s="68"/>
      <c r="DDR21" s="68"/>
      <c r="DDS21" s="68"/>
      <c r="DDT21" s="68"/>
      <c r="DDU21" s="68"/>
      <c r="DDV21" s="68"/>
      <c r="DDW21" s="68"/>
      <c r="DDZ21" s="71"/>
      <c r="DEA21" s="63"/>
      <c r="DEB21" s="63"/>
      <c r="DEF21" s="68"/>
      <c r="DEG21" s="68"/>
      <c r="DEH21" s="68"/>
      <c r="DEI21" s="68"/>
      <c r="DEJ21" s="68"/>
      <c r="DEK21" s="68"/>
      <c r="DEL21" s="68"/>
      <c r="DEM21" s="68"/>
      <c r="DEP21" s="71"/>
      <c r="DEQ21" s="63"/>
      <c r="DER21" s="63"/>
      <c r="DEV21" s="68"/>
      <c r="DEW21" s="68"/>
      <c r="DEX21" s="68"/>
      <c r="DEY21" s="68"/>
      <c r="DEZ21" s="68"/>
      <c r="DFA21" s="68"/>
      <c r="DFB21" s="68"/>
      <c r="DFC21" s="68"/>
      <c r="DFF21" s="71"/>
      <c r="DFG21" s="63"/>
      <c r="DFH21" s="63"/>
      <c r="DFL21" s="68"/>
      <c r="DFM21" s="68"/>
      <c r="DFN21" s="68"/>
      <c r="DFO21" s="68"/>
      <c r="DFP21" s="68"/>
      <c r="DFQ21" s="68"/>
      <c r="DFR21" s="68"/>
      <c r="DFS21" s="68"/>
      <c r="DFV21" s="71"/>
      <c r="DFW21" s="63"/>
      <c r="DFX21" s="63"/>
      <c r="DGB21" s="68"/>
      <c r="DGC21" s="68"/>
      <c r="DGD21" s="68"/>
      <c r="DGE21" s="68"/>
      <c r="DGF21" s="68"/>
      <c r="DGG21" s="68"/>
      <c r="DGH21" s="68"/>
      <c r="DGI21" s="68"/>
      <c r="DGL21" s="71"/>
      <c r="DGM21" s="63"/>
      <c r="DGN21" s="63"/>
      <c r="DGR21" s="68"/>
      <c r="DGS21" s="68"/>
      <c r="DGT21" s="68"/>
      <c r="DGU21" s="68"/>
      <c r="DGV21" s="68"/>
      <c r="DGW21" s="68"/>
      <c r="DGX21" s="68"/>
      <c r="DGY21" s="68"/>
      <c r="DHB21" s="71"/>
      <c r="DHC21" s="63"/>
      <c r="DHD21" s="63"/>
      <c r="DHH21" s="68"/>
      <c r="DHI21" s="68"/>
      <c r="DHJ21" s="68"/>
      <c r="DHK21" s="68"/>
      <c r="DHL21" s="68"/>
      <c r="DHM21" s="68"/>
      <c r="DHN21" s="68"/>
      <c r="DHO21" s="68"/>
      <c r="DHR21" s="71"/>
      <c r="DHS21" s="63"/>
      <c r="DHT21" s="63"/>
      <c r="DHX21" s="68"/>
      <c r="DHY21" s="68"/>
      <c r="DHZ21" s="68"/>
      <c r="DIA21" s="68"/>
      <c r="DIB21" s="68"/>
      <c r="DIC21" s="68"/>
      <c r="DID21" s="68"/>
      <c r="DIE21" s="68"/>
      <c r="DIH21" s="71"/>
      <c r="DII21" s="63"/>
      <c r="DIJ21" s="63"/>
      <c r="DIN21" s="68"/>
      <c r="DIO21" s="68"/>
      <c r="DIP21" s="68"/>
      <c r="DIQ21" s="68"/>
      <c r="DIR21" s="68"/>
      <c r="DIS21" s="68"/>
      <c r="DIT21" s="68"/>
      <c r="DIU21" s="68"/>
      <c r="DIX21" s="71"/>
      <c r="DIY21" s="63"/>
      <c r="DIZ21" s="63"/>
      <c r="DJD21" s="68"/>
      <c r="DJE21" s="68"/>
      <c r="DJF21" s="68"/>
      <c r="DJG21" s="68"/>
      <c r="DJH21" s="68"/>
      <c r="DJI21" s="68"/>
      <c r="DJJ21" s="68"/>
      <c r="DJK21" s="68"/>
      <c r="DJN21" s="71"/>
      <c r="DJO21" s="63"/>
      <c r="DJP21" s="63"/>
      <c r="DJT21" s="68"/>
      <c r="DJU21" s="68"/>
      <c r="DJV21" s="68"/>
      <c r="DJW21" s="68"/>
      <c r="DJX21" s="68"/>
      <c r="DJY21" s="68"/>
      <c r="DJZ21" s="68"/>
      <c r="DKA21" s="68"/>
      <c r="DKD21" s="71"/>
      <c r="DKE21" s="63"/>
      <c r="DKF21" s="63"/>
      <c r="DKJ21" s="68"/>
      <c r="DKK21" s="68"/>
      <c r="DKL21" s="68"/>
      <c r="DKM21" s="68"/>
      <c r="DKN21" s="68"/>
      <c r="DKO21" s="68"/>
      <c r="DKP21" s="68"/>
      <c r="DKQ21" s="68"/>
      <c r="DKT21" s="71"/>
      <c r="DKU21" s="63"/>
      <c r="DKV21" s="63"/>
      <c r="DKZ21" s="68"/>
      <c r="DLA21" s="68"/>
      <c r="DLB21" s="68"/>
      <c r="DLC21" s="68"/>
      <c r="DLD21" s="68"/>
      <c r="DLE21" s="68"/>
      <c r="DLF21" s="68"/>
      <c r="DLG21" s="68"/>
      <c r="DLJ21" s="71"/>
      <c r="DLK21" s="63"/>
      <c r="DLL21" s="63"/>
      <c r="DLP21" s="68"/>
      <c r="DLQ21" s="68"/>
      <c r="DLR21" s="68"/>
      <c r="DLS21" s="68"/>
      <c r="DLT21" s="68"/>
      <c r="DLU21" s="68"/>
      <c r="DLV21" s="68"/>
      <c r="DLW21" s="68"/>
      <c r="DLZ21" s="71"/>
      <c r="DMA21" s="63"/>
      <c r="DMB21" s="63"/>
      <c r="DMF21" s="68"/>
      <c r="DMG21" s="68"/>
      <c r="DMH21" s="68"/>
      <c r="DMI21" s="68"/>
      <c r="DMJ21" s="68"/>
      <c r="DMK21" s="68"/>
      <c r="DML21" s="68"/>
      <c r="DMM21" s="68"/>
      <c r="DMP21" s="71"/>
      <c r="DMQ21" s="63"/>
      <c r="DMR21" s="63"/>
      <c r="DMV21" s="68"/>
      <c r="DMW21" s="68"/>
      <c r="DMX21" s="68"/>
      <c r="DMY21" s="68"/>
      <c r="DMZ21" s="68"/>
      <c r="DNA21" s="68"/>
      <c r="DNB21" s="68"/>
      <c r="DNC21" s="68"/>
      <c r="DNF21" s="71"/>
      <c r="DNG21" s="63"/>
      <c r="DNH21" s="63"/>
      <c r="DNL21" s="68"/>
      <c r="DNM21" s="68"/>
      <c r="DNN21" s="68"/>
      <c r="DNO21" s="68"/>
      <c r="DNP21" s="68"/>
      <c r="DNQ21" s="68"/>
      <c r="DNR21" s="68"/>
      <c r="DNS21" s="68"/>
      <c r="DNV21" s="71"/>
      <c r="DNW21" s="63"/>
      <c r="DNX21" s="63"/>
      <c r="DOB21" s="68"/>
      <c r="DOC21" s="68"/>
      <c r="DOD21" s="68"/>
      <c r="DOE21" s="68"/>
      <c r="DOF21" s="68"/>
      <c r="DOG21" s="68"/>
      <c r="DOH21" s="68"/>
      <c r="DOI21" s="68"/>
      <c r="DOL21" s="71"/>
      <c r="DOM21" s="63"/>
      <c r="DON21" s="63"/>
      <c r="DOR21" s="68"/>
      <c r="DOS21" s="68"/>
      <c r="DOT21" s="68"/>
      <c r="DOU21" s="68"/>
      <c r="DOV21" s="68"/>
      <c r="DOW21" s="68"/>
      <c r="DOX21" s="68"/>
      <c r="DOY21" s="68"/>
      <c r="DPB21" s="71"/>
      <c r="DPC21" s="63"/>
      <c r="DPD21" s="63"/>
      <c r="DPH21" s="68"/>
      <c r="DPI21" s="68"/>
      <c r="DPJ21" s="68"/>
      <c r="DPK21" s="68"/>
      <c r="DPL21" s="68"/>
      <c r="DPM21" s="68"/>
      <c r="DPN21" s="68"/>
      <c r="DPO21" s="68"/>
      <c r="DPR21" s="71"/>
      <c r="DPS21" s="63"/>
      <c r="DPT21" s="63"/>
      <c r="DPX21" s="68"/>
      <c r="DPY21" s="68"/>
      <c r="DPZ21" s="68"/>
      <c r="DQA21" s="68"/>
      <c r="DQB21" s="68"/>
      <c r="DQC21" s="68"/>
      <c r="DQD21" s="68"/>
      <c r="DQE21" s="68"/>
      <c r="DQH21" s="71"/>
      <c r="DQI21" s="63"/>
      <c r="DQJ21" s="63"/>
      <c r="DQN21" s="68"/>
      <c r="DQO21" s="68"/>
      <c r="DQP21" s="68"/>
      <c r="DQQ21" s="68"/>
      <c r="DQR21" s="68"/>
      <c r="DQS21" s="68"/>
      <c r="DQT21" s="68"/>
      <c r="DQU21" s="68"/>
      <c r="DQX21" s="71"/>
      <c r="DQY21" s="63"/>
      <c r="DQZ21" s="63"/>
      <c r="DRD21" s="68"/>
      <c r="DRE21" s="68"/>
      <c r="DRF21" s="68"/>
      <c r="DRG21" s="68"/>
      <c r="DRH21" s="68"/>
      <c r="DRI21" s="68"/>
      <c r="DRJ21" s="68"/>
      <c r="DRK21" s="68"/>
      <c r="DRN21" s="71"/>
      <c r="DRO21" s="63"/>
      <c r="DRP21" s="63"/>
      <c r="DRT21" s="68"/>
      <c r="DRU21" s="68"/>
      <c r="DRV21" s="68"/>
      <c r="DRW21" s="68"/>
      <c r="DRX21" s="68"/>
      <c r="DRY21" s="68"/>
      <c r="DRZ21" s="68"/>
      <c r="DSA21" s="68"/>
      <c r="DSD21" s="71"/>
      <c r="DSE21" s="63"/>
      <c r="DSF21" s="63"/>
      <c r="DSJ21" s="68"/>
      <c r="DSK21" s="68"/>
      <c r="DSL21" s="68"/>
      <c r="DSM21" s="68"/>
      <c r="DSN21" s="68"/>
      <c r="DSO21" s="68"/>
      <c r="DSP21" s="68"/>
      <c r="DSQ21" s="68"/>
      <c r="DST21" s="71"/>
      <c r="DSU21" s="63"/>
      <c r="DSV21" s="63"/>
      <c r="DSZ21" s="68"/>
      <c r="DTA21" s="68"/>
      <c r="DTB21" s="68"/>
      <c r="DTC21" s="68"/>
      <c r="DTD21" s="68"/>
      <c r="DTE21" s="68"/>
      <c r="DTF21" s="68"/>
      <c r="DTG21" s="68"/>
      <c r="DTJ21" s="71"/>
      <c r="DTK21" s="63"/>
      <c r="DTL21" s="63"/>
      <c r="DTP21" s="68"/>
      <c r="DTQ21" s="68"/>
      <c r="DTR21" s="68"/>
      <c r="DTS21" s="68"/>
      <c r="DTT21" s="68"/>
      <c r="DTU21" s="68"/>
      <c r="DTV21" s="68"/>
      <c r="DTW21" s="68"/>
      <c r="DTZ21" s="71"/>
      <c r="DUA21" s="63"/>
      <c r="DUB21" s="63"/>
      <c r="DUF21" s="68"/>
      <c r="DUG21" s="68"/>
      <c r="DUH21" s="68"/>
      <c r="DUI21" s="68"/>
      <c r="DUJ21" s="68"/>
      <c r="DUK21" s="68"/>
      <c r="DUL21" s="68"/>
      <c r="DUM21" s="68"/>
      <c r="DUP21" s="71"/>
      <c r="DUQ21" s="63"/>
      <c r="DUR21" s="63"/>
      <c r="DUV21" s="68"/>
      <c r="DUW21" s="68"/>
      <c r="DUX21" s="68"/>
      <c r="DUY21" s="68"/>
      <c r="DUZ21" s="68"/>
      <c r="DVA21" s="68"/>
      <c r="DVB21" s="68"/>
      <c r="DVC21" s="68"/>
      <c r="DVF21" s="71"/>
      <c r="DVG21" s="63"/>
      <c r="DVH21" s="63"/>
      <c r="DVL21" s="68"/>
      <c r="DVM21" s="68"/>
      <c r="DVN21" s="68"/>
      <c r="DVO21" s="68"/>
      <c r="DVP21" s="68"/>
      <c r="DVQ21" s="68"/>
      <c r="DVR21" s="68"/>
      <c r="DVS21" s="68"/>
      <c r="DVV21" s="71"/>
      <c r="DVW21" s="63"/>
      <c r="DVX21" s="63"/>
      <c r="DWB21" s="68"/>
      <c r="DWC21" s="68"/>
      <c r="DWD21" s="68"/>
      <c r="DWE21" s="68"/>
      <c r="DWF21" s="68"/>
      <c r="DWG21" s="68"/>
      <c r="DWH21" s="68"/>
      <c r="DWI21" s="68"/>
      <c r="DWL21" s="71"/>
      <c r="DWM21" s="63"/>
      <c r="DWN21" s="63"/>
      <c r="DWR21" s="68"/>
      <c r="DWS21" s="68"/>
      <c r="DWT21" s="68"/>
      <c r="DWU21" s="68"/>
      <c r="DWV21" s="68"/>
      <c r="DWW21" s="68"/>
      <c r="DWX21" s="68"/>
      <c r="DWY21" s="68"/>
      <c r="DXB21" s="71"/>
      <c r="DXC21" s="63"/>
      <c r="DXD21" s="63"/>
      <c r="DXH21" s="68"/>
      <c r="DXI21" s="68"/>
      <c r="DXJ21" s="68"/>
      <c r="DXK21" s="68"/>
      <c r="DXL21" s="68"/>
      <c r="DXM21" s="68"/>
      <c r="DXN21" s="68"/>
      <c r="DXO21" s="68"/>
      <c r="DXR21" s="71"/>
      <c r="DXS21" s="63"/>
      <c r="DXT21" s="63"/>
      <c r="DXX21" s="68"/>
      <c r="DXY21" s="68"/>
      <c r="DXZ21" s="68"/>
      <c r="DYA21" s="68"/>
      <c r="DYB21" s="68"/>
      <c r="DYC21" s="68"/>
      <c r="DYD21" s="68"/>
      <c r="DYE21" s="68"/>
      <c r="DYH21" s="71"/>
      <c r="DYI21" s="63"/>
      <c r="DYJ21" s="63"/>
      <c r="DYN21" s="68"/>
      <c r="DYO21" s="68"/>
      <c r="DYP21" s="68"/>
      <c r="DYQ21" s="68"/>
      <c r="DYR21" s="68"/>
      <c r="DYS21" s="68"/>
      <c r="DYT21" s="68"/>
      <c r="DYU21" s="68"/>
      <c r="DYX21" s="71"/>
      <c r="DYY21" s="63"/>
      <c r="DYZ21" s="63"/>
      <c r="DZD21" s="68"/>
      <c r="DZE21" s="68"/>
      <c r="DZF21" s="68"/>
      <c r="DZG21" s="68"/>
      <c r="DZH21" s="68"/>
      <c r="DZI21" s="68"/>
      <c r="DZJ21" s="68"/>
      <c r="DZK21" s="68"/>
      <c r="DZN21" s="71"/>
      <c r="DZO21" s="63"/>
      <c r="DZP21" s="63"/>
      <c r="DZT21" s="68"/>
      <c r="DZU21" s="68"/>
      <c r="DZV21" s="68"/>
      <c r="DZW21" s="68"/>
      <c r="DZX21" s="68"/>
      <c r="DZY21" s="68"/>
      <c r="DZZ21" s="68"/>
      <c r="EAA21" s="68"/>
      <c r="EAD21" s="71"/>
      <c r="EAE21" s="63"/>
      <c r="EAF21" s="63"/>
      <c r="EAJ21" s="68"/>
      <c r="EAK21" s="68"/>
      <c r="EAL21" s="68"/>
      <c r="EAM21" s="68"/>
      <c r="EAN21" s="68"/>
      <c r="EAO21" s="68"/>
      <c r="EAP21" s="68"/>
      <c r="EAQ21" s="68"/>
      <c r="EAT21" s="71"/>
      <c r="EAU21" s="63"/>
      <c r="EAV21" s="63"/>
      <c r="EAZ21" s="68"/>
      <c r="EBA21" s="68"/>
      <c r="EBB21" s="68"/>
      <c r="EBC21" s="68"/>
      <c r="EBD21" s="68"/>
      <c r="EBE21" s="68"/>
      <c r="EBF21" s="68"/>
      <c r="EBG21" s="68"/>
      <c r="EBJ21" s="71"/>
      <c r="EBK21" s="63"/>
      <c r="EBL21" s="63"/>
      <c r="EBP21" s="68"/>
      <c r="EBQ21" s="68"/>
      <c r="EBR21" s="68"/>
      <c r="EBS21" s="68"/>
      <c r="EBT21" s="68"/>
      <c r="EBU21" s="68"/>
      <c r="EBV21" s="68"/>
      <c r="EBW21" s="68"/>
      <c r="EBZ21" s="71"/>
      <c r="ECA21" s="63"/>
      <c r="ECB21" s="63"/>
      <c r="ECF21" s="68"/>
      <c r="ECG21" s="68"/>
      <c r="ECH21" s="68"/>
      <c r="ECI21" s="68"/>
      <c r="ECJ21" s="68"/>
      <c r="ECK21" s="68"/>
      <c r="ECL21" s="68"/>
      <c r="ECM21" s="68"/>
      <c r="ECP21" s="71"/>
      <c r="ECQ21" s="63"/>
      <c r="ECR21" s="63"/>
      <c r="ECV21" s="68"/>
      <c r="ECW21" s="68"/>
      <c r="ECX21" s="68"/>
      <c r="ECY21" s="68"/>
      <c r="ECZ21" s="68"/>
      <c r="EDA21" s="68"/>
      <c r="EDB21" s="68"/>
      <c r="EDC21" s="68"/>
      <c r="EDF21" s="71"/>
      <c r="EDG21" s="63"/>
      <c r="EDH21" s="63"/>
      <c r="EDL21" s="68"/>
      <c r="EDM21" s="68"/>
      <c r="EDN21" s="68"/>
      <c r="EDO21" s="68"/>
      <c r="EDP21" s="68"/>
      <c r="EDQ21" s="68"/>
      <c r="EDR21" s="68"/>
      <c r="EDS21" s="68"/>
      <c r="EDV21" s="71"/>
      <c r="EDW21" s="63"/>
      <c r="EDX21" s="63"/>
      <c r="EEB21" s="68"/>
      <c r="EEC21" s="68"/>
      <c r="EED21" s="68"/>
      <c r="EEE21" s="68"/>
      <c r="EEF21" s="68"/>
      <c r="EEG21" s="68"/>
      <c r="EEH21" s="68"/>
      <c r="EEI21" s="68"/>
      <c r="EEL21" s="71"/>
      <c r="EEM21" s="63"/>
      <c r="EEN21" s="63"/>
      <c r="EER21" s="68"/>
      <c r="EES21" s="68"/>
      <c r="EET21" s="68"/>
      <c r="EEU21" s="68"/>
      <c r="EEV21" s="68"/>
      <c r="EEW21" s="68"/>
      <c r="EEX21" s="68"/>
      <c r="EEY21" s="68"/>
      <c r="EFB21" s="71"/>
      <c r="EFC21" s="63"/>
      <c r="EFD21" s="63"/>
      <c r="EFH21" s="68"/>
      <c r="EFI21" s="68"/>
      <c r="EFJ21" s="68"/>
      <c r="EFK21" s="68"/>
      <c r="EFL21" s="68"/>
      <c r="EFM21" s="68"/>
      <c r="EFN21" s="68"/>
      <c r="EFO21" s="68"/>
      <c r="EFR21" s="71"/>
      <c r="EFS21" s="63"/>
      <c r="EFT21" s="63"/>
      <c r="EFX21" s="68"/>
      <c r="EFY21" s="68"/>
      <c r="EFZ21" s="68"/>
      <c r="EGA21" s="68"/>
      <c r="EGB21" s="68"/>
      <c r="EGC21" s="68"/>
      <c r="EGD21" s="68"/>
      <c r="EGE21" s="68"/>
      <c r="EGH21" s="71"/>
      <c r="EGI21" s="63"/>
      <c r="EGJ21" s="63"/>
      <c r="EGN21" s="68"/>
      <c r="EGO21" s="68"/>
      <c r="EGP21" s="68"/>
      <c r="EGQ21" s="68"/>
      <c r="EGR21" s="68"/>
      <c r="EGS21" s="68"/>
      <c r="EGT21" s="68"/>
      <c r="EGU21" s="68"/>
      <c r="EGX21" s="71"/>
      <c r="EGY21" s="63"/>
      <c r="EGZ21" s="63"/>
      <c r="EHD21" s="68"/>
      <c r="EHE21" s="68"/>
      <c r="EHF21" s="68"/>
      <c r="EHG21" s="68"/>
      <c r="EHH21" s="68"/>
      <c r="EHI21" s="68"/>
      <c r="EHJ21" s="68"/>
      <c r="EHK21" s="68"/>
      <c r="EHN21" s="71"/>
      <c r="EHO21" s="63"/>
      <c r="EHP21" s="63"/>
      <c r="EHT21" s="68"/>
      <c r="EHU21" s="68"/>
      <c r="EHV21" s="68"/>
      <c r="EHW21" s="68"/>
      <c r="EHX21" s="68"/>
      <c r="EHY21" s="68"/>
      <c r="EHZ21" s="68"/>
      <c r="EIA21" s="68"/>
      <c r="EID21" s="71"/>
      <c r="EIE21" s="63"/>
      <c r="EIF21" s="63"/>
      <c r="EIJ21" s="68"/>
      <c r="EIK21" s="68"/>
      <c r="EIL21" s="68"/>
      <c r="EIM21" s="68"/>
      <c r="EIN21" s="68"/>
      <c r="EIO21" s="68"/>
      <c r="EIP21" s="68"/>
      <c r="EIQ21" s="68"/>
      <c r="EIT21" s="71"/>
      <c r="EIU21" s="63"/>
      <c r="EIV21" s="63"/>
      <c r="EIZ21" s="68"/>
      <c r="EJA21" s="68"/>
      <c r="EJB21" s="68"/>
      <c r="EJC21" s="68"/>
      <c r="EJD21" s="68"/>
      <c r="EJE21" s="68"/>
      <c r="EJF21" s="68"/>
      <c r="EJG21" s="68"/>
      <c r="EJJ21" s="71"/>
      <c r="EJK21" s="63"/>
      <c r="EJL21" s="63"/>
      <c r="EJP21" s="68"/>
      <c r="EJQ21" s="68"/>
      <c r="EJR21" s="68"/>
      <c r="EJS21" s="68"/>
      <c r="EJT21" s="68"/>
      <c r="EJU21" s="68"/>
      <c r="EJV21" s="68"/>
      <c r="EJW21" s="68"/>
      <c r="EJZ21" s="71"/>
      <c r="EKA21" s="63"/>
      <c r="EKB21" s="63"/>
      <c r="EKF21" s="68"/>
      <c r="EKG21" s="68"/>
      <c r="EKH21" s="68"/>
      <c r="EKI21" s="68"/>
      <c r="EKJ21" s="68"/>
      <c r="EKK21" s="68"/>
      <c r="EKL21" s="68"/>
      <c r="EKM21" s="68"/>
      <c r="EKP21" s="71"/>
      <c r="EKQ21" s="63"/>
      <c r="EKR21" s="63"/>
      <c r="EKV21" s="68"/>
      <c r="EKW21" s="68"/>
      <c r="EKX21" s="68"/>
      <c r="EKY21" s="68"/>
      <c r="EKZ21" s="68"/>
      <c r="ELA21" s="68"/>
      <c r="ELB21" s="68"/>
      <c r="ELC21" s="68"/>
      <c r="ELF21" s="71"/>
      <c r="ELG21" s="63"/>
      <c r="ELH21" s="63"/>
      <c r="ELL21" s="68"/>
      <c r="ELM21" s="68"/>
      <c r="ELN21" s="68"/>
      <c r="ELO21" s="68"/>
      <c r="ELP21" s="68"/>
      <c r="ELQ21" s="68"/>
      <c r="ELR21" s="68"/>
      <c r="ELS21" s="68"/>
      <c r="ELV21" s="71"/>
      <c r="ELW21" s="63"/>
      <c r="ELX21" s="63"/>
      <c r="EMB21" s="68"/>
      <c r="EMC21" s="68"/>
      <c r="EMD21" s="68"/>
      <c r="EME21" s="68"/>
      <c r="EMF21" s="68"/>
      <c r="EMG21" s="68"/>
      <c r="EMH21" s="68"/>
      <c r="EMI21" s="68"/>
      <c r="EML21" s="71"/>
      <c r="EMM21" s="63"/>
      <c r="EMN21" s="63"/>
      <c r="EMR21" s="68"/>
      <c r="EMS21" s="68"/>
      <c r="EMT21" s="68"/>
      <c r="EMU21" s="68"/>
      <c r="EMV21" s="68"/>
      <c r="EMW21" s="68"/>
      <c r="EMX21" s="68"/>
      <c r="EMY21" s="68"/>
      <c r="ENB21" s="71"/>
      <c r="ENC21" s="63"/>
      <c r="END21" s="63"/>
      <c r="ENH21" s="68"/>
      <c r="ENI21" s="68"/>
      <c r="ENJ21" s="68"/>
      <c r="ENK21" s="68"/>
      <c r="ENL21" s="68"/>
      <c r="ENM21" s="68"/>
      <c r="ENN21" s="68"/>
      <c r="ENO21" s="68"/>
      <c r="ENR21" s="71"/>
      <c r="ENS21" s="63"/>
      <c r="ENT21" s="63"/>
      <c r="ENX21" s="68"/>
      <c r="ENY21" s="68"/>
      <c r="ENZ21" s="68"/>
      <c r="EOA21" s="68"/>
      <c r="EOB21" s="68"/>
      <c r="EOC21" s="68"/>
      <c r="EOD21" s="68"/>
      <c r="EOE21" s="68"/>
      <c r="EOH21" s="71"/>
      <c r="EOI21" s="63"/>
      <c r="EOJ21" s="63"/>
      <c r="EON21" s="68"/>
      <c r="EOO21" s="68"/>
      <c r="EOP21" s="68"/>
      <c r="EOQ21" s="68"/>
      <c r="EOR21" s="68"/>
      <c r="EOS21" s="68"/>
      <c r="EOT21" s="68"/>
      <c r="EOU21" s="68"/>
      <c r="EOX21" s="71"/>
      <c r="EOY21" s="63"/>
      <c r="EOZ21" s="63"/>
      <c r="EPD21" s="68"/>
      <c r="EPE21" s="68"/>
      <c r="EPF21" s="68"/>
      <c r="EPG21" s="68"/>
      <c r="EPH21" s="68"/>
      <c r="EPI21" s="68"/>
      <c r="EPJ21" s="68"/>
      <c r="EPK21" s="68"/>
      <c r="EPN21" s="71"/>
      <c r="EPO21" s="63"/>
      <c r="EPP21" s="63"/>
      <c r="EPT21" s="68"/>
      <c r="EPU21" s="68"/>
      <c r="EPV21" s="68"/>
      <c r="EPW21" s="68"/>
      <c r="EPX21" s="68"/>
      <c r="EPY21" s="68"/>
      <c r="EPZ21" s="68"/>
      <c r="EQA21" s="68"/>
      <c r="EQD21" s="71"/>
      <c r="EQE21" s="63"/>
      <c r="EQF21" s="63"/>
      <c r="EQJ21" s="68"/>
      <c r="EQK21" s="68"/>
      <c r="EQL21" s="68"/>
      <c r="EQM21" s="68"/>
      <c r="EQN21" s="68"/>
      <c r="EQO21" s="68"/>
      <c r="EQP21" s="68"/>
      <c r="EQQ21" s="68"/>
      <c r="EQT21" s="71"/>
      <c r="EQU21" s="63"/>
      <c r="EQV21" s="63"/>
      <c r="EQZ21" s="68"/>
      <c r="ERA21" s="68"/>
      <c r="ERB21" s="68"/>
      <c r="ERC21" s="68"/>
      <c r="ERD21" s="68"/>
      <c r="ERE21" s="68"/>
      <c r="ERF21" s="68"/>
      <c r="ERG21" s="68"/>
      <c r="ERJ21" s="71"/>
      <c r="ERK21" s="63"/>
      <c r="ERL21" s="63"/>
      <c r="ERP21" s="68"/>
      <c r="ERQ21" s="68"/>
      <c r="ERR21" s="68"/>
      <c r="ERS21" s="68"/>
      <c r="ERT21" s="68"/>
      <c r="ERU21" s="68"/>
      <c r="ERV21" s="68"/>
      <c r="ERW21" s="68"/>
      <c r="ERZ21" s="71"/>
      <c r="ESA21" s="63"/>
      <c r="ESB21" s="63"/>
      <c r="ESF21" s="68"/>
      <c r="ESG21" s="68"/>
      <c r="ESH21" s="68"/>
      <c r="ESI21" s="68"/>
      <c r="ESJ21" s="68"/>
      <c r="ESK21" s="68"/>
      <c r="ESL21" s="68"/>
      <c r="ESM21" s="68"/>
      <c r="ESP21" s="71"/>
      <c r="ESQ21" s="63"/>
      <c r="ESR21" s="63"/>
      <c r="ESV21" s="68"/>
      <c r="ESW21" s="68"/>
      <c r="ESX21" s="68"/>
      <c r="ESY21" s="68"/>
      <c r="ESZ21" s="68"/>
      <c r="ETA21" s="68"/>
      <c r="ETB21" s="68"/>
      <c r="ETC21" s="68"/>
      <c r="ETF21" s="71"/>
      <c r="ETG21" s="63"/>
      <c r="ETH21" s="63"/>
      <c r="ETL21" s="68"/>
      <c r="ETM21" s="68"/>
      <c r="ETN21" s="68"/>
      <c r="ETO21" s="68"/>
      <c r="ETP21" s="68"/>
      <c r="ETQ21" s="68"/>
      <c r="ETR21" s="68"/>
      <c r="ETS21" s="68"/>
      <c r="ETV21" s="71"/>
      <c r="ETW21" s="63"/>
      <c r="ETX21" s="63"/>
      <c r="EUB21" s="68"/>
      <c r="EUC21" s="68"/>
      <c r="EUD21" s="68"/>
      <c r="EUE21" s="68"/>
      <c r="EUF21" s="68"/>
      <c r="EUG21" s="68"/>
      <c r="EUH21" s="68"/>
      <c r="EUI21" s="68"/>
      <c r="EUL21" s="71"/>
      <c r="EUM21" s="63"/>
      <c r="EUN21" s="63"/>
      <c r="EUR21" s="68"/>
      <c r="EUS21" s="68"/>
      <c r="EUT21" s="68"/>
      <c r="EUU21" s="68"/>
      <c r="EUV21" s="68"/>
      <c r="EUW21" s="68"/>
      <c r="EUX21" s="68"/>
      <c r="EUY21" s="68"/>
      <c r="EVB21" s="71"/>
      <c r="EVC21" s="63"/>
      <c r="EVD21" s="63"/>
      <c r="EVH21" s="68"/>
      <c r="EVI21" s="68"/>
      <c r="EVJ21" s="68"/>
      <c r="EVK21" s="68"/>
      <c r="EVL21" s="68"/>
      <c r="EVM21" s="68"/>
      <c r="EVN21" s="68"/>
      <c r="EVO21" s="68"/>
      <c r="EVR21" s="71"/>
      <c r="EVS21" s="63"/>
      <c r="EVT21" s="63"/>
      <c r="EVX21" s="68"/>
      <c r="EVY21" s="68"/>
      <c r="EVZ21" s="68"/>
      <c r="EWA21" s="68"/>
      <c r="EWB21" s="68"/>
      <c r="EWC21" s="68"/>
      <c r="EWD21" s="68"/>
      <c r="EWE21" s="68"/>
      <c r="EWH21" s="71"/>
      <c r="EWI21" s="63"/>
      <c r="EWJ21" s="63"/>
      <c r="EWN21" s="68"/>
      <c r="EWO21" s="68"/>
      <c r="EWP21" s="68"/>
      <c r="EWQ21" s="68"/>
      <c r="EWR21" s="68"/>
      <c r="EWS21" s="68"/>
      <c r="EWT21" s="68"/>
      <c r="EWU21" s="68"/>
      <c r="EWX21" s="71"/>
      <c r="EWY21" s="63"/>
      <c r="EWZ21" s="63"/>
      <c r="EXD21" s="68"/>
      <c r="EXE21" s="68"/>
      <c r="EXF21" s="68"/>
      <c r="EXG21" s="68"/>
      <c r="EXH21" s="68"/>
      <c r="EXI21" s="68"/>
      <c r="EXJ21" s="68"/>
      <c r="EXK21" s="68"/>
      <c r="EXN21" s="71"/>
      <c r="EXO21" s="63"/>
      <c r="EXP21" s="63"/>
      <c r="EXT21" s="68"/>
      <c r="EXU21" s="68"/>
      <c r="EXV21" s="68"/>
      <c r="EXW21" s="68"/>
      <c r="EXX21" s="68"/>
      <c r="EXY21" s="68"/>
      <c r="EXZ21" s="68"/>
      <c r="EYA21" s="68"/>
      <c r="EYD21" s="71"/>
      <c r="EYE21" s="63"/>
      <c r="EYF21" s="63"/>
      <c r="EYJ21" s="68"/>
      <c r="EYK21" s="68"/>
      <c r="EYL21" s="68"/>
      <c r="EYM21" s="68"/>
      <c r="EYN21" s="68"/>
      <c r="EYO21" s="68"/>
      <c r="EYP21" s="68"/>
      <c r="EYQ21" s="68"/>
      <c r="EYT21" s="71"/>
      <c r="EYU21" s="63"/>
      <c r="EYV21" s="63"/>
      <c r="EYZ21" s="68"/>
      <c r="EZA21" s="68"/>
      <c r="EZB21" s="68"/>
      <c r="EZC21" s="68"/>
      <c r="EZD21" s="68"/>
      <c r="EZE21" s="68"/>
      <c r="EZF21" s="68"/>
      <c r="EZG21" s="68"/>
      <c r="EZJ21" s="71"/>
      <c r="EZK21" s="63"/>
      <c r="EZL21" s="63"/>
      <c r="EZP21" s="68"/>
      <c r="EZQ21" s="68"/>
      <c r="EZR21" s="68"/>
      <c r="EZS21" s="68"/>
      <c r="EZT21" s="68"/>
      <c r="EZU21" s="68"/>
      <c r="EZV21" s="68"/>
      <c r="EZW21" s="68"/>
      <c r="EZZ21" s="71"/>
      <c r="FAA21" s="63"/>
      <c r="FAB21" s="63"/>
      <c r="FAF21" s="68"/>
      <c r="FAG21" s="68"/>
      <c r="FAH21" s="68"/>
      <c r="FAI21" s="68"/>
      <c r="FAJ21" s="68"/>
      <c r="FAK21" s="68"/>
      <c r="FAL21" s="68"/>
      <c r="FAM21" s="68"/>
      <c r="FAP21" s="71"/>
      <c r="FAQ21" s="63"/>
      <c r="FAR21" s="63"/>
      <c r="FAV21" s="68"/>
      <c r="FAW21" s="68"/>
      <c r="FAX21" s="68"/>
      <c r="FAY21" s="68"/>
      <c r="FAZ21" s="68"/>
      <c r="FBA21" s="68"/>
      <c r="FBB21" s="68"/>
      <c r="FBC21" s="68"/>
      <c r="FBF21" s="71"/>
      <c r="FBG21" s="63"/>
      <c r="FBH21" s="63"/>
      <c r="FBL21" s="68"/>
      <c r="FBM21" s="68"/>
      <c r="FBN21" s="68"/>
      <c r="FBO21" s="68"/>
      <c r="FBP21" s="68"/>
      <c r="FBQ21" s="68"/>
      <c r="FBR21" s="68"/>
      <c r="FBS21" s="68"/>
      <c r="FBV21" s="71"/>
      <c r="FBW21" s="63"/>
      <c r="FBX21" s="63"/>
      <c r="FCB21" s="68"/>
      <c r="FCC21" s="68"/>
      <c r="FCD21" s="68"/>
      <c r="FCE21" s="68"/>
      <c r="FCF21" s="68"/>
      <c r="FCG21" s="68"/>
      <c r="FCH21" s="68"/>
      <c r="FCI21" s="68"/>
      <c r="FCL21" s="71"/>
      <c r="FCM21" s="63"/>
      <c r="FCN21" s="63"/>
      <c r="FCR21" s="68"/>
      <c r="FCS21" s="68"/>
      <c r="FCT21" s="68"/>
      <c r="FCU21" s="68"/>
      <c r="FCV21" s="68"/>
      <c r="FCW21" s="68"/>
      <c r="FCX21" s="68"/>
      <c r="FCY21" s="68"/>
      <c r="FDB21" s="71"/>
      <c r="FDC21" s="63"/>
      <c r="FDD21" s="63"/>
      <c r="FDH21" s="68"/>
      <c r="FDI21" s="68"/>
      <c r="FDJ21" s="68"/>
      <c r="FDK21" s="68"/>
      <c r="FDL21" s="68"/>
      <c r="FDM21" s="68"/>
      <c r="FDN21" s="68"/>
      <c r="FDO21" s="68"/>
      <c r="FDR21" s="71"/>
      <c r="FDS21" s="63"/>
      <c r="FDT21" s="63"/>
      <c r="FDX21" s="68"/>
      <c r="FDY21" s="68"/>
      <c r="FDZ21" s="68"/>
      <c r="FEA21" s="68"/>
      <c r="FEB21" s="68"/>
      <c r="FEC21" s="68"/>
      <c r="FED21" s="68"/>
      <c r="FEE21" s="68"/>
      <c r="FEH21" s="71"/>
      <c r="FEI21" s="63"/>
      <c r="FEJ21" s="63"/>
      <c r="FEN21" s="68"/>
      <c r="FEO21" s="68"/>
      <c r="FEP21" s="68"/>
      <c r="FEQ21" s="68"/>
      <c r="FER21" s="68"/>
      <c r="FES21" s="68"/>
      <c r="FET21" s="68"/>
      <c r="FEU21" s="68"/>
      <c r="FEX21" s="71"/>
      <c r="FEY21" s="63"/>
      <c r="FEZ21" s="63"/>
      <c r="FFD21" s="68"/>
      <c r="FFE21" s="68"/>
      <c r="FFF21" s="68"/>
      <c r="FFG21" s="68"/>
      <c r="FFH21" s="68"/>
      <c r="FFI21" s="68"/>
      <c r="FFJ21" s="68"/>
      <c r="FFK21" s="68"/>
      <c r="FFN21" s="71"/>
      <c r="FFO21" s="63"/>
      <c r="FFP21" s="63"/>
      <c r="FFT21" s="68"/>
      <c r="FFU21" s="68"/>
      <c r="FFV21" s="68"/>
      <c r="FFW21" s="68"/>
      <c r="FFX21" s="68"/>
      <c r="FFY21" s="68"/>
      <c r="FFZ21" s="68"/>
      <c r="FGA21" s="68"/>
      <c r="FGD21" s="71"/>
      <c r="FGE21" s="63"/>
      <c r="FGF21" s="63"/>
      <c r="FGJ21" s="68"/>
      <c r="FGK21" s="68"/>
      <c r="FGL21" s="68"/>
      <c r="FGM21" s="68"/>
      <c r="FGN21" s="68"/>
      <c r="FGO21" s="68"/>
      <c r="FGP21" s="68"/>
      <c r="FGQ21" s="68"/>
      <c r="FGT21" s="71"/>
      <c r="FGU21" s="63"/>
      <c r="FGV21" s="63"/>
      <c r="FGZ21" s="68"/>
      <c r="FHA21" s="68"/>
      <c r="FHB21" s="68"/>
      <c r="FHC21" s="68"/>
      <c r="FHD21" s="68"/>
      <c r="FHE21" s="68"/>
      <c r="FHF21" s="68"/>
      <c r="FHG21" s="68"/>
      <c r="FHJ21" s="71"/>
      <c r="FHK21" s="63"/>
      <c r="FHL21" s="63"/>
      <c r="FHP21" s="68"/>
      <c r="FHQ21" s="68"/>
      <c r="FHR21" s="68"/>
      <c r="FHS21" s="68"/>
      <c r="FHT21" s="68"/>
      <c r="FHU21" s="68"/>
      <c r="FHV21" s="68"/>
      <c r="FHW21" s="68"/>
      <c r="FHZ21" s="71"/>
      <c r="FIA21" s="63"/>
      <c r="FIB21" s="63"/>
      <c r="FIF21" s="68"/>
      <c r="FIG21" s="68"/>
      <c r="FIH21" s="68"/>
      <c r="FII21" s="68"/>
      <c r="FIJ21" s="68"/>
      <c r="FIK21" s="68"/>
      <c r="FIL21" s="68"/>
      <c r="FIM21" s="68"/>
      <c r="FIP21" s="71"/>
      <c r="FIQ21" s="63"/>
      <c r="FIR21" s="63"/>
      <c r="FIV21" s="68"/>
      <c r="FIW21" s="68"/>
      <c r="FIX21" s="68"/>
      <c r="FIY21" s="68"/>
      <c r="FIZ21" s="68"/>
      <c r="FJA21" s="68"/>
      <c r="FJB21" s="68"/>
      <c r="FJC21" s="68"/>
      <c r="FJF21" s="71"/>
      <c r="FJG21" s="63"/>
      <c r="FJH21" s="63"/>
      <c r="FJL21" s="68"/>
      <c r="FJM21" s="68"/>
      <c r="FJN21" s="68"/>
      <c r="FJO21" s="68"/>
      <c r="FJP21" s="68"/>
      <c r="FJQ21" s="68"/>
      <c r="FJR21" s="68"/>
      <c r="FJS21" s="68"/>
      <c r="FJV21" s="71"/>
      <c r="FJW21" s="63"/>
      <c r="FJX21" s="63"/>
      <c r="FKB21" s="68"/>
      <c r="FKC21" s="68"/>
      <c r="FKD21" s="68"/>
      <c r="FKE21" s="68"/>
      <c r="FKF21" s="68"/>
      <c r="FKG21" s="68"/>
      <c r="FKH21" s="68"/>
      <c r="FKI21" s="68"/>
      <c r="FKL21" s="71"/>
      <c r="FKM21" s="63"/>
      <c r="FKN21" s="63"/>
      <c r="FKR21" s="68"/>
      <c r="FKS21" s="68"/>
      <c r="FKT21" s="68"/>
      <c r="FKU21" s="68"/>
      <c r="FKV21" s="68"/>
      <c r="FKW21" s="68"/>
      <c r="FKX21" s="68"/>
      <c r="FKY21" s="68"/>
      <c r="FLB21" s="71"/>
      <c r="FLC21" s="63"/>
      <c r="FLD21" s="63"/>
      <c r="FLH21" s="68"/>
      <c r="FLI21" s="68"/>
      <c r="FLJ21" s="68"/>
      <c r="FLK21" s="68"/>
      <c r="FLL21" s="68"/>
      <c r="FLM21" s="68"/>
      <c r="FLN21" s="68"/>
      <c r="FLO21" s="68"/>
      <c r="FLR21" s="71"/>
      <c r="FLS21" s="63"/>
      <c r="FLT21" s="63"/>
      <c r="FLX21" s="68"/>
      <c r="FLY21" s="68"/>
      <c r="FLZ21" s="68"/>
      <c r="FMA21" s="68"/>
      <c r="FMB21" s="68"/>
      <c r="FMC21" s="68"/>
      <c r="FMD21" s="68"/>
      <c r="FME21" s="68"/>
      <c r="FMH21" s="71"/>
      <c r="FMI21" s="63"/>
      <c r="FMJ21" s="63"/>
      <c r="FMN21" s="68"/>
      <c r="FMO21" s="68"/>
      <c r="FMP21" s="68"/>
      <c r="FMQ21" s="68"/>
      <c r="FMR21" s="68"/>
      <c r="FMS21" s="68"/>
      <c r="FMT21" s="68"/>
      <c r="FMU21" s="68"/>
      <c r="FMX21" s="71"/>
      <c r="FMY21" s="63"/>
      <c r="FMZ21" s="63"/>
      <c r="FND21" s="68"/>
      <c r="FNE21" s="68"/>
      <c r="FNF21" s="68"/>
      <c r="FNG21" s="68"/>
      <c r="FNH21" s="68"/>
      <c r="FNI21" s="68"/>
      <c r="FNJ21" s="68"/>
      <c r="FNK21" s="68"/>
      <c r="FNN21" s="71"/>
      <c r="FNO21" s="63"/>
      <c r="FNP21" s="63"/>
      <c r="FNT21" s="68"/>
      <c r="FNU21" s="68"/>
      <c r="FNV21" s="68"/>
      <c r="FNW21" s="68"/>
      <c r="FNX21" s="68"/>
      <c r="FNY21" s="68"/>
      <c r="FNZ21" s="68"/>
      <c r="FOA21" s="68"/>
      <c r="FOD21" s="71"/>
      <c r="FOE21" s="63"/>
      <c r="FOF21" s="63"/>
      <c r="FOJ21" s="68"/>
      <c r="FOK21" s="68"/>
      <c r="FOL21" s="68"/>
      <c r="FOM21" s="68"/>
      <c r="FON21" s="68"/>
      <c r="FOO21" s="68"/>
      <c r="FOP21" s="68"/>
      <c r="FOQ21" s="68"/>
      <c r="FOT21" s="71"/>
      <c r="FOU21" s="63"/>
      <c r="FOV21" s="63"/>
      <c r="FOZ21" s="68"/>
      <c r="FPA21" s="68"/>
      <c r="FPB21" s="68"/>
      <c r="FPC21" s="68"/>
      <c r="FPD21" s="68"/>
      <c r="FPE21" s="68"/>
      <c r="FPF21" s="68"/>
      <c r="FPG21" s="68"/>
      <c r="FPJ21" s="71"/>
      <c r="FPK21" s="63"/>
      <c r="FPL21" s="63"/>
      <c r="FPP21" s="68"/>
      <c r="FPQ21" s="68"/>
      <c r="FPR21" s="68"/>
      <c r="FPS21" s="68"/>
      <c r="FPT21" s="68"/>
      <c r="FPU21" s="68"/>
      <c r="FPV21" s="68"/>
      <c r="FPW21" s="68"/>
      <c r="FPZ21" s="71"/>
      <c r="FQA21" s="63"/>
      <c r="FQB21" s="63"/>
      <c r="FQF21" s="68"/>
      <c r="FQG21" s="68"/>
      <c r="FQH21" s="68"/>
      <c r="FQI21" s="68"/>
      <c r="FQJ21" s="68"/>
      <c r="FQK21" s="68"/>
      <c r="FQL21" s="68"/>
      <c r="FQM21" s="68"/>
      <c r="FQP21" s="71"/>
      <c r="FQQ21" s="63"/>
      <c r="FQR21" s="63"/>
      <c r="FQV21" s="68"/>
      <c r="FQW21" s="68"/>
      <c r="FQX21" s="68"/>
      <c r="FQY21" s="68"/>
      <c r="FQZ21" s="68"/>
      <c r="FRA21" s="68"/>
      <c r="FRB21" s="68"/>
      <c r="FRC21" s="68"/>
      <c r="FRF21" s="71"/>
      <c r="FRG21" s="63"/>
      <c r="FRH21" s="63"/>
      <c r="FRL21" s="68"/>
      <c r="FRM21" s="68"/>
      <c r="FRN21" s="68"/>
      <c r="FRO21" s="68"/>
      <c r="FRP21" s="68"/>
      <c r="FRQ21" s="68"/>
      <c r="FRR21" s="68"/>
      <c r="FRS21" s="68"/>
      <c r="FRV21" s="71"/>
      <c r="FRW21" s="63"/>
      <c r="FRX21" s="63"/>
      <c r="FSB21" s="68"/>
      <c r="FSC21" s="68"/>
      <c r="FSD21" s="68"/>
      <c r="FSE21" s="68"/>
      <c r="FSF21" s="68"/>
      <c r="FSG21" s="68"/>
      <c r="FSH21" s="68"/>
      <c r="FSI21" s="68"/>
      <c r="FSL21" s="71"/>
      <c r="FSM21" s="63"/>
      <c r="FSN21" s="63"/>
      <c r="FSR21" s="68"/>
      <c r="FSS21" s="68"/>
      <c r="FST21" s="68"/>
      <c r="FSU21" s="68"/>
      <c r="FSV21" s="68"/>
      <c r="FSW21" s="68"/>
      <c r="FSX21" s="68"/>
      <c r="FSY21" s="68"/>
      <c r="FTB21" s="71"/>
      <c r="FTC21" s="63"/>
      <c r="FTD21" s="63"/>
      <c r="FTH21" s="68"/>
      <c r="FTI21" s="68"/>
      <c r="FTJ21" s="68"/>
      <c r="FTK21" s="68"/>
      <c r="FTL21" s="68"/>
      <c r="FTM21" s="68"/>
      <c r="FTN21" s="68"/>
      <c r="FTO21" s="68"/>
      <c r="FTR21" s="71"/>
      <c r="FTS21" s="63"/>
      <c r="FTT21" s="63"/>
      <c r="FTX21" s="68"/>
      <c r="FTY21" s="68"/>
      <c r="FTZ21" s="68"/>
      <c r="FUA21" s="68"/>
      <c r="FUB21" s="68"/>
      <c r="FUC21" s="68"/>
      <c r="FUD21" s="68"/>
      <c r="FUE21" s="68"/>
      <c r="FUH21" s="71"/>
      <c r="FUI21" s="63"/>
      <c r="FUJ21" s="63"/>
      <c r="FUN21" s="68"/>
      <c r="FUO21" s="68"/>
      <c r="FUP21" s="68"/>
      <c r="FUQ21" s="68"/>
      <c r="FUR21" s="68"/>
      <c r="FUS21" s="68"/>
      <c r="FUT21" s="68"/>
      <c r="FUU21" s="68"/>
      <c r="FUX21" s="71"/>
      <c r="FUY21" s="63"/>
      <c r="FUZ21" s="63"/>
      <c r="FVD21" s="68"/>
      <c r="FVE21" s="68"/>
      <c r="FVF21" s="68"/>
      <c r="FVG21" s="68"/>
      <c r="FVH21" s="68"/>
      <c r="FVI21" s="68"/>
      <c r="FVJ21" s="68"/>
      <c r="FVK21" s="68"/>
      <c r="FVN21" s="71"/>
      <c r="FVO21" s="63"/>
      <c r="FVP21" s="63"/>
      <c r="FVT21" s="68"/>
      <c r="FVU21" s="68"/>
      <c r="FVV21" s="68"/>
      <c r="FVW21" s="68"/>
      <c r="FVX21" s="68"/>
      <c r="FVY21" s="68"/>
      <c r="FVZ21" s="68"/>
      <c r="FWA21" s="68"/>
      <c r="FWD21" s="71"/>
      <c r="FWE21" s="63"/>
      <c r="FWF21" s="63"/>
      <c r="FWJ21" s="68"/>
      <c r="FWK21" s="68"/>
      <c r="FWL21" s="68"/>
      <c r="FWM21" s="68"/>
      <c r="FWN21" s="68"/>
      <c r="FWO21" s="68"/>
      <c r="FWP21" s="68"/>
      <c r="FWQ21" s="68"/>
      <c r="FWT21" s="71"/>
      <c r="FWU21" s="63"/>
      <c r="FWV21" s="63"/>
      <c r="FWZ21" s="68"/>
      <c r="FXA21" s="68"/>
      <c r="FXB21" s="68"/>
      <c r="FXC21" s="68"/>
      <c r="FXD21" s="68"/>
      <c r="FXE21" s="68"/>
      <c r="FXF21" s="68"/>
      <c r="FXG21" s="68"/>
      <c r="FXJ21" s="71"/>
      <c r="FXK21" s="63"/>
      <c r="FXL21" s="63"/>
      <c r="FXP21" s="68"/>
      <c r="FXQ21" s="68"/>
      <c r="FXR21" s="68"/>
      <c r="FXS21" s="68"/>
      <c r="FXT21" s="68"/>
      <c r="FXU21" s="68"/>
      <c r="FXV21" s="68"/>
      <c r="FXW21" s="68"/>
      <c r="FXZ21" s="71"/>
      <c r="FYA21" s="63"/>
      <c r="FYB21" s="63"/>
      <c r="FYF21" s="68"/>
      <c r="FYG21" s="68"/>
      <c r="FYH21" s="68"/>
      <c r="FYI21" s="68"/>
      <c r="FYJ21" s="68"/>
      <c r="FYK21" s="68"/>
      <c r="FYL21" s="68"/>
      <c r="FYM21" s="68"/>
      <c r="FYP21" s="71"/>
      <c r="FYQ21" s="63"/>
      <c r="FYR21" s="63"/>
      <c r="FYV21" s="68"/>
      <c r="FYW21" s="68"/>
      <c r="FYX21" s="68"/>
      <c r="FYY21" s="68"/>
      <c r="FYZ21" s="68"/>
      <c r="FZA21" s="68"/>
      <c r="FZB21" s="68"/>
      <c r="FZC21" s="68"/>
      <c r="FZF21" s="71"/>
      <c r="FZG21" s="63"/>
      <c r="FZH21" s="63"/>
      <c r="FZL21" s="68"/>
      <c r="FZM21" s="68"/>
      <c r="FZN21" s="68"/>
      <c r="FZO21" s="68"/>
      <c r="FZP21" s="68"/>
      <c r="FZQ21" s="68"/>
      <c r="FZR21" s="68"/>
      <c r="FZS21" s="68"/>
      <c r="FZV21" s="71"/>
      <c r="FZW21" s="63"/>
      <c r="FZX21" s="63"/>
      <c r="GAB21" s="68"/>
      <c r="GAC21" s="68"/>
      <c r="GAD21" s="68"/>
      <c r="GAE21" s="68"/>
      <c r="GAF21" s="68"/>
      <c r="GAG21" s="68"/>
      <c r="GAH21" s="68"/>
      <c r="GAI21" s="68"/>
      <c r="GAL21" s="71"/>
      <c r="GAM21" s="63"/>
      <c r="GAN21" s="63"/>
      <c r="GAR21" s="68"/>
      <c r="GAS21" s="68"/>
      <c r="GAT21" s="68"/>
      <c r="GAU21" s="68"/>
      <c r="GAV21" s="68"/>
      <c r="GAW21" s="68"/>
      <c r="GAX21" s="68"/>
      <c r="GAY21" s="68"/>
      <c r="GBB21" s="71"/>
      <c r="GBC21" s="63"/>
      <c r="GBD21" s="63"/>
      <c r="GBH21" s="68"/>
      <c r="GBI21" s="68"/>
      <c r="GBJ21" s="68"/>
      <c r="GBK21" s="68"/>
      <c r="GBL21" s="68"/>
      <c r="GBM21" s="68"/>
      <c r="GBN21" s="68"/>
      <c r="GBO21" s="68"/>
      <c r="GBR21" s="71"/>
      <c r="GBS21" s="63"/>
      <c r="GBT21" s="63"/>
      <c r="GBX21" s="68"/>
      <c r="GBY21" s="68"/>
      <c r="GBZ21" s="68"/>
      <c r="GCA21" s="68"/>
      <c r="GCB21" s="68"/>
      <c r="GCC21" s="68"/>
      <c r="GCD21" s="68"/>
      <c r="GCE21" s="68"/>
      <c r="GCH21" s="71"/>
      <c r="GCI21" s="63"/>
      <c r="GCJ21" s="63"/>
      <c r="GCN21" s="68"/>
      <c r="GCO21" s="68"/>
      <c r="GCP21" s="68"/>
      <c r="GCQ21" s="68"/>
      <c r="GCR21" s="68"/>
      <c r="GCS21" s="68"/>
      <c r="GCT21" s="68"/>
      <c r="GCU21" s="68"/>
      <c r="GCX21" s="71"/>
      <c r="GCY21" s="63"/>
      <c r="GCZ21" s="63"/>
      <c r="GDD21" s="68"/>
      <c r="GDE21" s="68"/>
      <c r="GDF21" s="68"/>
      <c r="GDG21" s="68"/>
      <c r="GDH21" s="68"/>
      <c r="GDI21" s="68"/>
      <c r="GDJ21" s="68"/>
      <c r="GDK21" s="68"/>
      <c r="GDN21" s="71"/>
      <c r="GDO21" s="63"/>
      <c r="GDP21" s="63"/>
      <c r="GDT21" s="68"/>
      <c r="GDU21" s="68"/>
      <c r="GDV21" s="68"/>
      <c r="GDW21" s="68"/>
      <c r="GDX21" s="68"/>
      <c r="GDY21" s="68"/>
      <c r="GDZ21" s="68"/>
      <c r="GEA21" s="68"/>
      <c r="GED21" s="71"/>
      <c r="GEE21" s="63"/>
      <c r="GEF21" s="63"/>
      <c r="GEJ21" s="68"/>
      <c r="GEK21" s="68"/>
      <c r="GEL21" s="68"/>
      <c r="GEM21" s="68"/>
      <c r="GEN21" s="68"/>
      <c r="GEO21" s="68"/>
      <c r="GEP21" s="68"/>
      <c r="GEQ21" s="68"/>
      <c r="GET21" s="71"/>
      <c r="GEU21" s="63"/>
      <c r="GEV21" s="63"/>
      <c r="GEZ21" s="68"/>
      <c r="GFA21" s="68"/>
      <c r="GFB21" s="68"/>
      <c r="GFC21" s="68"/>
      <c r="GFD21" s="68"/>
      <c r="GFE21" s="68"/>
      <c r="GFF21" s="68"/>
      <c r="GFG21" s="68"/>
      <c r="GFJ21" s="71"/>
      <c r="GFK21" s="63"/>
      <c r="GFL21" s="63"/>
      <c r="GFP21" s="68"/>
      <c r="GFQ21" s="68"/>
      <c r="GFR21" s="68"/>
      <c r="GFS21" s="68"/>
      <c r="GFT21" s="68"/>
      <c r="GFU21" s="68"/>
      <c r="GFV21" s="68"/>
      <c r="GFW21" s="68"/>
      <c r="GFZ21" s="71"/>
      <c r="GGA21" s="63"/>
      <c r="GGB21" s="63"/>
      <c r="GGF21" s="68"/>
      <c r="GGG21" s="68"/>
      <c r="GGH21" s="68"/>
      <c r="GGI21" s="68"/>
      <c r="GGJ21" s="68"/>
      <c r="GGK21" s="68"/>
      <c r="GGL21" s="68"/>
      <c r="GGM21" s="68"/>
      <c r="GGP21" s="71"/>
      <c r="GGQ21" s="63"/>
      <c r="GGR21" s="63"/>
      <c r="GGV21" s="68"/>
      <c r="GGW21" s="68"/>
      <c r="GGX21" s="68"/>
      <c r="GGY21" s="68"/>
      <c r="GGZ21" s="68"/>
      <c r="GHA21" s="68"/>
      <c r="GHB21" s="68"/>
      <c r="GHC21" s="68"/>
      <c r="GHF21" s="71"/>
      <c r="GHG21" s="63"/>
      <c r="GHH21" s="63"/>
      <c r="GHL21" s="68"/>
      <c r="GHM21" s="68"/>
      <c r="GHN21" s="68"/>
      <c r="GHO21" s="68"/>
      <c r="GHP21" s="68"/>
      <c r="GHQ21" s="68"/>
      <c r="GHR21" s="68"/>
      <c r="GHS21" s="68"/>
      <c r="GHV21" s="71"/>
      <c r="GHW21" s="63"/>
      <c r="GHX21" s="63"/>
      <c r="GIB21" s="68"/>
      <c r="GIC21" s="68"/>
      <c r="GID21" s="68"/>
      <c r="GIE21" s="68"/>
      <c r="GIF21" s="68"/>
      <c r="GIG21" s="68"/>
      <c r="GIH21" s="68"/>
      <c r="GII21" s="68"/>
      <c r="GIL21" s="71"/>
      <c r="GIM21" s="63"/>
      <c r="GIN21" s="63"/>
      <c r="GIR21" s="68"/>
      <c r="GIS21" s="68"/>
      <c r="GIT21" s="68"/>
      <c r="GIU21" s="68"/>
      <c r="GIV21" s="68"/>
      <c r="GIW21" s="68"/>
      <c r="GIX21" s="68"/>
      <c r="GIY21" s="68"/>
      <c r="GJB21" s="71"/>
      <c r="GJC21" s="63"/>
      <c r="GJD21" s="63"/>
      <c r="GJH21" s="68"/>
      <c r="GJI21" s="68"/>
      <c r="GJJ21" s="68"/>
      <c r="GJK21" s="68"/>
      <c r="GJL21" s="68"/>
      <c r="GJM21" s="68"/>
      <c r="GJN21" s="68"/>
      <c r="GJO21" s="68"/>
      <c r="GJR21" s="71"/>
      <c r="GJS21" s="63"/>
      <c r="GJT21" s="63"/>
      <c r="GJX21" s="68"/>
      <c r="GJY21" s="68"/>
      <c r="GJZ21" s="68"/>
      <c r="GKA21" s="68"/>
      <c r="GKB21" s="68"/>
      <c r="GKC21" s="68"/>
      <c r="GKD21" s="68"/>
      <c r="GKE21" s="68"/>
      <c r="GKH21" s="71"/>
      <c r="GKI21" s="63"/>
      <c r="GKJ21" s="63"/>
      <c r="GKN21" s="68"/>
      <c r="GKO21" s="68"/>
      <c r="GKP21" s="68"/>
      <c r="GKQ21" s="68"/>
      <c r="GKR21" s="68"/>
      <c r="GKS21" s="68"/>
      <c r="GKT21" s="68"/>
      <c r="GKU21" s="68"/>
      <c r="GKX21" s="71"/>
      <c r="GKY21" s="63"/>
      <c r="GKZ21" s="63"/>
      <c r="GLD21" s="68"/>
      <c r="GLE21" s="68"/>
      <c r="GLF21" s="68"/>
      <c r="GLG21" s="68"/>
      <c r="GLH21" s="68"/>
      <c r="GLI21" s="68"/>
      <c r="GLJ21" s="68"/>
      <c r="GLK21" s="68"/>
      <c r="GLN21" s="71"/>
      <c r="GLO21" s="63"/>
      <c r="GLP21" s="63"/>
      <c r="GLT21" s="68"/>
      <c r="GLU21" s="68"/>
      <c r="GLV21" s="68"/>
      <c r="GLW21" s="68"/>
      <c r="GLX21" s="68"/>
      <c r="GLY21" s="68"/>
      <c r="GLZ21" s="68"/>
      <c r="GMA21" s="68"/>
      <c r="GMD21" s="71"/>
      <c r="GME21" s="63"/>
      <c r="GMF21" s="63"/>
      <c r="GMJ21" s="68"/>
      <c r="GMK21" s="68"/>
      <c r="GML21" s="68"/>
      <c r="GMM21" s="68"/>
      <c r="GMN21" s="68"/>
      <c r="GMO21" s="68"/>
      <c r="GMP21" s="68"/>
      <c r="GMQ21" s="68"/>
      <c r="GMT21" s="71"/>
      <c r="GMU21" s="63"/>
      <c r="GMV21" s="63"/>
      <c r="GMZ21" s="68"/>
      <c r="GNA21" s="68"/>
      <c r="GNB21" s="68"/>
      <c r="GNC21" s="68"/>
      <c r="GND21" s="68"/>
      <c r="GNE21" s="68"/>
      <c r="GNF21" s="68"/>
      <c r="GNG21" s="68"/>
      <c r="GNJ21" s="71"/>
      <c r="GNK21" s="63"/>
      <c r="GNL21" s="63"/>
      <c r="GNP21" s="68"/>
      <c r="GNQ21" s="68"/>
      <c r="GNR21" s="68"/>
      <c r="GNS21" s="68"/>
      <c r="GNT21" s="68"/>
      <c r="GNU21" s="68"/>
      <c r="GNV21" s="68"/>
      <c r="GNW21" s="68"/>
      <c r="GNZ21" s="71"/>
      <c r="GOA21" s="63"/>
      <c r="GOB21" s="63"/>
      <c r="GOF21" s="68"/>
      <c r="GOG21" s="68"/>
      <c r="GOH21" s="68"/>
      <c r="GOI21" s="68"/>
      <c r="GOJ21" s="68"/>
      <c r="GOK21" s="68"/>
      <c r="GOL21" s="68"/>
      <c r="GOM21" s="68"/>
      <c r="GOP21" s="71"/>
      <c r="GOQ21" s="63"/>
      <c r="GOR21" s="63"/>
      <c r="GOV21" s="68"/>
      <c r="GOW21" s="68"/>
      <c r="GOX21" s="68"/>
      <c r="GOY21" s="68"/>
      <c r="GOZ21" s="68"/>
      <c r="GPA21" s="68"/>
      <c r="GPB21" s="68"/>
      <c r="GPC21" s="68"/>
      <c r="GPF21" s="71"/>
      <c r="GPG21" s="63"/>
      <c r="GPH21" s="63"/>
      <c r="GPL21" s="68"/>
      <c r="GPM21" s="68"/>
      <c r="GPN21" s="68"/>
      <c r="GPO21" s="68"/>
      <c r="GPP21" s="68"/>
      <c r="GPQ21" s="68"/>
      <c r="GPR21" s="68"/>
      <c r="GPS21" s="68"/>
      <c r="GPV21" s="71"/>
      <c r="GPW21" s="63"/>
      <c r="GPX21" s="63"/>
      <c r="GQB21" s="68"/>
      <c r="GQC21" s="68"/>
      <c r="GQD21" s="68"/>
      <c r="GQE21" s="68"/>
      <c r="GQF21" s="68"/>
      <c r="GQG21" s="68"/>
      <c r="GQH21" s="68"/>
      <c r="GQI21" s="68"/>
      <c r="GQL21" s="71"/>
      <c r="GQM21" s="63"/>
      <c r="GQN21" s="63"/>
      <c r="GQR21" s="68"/>
      <c r="GQS21" s="68"/>
      <c r="GQT21" s="68"/>
      <c r="GQU21" s="68"/>
      <c r="GQV21" s="68"/>
      <c r="GQW21" s="68"/>
      <c r="GQX21" s="68"/>
      <c r="GQY21" s="68"/>
      <c r="GRB21" s="71"/>
      <c r="GRC21" s="63"/>
      <c r="GRD21" s="63"/>
      <c r="GRH21" s="68"/>
      <c r="GRI21" s="68"/>
      <c r="GRJ21" s="68"/>
      <c r="GRK21" s="68"/>
      <c r="GRL21" s="68"/>
      <c r="GRM21" s="68"/>
      <c r="GRN21" s="68"/>
      <c r="GRO21" s="68"/>
      <c r="GRR21" s="71"/>
      <c r="GRS21" s="63"/>
      <c r="GRT21" s="63"/>
      <c r="GRX21" s="68"/>
      <c r="GRY21" s="68"/>
      <c r="GRZ21" s="68"/>
      <c r="GSA21" s="68"/>
      <c r="GSB21" s="68"/>
      <c r="GSC21" s="68"/>
      <c r="GSD21" s="68"/>
      <c r="GSE21" s="68"/>
      <c r="GSH21" s="71"/>
      <c r="GSI21" s="63"/>
      <c r="GSJ21" s="63"/>
      <c r="GSN21" s="68"/>
      <c r="GSO21" s="68"/>
      <c r="GSP21" s="68"/>
      <c r="GSQ21" s="68"/>
      <c r="GSR21" s="68"/>
      <c r="GSS21" s="68"/>
      <c r="GST21" s="68"/>
      <c r="GSU21" s="68"/>
      <c r="GSX21" s="71"/>
      <c r="GSY21" s="63"/>
      <c r="GSZ21" s="63"/>
      <c r="GTD21" s="68"/>
      <c r="GTE21" s="68"/>
      <c r="GTF21" s="68"/>
      <c r="GTG21" s="68"/>
      <c r="GTH21" s="68"/>
      <c r="GTI21" s="68"/>
      <c r="GTJ21" s="68"/>
      <c r="GTK21" s="68"/>
      <c r="GTN21" s="71"/>
      <c r="GTO21" s="63"/>
      <c r="GTP21" s="63"/>
      <c r="GTT21" s="68"/>
      <c r="GTU21" s="68"/>
      <c r="GTV21" s="68"/>
      <c r="GTW21" s="68"/>
      <c r="GTX21" s="68"/>
      <c r="GTY21" s="68"/>
      <c r="GTZ21" s="68"/>
      <c r="GUA21" s="68"/>
      <c r="GUD21" s="71"/>
      <c r="GUE21" s="63"/>
      <c r="GUF21" s="63"/>
      <c r="GUJ21" s="68"/>
      <c r="GUK21" s="68"/>
      <c r="GUL21" s="68"/>
      <c r="GUM21" s="68"/>
      <c r="GUN21" s="68"/>
      <c r="GUO21" s="68"/>
      <c r="GUP21" s="68"/>
      <c r="GUQ21" s="68"/>
      <c r="GUT21" s="71"/>
      <c r="GUU21" s="63"/>
      <c r="GUV21" s="63"/>
      <c r="GUZ21" s="68"/>
      <c r="GVA21" s="68"/>
      <c r="GVB21" s="68"/>
      <c r="GVC21" s="68"/>
      <c r="GVD21" s="68"/>
      <c r="GVE21" s="68"/>
      <c r="GVF21" s="68"/>
      <c r="GVG21" s="68"/>
      <c r="GVJ21" s="71"/>
      <c r="GVK21" s="63"/>
      <c r="GVL21" s="63"/>
      <c r="GVP21" s="68"/>
      <c r="GVQ21" s="68"/>
      <c r="GVR21" s="68"/>
      <c r="GVS21" s="68"/>
      <c r="GVT21" s="68"/>
      <c r="GVU21" s="68"/>
      <c r="GVV21" s="68"/>
      <c r="GVW21" s="68"/>
      <c r="GVZ21" s="71"/>
      <c r="GWA21" s="63"/>
      <c r="GWB21" s="63"/>
      <c r="GWF21" s="68"/>
      <c r="GWG21" s="68"/>
      <c r="GWH21" s="68"/>
      <c r="GWI21" s="68"/>
      <c r="GWJ21" s="68"/>
      <c r="GWK21" s="68"/>
      <c r="GWL21" s="68"/>
      <c r="GWM21" s="68"/>
      <c r="GWP21" s="71"/>
      <c r="GWQ21" s="63"/>
      <c r="GWR21" s="63"/>
      <c r="GWV21" s="68"/>
      <c r="GWW21" s="68"/>
      <c r="GWX21" s="68"/>
      <c r="GWY21" s="68"/>
      <c r="GWZ21" s="68"/>
      <c r="GXA21" s="68"/>
      <c r="GXB21" s="68"/>
      <c r="GXC21" s="68"/>
      <c r="GXF21" s="71"/>
      <c r="GXG21" s="63"/>
      <c r="GXH21" s="63"/>
      <c r="GXL21" s="68"/>
      <c r="GXM21" s="68"/>
      <c r="GXN21" s="68"/>
      <c r="GXO21" s="68"/>
      <c r="GXP21" s="68"/>
      <c r="GXQ21" s="68"/>
      <c r="GXR21" s="68"/>
      <c r="GXS21" s="68"/>
      <c r="GXV21" s="71"/>
      <c r="GXW21" s="63"/>
      <c r="GXX21" s="63"/>
      <c r="GYB21" s="68"/>
      <c r="GYC21" s="68"/>
      <c r="GYD21" s="68"/>
      <c r="GYE21" s="68"/>
      <c r="GYF21" s="68"/>
      <c r="GYG21" s="68"/>
      <c r="GYH21" s="68"/>
      <c r="GYI21" s="68"/>
      <c r="GYL21" s="71"/>
      <c r="GYM21" s="63"/>
      <c r="GYN21" s="63"/>
      <c r="GYR21" s="68"/>
      <c r="GYS21" s="68"/>
      <c r="GYT21" s="68"/>
      <c r="GYU21" s="68"/>
      <c r="GYV21" s="68"/>
      <c r="GYW21" s="68"/>
      <c r="GYX21" s="68"/>
      <c r="GYY21" s="68"/>
      <c r="GZB21" s="71"/>
      <c r="GZC21" s="63"/>
      <c r="GZD21" s="63"/>
      <c r="GZH21" s="68"/>
      <c r="GZI21" s="68"/>
      <c r="GZJ21" s="68"/>
      <c r="GZK21" s="68"/>
      <c r="GZL21" s="68"/>
      <c r="GZM21" s="68"/>
      <c r="GZN21" s="68"/>
      <c r="GZO21" s="68"/>
      <c r="GZR21" s="71"/>
      <c r="GZS21" s="63"/>
      <c r="GZT21" s="63"/>
      <c r="GZX21" s="68"/>
      <c r="GZY21" s="68"/>
      <c r="GZZ21" s="68"/>
      <c r="HAA21" s="68"/>
      <c r="HAB21" s="68"/>
      <c r="HAC21" s="68"/>
      <c r="HAD21" s="68"/>
      <c r="HAE21" s="68"/>
      <c r="HAH21" s="71"/>
      <c r="HAI21" s="63"/>
      <c r="HAJ21" s="63"/>
      <c r="HAN21" s="68"/>
      <c r="HAO21" s="68"/>
      <c r="HAP21" s="68"/>
      <c r="HAQ21" s="68"/>
      <c r="HAR21" s="68"/>
      <c r="HAS21" s="68"/>
      <c r="HAT21" s="68"/>
      <c r="HAU21" s="68"/>
      <c r="HAX21" s="71"/>
      <c r="HAY21" s="63"/>
      <c r="HAZ21" s="63"/>
      <c r="HBD21" s="68"/>
      <c r="HBE21" s="68"/>
      <c r="HBF21" s="68"/>
      <c r="HBG21" s="68"/>
      <c r="HBH21" s="68"/>
      <c r="HBI21" s="68"/>
      <c r="HBJ21" s="68"/>
      <c r="HBK21" s="68"/>
      <c r="HBN21" s="71"/>
      <c r="HBO21" s="63"/>
      <c r="HBP21" s="63"/>
      <c r="HBT21" s="68"/>
      <c r="HBU21" s="68"/>
      <c r="HBV21" s="68"/>
      <c r="HBW21" s="68"/>
      <c r="HBX21" s="68"/>
      <c r="HBY21" s="68"/>
      <c r="HBZ21" s="68"/>
      <c r="HCA21" s="68"/>
      <c r="HCD21" s="71"/>
      <c r="HCE21" s="63"/>
      <c r="HCF21" s="63"/>
      <c r="HCJ21" s="68"/>
      <c r="HCK21" s="68"/>
      <c r="HCL21" s="68"/>
      <c r="HCM21" s="68"/>
      <c r="HCN21" s="68"/>
      <c r="HCO21" s="68"/>
      <c r="HCP21" s="68"/>
      <c r="HCQ21" s="68"/>
      <c r="HCT21" s="71"/>
      <c r="HCU21" s="63"/>
      <c r="HCV21" s="63"/>
      <c r="HCZ21" s="68"/>
      <c r="HDA21" s="68"/>
      <c r="HDB21" s="68"/>
      <c r="HDC21" s="68"/>
      <c r="HDD21" s="68"/>
      <c r="HDE21" s="68"/>
      <c r="HDF21" s="68"/>
      <c r="HDG21" s="68"/>
      <c r="HDJ21" s="71"/>
      <c r="HDK21" s="63"/>
      <c r="HDL21" s="63"/>
      <c r="HDP21" s="68"/>
      <c r="HDQ21" s="68"/>
      <c r="HDR21" s="68"/>
      <c r="HDS21" s="68"/>
      <c r="HDT21" s="68"/>
      <c r="HDU21" s="68"/>
      <c r="HDV21" s="68"/>
      <c r="HDW21" s="68"/>
      <c r="HDZ21" s="71"/>
      <c r="HEA21" s="63"/>
      <c r="HEB21" s="63"/>
      <c r="HEF21" s="68"/>
      <c r="HEG21" s="68"/>
      <c r="HEH21" s="68"/>
      <c r="HEI21" s="68"/>
      <c r="HEJ21" s="68"/>
      <c r="HEK21" s="68"/>
      <c r="HEL21" s="68"/>
      <c r="HEM21" s="68"/>
      <c r="HEP21" s="71"/>
      <c r="HEQ21" s="63"/>
      <c r="HER21" s="63"/>
      <c r="HEV21" s="68"/>
      <c r="HEW21" s="68"/>
      <c r="HEX21" s="68"/>
      <c r="HEY21" s="68"/>
      <c r="HEZ21" s="68"/>
      <c r="HFA21" s="68"/>
      <c r="HFB21" s="68"/>
      <c r="HFC21" s="68"/>
      <c r="HFF21" s="71"/>
      <c r="HFG21" s="63"/>
      <c r="HFH21" s="63"/>
      <c r="HFL21" s="68"/>
      <c r="HFM21" s="68"/>
      <c r="HFN21" s="68"/>
      <c r="HFO21" s="68"/>
      <c r="HFP21" s="68"/>
      <c r="HFQ21" s="68"/>
      <c r="HFR21" s="68"/>
      <c r="HFS21" s="68"/>
      <c r="HFV21" s="71"/>
      <c r="HFW21" s="63"/>
      <c r="HFX21" s="63"/>
      <c r="HGB21" s="68"/>
      <c r="HGC21" s="68"/>
      <c r="HGD21" s="68"/>
      <c r="HGE21" s="68"/>
      <c r="HGF21" s="68"/>
      <c r="HGG21" s="68"/>
      <c r="HGH21" s="68"/>
      <c r="HGI21" s="68"/>
      <c r="HGL21" s="71"/>
      <c r="HGM21" s="63"/>
      <c r="HGN21" s="63"/>
      <c r="HGR21" s="68"/>
      <c r="HGS21" s="68"/>
      <c r="HGT21" s="68"/>
      <c r="HGU21" s="68"/>
      <c r="HGV21" s="68"/>
      <c r="HGW21" s="68"/>
      <c r="HGX21" s="68"/>
      <c r="HGY21" s="68"/>
      <c r="HHB21" s="71"/>
      <c r="HHC21" s="63"/>
      <c r="HHD21" s="63"/>
      <c r="HHH21" s="68"/>
      <c r="HHI21" s="68"/>
      <c r="HHJ21" s="68"/>
      <c r="HHK21" s="68"/>
      <c r="HHL21" s="68"/>
      <c r="HHM21" s="68"/>
      <c r="HHN21" s="68"/>
      <c r="HHO21" s="68"/>
      <c r="HHR21" s="71"/>
      <c r="HHS21" s="63"/>
      <c r="HHT21" s="63"/>
      <c r="HHX21" s="68"/>
      <c r="HHY21" s="68"/>
      <c r="HHZ21" s="68"/>
      <c r="HIA21" s="68"/>
      <c r="HIB21" s="68"/>
      <c r="HIC21" s="68"/>
      <c r="HID21" s="68"/>
      <c r="HIE21" s="68"/>
      <c r="HIH21" s="71"/>
      <c r="HII21" s="63"/>
      <c r="HIJ21" s="63"/>
      <c r="HIN21" s="68"/>
      <c r="HIO21" s="68"/>
      <c r="HIP21" s="68"/>
      <c r="HIQ21" s="68"/>
      <c r="HIR21" s="68"/>
      <c r="HIS21" s="68"/>
      <c r="HIT21" s="68"/>
      <c r="HIU21" s="68"/>
      <c r="HIX21" s="71"/>
      <c r="HIY21" s="63"/>
      <c r="HIZ21" s="63"/>
      <c r="HJD21" s="68"/>
      <c r="HJE21" s="68"/>
      <c r="HJF21" s="68"/>
      <c r="HJG21" s="68"/>
      <c r="HJH21" s="68"/>
      <c r="HJI21" s="68"/>
      <c r="HJJ21" s="68"/>
      <c r="HJK21" s="68"/>
      <c r="HJN21" s="71"/>
      <c r="HJO21" s="63"/>
      <c r="HJP21" s="63"/>
      <c r="HJT21" s="68"/>
      <c r="HJU21" s="68"/>
      <c r="HJV21" s="68"/>
      <c r="HJW21" s="68"/>
      <c r="HJX21" s="68"/>
      <c r="HJY21" s="68"/>
      <c r="HJZ21" s="68"/>
      <c r="HKA21" s="68"/>
      <c r="HKD21" s="71"/>
      <c r="HKE21" s="63"/>
      <c r="HKF21" s="63"/>
      <c r="HKJ21" s="68"/>
      <c r="HKK21" s="68"/>
      <c r="HKL21" s="68"/>
      <c r="HKM21" s="68"/>
      <c r="HKN21" s="68"/>
      <c r="HKO21" s="68"/>
      <c r="HKP21" s="68"/>
      <c r="HKQ21" s="68"/>
      <c r="HKT21" s="71"/>
      <c r="HKU21" s="63"/>
      <c r="HKV21" s="63"/>
      <c r="HKZ21" s="68"/>
      <c r="HLA21" s="68"/>
      <c r="HLB21" s="68"/>
      <c r="HLC21" s="68"/>
      <c r="HLD21" s="68"/>
      <c r="HLE21" s="68"/>
      <c r="HLF21" s="68"/>
      <c r="HLG21" s="68"/>
      <c r="HLJ21" s="71"/>
      <c r="HLK21" s="63"/>
      <c r="HLL21" s="63"/>
      <c r="HLP21" s="68"/>
      <c r="HLQ21" s="68"/>
      <c r="HLR21" s="68"/>
      <c r="HLS21" s="68"/>
      <c r="HLT21" s="68"/>
      <c r="HLU21" s="68"/>
      <c r="HLV21" s="68"/>
      <c r="HLW21" s="68"/>
      <c r="HLZ21" s="71"/>
      <c r="HMA21" s="63"/>
      <c r="HMB21" s="63"/>
      <c r="HMF21" s="68"/>
      <c r="HMG21" s="68"/>
      <c r="HMH21" s="68"/>
      <c r="HMI21" s="68"/>
      <c r="HMJ21" s="68"/>
      <c r="HMK21" s="68"/>
      <c r="HML21" s="68"/>
      <c r="HMM21" s="68"/>
      <c r="HMP21" s="71"/>
      <c r="HMQ21" s="63"/>
      <c r="HMR21" s="63"/>
      <c r="HMV21" s="68"/>
      <c r="HMW21" s="68"/>
      <c r="HMX21" s="68"/>
      <c r="HMY21" s="68"/>
      <c r="HMZ21" s="68"/>
      <c r="HNA21" s="68"/>
      <c r="HNB21" s="68"/>
      <c r="HNC21" s="68"/>
      <c r="HNF21" s="71"/>
      <c r="HNG21" s="63"/>
      <c r="HNH21" s="63"/>
      <c r="HNL21" s="68"/>
      <c r="HNM21" s="68"/>
      <c r="HNN21" s="68"/>
      <c r="HNO21" s="68"/>
      <c r="HNP21" s="68"/>
      <c r="HNQ21" s="68"/>
      <c r="HNR21" s="68"/>
      <c r="HNS21" s="68"/>
      <c r="HNV21" s="71"/>
      <c r="HNW21" s="63"/>
      <c r="HNX21" s="63"/>
      <c r="HOB21" s="68"/>
      <c r="HOC21" s="68"/>
      <c r="HOD21" s="68"/>
      <c r="HOE21" s="68"/>
      <c r="HOF21" s="68"/>
      <c r="HOG21" s="68"/>
      <c r="HOH21" s="68"/>
      <c r="HOI21" s="68"/>
      <c r="HOL21" s="71"/>
      <c r="HOM21" s="63"/>
      <c r="HON21" s="63"/>
      <c r="HOR21" s="68"/>
      <c r="HOS21" s="68"/>
      <c r="HOT21" s="68"/>
      <c r="HOU21" s="68"/>
      <c r="HOV21" s="68"/>
      <c r="HOW21" s="68"/>
      <c r="HOX21" s="68"/>
      <c r="HOY21" s="68"/>
      <c r="HPB21" s="71"/>
      <c r="HPC21" s="63"/>
      <c r="HPD21" s="63"/>
      <c r="HPH21" s="68"/>
      <c r="HPI21" s="68"/>
      <c r="HPJ21" s="68"/>
      <c r="HPK21" s="68"/>
      <c r="HPL21" s="68"/>
      <c r="HPM21" s="68"/>
      <c r="HPN21" s="68"/>
      <c r="HPO21" s="68"/>
      <c r="HPR21" s="71"/>
      <c r="HPS21" s="63"/>
      <c r="HPT21" s="63"/>
      <c r="HPX21" s="68"/>
      <c r="HPY21" s="68"/>
      <c r="HPZ21" s="68"/>
      <c r="HQA21" s="68"/>
      <c r="HQB21" s="68"/>
      <c r="HQC21" s="68"/>
      <c r="HQD21" s="68"/>
      <c r="HQE21" s="68"/>
      <c r="HQH21" s="71"/>
      <c r="HQI21" s="63"/>
      <c r="HQJ21" s="63"/>
      <c r="HQN21" s="68"/>
      <c r="HQO21" s="68"/>
      <c r="HQP21" s="68"/>
      <c r="HQQ21" s="68"/>
      <c r="HQR21" s="68"/>
      <c r="HQS21" s="68"/>
      <c r="HQT21" s="68"/>
      <c r="HQU21" s="68"/>
      <c r="HQX21" s="71"/>
      <c r="HQY21" s="63"/>
      <c r="HQZ21" s="63"/>
      <c r="HRD21" s="68"/>
      <c r="HRE21" s="68"/>
      <c r="HRF21" s="68"/>
      <c r="HRG21" s="68"/>
      <c r="HRH21" s="68"/>
      <c r="HRI21" s="68"/>
      <c r="HRJ21" s="68"/>
      <c r="HRK21" s="68"/>
      <c r="HRN21" s="71"/>
      <c r="HRO21" s="63"/>
      <c r="HRP21" s="63"/>
      <c r="HRT21" s="68"/>
      <c r="HRU21" s="68"/>
      <c r="HRV21" s="68"/>
      <c r="HRW21" s="68"/>
      <c r="HRX21" s="68"/>
      <c r="HRY21" s="68"/>
      <c r="HRZ21" s="68"/>
      <c r="HSA21" s="68"/>
      <c r="HSD21" s="71"/>
      <c r="HSE21" s="63"/>
      <c r="HSF21" s="63"/>
      <c r="HSJ21" s="68"/>
      <c r="HSK21" s="68"/>
      <c r="HSL21" s="68"/>
      <c r="HSM21" s="68"/>
      <c r="HSN21" s="68"/>
      <c r="HSO21" s="68"/>
      <c r="HSP21" s="68"/>
      <c r="HSQ21" s="68"/>
      <c r="HST21" s="71"/>
      <c r="HSU21" s="63"/>
      <c r="HSV21" s="63"/>
      <c r="HSZ21" s="68"/>
      <c r="HTA21" s="68"/>
      <c r="HTB21" s="68"/>
      <c r="HTC21" s="68"/>
      <c r="HTD21" s="68"/>
      <c r="HTE21" s="68"/>
      <c r="HTF21" s="68"/>
      <c r="HTG21" s="68"/>
      <c r="HTJ21" s="71"/>
      <c r="HTK21" s="63"/>
      <c r="HTL21" s="63"/>
      <c r="HTP21" s="68"/>
      <c r="HTQ21" s="68"/>
      <c r="HTR21" s="68"/>
      <c r="HTS21" s="68"/>
      <c r="HTT21" s="68"/>
      <c r="HTU21" s="68"/>
      <c r="HTV21" s="68"/>
      <c r="HTW21" s="68"/>
      <c r="HTZ21" s="71"/>
      <c r="HUA21" s="63"/>
      <c r="HUB21" s="63"/>
      <c r="HUF21" s="68"/>
      <c r="HUG21" s="68"/>
      <c r="HUH21" s="68"/>
      <c r="HUI21" s="68"/>
      <c r="HUJ21" s="68"/>
      <c r="HUK21" s="68"/>
      <c r="HUL21" s="68"/>
      <c r="HUM21" s="68"/>
      <c r="HUP21" s="71"/>
      <c r="HUQ21" s="63"/>
      <c r="HUR21" s="63"/>
      <c r="HUV21" s="68"/>
      <c r="HUW21" s="68"/>
      <c r="HUX21" s="68"/>
      <c r="HUY21" s="68"/>
      <c r="HUZ21" s="68"/>
      <c r="HVA21" s="68"/>
      <c r="HVB21" s="68"/>
      <c r="HVC21" s="68"/>
      <c r="HVF21" s="71"/>
      <c r="HVG21" s="63"/>
      <c r="HVH21" s="63"/>
      <c r="HVL21" s="68"/>
      <c r="HVM21" s="68"/>
      <c r="HVN21" s="68"/>
      <c r="HVO21" s="68"/>
      <c r="HVP21" s="68"/>
      <c r="HVQ21" s="68"/>
      <c r="HVR21" s="68"/>
      <c r="HVS21" s="68"/>
      <c r="HVV21" s="71"/>
      <c r="HVW21" s="63"/>
      <c r="HVX21" s="63"/>
      <c r="HWB21" s="68"/>
      <c r="HWC21" s="68"/>
      <c r="HWD21" s="68"/>
      <c r="HWE21" s="68"/>
      <c r="HWF21" s="68"/>
      <c r="HWG21" s="68"/>
      <c r="HWH21" s="68"/>
      <c r="HWI21" s="68"/>
      <c r="HWL21" s="71"/>
      <c r="HWM21" s="63"/>
      <c r="HWN21" s="63"/>
      <c r="HWR21" s="68"/>
      <c r="HWS21" s="68"/>
      <c r="HWT21" s="68"/>
      <c r="HWU21" s="68"/>
      <c r="HWV21" s="68"/>
      <c r="HWW21" s="68"/>
      <c r="HWX21" s="68"/>
      <c r="HWY21" s="68"/>
      <c r="HXB21" s="71"/>
      <c r="HXC21" s="63"/>
      <c r="HXD21" s="63"/>
      <c r="HXH21" s="68"/>
      <c r="HXI21" s="68"/>
      <c r="HXJ21" s="68"/>
      <c r="HXK21" s="68"/>
      <c r="HXL21" s="68"/>
      <c r="HXM21" s="68"/>
      <c r="HXN21" s="68"/>
      <c r="HXO21" s="68"/>
      <c r="HXR21" s="71"/>
      <c r="HXS21" s="63"/>
      <c r="HXT21" s="63"/>
      <c r="HXX21" s="68"/>
      <c r="HXY21" s="68"/>
      <c r="HXZ21" s="68"/>
      <c r="HYA21" s="68"/>
      <c r="HYB21" s="68"/>
      <c r="HYC21" s="68"/>
      <c r="HYD21" s="68"/>
      <c r="HYE21" s="68"/>
      <c r="HYH21" s="71"/>
      <c r="HYI21" s="63"/>
      <c r="HYJ21" s="63"/>
      <c r="HYN21" s="68"/>
      <c r="HYO21" s="68"/>
      <c r="HYP21" s="68"/>
      <c r="HYQ21" s="68"/>
      <c r="HYR21" s="68"/>
      <c r="HYS21" s="68"/>
      <c r="HYT21" s="68"/>
      <c r="HYU21" s="68"/>
      <c r="HYX21" s="71"/>
      <c r="HYY21" s="63"/>
      <c r="HYZ21" s="63"/>
      <c r="HZD21" s="68"/>
      <c r="HZE21" s="68"/>
      <c r="HZF21" s="68"/>
      <c r="HZG21" s="68"/>
      <c r="HZH21" s="68"/>
      <c r="HZI21" s="68"/>
      <c r="HZJ21" s="68"/>
      <c r="HZK21" s="68"/>
      <c r="HZN21" s="71"/>
      <c r="HZO21" s="63"/>
      <c r="HZP21" s="63"/>
      <c r="HZT21" s="68"/>
      <c r="HZU21" s="68"/>
      <c r="HZV21" s="68"/>
      <c r="HZW21" s="68"/>
      <c r="HZX21" s="68"/>
      <c r="HZY21" s="68"/>
      <c r="HZZ21" s="68"/>
      <c r="IAA21" s="68"/>
      <c r="IAD21" s="71"/>
      <c r="IAE21" s="63"/>
      <c r="IAF21" s="63"/>
      <c r="IAJ21" s="68"/>
      <c r="IAK21" s="68"/>
      <c r="IAL21" s="68"/>
      <c r="IAM21" s="68"/>
      <c r="IAN21" s="68"/>
      <c r="IAO21" s="68"/>
      <c r="IAP21" s="68"/>
      <c r="IAQ21" s="68"/>
      <c r="IAT21" s="71"/>
      <c r="IAU21" s="63"/>
      <c r="IAV21" s="63"/>
      <c r="IAZ21" s="68"/>
      <c r="IBA21" s="68"/>
      <c r="IBB21" s="68"/>
      <c r="IBC21" s="68"/>
      <c r="IBD21" s="68"/>
      <c r="IBE21" s="68"/>
      <c r="IBF21" s="68"/>
      <c r="IBG21" s="68"/>
      <c r="IBJ21" s="71"/>
      <c r="IBK21" s="63"/>
      <c r="IBL21" s="63"/>
      <c r="IBP21" s="68"/>
      <c r="IBQ21" s="68"/>
      <c r="IBR21" s="68"/>
      <c r="IBS21" s="68"/>
      <c r="IBT21" s="68"/>
      <c r="IBU21" s="68"/>
      <c r="IBV21" s="68"/>
      <c r="IBW21" s="68"/>
      <c r="IBZ21" s="71"/>
      <c r="ICA21" s="63"/>
      <c r="ICB21" s="63"/>
      <c r="ICF21" s="68"/>
      <c r="ICG21" s="68"/>
      <c r="ICH21" s="68"/>
      <c r="ICI21" s="68"/>
      <c r="ICJ21" s="68"/>
      <c r="ICK21" s="68"/>
      <c r="ICL21" s="68"/>
      <c r="ICM21" s="68"/>
      <c r="ICP21" s="71"/>
      <c r="ICQ21" s="63"/>
      <c r="ICR21" s="63"/>
      <c r="ICV21" s="68"/>
      <c r="ICW21" s="68"/>
      <c r="ICX21" s="68"/>
      <c r="ICY21" s="68"/>
      <c r="ICZ21" s="68"/>
      <c r="IDA21" s="68"/>
      <c r="IDB21" s="68"/>
      <c r="IDC21" s="68"/>
      <c r="IDF21" s="71"/>
      <c r="IDG21" s="63"/>
      <c r="IDH21" s="63"/>
      <c r="IDL21" s="68"/>
      <c r="IDM21" s="68"/>
      <c r="IDN21" s="68"/>
      <c r="IDO21" s="68"/>
      <c r="IDP21" s="68"/>
      <c r="IDQ21" s="68"/>
      <c r="IDR21" s="68"/>
      <c r="IDS21" s="68"/>
      <c r="IDV21" s="71"/>
      <c r="IDW21" s="63"/>
      <c r="IDX21" s="63"/>
      <c r="IEB21" s="68"/>
      <c r="IEC21" s="68"/>
      <c r="IED21" s="68"/>
      <c r="IEE21" s="68"/>
      <c r="IEF21" s="68"/>
      <c r="IEG21" s="68"/>
      <c r="IEH21" s="68"/>
      <c r="IEI21" s="68"/>
      <c r="IEL21" s="71"/>
      <c r="IEM21" s="63"/>
      <c r="IEN21" s="63"/>
      <c r="IER21" s="68"/>
      <c r="IES21" s="68"/>
      <c r="IET21" s="68"/>
      <c r="IEU21" s="68"/>
      <c r="IEV21" s="68"/>
      <c r="IEW21" s="68"/>
      <c r="IEX21" s="68"/>
      <c r="IEY21" s="68"/>
      <c r="IFB21" s="71"/>
      <c r="IFC21" s="63"/>
      <c r="IFD21" s="63"/>
      <c r="IFH21" s="68"/>
      <c r="IFI21" s="68"/>
      <c r="IFJ21" s="68"/>
      <c r="IFK21" s="68"/>
      <c r="IFL21" s="68"/>
      <c r="IFM21" s="68"/>
      <c r="IFN21" s="68"/>
      <c r="IFO21" s="68"/>
      <c r="IFR21" s="71"/>
      <c r="IFS21" s="63"/>
      <c r="IFT21" s="63"/>
      <c r="IFX21" s="68"/>
      <c r="IFY21" s="68"/>
      <c r="IFZ21" s="68"/>
      <c r="IGA21" s="68"/>
      <c r="IGB21" s="68"/>
      <c r="IGC21" s="68"/>
      <c r="IGD21" s="68"/>
      <c r="IGE21" s="68"/>
      <c r="IGH21" s="71"/>
      <c r="IGI21" s="63"/>
      <c r="IGJ21" s="63"/>
      <c r="IGN21" s="68"/>
      <c r="IGO21" s="68"/>
      <c r="IGP21" s="68"/>
      <c r="IGQ21" s="68"/>
      <c r="IGR21" s="68"/>
      <c r="IGS21" s="68"/>
      <c r="IGT21" s="68"/>
      <c r="IGU21" s="68"/>
      <c r="IGX21" s="71"/>
      <c r="IGY21" s="63"/>
      <c r="IGZ21" s="63"/>
      <c r="IHD21" s="68"/>
      <c r="IHE21" s="68"/>
      <c r="IHF21" s="68"/>
      <c r="IHG21" s="68"/>
      <c r="IHH21" s="68"/>
      <c r="IHI21" s="68"/>
      <c r="IHJ21" s="68"/>
      <c r="IHK21" s="68"/>
      <c r="IHN21" s="71"/>
      <c r="IHO21" s="63"/>
      <c r="IHP21" s="63"/>
      <c r="IHT21" s="68"/>
      <c r="IHU21" s="68"/>
      <c r="IHV21" s="68"/>
      <c r="IHW21" s="68"/>
      <c r="IHX21" s="68"/>
      <c r="IHY21" s="68"/>
      <c r="IHZ21" s="68"/>
      <c r="IIA21" s="68"/>
      <c r="IID21" s="71"/>
      <c r="IIE21" s="63"/>
      <c r="IIF21" s="63"/>
      <c r="IIJ21" s="68"/>
      <c r="IIK21" s="68"/>
      <c r="IIL21" s="68"/>
      <c r="IIM21" s="68"/>
      <c r="IIN21" s="68"/>
      <c r="IIO21" s="68"/>
      <c r="IIP21" s="68"/>
      <c r="IIQ21" s="68"/>
      <c r="IIT21" s="71"/>
      <c r="IIU21" s="63"/>
      <c r="IIV21" s="63"/>
      <c r="IIZ21" s="68"/>
      <c r="IJA21" s="68"/>
      <c r="IJB21" s="68"/>
      <c r="IJC21" s="68"/>
      <c r="IJD21" s="68"/>
      <c r="IJE21" s="68"/>
      <c r="IJF21" s="68"/>
      <c r="IJG21" s="68"/>
      <c r="IJJ21" s="71"/>
      <c r="IJK21" s="63"/>
      <c r="IJL21" s="63"/>
      <c r="IJP21" s="68"/>
      <c r="IJQ21" s="68"/>
      <c r="IJR21" s="68"/>
      <c r="IJS21" s="68"/>
      <c r="IJT21" s="68"/>
      <c r="IJU21" s="68"/>
      <c r="IJV21" s="68"/>
      <c r="IJW21" s="68"/>
      <c r="IJZ21" s="71"/>
      <c r="IKA21" s="63"/>
      <c r="IKB21" s="63"/>
      <c r="IKF21" s="68"/>
      <c r="IKG21" s="68"/>
      <c r="IKH21" s="68"/>
      <c r="IKI21" s="68"/>
      <c r="IKJ21" s="68"/>
      <c r="IKK21" s="68"/>
      <c r="IKL21" s="68"/>
      <c r="IKM21" s="68"/>
      <c r="IKP21" s="71"/>
      <c r="IKQ21" s="63"/>
      <c r="IKR21" s="63"/>
      <c r="IKV21" s="68"/>
      <c r="IKW21" s="68"/>
      <c r="IKX21" s="68"/>
      <c r="IKY21" s="68"/>
      <c r="IKZ21" s="68"/>
      <c r="ILA21" s="68"/>
      <c r="ILB21" s="68"/>
      <c r="ILC21" s="68"/>
      <c r="ILF21" s="71"/>
      <c r="ILG21" s="63"/>
      <c r="ILH21" s="63"/>
      <c r="ILL21" s="68"/>
      <c r="ILM21" s="68"/>
      <c r="ILN21" s="68"/>
      <c r="ILO21" s="68"/>
      <c r="ILP21" s="68"/>
      <c r="ILQ21" s="68"/>
      <c r="ILR21" s="68"/>
      <c r="ILS21" s="68"/>
      <c r="ILV21" s="71"/>
      <c r="ILW21" s="63"/>
      <c r="ILX21" s="63"/>
      <c r="IMB21" s="68"/>
      <c r="IMC21" s="68"/>
      <c r="IMD21" s="68"/>
      <c r="IME21" s="68"/>
      <c r="IMF21" s="68"/>
      <c r="IMG21" s="68"/>
      <c r="IMH21" s="68"/>
      <c r="IMI21" s="68"/>
      <c r="IML21" s="71"/>
      <c r="IMM21" s="63"/>
      <c r="IMN21" s="63"/>
      <c r="IMR21" s="68"/>
      <c r="IMS21" s="68"/>
      <c r="IMT21" s="68"/>
      <c r="IMU21" s="68"/>
      <c r="IMV21" s="68"/>
      <c r="IMW21" s="68"/>
      <c r="IMX21" s="68"/>
      <c r="IMY21" s="68"/>
      <c r="INB21" s="71"/>
      <c r="INC21" s="63"/>
      <c r="IND21" s="63"/>
      <c r="INH21" s="68"/>
      <c r="INI21" s="68"/>
      <c r="INJ21" s="68"/>
      <c r="INK21" s="68"/>
      <c r="INL21" s="68"/>
      <c r="INM21" s="68"/>
      <c r="INN21" s="68"/>
      <c r="INO21" s="68"/>
      <c r="INR21" s="71"/>
      <c r="INS21" s="63"/>
      <c r="INT21" s="63"/>
      <c r="INX21" s="68"/>
      <c r="INY21" s="68"/>
      <c r="INZ21" s="68"/>
      <c r="IOA21" s="68"/>
      <c r="IOB21" s="68"/>
      <c r="IOC21" s="68"/>
      <c r="IOD21" s="68"/>
      <c r="IOE21" s="68"/>
      <c r="IOH21" s="71"/>
      <c r="IOI21" s="63"/>
      <c r="IOJ21" s="63"/>
      <c r="ION21" s="68"/>
      <c r="IOO21" s="68"/>
      <c r="IOP21" s="68"/>
      <c r="IOQ21" s="68"/>
      <c r="IOR21" s="68"/>
      <c r="IOS21" s="68"/>
      <c r="IOT21" s="68"/>
      <c r="IOU21" s="68"/>
      <c r="IOX21" s="71"/>
      <c r="IOY21" s="63"/>
      <c r="IOZ21" s="63"/>
      <c r="IPD21" s="68"/>
      <c r="IPE21" s="68"/>
      <c r="IPF21" s="68"/>
      <c r="IPG21" s="68"/>
      <c r="IPH21" s="68"/>
      <c r="IPI21" s="68"/>
      <c r="IPJ21" s="68"/>
      <c r="IPK21" s="68"/>
      <c r="IPN21" s="71"/>
      <c r="IPO21" s="63"/>
      <c r="IPP21" s="63"/>
      <c r="IPT21" s="68"/>
      <c r="IPU21" s="68"/>
      <c r="IPV21" s="68"/>
      <c r="IPW21" s="68"/>
      <c r="IPX21" s="68"/>
      <c r="IPY21" s="68"/>
      <c r="IPZ21" s="68"/>
      <c r="IQA21" s="68"/>
      <c r="IQD21" s="71"/>
      <c r="IQE21" s="63"/>
      <c r="IQF21" s="63"/>
      <c r="IQJ21" s="68"/>
      <c r="IQK21" s="68"/>
      <c r="IQL21" s="68"/>
      <c r="IQM21" s="68"/>
      <c r="IQN21" s="68"/>
      <c r="IQO21" s="68"/>
      <c r="IQP21" s="68"/>
      <c r="IQQ21" s="68"/>
      <c r="IQT21" s="71"/>
      <c r="IQU21" s="63"/>
      <c r="IQV21" s="63"/>
      <c r="IQZ21" s="68"/>
      <c r="IRA21" s="68"/>
      <c r="IRB21" s="68"/>
      <c r="IRC21" s="68"/>
      <c r="IRD21" s="68"/>
      <c r="IRE21" s="68"/>
      <c r="IRF21" s="68"/>
      <c r="IRG21" s="68"/>
      <c r="IRJ21" s="71"/>
      <c r="IRK21" s="63"/>
      <c r="IRL21" s="63"/>
      <c r="IRP21" s="68"/>
      <c r="IRQ21" s="68"/>
      <c r="IRR21" s="68"/>
      <c r="IRS21" s="68"/>
      <c r="IRT21" s="68"/>
      <c r="IRU21" s="68"/>
      <c r="IRV21" s="68"/>
      <c r="IRW21" s="68"/>
      <c r="IRZ21" s="71"/>
      <c r="ISA21" s="63"/>
      <c r="ISB21" s="63"/>
      <c r="ISF21" s="68"/>
      <c r="ISG21" s="68"/>
      <c r="ISH21" s="68"/>
      <c r="ISI21" s="68"/>
      <c r="ISJ21" s="68"/>
      <c r="ISK21" s="68"/>
      <c r="ISL21" s="68"/>
      <c r="ISM21" s="68"/>
      <c r="ISP21" s="71"/>
      <c r="ISQ21" s="63"/>
      <c r="ISR21" s="63"/>
      <c r="ISV21" s="68"/>
      <c r="ISW21" s="68"/>
      <c r="ISX21" s="68"/>
      <c r="ISY21" s="68"/>
      <c r="ISZ21" s="68"/>
      <c r="ITA21" s="68"/>
      <c r="ITB21" s="68"/>
      <c r="ITC21" s="68"/>
      <c r="ITF21" s="71"/>
      <c r="ITG21" s="63"/>
      <c r="ITH21" s="63"/>
      <c r="ITL21" s="68"/>
      <c r="ITM21" s="68"/>
      <c r="ITN21" s="68"/>
      <c r="ITO21" s="68"/>
      <c r="ITP21" s="68"/>
      <c r="ITQ21" s="68"/>
      <c r="ITR21" s="68"/>
      <c r="ITS21" s="68"/>
      <c r="ITV21" s="71"/>
      <c r="ITW21" s="63"/>
      <c r="ITX21" s="63"/>
      <c r="IUB21" s="68"/>
      <c r="IUC21" s="68"/>
      <c r="IUD21" s="68"/>
      <c r="IUE21" s="68"/>
      <c r="IUF21" s="68"/>
      <c r="IUG21" s="68"/>
      <c r="IUH21" s="68"/>
      <c r="IUI21" s="68"/>
      <c r="IUL21" s="71"/>
      <c r="IUM21" s="63"/>
      <c r="IUN21" s="63"/>
      <c r="IUR21" s="68"/>
      <c r="IUS21" s="68"/>
      <c r="IUT21" s="68"/>
      <c r="IUU21" s="68"/>
      <c r="IUV21" s="68"/>
      <c r="IUW21" s="68"/>
      <c r="IUX21" s="68"/>
      <c r="IUY21" s="68"/>
      <c r="IVB21" s="71"/>
      <c r="IVC21" s="63"/>
      <c r="IVD21" s="63"/>
      <c r="IVH21" s="68"/>
      <c r="IVI21" s="68"/>
      <c r="IVJ21" s="68"/>
      <c r="IVK21" s="68"/>
      <c r="IVL21" s="68"/>
      <c r="IVM21" s="68"/>
      <c r="IVN21" s="68"/>
      <c r="IVO21" s="68"/>
      <c r="IVR21" s="71"/>
      <c r="IVS21" s="63"/>
      <c r="IVT21" s="63"/>
      <c r="IVX21" s="68"/>
      <c r="IVY21" s="68"/>
      <c r="IVZ21" s="68"/>
      <c r="IWA21" s="68"/>
      <c r="IWB21" s="68"/>
      <c r="IWC21" s="68"/>
      <c r="IWD21" s="68"/>
      <c r="IWE21" s="68"/>
      <c r="IWH21" s="71"/>
      <c r="IWI21" s="63"/>
      <c r="IWJ21" s="63"/>
      <c r="IWN21" s="68"/>
      <c r="IWO21" s="68"/>
      <c r="IWP21" s="68"/>
      <c r="IWQ21" s="68"/>
      <c r="IWR21" s="68"/>
      <c r="IWS21" s="68"/>
      <c r="IWT21" s="68"/>
      <c r="IWU21" s="68"/>
      <c r="IWX21" s="71"/>
      <c r="IWY21" s="63"/>
      <c r="IWZ21" s="63"/>
      <c r="IXD21" s="68"/>
      <c r="IXE21" s="68"/>
      <c r="IXF21" s="68"/>
      <c r="IXG21" s="68"/>
      <c r="IXH21" s="68"/>
      <c r="IXI21" s="68"/>
      <c r="IXJ21" s="68"/>
      <c r="IXK21" s="68"/>
      <c r="IXN21" s="71"/>
      <c r="IXO21" s="63"/>
      <c r="IXP21" s="63"/>
      <c r="IXT21" s="68"/>
      <c r="IXU21" s="68"/>
      <c r="IXV21" s="68"/>
      <c r="IXW21" s="68"/>
      <c r="IXX21" s="68"/>
      <c r="IXY21" s="68"/>
      <c r="IXZ21" s="68"/>
      <c r="IYA21" s="68"/>
      <c r="IYD21" s="71"/>
      <c r="IYE21" s="63"/>
      <c r="IYF21" s="63"/>
      <c r="IYJ21" s="68"/>
      <c r="IYK21" s="68"/>
      <c r="IYL21" s="68"/>
      <c r="IYM21" s="68"/>
      <c r="IYN21" s="68"/>
      <c r="IYO21" s="68"/>
      <c r="IYP21" s="68"/>
      <c r="IYQ21" s="68"/>
      <c r="IYT21" s="71"/>
      <c r="IYU21" s="63"/>
      <c r="IYV21" s="63"/>
      <c r="IYZ21" s="68"/>
      <c r="IZA21" s="68"/>
      <c r="IZB21" s="68"/>
      <c r="IZC21" s="68"/>
      <c r="IZD21" s="68"/>
      <c r="IZE21" s="68"/>
      <c r="IZF21" s="68"/>
      <c r="IZG21" s="68"/>
      <c r="IZJ21" s="71"/>
      <c r="IZK21" s="63"/>
      <c r="IZL21" s="63"/>
      <c r="IZP21" s="68"/>
      <c r="IZQ21" s="68"/>
      <c r="IZR21" s="68"/>
      <c r="IZS21" s="68"/>
      <c r="IZT21" s="68"/>
      <c r="IZU21" s="68"/>
      <c r="IZV21" s="68"/>
      <c r="IZW21" s="68"/>
      <c r="IZZ21" s="71"/>
      <c r="JAA21" s="63"/>
      <c r="JAB21" s="63"/>
      <c r="JAF21" s="68"/>
      <c r="JAG21" s="68"/>
      <c r="JAH21" s="68"/>
      <c r="JAI21" s="68"/>
      <c r="JAJ21" s="68"/>
      <c r="JAK21" s="68"/>
      <c r="JAL21" s="68"/>
      <c r="JAM21" s="68"/>
      <c r="JAP21" s="71"/>
      <c r="JAQ21" s="63"/>
      <c r="JAR21" s="63"/>
      <c r="JAV21" s="68"/>
      <c r="JAW21" s="68"/>
      <c r="JAX21" s="68"/>
      <c r="JAY21" s="68"/>
      <c r="JAZ21" s="68"/>
      <c r="JBA21" s="68"/>
      <c r="JBB21" s="68"/>
      <c r="JBC21" s="68"/>
      <c r="JBF21" s="71"/>
      <c r="JBG21" s="63"/>
      <c r="JBH21" s="63"/>
      <c r="JBL21" s="68"/>
      <c r="JBM21" s="68"/>
      <c r="JBN21" s="68"/>
      <c r="JBO21" s="68"/>
      <c r="JBP21" s="68"/>
      <c r="JBQ21" s="68"/>
      <c r="JBR21" s="68"/>
      <c r="JBS21" s="68"/>
      <c r="JBV21" s="71"/>
      <c r="JBW21" s="63"/>
      <c r="JBX21" s="63"/>
      <c r="JCB21" s="68"/>
      <c r="JCC21" s="68"/>
      <c r="JCD21" s="68"/>
      <c r="JCE21" s="68"/>
      <c r="JCF21" s="68"/>
      <c r="JCG21" s="68"/>
      <c r="JCH21" s="68"/>
      <c r="JCI21" s="68"/>
      <c r="JCL21" s="71"/>
      <c r="JCM21" s="63"/>
      <c r="JCN21" s="63"/>
      <c r="JCR21" s="68"/>
      <c r="JCS21" s="68"/>
      <c r="JCT21" s="68"/>
      <c r="JCU21" s="68"/>
      <c r="JCV21" s="68"/>
      <c r="JCW21" s="68"/>
      <c r="JCX21" s="68"/>
      <c r="JCY21" s="68"/>
      <c r="JDB21" s="71"/>
      <c r="JDC21" s="63"/>
      <c r="JDD21" s="63"/>
      <c r="JDH21" s="68"/>
      <c r="JDI21" s="68"/>
      <c r="JDJ21" s="68"/>
      <c r="JDK21" s="68"/>
      <c r="JDL21" s="68"/>
      <c r="JDM21" s="68"/>
      <c r="JDN21" s="68"/>
      <c r="JDO21" s="68"/>
      <c r="JDR21" s="71"/>
      <c r="JDS21" s="63"/>
      <c r="JDT21" s="63"/>
      <c r="JDX21" s="68"/>
      <c r="JDY21" s="68"/>
      <c r="JDZ21" s="68"/>
      <c r="JEA21" s="68"/>
      <c r="JEB21" s="68"/>
      <c r="JEC21" s="68"/>
      <c r="JED21" s="68"/>
      <c r="JEE21" s="68"/>
      <c r="JEH21" s="71"/>
      <c r="JEI21" s="63"/>
      <c r="JEJ21" s="63"/>
      <c r="JEN21" s="68"/>
      <c r="JEO21" s="68"/>
      <c r="JEP21" s="68"/>
      <c r="JEQ21" s="68"/>
      <c r="JER21" s="68"/>
      <c r="JES21" s="68"/>
      <c r="JET21" s="68"/>
      <c r="JEU21" s="68"/>
      <c r="JEX21" s="71"/>
      <c r="JEY21" s="63"/>
      <c r="JEZ21" s="63"/>
      <c r="JFD21" s="68"/>
      <c r="JFE21" s="68"/>
      <c r="JFF21" s="68"/>
      <c r="JFG21" s="68"/>
      <c r="JFH21" s="68"/>
      <c r="JFI21" s="68"/>
      <c r="JFJ21" s="68"/>
      <c r="JFK21" s="68"/>
      <c r="JFN21" s="71"/>
      <c r="JFO21" s="63"/>
      <c r="JFP21" s="63"/>
      <c r="JFT21" s="68"/>
      <c r="JFU21" s="68"/>
      <c r="JFV21" s="68"/>
      <c r="JFW21" s="68"/>
      <c r="JFX21" s="68"/>
      <c r="JFY21" s="68"/>
      <c r="JFZ21" s="68"/>
      <c r="JGA21" s="68"/>
      <c r="JGD21" s="71"/>
      <c r="JGE21" s="63"/>
      <c r="JGF21" s="63"/>
      <c r="JGJ21" s="68"/>
      <c r="JGK21" s="68"/>
      <c r="JGL21" s="68"/>
      <c r="JGM21" s="68"/>
      <c r="JGN21" s="68"/>
      <c r="JGO21" s="68"/>
      <c r="JGP21" s="68"/>
      <c r="JGQ21" s="68"/>
      <c r="JGT21" s="71"/>
      <c r="JGU21" s="63"/>
      <c r="JGV21" s="63"/>
      <c r="JGZ21" s="68"/>
      <c r="JHA21" s="68"/>
      <c r="JHB21" s="68"/>
      <c r="JHC21" s="68"/>
      <c r="JHD21" s="68"/>
      <c r="JHE21" s="68"/>
      <c r="JHF21" s="68"/>
      <c r="JHG21" s="68"/>
      <c r="JHJ21" s="71"/>
      <c r="JHK21" s="63"/>
      <c r="JHL21" s="63"/>
      <c r="JHP21" s="68"/>
      <c r="JHQ21" s="68"/>
      <c r="JHR21" s="68"/>
      <c r="JHS21" s="68"/>
      <c r="JHT21" s="68"/>
      <c r="JHU21" s="68"/>
      <c r="JHV21" s="68"/>
      <c r="JHW21" s="68"/>
      <c r="JHZ21" s="71"/>
      <c r="JIA21" s="63"/>
      <c r="JIB21" s="63"/>
      <c r="JIF21" s="68"/>
      <c r="JIG21" s="68"/>
      <c r="JIH21" s="68"/>
      <c r="JII21" s="68"/>
      <c r="JIJ21" s="68"/>
      <c r="JIK21" s="68"/>
      <c r="JIL21" s="68"/>
      <c r="JIM21" s="68"/>
      <c r="JIP21" s="71"/>
      <c r="JIQ21" s="63"/>
      <c r="JIR21" s="63"/>
      <c r="JIV21" s="68"/>
      <c r="JIW21" s="68"/>
      <c r="JIX21" s="68"/>
      <c r="JIY21" s="68"/>
      <c r="JIZ21" s="68"/>
      <c r="JJA21" s="68"/>
      <c r="JJB21" s="68"/>
      <c r="JJC21" s="68"/>
      <c r="JJF21" s="71"/>
      <c r="JJG21" s="63"/>
      <c r="JJH21" s="63"/>
      <c r="JJL21" s="68"/>
      <c r="JJM21" s="68"/>
      <c r="JJN21" s="68"/>
      <c r="JJO21" s="68"/>
      <c r="JJP21" s="68"/>
      <c r="JJQ21" s="68"/>
      <c r="JJR21" s="68"/>
      <c r="JJS21" s="68"/>
      <c r="JJV21" s="71"/>
      <c r="JJW21" s="63"/>
      <c r="JJX21" s="63"/>
      <c r="JKB21" s="68"/>
      <c r="JKC21" s="68"/>
      <c r="JKD21" s="68"/>
      <c r="JKE21" s="68"/>
      <c r="JKF21" s="68"/>
      <c r="JKG21" s="68"/>
      <c r="JKH21" s="68"/>
      <c r="JKI21" s="68"/>
      <c r="JKL21" s="71"/>
      <c r="JKM21" s="63"/>
      <c r="JKN21" s="63"/>
      <c r="JKR21" s="68"/>
      <c r="JKS21" s="68"/>
      <c r="JKT21" s="68"/>
      <c r="JKU21" s="68"/>
      <c r="JKV21" s="68"/>
      <c r="JKW21" s="68"/>
      <c r="JKX21" s="68"/>
      <c r="JKY21" s="68"/>
      <c r="JLB21" s="71"/>
      <c r="JLC21" s="63"/>
      <c r="JLD21" s="63"/>
      <c r="JLH21" s="68"/>
      <c r="JLI21" s="68"/>
      <c r="JLJ21" s="68"/>
      <c r="JLK21" s="68"/>
      <c r="JLL21" s="68"/>
      <c r="JLM21" s="68"/>
      <c r="JLN21" s="68"/>
      <c r="JLO21" s="68"/>
      <c r="JLR21" s="71"/>
      <c r="JLS21" s="63"/>
      <c r="JLT21" s="63"/>
      <c r="JLX21" s="68"/>
      <c r="JLY21" s="68"/>
      <c r="JLZ21" s="68"/>
      <c r="JMA21" s="68"/>
      <c r="JMB21" s="68"/>
      <c r="JMC21" s="68"/>
      <c r="JMD21" s="68"/>
      <c r="JME21" s="68"/>
      <c r="JMH21" s="71"/>
      <c r="JMI21" s="63"/>
      <c r="JMJ21" s="63"/>
      <c r="JMN21" s="68"/>
      <c r="JMO21" s="68"/>
      <c r="JMP21" s="68"/>
      <c r="JMQ21" s="68"/>
      <c r="JMR21" s="68"/>
      <c r="JMS21" s="68"/>
      <c r="JMT21" s="68"/>
      <c r="JMU21" s="68"/>
      <c r="JMX21" s="71"/>
      <c r="JMY21" s="63"/>
      <c r="JMZ21" s="63"/>
      <c r="JND21" s="68"/>
      <c r="JNE21" s="68"/>
      <c r="JNF21" s="68"/>
      <c r="JNG21" s="68"/>
      <c r="JNH21" s="68"/>
      <c r="JNI21" s="68"/>
      <c r="JNJ21" s="68"/>
      <c r="JNK21" s="68"/>
      <c r="JNN21" s="71"/>
      <c r="JNO21" s="63"/>
      <c r="JNP21" s="63"/>
      <c r="JNT21" s="68"/>
      <c r="JNU21" s="68"/>
      <c r="JNV21" s="68"/>
      <c r="JNW21" s="68"/>
      <c r="JNX21" s="68"/>
      <c r="JNY21" s="68"/>
      <c r="JNZ21" s="68"/>
      <c r="JOA21" s="68"/>
      <c r="JOD21" s="71"/>
      <c r="JOE21" s="63"/>
      <c r="JOF21" s="63"/>
      <c r="JOJ21" s="68"/>
      <c r="JOK21" s="68"/>
      <c r="JOL21" s="68"/>
      <c r="JOM21" s="68"/>
      <c r="JON21" s="68"/>
      <c r="JOO21" s="68"/>
      <c r="JOP21" s="68"/>
      <c r="JOQ21" s="68"/>
      <c r="JOT21" s="71"/>
      <c r="JOU21" s="63"/>
      <c r="JOV21" s="63"/>
      <c r="JOZ21" s="68"/>
      <c r="JPA21" s="68"/>
      <c r="JPB21" s="68"/>
      <c r="JPC21" s="68"/>
      <c r="JPD21" s="68"/>
      <c r="JPE21" s="68"/>
      <c r="JPF21" s="68"/>
      <c r="JPG21" s="68"/>
      <c r="JPJ21" s="71"/>
      <c r="JPK21" s="63"/>
      <c r="JPL21" s="63"/>
      <c r="JPP21" s="68"/>
      <c r="JPQ21" s="68"/>
      <c r="JPR21" s="68"/>
      <c r="JPS21" s="68"/>
      <c r="JPT21" s="68"/>
      <c r="JPU21" s="68"/>
      <c r="JPV21" s="68"/>
      <c r="JPW21" s="68"/>
      <c r="JPZ21" s="71"/>
      <c r="JQA21" s="63"/>
      <c r="JQB21" s="63"/>
      <c r="JQF21" s="68"/>
      <c r="JQG21" s="68"/>
      <c r="JQH21" s="68"/>
      <c r="JQI21" s="68"/>
      <c r="JQJ21" s="68"/>
      <c r="JQK21" s="68"/>
      <c r="JQL21" s="68"/>
      <c r="JQM21" s="68"/>
      <c r="JQP21" s="71"/>
      <c r="JQQ21" s="63"/>
      <c r="JQR21" s="63"/>
      <c r="JQV21" s="68"/>
      <c r="JQW21" s="68"/>
      <c r="JQX21" s="68"/>
      <c r="JQY21" s="68"/>
      <c r="JQZ21" s="68"/>
      <c r="JRA21" s="68"/>
      <c r="JRB21" s="68"/>
      <c r="JRC21" s="68"/>
      <c r="JRF21" s="71"/>
      <c r="JRG21" s="63"/>
      <c r="JRH21" s="63"/>
      <c r="JRL21" s="68"/>
      <c r="JRM21" s="68"/>
      <c r="JRN21" s="68"/>
      <c r="JRO21" s="68"/>
      <c r="JRP21" s="68"/>
      <c r="JRQ21" s="68"/>
      <c r="JRR21" s="68"/>
      <c r="JRS21" s="68"/>
      <c r="JRV21" s="71"/>
      <c r="JRW21" s="63"/>
      <c r="JRX21" s="63"/>
      <c r="JSB21" s="68"/>
      <c r="JSC21" s="68"/>
      <c r="JSD21" s="68"/>
      <c r="JSE21" s="68"/>
      <c r="JSF21" s="68"/>
      <c r="JSG21" s="68"/>
      <c r="JSH21" s="68"/>
      <c r="JSI21" s="68"/>
      <c r="JSL21" s="71"/>
      <c r="JSM21" s="63"/>
      <c r="JSN21" s="63"/>
      <c r="JSR21" s="68"/>
      <c r="JSS21" s="68"/>
      <c r="JST21" s="68"/>
      <c r="JSU21" s="68"/>
      <c r="JSV21" s="68"/>
      <c r="JSW21" s="68"/>
      <c r="JSX21" s="68"/>
      <c r="JSY21" s="68"/>
      <c r="JTB21" s="71"/>
      <c r="JTC21" s="63"/>
      <c r="JTD21" s="63"/>
      <c r="JTH21" s="68"/>
      <c r="JTI21" s="68"/>
      <c r="JTJ21" s="68"/>
      <c r="JTK21" s="68"/>
      <c r="JTL21" s="68"/>
      <c r="JTM21" s="68"/>
      <c r="JTN21" s="68"/>
      <c r="JTO21" s="68"/>
      <c r="JTR21" s="71"/>
      <c r="JTS21" s="63"/>
      <c r="JTT21" s="63"/>
      <c r="JTX21" s="68"/>
      <c r="JTY21" s="68"/>
      <c r="JTZ21" s="68"/>
      <c r="JUA21" s="68"/>
      <c r="JUB21" s="68"/>
      <c r="JUC21" s="68"/>
      <c r="JUD21" s="68"/>
      <c r="JUE21" s="68"/>
      <c r="JUH21" s="71"/>
      <c r="JUI21" s="63"/>
      <c r="JUJ21" s="63"/>
      <c r="JUN21" s="68"/>
      <c r="JUO21" s="68"/>
      <c r="JUP21" s="68"/>
      <c r="JUQ21" s="68"/>
      <c r="JUR21" s="68"/>
      <c r="JUS21" s="68"/>
      <c r="JUT21" s="68"/>
      <c r="JUU21" s="68"/>
      <c r="JUX21" s="71"/>
      <c r="JUY21" s="63"/>
      <c r="JUZ21" s="63"/>
      <c r="JVD21" s="68"/>
      <c r="JVE21" s="68"/>
      <c r="JVF21" s="68"/>
      <c r="JVG21" s="68"/>
      <c r="JVH21" s="68"/>
      <c r="JVI21" s="68"/>
      <c r="JVJ21" s="68"/>
      <c r="JVK21" s="68"/>
      <c r="JVN21" s="71"/>
      <c r="JVO21" s="63"/>
      <c r="JVP21" s="63"/>
      <c r="JVT21" s="68"/>
      <c r="JVU21" s="68"/>
      <c r="JVV21" s="68"/>
      <c r="JVW21" s="68"/>
      <c r="JVX21" s="68"/>
      <c r="JVY21" s="68"/>
      <c r="JVZ21" s="68"/>
      <c r="JWA21" s="68"/>
      <c r="JWD21" s="71"/>
      <c r="JWE21" s="63"/>
      <c r="JWF21" s="63"/>
      <c r="JWJ21" s="68"/>
      <c r="JWK21" s="68"/>
      <c r="JWL21" s="68"/>
      <c r="JWM21" s="68"/>
      <c r="JWN21" s="68"/>
      <c r="JWO21" s="68"/>
      <c r="JWP21" s="68"/>
      <c r="JWQ21" s="68"/>
      <c r="JWT21" s="71"/>
      <c r="JWU21" s="63"/>
      <c r="JWV21" s="63"/>
      <c r="JWZ21" s="68"/>
      <c r="JXA21" s="68"/>
      <c r="JXB21" s="68"/>
      <c r="JXC21" s="68"/>
      <c r="JXD21" s="68"/>
      <c r="JXE21" s="68"/>
      <c r="JXF21" s="68"/>
      <c r="JXG21" s="68"/>
      <c r="JXJ21" s="71"/>
      <c r="JXK21" s="63"/>
      <c r="JXL21" s="63"/>
      <c r="JXP21" s="68"/>
      <c r="JXQ21" s="68"/>
      <c r="JXR21" s="68"/>
      <c r="JXS21" s="68"/>
      <c r="JXT21" s="68"/>
      <c r="JXU21" s="68"/>
      <c r="JXV21" s="68"/>
      <c r="JXW21" s="68"/>
      <c r="JXZ21" s="71"/>
      <c r="JYA21" s="63"/>
      <c r="JYB21" s="63"/>
      <c r="JYF21" s="68"/>
      <c r="JYG21" s="68"/>
      <c r="JYH21" s="68"/>
      <c r="JYI21" s="68"/>
      <c r="JYJ21" s="68"/>
      <c r="JYK21" s="68"/>
      <c r="JYL21" s="68"/>
      <c r="JYM21" s="68"/>
      <c r="JYP21" s="71"/>
      <c r="JYQ21" s="63"/>
      <c r="JYR21" s="63"/>
      <c r="JYV21" s="68"/>
      <c r="JYW21" s="68"/>
      <c r="JYX21" s="68"/>
      <c r="JYY21" s="68"/>
      <c r="JYZ21" s="68"/>
      <c r="JZA21" s="68"/>
      <c r="JZB21" s="68"/>
      <c r="JZC21" s="68"/>
      <c r="JZF21" s="71"/>
      <c r="JZG21" s="63"/>
      <c r="JZH21" s="63"/>
      <c r="JZL21" s="68"/>
      <c r="JZM21" s="68"/>
      <c r="JZN21" s="68"/>
      <c r="JZO21" s="68"/>
      <c r="JZP21" s="68"/>
      <c r="JZQ21" s="68"/>
      <c r="JZR21" s="68"/>
      <c r="JZS21" s="68"/>
      <c r="JZV21" s="71"/>
      <c r="JZW21" s="63"/>
      <c r="JZX21" s="63"/>
      <c r="KAB21" s="68"/>
      <c r="KAC21" s="68"/>
      <c r="KAD21" s="68"/>
      <c r="KAE21" s="68"/>
      <c r="KAF21" s="68"/>
      <c r="KAG21" s="68"/>
      <c r="KAH21" s="68"/>
      <c r="KAI21" s="68"/>
      <c r="KAL21" s="71"/>
      <c r="KAM21" s="63"/>
      <c r="KAN21" s="63"/>
      <c r="KAR21" s="68"/>
      <c r="KAS21" s="68"/>
      <c r="KAT21" s="68"/>
      <c r="KAU21" s="68"/>
      <c r="KAV21" s="68"/>
      <c r="KAW21" s="68"/>
      <c r="KAX21" s="68"/>
      <c r="KAY21" s="68"/>
      <c r="KBB21" s="71"/>
      <c r="KBC21" s="63"/>
      <c r="KBD21" s="63"/>
      <c r="KBH21" s="68"/>
      <c r="KBI21" s="68"/>
      <c r="KBJ21" s="68"/>
      <c r="KBK21" s="68"/>
      <c r="KBL21" s="68"/>
      <c r="KBM21" s="68"/>
      <c r="KBN21" s="68"/>
      <c r="KBO21" s="68"/>
      <c r="KBR21" s="71"/>
      <c r="KBS21" s="63"/>
      <c r="KBT21" s="63"/>
      <c r="KBX21" s="68"/>
      <c r="KBY21" s="68"/>
      <c r="KBZ21" s="68"/>
      <c r="KCA21" s="68"/>
      <c r="KCB21" s="68"/>
      <c r="KCC21" s="68"/>
      <c r="KCD21" s="68"/>
      <c r="KCE21" s="68"/>
      <c r="KCH21" s="71"/>
      <c r="KCI21" s="63"/>
      <c r="KCJ21" s="63"/>
      <c r="KCN21" s="68"/>
      <c r="KCO21" s="68"/>
      <c r="KCP21" s="68"/>
      <c r="KCQ21" s="68"/>
      <c r="KCR21" s="68"/>
      <c r="KCS21" s="68"/>
      <c r="KCT21" s="68"/>
      <c r="KCU21" s="68"/>
      <c r="KCX21" s="71"/>
      <c r="KCY21" s="63"/>
      <c r="KCZ21" s="63"/>
      <c r="KDD21" s="68"/>
      <c r="KDE21" s="68"/>
      <c r="KDF21" s="68"/>
      <c r="KDG21" s="68"/>
      <c r="KDH21" s="68"/>
      <c r="KDI21" s="68"/>
      <c r="KDJ21" s="68"/>
      <c r="KDK21" s="68"/>
      <c r="KDN21" s="71"/>
      <c r="KDO21" s="63"/>
      <c r="KDP21" s="63"/>
      <c r="KDT21" s="68"/>
      <c r="KDU21" s="68"/>
      <c r="KDV21" s="68"/>
      <c r="KDW21" s="68"/>
      <c r="KDX21" s="68"/>
      <c r="KDY21" s="68"/>
      <c r="KDZ21" s="68"/>
      <c r="KEA21" s="68"/>
      <c r="KED21" s="71"/>
      <c r="KEE21" s="63"/>
      <c r="KEF21" s="63"/>
      <c r="KEJ21" s="68"/>
      <c r="KEK21" s="68"/>
      <c r="KEL21" s="68"/>
      <c r="KEM21" s="68"/>
      <c r="KEN21" s="68"/>
      <c r="KEO21" s="68"/>
      <c r="KEP21" s="68"/>
      <c r="KEQ21" s="68"/>
      <c r="KET21" s="71"/>
      <c r="KEU21" s="63"/>
      <c r="KEV21" s="63"/>
      <c r="KEZ21" s="68"/>
      <c r="KFA21" s="68"/>
      <c r="KFB21" s="68"/>
      <c r="KFC21" s="68"/>
      <c r="KFD21" s="68"/>
      <c r="KFE21" s="68"/>
      <c r="KFF21" s="68"/>
      <c r="KFG21" s="68"/>
      <c r="KFJ21" s="71"/>
      <c r="KFK21" s="63"/>
      <c r="KFL21" s="63"/>
      <c r="KFP21" s="68"/>
      <c r="KFQ21" s="68"/>
      <c r="KFR21" s="68"/>
      <c r="KFS21" s="68"/>
      <c r="KFT21" s="68"/>
      <c r="KFU21" s="68"/>
      <c r="KFV21" s="68"/>
      <c r="KFW21" s="68"/>
      <c r="KFZ21" s="71"/>
      <c r="KGA21" s="63"/>
      <c r="KGB21" s="63"/>
      <c r="KGF21" s="68"/>
      <c r="KGG21" s="68"/>
      <c r="KGH21" s="68"/>
      <c r="KGI21" s="68"/>
      <c r="KGJ21" s="68"/>
      <c r="KGK21" s="68"/>
      <c r="KGL21" s="68"/>
      <c r="KGM21" s="68"/>
      <c r="KGP21" s="71"/>
      <c r="KGQ21" s="63"/>
      <c r="KGR21" s="63"/>
      <c r="KGV21" s="68"/>
      <c r="KGW21" s="68"/>
      <c r="KGX21" s="68"/>
      <c r="KGY21" s="68"/>
      <c r="KGZ21" s="68"/>
      <c r="KHA21" s="68"/>
      <c r="KHB21" s="68"/>
      <c r="KHC21" s="68"/>
      <c r="KHF21" s="71"/>
      <c r="KHG21" s="63"/>
      <c r="KHH21" s="63"/>
      <c r="KHL21" s="68"/>
      <c r="KHM21" s="68"/>
      <c r="KHN21" s="68"/>
      <c r="KHO21" s="68"/>
      <c r="KHP21" s="68"/>
      <c r="KHQ21" s="68"/>
      <c r="KHR21" s="68"/>
      <c r="KHS21" s="68"/>
      <c r="KHV21" s="71"/>
      <c r="KHW21" s="63"/>
      <c r="KHX21" s="63"/>
      <c r="KIB21" s="68"/>
      <c r="KIC21" s="68"/>
      <c r="KID21" s="68"/>
      <c r="KIE21" s="68"/>
      <c r="KIF21" s="68"/>
      <c r="KIG21" s="68"/>
      <c r="KIH21" s="68"/>
      <c r="KII21" s="68"/>
      <c r="KIL21" s="71"/>
      <c r="KIM21" s="63"/>
      <c r="KIN21" s="63"/>
      <c r="KIR21" s="68"/>
      <c r="KIS21" s="68"/>
      <c r="KIT21" s="68"/>
      <c r="KIU21" s="68"/>
      <c r="KIV21" s="68"/>
      <c r="KIW21" s="68"/>
      <c r="KIX21" s="68"/>
      <c r="KIY21" s="68"/>
      <c r="KJB21" s="71"/>
      <c r="KJC21" s="63"/>
      <c r="KJD21" s="63"/>
      <c r="KJH21" s="68"/>
      <c r="KJI21" s="68"/>
      <c r="KJJ21" s="68"/>
      <c r="KJK21" s="68"/>
      <c r="KJL21" s="68"/>
      <c r="KJM21" s="68"/>
      <c r="KJN21" s="68"/>
      <c r="KJO21" s="68"/>
      <c r="KJR21" s="71"/>
      <c r="KJS21" s="63"/>
      <c r="KJT21" s="63"/>
      <c r="KJX21" s="68"/>
      <c r="KJY21" s="68"/>
      <c r="KJZ21" s="68"/>
      <c r="KKA21" s="68"/>
      <c r="KKB21" s="68"/>
      <c r="KKC21" s="68"/>
      <c r="KKD21" s="68"/>
      <c r="KKE21" s="68"/>
      <c r="KKH21" s="71"/>
      <c r="KKI21" s="63"/>
      <c r="KKJ21" s="63"/>
      <c r="KKN21" s="68"/>
      <c r="KKO21" s="68"/>
      <c r="KKP21" s="68"/>
      <c r="KKQ21" s="68"/>
      <c r="KKR21" s="68"/>
      <c r="KKS21" s="68"/>
      <c r="KKT21" s="68"/>
      <c r="KKU21" s="68"/>
      <c r="KKX21" s="71"/>
      <c r="KKY21" s="63"/>
      <c r="KKZ21" s="63"/>
      <c r="KLD21" s="68"/>
      <c r="KLE21" s="68"/>
      <c r="KLF21" s="68"/>
      <c r="KLG21" s="68"/>
      <c r="KLH21" s="68"/>
      <c r="KLI21" s="68"/>
      <c r="KLJ21" s="68"/>
      <c r="KLK21" s="68"/>
      <c r="KLN21" s="71"/>
      <c r="KLO21" s="63"/>
      <c r="KLP21" s="63"/>
      <c r="KLT21" s="68"/>
      <c r="KLU21" s="68"/>
      <c r="KLV21" s="68"/>
      <c r="KLW21" s="68"/>
      <c r="KLX21" s="68"/>
      <c r="KLY21" s="68"/>
      <c r="KLZ21" s="68"/>
      <c r="KMA21" s="68"/>
      <c r="KMD21" s="71"/>
      <c r="KME21" s="63"/>
      <c r="KMF21" s="63"/>
      <c r="KMJ21" s="68"/>
      <c r="KMK21" s="68"/>
      <c r="KML21" s="68"/>
      <c r="KMM21" s="68"/>
      <c r="KMN21" s="68"/>
      <c r="KMO21" s="68"/>
      <c r="KMP21" s="68"/>
      <c r="KMQ21" s="68"/>
      <c r="KMT21" s="71"/>
      <c r="KMU21" s="63"/>
      <c r="KMV21" s="63"/>
      <c r="KMZ21" s="68"/>
      <c r="KNA21" s="68"/>
      <c r="KNB21" s="68"/>
      <c r="KNC21" s="68"/>
      <c r="KND21" s="68"/>
      <c r="KNE21" s="68"/>
      <c r="KNF21" s="68"/>
      <c r="KNG21" s="68"/>
      <c r="KNJ21" s="71"/>
      <c r="KNK21" s="63"/>
      <c r="KNL21" s="63"/>
      <c r="KNP21" s="68"/>
      <c r="KNQ21" s="68"/>
      <c r="KNR21" s="68"/>
      <c r="KNS21" s="68"/>
      <c r="KNT21" s="68"/>
      <c r="KNU21" s="68"/>
      <c r="KNV21" s="68"/>
      <c r="KNW21" s="68"/>
      <c r="KNZ21" s="71"/>
      <c r="KOA21" s="63"/>
      <c r="KOB21" s="63"/>
      <c r="KOF21" s="68"/>
      <c r="KOG21" s="68"/>
      <c r="KOH21" s="68"/>
      <c r="KOI21" s="68"/>
      <c r="KOJ21" s="68"/>
      <c r="KOK21" s="68"/>
      <c r="KOL21" s="68"/>
      <c r="KOM21" s="68"/>
      <c r="KOP21" s="71"/>
      <c r="KOQ21" s="63"/>
      <c r="KOR21" s="63"/>
      <c r="KOV21" s="68"/>
      <c r="KOW21" s="68"/>
      <c r="KOX21" s="68"/>
      <c r="KOY21" s="68"/>
      <c r="KOZ21" s="68"/>
      <c r="KPA21" s="68"/>
      <c r="KPB21" s="68"/>
      <c r="KPC21" s="68"/>
      <c r="KPF21" s="71"/>
      <c r="KPG21" s="63"/>
      <c r="KPH21" s="63"/>
      <c r="KPL21" s="68"/>
      <c r="KPM21" s="68"/>
      <c r="KPN21" s="68"/>
      <c r="KPO21" s="68"/>
      <c r="KPP21" s="68"/>
      <c r="KPQ21" s="68"/>
      <c r="KPR21" s="68"/>
      <c r="KPS21" s="68"/>
      <c r="KPV21" s="71"/>
      <c r="KPW21" s="63"/>
      <c r="KPX21" s="63"/>
      <c r="KQB21" s="68"/>
      <c r="KQC21" s="68"/>
      <c r="KQD21" s="68"/>
      <c r="KQE21" s="68"/>
      <c r="KQF21" s="68"/>
      <c r="KQG21" s="68"/>
      <c r="KQH21" s="68"/>
      <c r="KQI21" s="68"/>
      <c r="KQL21" s="71"/>
      <c r="KQM21" s="63"/>
      <c r="KQN21" s="63"/>
      <c r="KQR21" s="68"/>
      <c r="KQS21" s="68"/>
      <c r="KQT21" s="68"/>
      <c r="KQU21" s="68"/>
      <c r="KQV21" s="68"/>
      <c r="KQW21" s="68"/>
      <c r="KQX21" s="68"/>
      <c r="KQY21" s="68"/>
      <c r="KRB21" s="71"/>
      <c r="KRC21" s="63"/>
      <c r="KRD21" s="63"/>
      <c r="KRH21" s="68"/>
      <c r="KRI21" s="68"/>
      <c r="KRJ21" s="68"/>
      <c r="KRK21" s="68"/>
      <c r="KRL21" s="68"/>
      <c r="KRM21" s="68"/>
      <c r="KRN21" s="68"/>
      <c r="KRO21" s="68"/>
      <c r="KRR21" s="71"/>
      <c r="KRS21" s="63"/>
      <c r="KRT21" s="63"/>
      <c r="KRX21" s="68"/>
      <c r="KRY21" s="68"/>
      <c r="KRZ21" s="68"/>
      <c r="KSA21" s="68"/>
      <c r="KSB21" s="68"/>
      <c r="KSC21" s="68"/>
      <c r="KSD21" s="68"/>
      <c r="KSE21" s="68"/>
      <c r="KSH21" s="71"/>
      <c r="KSI21" s="63"/>
      <c r="KSJ21" s="63"/>
      <c r="KSN21" s="68"/>
      <c r="KSO21" s="68"/>
      <c r="KSP21" s="68"/>
      <c r="KSQ21" s="68"/>
      <c r="KSR21" s="68"/>
      <c r="KSS21" s="68"/>
      <c r="KST21" s="68"/>
      <c r="KSU21" s="68"/>
      <c r="KSX21" s="71"/>
      <c r="KSY21" s="63"/>
      <c r="KSZ21" s="63"/>
      <c r="KTD21" s="68"/>
      <c r="KTE21" s="68"/>
      <c r="KTF21" s="68"/>
      <c r="KTG21" s="68"/>
      <c r="KTH21" s="68"/>
      <c r="KTI21" s="68"/>
      <c r="KTJ21" s="68"/>
      <c r="KTK21" s="68"/>
      <c r="KTN21" s="71"/>
      <c r="KTO21" s="63"/>
      <c r="KTP21" s="63"/>
      <c r="KTT21" s="68"/>
      <c r="KTU21" s="68"/>
      <c r="KTV21" s="68"/>
      <c r="KTW21" s="68"/>
      <c r="KTX21" s="68"/>
      <c r="KTY21" s="68"/>
      <c r="KTZ21" s="68"/>
      <c r="KUA21" s="68"/>
      <c r="KUD21" s="71"/>
      <c r="KUE21" s="63"/>
      <c r="KUF21" s="63"/>
      <c r="KUJ21" s="68"/>
      <c r="KUK21" s="68"/>
      <c r="KUL21" s="68"/>
      <c r="KUM21" s="68"/>
      <c r="KUN21" s="68"/>
      <c r="KUO21" s="68"/>
      <c r="KUP21" s="68"/>
      <c r="KUQ21" s="68"/>
      <c r="KUT21" s="71"/>
      <c r="KUU21" s="63"/>
      <c r="KUV21" s="63"/>
      <c r="KUZ21" s="68"/>
      <c r="KVA21" s="68"/>
      <c r="KVB21" s="68"/>
      <c r="KVC21" s="68"/>
      <c r="KVD21" s="68"/>
      <c r="KVE21" s="68"/>
      <c r="KVF21" s="68"/>
      <c r="KVG21" s="68"/>
      <c r="KVJ21" s="71"/>
      <c r="KVK21" s="63"/>
      <c r="KVL21" s="63"/>
      <c r="KVP21" s="68"/>
      <c r="KVQ21" s="68"/>
      <c r="KVR21" s="68"/>
      <c r="KVS21" s="68"/>
      <c r="KVT21" s="68"/>
      <c r="KVU21" s="68"/>
      <c r="KVV21" s="68"/>
      <c r="KVW21" s="68"/>
      <c r="KVZ21" s="71"/>
      <c r="KWA21" s="63"/>
      <c r="KWB21" s="63"/>
      <c r="KWF21" s="68"/>
      <c r="KWG21" s="68"/>
      <c r="KWH21" s="68"/>
      <c r="KWI21" s="68"/>
      <c r="KWJ21" s="68"/>
      <c r="KWK21" s="68"/>
      <c r="KWL21" s="68"/>
      <c r="KWM21" s="68"/>
      <c r="KWP21" s="71"/>
      <c r="KWQ21" s="63"/>
      <c r="KWR21" s="63"/>
      <c r="KWV21" s="68"/>
      <c r="KWW21" s="68"/>
      <c r="KWX21" s="68"/>
      <c r="KWY21" s="68"/>
      <c r="KWZ21" s="68"/>
      <c r="KXA21" s="68"/>
      <c r="KXB21" s="68"/>
      <c r="KXC21" s="68"/>
      <c r="KXF21" s="71"/>
      <c r="KXG21" s="63"/>
      <c r="KXH21" s="63"/>
      <c r="KXL21" s="68"/>
      <c r="KXM21" s="68"/>
      <c r="KXN21" s="68"/>
      <c r="KXO21" s="68"/>
      <c r="KXP21" s="68"/>
      <c r="KXQ21" s="68"/>
      <c r="KXR21" s="68"/>
      <c r="KXS21" s="68"/>
      <c r="KXV21" s="71"/>
      <c r="KXW21" s="63"/>
      <c r="KXX21" s="63"/>
      <c r="KYB21" s="68"/>
      <c r="KYC21" s="68"/>
      <c r="KYD21" s="68"/>
      <c r="KYE21" s="68"/>
      <c r="KYF21" s="68"/>
      <c r="KYG21" s="68"/>
      <c r="KYH21" s="68"/>
      <c r="KYI21" s="68"/>
      <c r="KYL21" s="71"/>
      <c r="KYM21" s="63"/>
      <c r="KYN21" s="63"/>
      <c r="KYR21" s="68"/>
      <c r="KYS21" s="68"/>
      <c r="KYT21" s="68"/>
      <c r="KYU21" s="68"/>
      <c r="KYV21" s="68"/>
      <c r="KYW21" s="68"/>
      <c r="KYX21" s="68"/>
      <c r="KYY21" s="68"/>
      <c r="KZB21" s="71"/>
      <c r="KZC21" s="63"/>
      <c r="KZD21" s="63"/>
      <c r="KZH21" s="68"/>
      <c r="KZI21" s="68"/>
      <c r="KZJ21" s="68"/>
      <c r="KZK21" s="68"/>
      <c r="KZL21" s="68"/>
      <c r="KZM21" s="68"/>
      <c r="KZN21" s="68"/>
      <c r="KZO21" s="68"/>
      <c r="KZR21" s="71"/>
      <c r="KZS21" s="63"/>
      <c r="KZT21" s="63"/>
      <c r="KZX21" s="68"/>
      <c r="KZY21" s="68"/>
      <c r="KZZ21" s="68"/>
      <c r="LAA21" s="68"/>
      <c r="LAB21" s="68"/>
      <c r="LAC21" s="68"/>
      <c r="LAD21" s="68"/>
      <c r="LAE21" s="68"/>
      <c r="LAH21" s="71"/>
      <c r="LAI21" s="63"/>
      <c r="LAJ21" s="63"/>
      <c r="LAN21" s="68"/>
      <c r="LAO21" s="68"/>
      <c r="LAP21" s="68"/>
      <c r="LAQ21" s="68"/>
      <c r="LAR21" s="68"/>
      <c r="LAS21" s="68"/>
      <c r="LAT21" s="68"/>
      <c r="LAU21" s="68"/>
      <c r="LAX21" s="71"/>
      <c r="LAY21" s="63"/>
      <c r="LAZ21" s="63"/>
      <c r="LBD21" s="68"/>
      <c r="LBE21" s="68"/>
      <c r="LBF21" s="68"/>
      <c r="LBG21" s="68"/>
      <c r="LBH21" s="68"/>
      <c r="LBI21" s="68"/>
      <c r="LBJ21" s="68"/>
      <c r="LBK21" s="68"/>
      <c r="LBN21" s="71"/>
      <c r="LBO21" s="63"/>
      <c r="LBP21" s="63"/>
      <c r="LBT21" s="68"/>
      <c r="LBU21" s="68"/>
      <c r="LBV21" s="68"/>
      <c r="LBW21" s="68"/>
      <c r="LBX21" s="68"/>
      <c r="LBY21" s="68"/>
      <c r="LBZ21" s="68"/>
      <c r="LCA21" s="68"/>
      <c r="LCD21" s="71"/>
      <c r="LCE21" s="63"/>
      <c r="LCF21" s="63"/>
      <c r="LCJ21" s="68"/>
      <c r="LCK21" s="68"/>
      <c r="LCL21" s="68"/>
      <c r="LCM21" s="68"/>
      <c r="LCN21" s="68"/>
      <c r="LCO21" s="68"/>
      <c r="LCP21" s="68"/>
      <c r="LCQ21" s="68"/>
      <c r="LCT21" s="71"/>
      <c r="LCU21" s="63"/>
      <c r="LCV21" s="63"/>
      <c r="LCZ21" s="68"/>
      <c r="LDA21" s="68"/>
      <c r="LDB21" s="68"/>
      <c r="LDC21" s="68"/>
      <c r="LDD21" s="68"/>
      <c r="LDE21" s="68"/>
      <c r="LDF21" s="68"/>
      <c r="LDG21" s="68"/>
      <c r="LDJ21" s="71"/>
      <c r="LDK21" s="63"/>
      <c r="LDL21" s="63"/>
      <c r="LDP21" s="68"/>
      <c r="LDQ21" s="68"/>
      <c r="LDR21" s="68"/>
      <c r="LDS21" s="68"/>
      <c r="LDT21" s="68"/>
      <c r="LDU21" s="68"/>
      <c r="LDV21" s="68"/>
      <c r="LDW21" s="68"/>
      <c r="LDZ21" s="71"/>
      <c r="LEA21" s="63"/>
      <c r="LEB21" s="63"/>
      <c r="LEF21" s="68"/>
      <c r="LEG21" s="68"/>
      <c r="LEH21" s="68"/>
      <c r="LEI21" s="68"/>
      <c r="LEJ21" s="68"/>
      <c r="LEK21" s="68"/>
      <c r="LEL21" s="68"/>
      <c r="LEM21" s="68"/>
      <c r="LEP21" s="71"/>
      <c r="LEQ21" s="63"/>
      <c r="LER21" s="63"/>
      <c r="LEV21" s="68"/>
      <c r="LEW21" s="68"/>
      <c r="LEX21" s="68"/>
      <c r="LEY21" s="68"/>
      <c r="LEZ21" s="68"/>
      <c r="LFA21" s="68"/>
      <c r="LFB21" s="68"/>
      <c r="LFC21" s="68"/>
      <c r="LFF21" s="71"/>
      <c r="LFG21" s="63"/>
      <c r="LFH21" s="63"/>
      <c r="LFL21" s="68"/>
      <c r="LFM21" s="68"/>
      <c r="LFN21" s="68"/>
      <c r="LFO21" s="68"/>
      <c r="LFP21" s="68"/>
      <c r="LFQ21" s="68"/>
      <c r="LFR21" s="68"/>
      <c r="LFS21" s="68"/>
      <c r="LFV21" s="71"/>
      <c r="LFW21" s="63"/>
      <c r="LFX21" s="63"/>
      <c r="LGB21" s="68"/>
      <c r="LGC21" s="68"/>
      <c r="LGD21" s="68"/>
      <c r="LGE21" s="68"/>
      <c r="LGF21" s="68"/>
      <c r="LGG21" s="68"/>
      <c r="LGH21" s="68"/>
      <c r="LGI21" s="68"/>
      <c r="LGL21" s="71"/>
      <c r="LGM21" s="63"/>
      <c r="LGN21" s="63"/>
      <c r="LGR21" s="68"/>
      <c r="LGS21" s="68"/>
      <c r="LGT21" s="68"/>
      <c r="LGU21" s="68"/>
      <c r="LGV21" s="68"/>
      <c r="LGW21" s="68"/>
      <c r="LGX21" s="68"/>
      <c r="LGY21" s="68"/>
      <c r="LHB21" s="71"/>
      <c r="LHC21" s="63"/>
      <c r="LHD21" s="63"/>
      <c r="LHH21" s="68"/>
      <c r="LHI21" s="68"/>
      <c r="LHJ21" s="68"/>
      <c r="LHK21" s="68"/>
      <c r="LHL21" s="68"/>
      <c r="LHM21" s="68"/>
      <c r="LHN21" s="68"/>
      <c r="LHO21" s="68"/>
      <c r="LHR21" s="71"/>
      <c r="LHS21" s="63"/>
      <c r="LHT21" s="63"/>
      <c r="LHX21" s="68"/>
      <c r="LHY21" s="68"/>
      <c r="LHZ21" s="68"/>
      <c r="LIA21" s="68"/>
      <c r="LIB21" s="68"/>
      <c r="LIC21" s="68"/>
      <c r="LID21" s="68"/>
      <c r="LIE21" s="68"/>
      <c r="LIH21" s="71"/>
      <c r="LII21" s="63"/>
      <c r="LIJ21" s="63"/>
      <c r="LIN21" s="68"/>
      <c r="LIO21" s="68"/>
      <c r="LIP21" s="68"/>
      <c r="LIQ21" s="68"/>
      <c r="LIR21" s="68"/>
      <c r="LIS21" s="68"/>
      <c r="LIT21" s="68"/>
      <c r="LIU21" s="68"/>
      <c r="LIX21" s="71"/>
      <c r="LIY21" s="63"/>
      <c r="LIZ21" s="63"/>
      <c r="LJD21" s="68"/>
      <c r="LJE21" s="68"/>
      <c r="LJF21" s="68"/>
      <c r="LJG21" s="68"/>
      <c r="LJH21" s="68"/>
      <c r="LJI21" s="68"/>
      <c r="LJJ21" s="68"/>
      <c r="LJK21" s="68"/>
      <c r="LJN21" s="71"/>
      <c r="LJO21" s="63"/>
      <c r="LJP21" s="63"/>
      <c r="LJT21" s="68"/>
      <c r="LJU21" s="68"/>
      <c r="LJV21" s="68"/>
      <c r="LJW21" s="68"/>
      <c r="LJX21" s="68"/>
      <c r="LJY21" s="68"/>
      <c r="LJZ21" s="68"/>
      <c r="LKA21" s="68"/>
      <c r="LKD21" s="71"/>
      <c r="LKE21" s="63"/>
      <c r="LKF21" s="63"/>
      <c r="LKJ21" s="68"/>
      <c r="LKK21" s="68"/>
      <c r="LKL21" s="68"/>
      <c r="LKM21" s="68"/>
      <c r="LKN21" s="68"/>
      <c r="LKO21" s="68"/>
      <c r="LKP21" s="68"/>
      <c r="LKQ21" s="68"/>
      <c r="LKT21" s="71"/>
      <c r="LKU21" s="63"/>
      <c r="LKV21" s="63"/>
      <c r="LKZ21" s="68"/>
      <c r="LLA21" s="68"/>
      <c r="LLB21" s="68"/>
      <c r="LLC21" s="68"/>
      <c r="LLD21" s="68"/>
      <c r="LLE21" s="68"/>
      <c r="LLF21" s="68"/>
      <c r="LLG21" s="68"/>
      <c r="LLJ21" s="71"/>
      <c r="LLK21" s="63"/>
      <c r="LLL21" s="63"/>
      <c r="LLP21" s="68"/>
      <c r="LLQ21" s="68"/>
      <c r="LLR21" s="68"/>
      <c r="LLS21" s="68"/>
      <c r="LLT21" s="68"/>
      <c r="LLU21" s="68"/>
      <c r="LLV21" s="68"/>
      <c r="LLW21" s="68"/>
      <c r="LLZ21" s="71"/>
      <c r="LMA21" s="63"/>
      <c r="LMB21" s="63"/>
      <c r="LMF21" s="68"/>
      <c r="LMG21" s="68"/>
      <c r="LMH21" s="68"/>
      <c r="LMI21" s="68"/>
      <c r="LMJ21" s="68"/>
      <c r="LMK21" s="68"/>
      <c r="LML21" s="68"/>
      <c r="LMM21" s="68"/>
      <c r="LMP21" s="71"/>
      <c r="LMQ21" s="63"/>
      <c r="LMR21" s="63"/>
      <c r="LMV21" s="68"/>
      <c r="LMW21" s="68"/>
      <c r="LMX21" s="68"/>
      <c r="LMY21" s="68"/>
      <c r="LMZ21" s="68"/>
      <c r="LNA21" s="68"/>
      <c r="LNB21" s="68"/>
      <c r="LNC21" s="68"/>
      <c r="LNF21" s="71"/>
      <c r="LNG21" s="63"/>
      <c r="LNH21" s="63"/>
      <c r="LNL21" s="68"/>
      <c r="LNM21" s="68"/>
      <c r="LNN21" s="68"/>
      <c r="LNO21" s="68"/>
      <c r="LNP21" s="68"/>
      <c r="LNQ21" s="68"/>
      <c r="LNR21" s="68"/>
      <c r="LNS21" s="68"/>
      <c r="LNV21" s="71"/>
      <c r="LNW21" s="63"/>
      <c r="LNX21" s="63"/>
      <c r="LOB21" s="68"/>
      <c r="LOC21" s="68"/>
      <c r="LOD21" s="68"/>
      <c r="LOE21" s="68"/>
      <c r="LOF21" s="68"/>
      <c r="LOG21" s="68"/>
      <c r="LOH21" s="68"/>
      <c r="LOI21" s="68"/>
      <c r="LOL21" s="71"/>
      <c r="LOM21" s="63"/>
      <c r="LON21" s="63"/>
      <c r="LOR21" s="68"/>
      <c r="LOS21" s="68"/>
      <c r="LOT21" s="68"/>
      <c r="LOU21" s="68"/>
      <c r="LOV21" s="68"/>
      <c r="LOW21" s="68"/>
      <c r="LOX21" s="68"/>
      <c r="LOY21" s="68"/>
      <c r="LPB21" s="71"/>
      <c r="LPC21" s="63"/>
      <c r="LPD21" s="63"/>
      <c r="LPH21" s="68"/>
      <c r="LPI21" s="68"/>
      <c r="LPJ21" s="68"/>
      <c r="LPK21" s="68"/>
      <c r="LPL21" s="68"/>
      <c r="LPM21" s="68"/>
      <c r="LPN21" s="68"/>
      <c r="LPO21" s="68"/>
      <c r="LPR21" s="71"/>
      <c r="LPS21" s="63"/>
      <c r="LPT21" s="63"/>
      <c r="LPX21" s="68"/>
      <c r="LPY21" s="68"/>
      <c r="LPZ21" s="68"/>
      <c r="LQA21" s="68"/>
      <c r="LQB21" s="68"/>
      <c r="LQC21" s="68"/>
      <c r="LQD21" s="68"/>
      <c r="LQE21" s="68"/>
      <c r="LQH21" s="71"/>
      <c r="LQI21" s="63"/>
      <c r="LQJ21" s="63"/>
      <c r="LQN21" s="68"/>
      <c r="LQO21" s="68"/>
      <c r="LQP21" s="68"/>
      <c r="LQQ21" s="68"/>
      <c r="LQR21" s="68"/>
      <c r="LQS21" s="68"/>
      <c r="LQT21" s="68"/>
      <c r="LQU21" s="68"/>
      <c r="LQX21" s="71"/>
      <c r="LQY21" s="63"/>
      <c r="LQZ21" s="63"/>
      <c r="LRD21" s="68"/>
      <c r="LRE21" s="68"/>
      <c r="LRF21" s="68"/>
      <c r="LRG21" s="68"/>
      <c r="LRH21" s="68"/>
      <c r="LRI21" s="68"/>
      <c r="LRJ21" s="68"/>
      <c r="LRK21" s="68"/>
      <c r="LRN21" s="71"/>
      <c r="LRO21" s="63"/>
      <c r="LRP21" s="63"/>
      <c r="LRT21" s="68"/>
      <c r="LRU21" s="68"/>
      <c r="LRV21" s="68"/>
      <c r="LRW21" s="68"/>
      <c r="LRX21" s="68"/>
      <c r="LRY21" s="68"/>
      <c r="LRZ21" s="68"/>
      <c r="LSA21" s="68"/>
      <c r="LSD21" s="71"/>
      <c r="LSE21" s="63"/>
      <c r="LSF21" s="63"/>
      <c r="LSJ21" s="68"/>
      <c r="LSK21" s="68"/>
      <c r="LSL21" s="68"/>
      <c r="LSM21" s="68"/>
      <c r="LSN21" s="68"/>
      <c r="LSO21" s="68"/>
      <c r="LSP21" s="68"/>
      <c r="LSQ21" s="68"/>
      <c r="LST21" s="71"/>
      <c r="LSU21" s="63"/>
      <c r="LSV21" s="63"/>
      <c r="LSZ21" s="68"/>
      <c r="LTA21" s="68"/>
      <c r="LTB21" s="68"/>
      <c r="LTC21" s="68"/>
      <c r="LTD21" s="68"/>
      <c r="LTE21" s="68"/>
      <c r="LTF21" s="68"/>
      <c r="LTG21" s="68"/>
      <c r="LTJ21" s="71"/>
      <c r="LTK21" s="63"/>
      <c r="LTL21" s="63"/>
      <c r="LTP21" s="68"/>
      <c r="LTQ21" s="68"/>
      <c r="LTR21" s="68"/>
      <c r="LTS21" s="68"/>
      <c r="LTT21" s="68"/>
      <c r="LTU21" s="68"/>
      <c r="LTV21" s="68"/>
      <c r="LTW21" s="68"/>
      <c r="LTZ21" s="71"/>
      <c r="LUA21" s="63"/>
      <c r="LUB21" s="63"/>
      <c r="LUF21" s="68"/>
      <c r="LUG21" s="68"/>
      <c r="LUH21" s="68"/>
      <c r="LUI21" s="68"/>
      <c r="LUJ21" s="68"/>
      <c r="LUK21" s="68"/>
      <c r="LUL21" s="68"/>
      <c r="LUM21" s="68"/>
      <c r="LUP21" s="71"/>
      <c r="LUQ21" s="63"/>
      <c r="LUR21" s="63"/>
      <c r="LUV21" s="68"/>
      <c r="LUW21" s="68"/>
      <c r="LUX21" s="68"/>
      <c r="LUY21" s="68"/>
      <c r="LUZ21" s="68"/>
      <c r="LVA21" s="68"/>
      <c r="LVB21" s="68"/>
      <c r="LVC21" s="68"/>
      <c r="LVF21" s="71"/>
      <c r="LVG21" s="63"/>
      <c r="LVH21" s="63"/>
      <c r="LVL21" s="68"/>
      <c r="LVM21" s="68"/>
      <c r="LVN21" s="68"/>
      <c r="LVO21" s="68"/>
      <c r="LVP21" s="68"/>
      <c r="LVQ21" s="68"/>
      <c r="LVR21" s="68"/>
      <c r="LVS21" s="68"/>
      <c r="LVV21" s="71"/>
      <c r="LVW21" s="63"/>
      <c r="LVX21" s="63"/>
      <c r="LWB21" s="68"/>
      <c r="LWC21" s="68"/>
      <c r="LWD21" s="68"/>
      <c r="LWE21" s="68"/>
      <c r="LWF21" s="68"/>
      <c r="LWG21" s="68"/>
      <c r="LWH21" s="68"/>
      <c r="LWI21" s="68"/>
      <c r="LWL21" s="71"/>
      <c r="LWM21" s="63"/>
      <c r="LWN21" s="63"/>
      <c r="LWR21" s="68"/>
      <c r="LWS21" s="68"/>
      <c r="LWT21" s="68"/>
      <c r="LWU21" s="68"/>
      <c r="LWV21" s="68"/>
      <c r="LWW21" s="68"/>
      <c r="LWX21" s="68"/>
      <c r="LWY21" s="68"/>
      <c r="LXB21" s="71"/>
      <c r="LXC21" s="63"/>
      <c r="LXD21" s="63"/>
      <c r="LXH21" s="68"/>
      <c r="LXI21" s="68"/>
      <c r="LXJ21" s="68"/>
      <c r="LXK21" s="68"/>
      <c r="LXL21" s="68"/>
      <c r="LXM21" s="68"/>
      <c r="LXN21" s="68"/>
      <c r="LXO21" s="68"/>
      <c r="LXR21" s="71"/>
      <c r="LXS21" s="63"/>
      <c r="LXT21" s="63"/>
      <c r="LXX21" s="68"/>
      <c r="LXY21" s="68"/>
      <c r="LXZ21" s="68"/>
      <c r="LYA21" s="68"/>
      <c r="LYB21" s="68"/>
      <c r="LYC21" s="68"/>
      <c r="LYD21" s="68"/>
      <c r="LYE21" s="68"/>
      <c r="LYH21" s="71"/>
      <c r="LYI21" s="63"/>
      <c r="LYJ21" s="63"/>
      <c r="LYN21" s="68"/>
      <c r="LYO21" s="68"/>
      <c r="LYP21" s="68"/>
      <c r="LYQ21" s="68"/>
      <c r="LYR21" s="68"/>
      <c r="LYS21" s="68"/>
      <c r="LYT21" s="68"/>
      <c r="LYU21" s="68"/>
      <c r="LYX21" s="71"/>
      <c r="LYY21" s="63"/>
      <c r="LYZ21" s="63"/>
      <c r="LZD21" s="68"/>
      <c r="LZE21" s="68"/>
      <c r="LZF21" s="68"/>
      <c r="LZG21" s="68"/>
      <c r="LZH21" s="68"/>
      <c r="LZI21" s="68"/>
      <c r="LZJ21" s="68"/>
      <c r="LZK21" s="68"/>
      <c r="LZN21" s="71"/>
      <c r="LZO21" s="63"/>
      <c r="LZP21" s="63"/>
      <c r="LZT21" s="68"/>
      <c r="LZU21" s="68"/>
      <c r="LZV21" s="68"/>
      <c r="LZW21" s="68"/>
      <c r="LZX21" s="68"/>
      <c r="LZY21" s="68"/>
      <c r="LZZ21" s="68"/>
      <c r="MAA21" s="68"/>
      <c r="MAD21" s="71"/>
      <c r="MAE21" s="63"/>
      <c r="MAF21" s="63"/>
      <c r="MAJ21" s="68"/>
      <c r="MAK21" s="68"/>
      <c r="MAL21" s="68"/>
      <c r="MAM21" s="68"/>
      <c r="MAN21" s="68"/>
      <c r="MAO21" s="68"/>
      <c r="MAP21" s="68"/>
      <c r="MAQ21" s="68"/>
      <c r="MAT21" s="71"/>
      <c r="MAU21" s="63"/>
      <c r="MAV21" s="63"/>
      <c r="MAZ21" s="68"/>
      <c r="MBA21" s="68"/>
      <c r="MBB21" s="68"/>
      <c r="MBC21" s="68"/>
      <c r="MBD21" s="68"/>
      <c r="MBE21" s="68"/>
      <c r="MBF21" s="68"/>
      <c r="MBG21" s="68"/>
      <c r="MBJ21" s="71"/>
      <c r="MBK21" s="63"/>
      <c r="MBL21" s="63"/>
      <c r="MBP21" s="68"/>
      <c r="MBQ21" s="68"/>
      <c r="MBR21" s="68"/>
      <c r="MBS21" s="68"/>
      <c r="MBT21" s="68"/>
      <c r="MBU21" s="68"/>
      <c r="MBV21" s="68"/>
      <c r="MBW21" s="68"/>
      <c r="MBZ21" s="71"/>
      <c r="MCA21" s="63"/>
      <c r="MCB21" s="63"/>
      <c r="MCF21" s="68"/>
      <c r="MCG21" s="68"/>
      <c r="MCH21" s="68"/>
      <c r="MCI21" s="68"/>
      <c r="MCJ21" s="68"/>
      <c r="MCK21" s="68"/>
      <c r="MCL21" s="68"/>
      <c r="MCM21" s="68"/>
      <c r="MCP21" s="71"/>
      <c r="MCQ21" s="63"/>
      <c r="MCR21" s="63"/>
      <c r="MCV21" s="68"/>
      <c r="MCW21" s="68"/>
      <c r="MCX21" s="68"/>
      <c r="MCY21" s="68"/>
      <c r="MCZ21" s="68"/>
      <c r="MDA21" s="68"/>
      <c r="MDB21" s="68"/>
      <c r="MDC21" s="68"/>
      <c r="MDF21" s="71"/>
      <c r="MDG21" s="63"/>
      <c r="MDH21" s="63"/>
      <c r="MDL21" s="68"/>
      <c r="MDM21" s="68"/>
      <c r="MDN21" s="68"/>
      <c r="MDO21" s="68"/>
      <c r="MDP21" s="68"/>
      <c r="MDQ21" s="68"/>
      <c r="MDR21" s="68"/>
      <c r="MDS21" s="68"/>
      <c r="MDV21" s="71"/>
      <c r="MDW21" s="63"/>
      <c r="MDX21" s="63"/>
      <c r="MEB21" s="68"/>
      <c r="MEC21" s="68"/>
      <c r="MED21" s="68"/>
      <c r="MEE21" s="68"/>
      <c r="MEF21" s="68"/>
      <c r="MEG21" s="68"/>
      <c r="MEH21" s="68"/>
      <c r="MEI21" s="68"/>
      <c r="MEL21" s="71"/>
      <c r="MEM21" s="63"/>
      <c r="MEN21" s="63"/>
      <c r="MER21" s="68"/>
      <c r="MES21" s="68"/>
      <c r="MET21" s="68"/>
      <c r="MEU21" s="68"/>
      <c r="MEV21" s="68"/>
      <c r="MEW21" s="68"/>
      <c r="MEX21" s="68"/>
      <c r="MEY21" s="68"/>
      <c r="MFB21" s="71"/>
      <c r="MFC21" s="63"/>
      <c r="MFD21" s="63"/>
      <c r="MFH21" s="68"/>
      <c r="MFI21" s="68"/>
      <c r="MFJ21" s="68"/>
      <c r="MFK21" s="68"/>
      <c r="MFL21" s="68"/>
      <c r="MFM21" s="68"/>
      <c r="MFN21" s="68"/>
      <c r="MFO21" s="68"/>
      <c r="MFR21" s="71"/>
      <c r="MFS21" s="63"/>
      <c r="MFT21" s="63"/>
      <c r="MFX21" s="68"/>
      <c r="MFY21" s="68"/>
      <c r="MFZ21" s="68"/>
      <c r="MGA21" s="68"/>
      <c r="MGB21" s="68"/>
      <c r="MGC21" s="68"/>
      <c r="MGD21" s="68"/>
      <c r="MGE21" s="68"/>
      <c r="MGH21" s="71"/>
      <c r="MGI21" s="63"/>
      <c r="MGJ21" s="63"/>
      <c r="MGN21" s="68"/>
      <c r="MGO21" s="68"/>
      <c r="MGP21" s="68"/>
      <c r="MGQ21" s="68"/>
      <c r="MGR21" s="68"/>
      <c r="MGS21" s="68"/>
      <c r="MGT21" s="68"/>
      <c r="MGU21" s="68"/>
      <c r="MGX21" s="71"/>
      <c r="MGY21" s="63"/>
      <c r="MGZ21" s="63"/>
      <c r="MHD21" s="68"/>
      <c r="MHE21" s="68"/>
      <c r="MHF21" s="68"/>
      <c r="MHG21" s="68"/>
      <c r="MHH21" s="68"/>
      <c r="MHI21" s="68"/>
      <c r="MHJ21" s="68"/>
      <c r="MHK21" s="68"/>
      <c r="MHN21" s="71"/>
      <c r="MHO21" s="63"/>
      <c r="MHP21" s="63"/>
      <c r="MHT21" s="68"/>
      <c r="MHU21" s="68"/>
      <c r="MHV21" s="68"/>
      <c r="MHW21" s="68"/>
      <c r="MHX21" s="68"/>
      <c r="MHY21" s="68"/>
      <c r="MHZ21" s="68"/>
      <c r="MIA21" s="68"/>
      <c r="MID21" s="71"/>
      <c r="MIE21" s="63"/>
      <c r="MIF21" s="63"/>
      <c r="MIJ21" s="68"/>
      <c r="MIK21" s="68"/>
      <c r="MIL21" s="68"/>
      <c r="MIM21" s="68"/>
      <c r="MIN21" s="68"/>
      <c r="MIO21" s="68"/>
      <c r="MIP21" s="68"/>
      <c r="MIQ21" s="68"/>
      <c r="MIT21" s="71"/>
      <c r="MIU21" s="63"/>
      <c r="MIV21" s="63"/>
      <c r="MIZ21" s="68"/>
      <c r="MJA21" s="68"/>
      <c r="MJB21" s="68"/>
      <c r="MJC21" s="68"/>
      <c r="MJD21" s="68"/>
      <c r="MJE21" s="68"/>
      <c r="MJF21" s="68"/>
      <c r="MJG21" s="68"/>
      <c r="MJJ21" s="71"/>
      <c r="MJK21" s="63"/>
      <c r="MJL21" s="63"/>
      <c r="MJP21" s="68"/>
      <c r="MJQ21" s="68"/>
      <c r="MJR21" s="68"/>
      <c r="MJS21" s="68"/>
      <c r="MJT21" s="68"/>
      <c r="MJU21" s="68"/>
      <c r="MJV21" s="68"/>
      <c r="MJW21" s="68"/>
      <c r="MJZ21" s="71"/>
      <c r="MKA21" s="63"/>
      <c r="MKB21" s="63"/>
      <c r="MKF21" s="68"/>
      <c r="MKG21" s="68"/>
      <c r="MKH21" s="68"/>
      <c r="MKI21" s="68"/>
      <c r="MKJ21" s="68"/>
      <c r="MKK21" s="68"/>
      <c r="MKL21" s="68"/>
      <c r="MKM21" s="68"/>
      <c r="MKP21" s="71"/>
      <c r="MKQ21" s="63"/>
      <c r="MKR21" s="63"/>
      <c r="MKV21" s="68"/>
      <c r="MKW21" s="68"/>
      <c r="MKX21" s="68"/>
      <c r="MKY21" s="68"/>
      <c r="MKZ21" s="68"/>
      <c r="MLA21" s="68"/>
      <c r="MLB21" s="68"/>
      <c r="MLC21" s="68"/>
      <c r="MLF21" s="71"/>
      <c r="MLG21" s="63"/>
      <c r="MLH21" s="63"/>
      <c r="MLL21" s="68"/>
      <c r="MLM21" s="68"/>
      <c r="MLN21" s="68"/>
      <c r="MLO21" s="68"/>
      <c r="MLP21" s="68"/>
      <c r="MLQ21" s="68"/>
      <c r="MLR21" s="68"/>
      <c r="MLS21" s="68"/>
      <c r="MLV21" s="71"/>
      <c r="MLW21" s="63"/>
      <c r="MLX21" s="63"/>
      <c r="MMB21" s="68"/>
      <c r="MMC21" s="68"/>
      <c r="MMD21" s="68"/>
      <c r="MME21" s="68"/>
      <c r="MMF21" s="68"/>
      <c r="MMG21" s="68"/>
      <c r="MMH21" s="68"/>
      <c r="MMI21" s="68"/>
      <c r="MML21" s="71"/>
      <c r="MMM21" s="63"/>
      <c r="MMN21" s="63"/>
      <c r="MMR21" s="68"/>
      <c r="MMS21" s="68"/>
      <c r="MMT21" s="68"/>
      <c r="MMU21" s="68"/>
      <c r="MMV21" s="68"/>
      <c r="MMW21" s="68"/>
      <c r="MMX21" s="68"/>
      <c r="MMY21" s="68"/>
      <c r="MNB21" s="71"/>
      <c r="MNC21" s="63"/>
      <c r="MND21" s="63"/>
      <c r="MNH21" s="68"/>
      <c r="MNI21" s="68"/>
      <c r="MNJ21" s="68"/>
      <c r="MNK21" s="68"/>
      <c r="MNL21" s="68"/>
      <c r="MNM21" s="68"/>
      <c r="MNN21" s="68"/>
      <c r="MNO21" s="68"/>
      <c r="MNR21" s="71"/>
      <c r="MNS21" s="63"/>
      <c r="MNT21" s="63"/>
      <c r="MNX21" s="68"/>
      <c r="MNY21" s="68"/>
      <c r="MNZ21" s="68"/>
      <c r="MOA21" s="68"/>
      <c r="MOB21" s="68"/>
      <c r="MOC21" s="68"/>
      <c r="MOD21" s="68"/>
      <c r="MOE21" s="68"/>
      <c r="MOH21" s="71"/>
      <c r="MOI21" s="63"/>
      <c r="MOJ21" s="63"/>
      <c r="MON21" s="68"/>
      <c r="MOO21" s="68"/>
      <c r="MOP21" s="68"/>
      <c r="MOQ21" s="68"/>
      <c r="MOR21" s="68"/>
      <c r="MOS21" s="68"/>
      <c r="MOT21" s="68"/>
      <c r="MOU21" s="68"/>
      <c r="MOX21" s="71"/>
      <c r="MOY21" s="63"/>
      <c r="MOZ21" s="63"/>
      <c r="MPD21" s="68"/>
      <c r="MPE21" s="68"/>
      <c r="MPF21" s="68"/>
      <c r="MPG21" s="68"/>
      <c r="MPH21" s="68"/>
      <c r="MPI21" s="68"/>
      <c r="MPJ21" s="68"/>
      <c r="MPK21" s="68"/>
      <c r="MPN21" s="71"/>
      <c r="MPO21" s="63"/>
      <c r="MPP21" s="63"/>
      <c r="MPT21" s="68"/>
      <c r="MPU21" s="68"/>
      <c r="MPV21" s="68"/>
      <c r="MPW21" s="68"/>
      <c r="MPX21" s="68"/>
      <c r="MPY21" s="68"/>
      <c r="MPZ21" s="68"/>
      <c r="MQA21" s="68"/>
      <c r="MQD21" s="71"/>
      <c r="MQE21" s="63"/>
      <c r="MQF21" s="63"/>
      <c r="MQJ21" s="68"/>
      <c r="MQK21" s="68"/>
      <c r="MQL21" s="68"/>
      <c r="MQM21" s="68"/>
      <c r="MQN21" s="68"/>
      <c r="MQO21" s="68"/>
      <c r="MQP21" s="68"/>
      <c r="MQQ21" s="68"/>
      <c r="MQT21" s="71"/>
      <c r="MQU21" s="63"/>
      <c r="MQV21" s="63"/>
      <c r="MQZ21" s="68"/>
      <c r="MRA21" s="68"/>
      <c r="MRB21" s="68"/>
      <c r="MRC21" s="68"/>
      <c r="MRD21" s="68"/>
      <c r="MRE21" s="68"/>
      <c r="MRF21" s="68"/>
      <c r="MRG21" s="68"/>
      <c r="MRJ21" s="71"/>
      <c r="MRK21" s="63"/>
      <c r="MRL21" s="63"/>
      <c r="MRP21" s="68"/>
      <c r="MRQ21" s="68"/>
      <c r="MRR21" s="68"/>
      <c r="MRS21" s="68"/>
      <c r="MRT21" s="68"/>
      <c r="MRU21" s="68"/>
      <c r="MRV21" s="68"/>
      <c r="MRW21" s="68"/>
      <c r="MRZ21" s="71"/>
      <c r="MSA21" s="63"/>
      <c r="MSB21" s="63"/>
      <c r="MSF21" s="68"/>
      <c r="MSG21" s="68"/>
      <c r="MSH21" s="68"/>
      <c r="MSI21" s="68"/>
      <c r="MSJ21" s="68"/>
      <c r="MSK21" s="68"/>
      <c r="MSL21" s="68"/>
      <c r="MSM21" s="68"/>
      <c r="MSP21" s="71"/>
      <c r="MSQ21" s="63"/>
      <c r="MSR21" s="63"/>
      <c r="MSV21" s="68"/>
      <c r="MSW21" s="68"/>
      <c r="MSX21" s="68"/>
      <c r="MSY21" s="68"/>
      <c r="MSZ21" s="68"/>
      <c r="MTA21" s="68"/>
      <c r="MTB21" s="68"/>
      <c r="MTC21" s="68"/>
      <c r="MTF21" s="71"/>
      <c r="MTG21" s="63"/>
      <c r="MTH21" s="63"/>
      <c r="MTL21" s="68"/>
      <c r="MTM21" s="68"/>
      <c r="MTN21" s="68"/>
      <c r="MTO21" s="68"/>
      <c r="MTP21" s="68"/>
      <c r="MTQ21" s="68"/>
      <c r="MTR21" s="68"/>
      <c r="MTS21" s="68"/>
      <c r="MTV21" s="71"/>
      <c r="MTW21" s="63"/>
      <c r="MTX21" s="63"/>
      <c r="MUB21" s="68"/>
      <c r="MUC21" s="68"/>
      <c r="MUD21" s="68"/>
      <c r="MUE21" s="68"/>
      <c r="MUF21" s="68"/>
      <c r="MUG21" s="68"/>
      <c r="MUH21" s="68"/>
      <c r="MUI21" s="68"/>
      <c r="MUL21" s="71"/>
      <c r="MUM21" s="63"/>
      <c r="MUN21" s="63"/>
      <c r="MUR21" s="68"/>
      <c r="MUS21" s="68"/>
      <c r="MUT21" s="68"/>
      <c r="MUU21" s="68"/>
      <c r="MUV21" s="68"/>
      <c r="MUW21" s="68"/>
      <c r="MUX21" s="68"/>
      <c r="MUY21" s="68"/>
      <c r="MVB21" s="71"/>
      <c r="MVC21" s="63"/>
      <c r="MVD21" s="63"/>
      <c r="MVH21" s="68"/>
      <c r="MVI21" s="68"/>
      <c r="MVJ21" s="68"/>
      <c r="MVK21" s="68"/>
      <c r="MVL21" s="68"/>
      <c r="MVM21" s="68"/>
      <c r="MVN21" s="68"/>
      <c r="MVO21" s="68"/>
      <c r="MVR21" s="71"/>
      <c r="MVS21" s="63"/>
      <c r="MVT21" s="63"/>
      <c r="MVX21" s="68"/>
      <c r="MVY21" s="68"/>
      <c r="MVZ21" s="68"/>
      <c r="MWA21" s="68"/>
      <c r="MWB21" s="68"/>
      <c r="MWC21" s="68"/>
      <c r="MWD21" s="68"/>
      <c r="MWE21" s="68"/>
      <c r="MWH21" s="71"/>
      <c r="MWI21" s="63"/>
      <c r="MWJ21" s="63"/>
      <c r="MWN21" s="68"/>
      <c r="MWO21" s="68"/>
      <c r="MWP21" s="68"/>
      <c r="MWQ21" s="68"/>
      <c r="MWR21" s="68"/>
      <c r="MWS21" s="68"/>
      <c r="MWT21" s="68"/>
      <c r="MWU21" s="68"/>
      <c r="MWX21" s="71"/>
      <c r="MWY21" s="63"/>
      <c r="MWZ21" s="63"/>
      <c r="MXD21" s="68"/>
      <c r="MXE21" s="68"/>
      <c r="MXF21" s="68"/>
      <c r="MXG21" s="68"/>
      <c r="MXH21" s="68"/>
      <c r="MXI21" s="68"/>
      <c r="MXJ21" s="68"/>
      <c r="MXK21" s="68"/>
      <c r="MXN21" s="71"/>
      <c r="MXO21" s="63"/>
      <c r="MXP21" s="63"/>
      <c r="MXT21" s="68"/>
      <c r="MXU21" s="68"/>
      <c r="MXV21" s="68"/>
      <c r="MXW21" s="68"/>
      <c r="MXX21" s="68"/>
      <c r="MXY21" s="68"/>
      <c r="MXZ21" s="68"/>
      <c r="MYA21" s="68"/>
      <c r="MYD21" s="71"/>
      <c r="MYE21" s="63"/>
      <c r="MYF21" s="63"/>
      <c r="MYJ21" s="68"/>
      <c r="MYK21" s="68"/>
      <c r="MYL21" s="68"/>
      <c r="MYM21" s="68"/>
      <c r="MYN21" s="68"/>
      <c r="MYO21" s="68"/>
      <c r="MYP21" s="68"/>
      <c r="MYQ21" s="68"/>
      <c r="MYT21" s="71"/>
      <c r="MYU21" s="63"/>
      <c r="MYV21" s="63"/>
      <c r="MYZ21" s="68"/>
      <c r="MZA21" s="68"/>
      <c r="MZB21" s="68"/>
      <c r="MZC21" s="68"/>
      <c r="MZD21" s="68"/>
      <c r="MZE21" s="68"/>
      <c r="MZF21" s="68"/>
      <c r="MZG21" s="68"/>
      <c r="MZJ21" s="71"/>
      <c r="MZK21" s="63"/>
      <c r="MZL21" s="63"/>
      <c r="MZP21" s="68"/>
      <c r="MZQ21" s="68"/>
      <c r="MZR21" s="68"/>
      <c r="MZS21" s="68"/>
      <c r="MZT21" s="68"/>
      <c r="MZU21" s="68"/>
      <c r="MZV21" s="68"/>
      <c r="MZW21" s="68"/>
      <c r="MZZ21" s="71"/>
      <c r="NAA21" s="63"/>
      <c r="NAB21" s="63"/>
      <c r="NAF21" s="68"/>
      <c r="NAG21" s="68"/>
      <c r="NAH21" s="68"/>
      <c r="NAI21" s="68"/>
      <c r="NAJ21" s="68"/>
      <c r="NAK21" s="68"/>
      <c r="NAL21" s="68"/>
      <c r="NAM21" s="68"/>
      <c r="NAP21" s="71"/>
      <c r="NAQ21" s="63"/>
      <c r="NAR21" s="63"/>
      <c r="NAV21" s="68"/>
      <c r="NAW21" s="68"/>
      <c r="NAX21" s="68"/>
      <c r="NAY21" s="68"/>
      <c r="NAZ21" s="68"/>
      <c r="NBA21" s="68"/>
      <c r="NBB21" s="68"/>
      <c r="NBC21" s="68"/>
      <c r="NBF21" s="71"/>
      <c r="NBG21" s="63"/>
      <c r="NBH21" s="63"/>
      <c r="NBL21" s="68"/>
      <c r="NBM21" s="68"/>
      <c r="NBN21" s="68"/>
      <c r="NBO21" s="68"/>
      <c r="NBP21" s="68"/>
      <c r="NBQ21" s="68"/>
      <c r="NBR21" s="68"/>
      <c r="NBS21" s="68"/>
      <c r="NBV21" s="71"/>
      <c r="NBW21" s="63"/>
      <c r="NBX21" s="63"/>
      <c r="NCB21" s="68"/>
      <c r="NCC21" s="68"/>
      <c r="NCD21" s="68"/>
      <c r="NCE21" s="68"/>
      <c r="NCF21" s="68"/>
      <c r="NCG21" s="68"/>
      <c r="NCH21" s="68"/>
      <c r="NCI21" s="68"/>
      <c r="NCL21" s="71"/>
      <c r="NCM21" s="63"/>
      <c r="NCN21" s="63"/>
      <c r="NCR21" s="68"/>
      <c r="NCS21" s="68"/>
      <c r="NCT21" s="68"/>
      <c r="NCU21" s="68"/>
      <c r="NCV21" s="68"/>
      <c r="NCW21" s="68"/>
      <c r="NCX21" s="68"/>
      <c r="NCY21" s="68"/>
      <c r="NDB21" s="71"/>
      <c r="NDC21" s="63"/>
      <c r="NDD21" s="63"/>
      <c r="NDH21" s="68"/>
      <c r="NDI21" s="68"/>
      <c r="NDJ21" s="68"/>
      <c r="NDK21" s="68"/>
      <c r="NDL21" s="68"/>
      <c r="NDM21" s="68"/>
      <c r="NDN21" s="68"/>
      <c r="NDO21" s="68"/>
      <c r="NDR21" s="71"/>
      <c r="NDS21" s="63"/>
      <c r="NDT21" s="63"/>
      <c r="NDX21" s="68"/>
      <c r="NDY21" s="68"/>
      <c r="NDZ21" s="68"/>
      <c r="NEA21" s="68"/>
      <c r="NEB21" s="68"/>
      <c r="NEC21" s="68"/>
      <c r="NED21" s="68"/>
      <c r="NEE21" s="68"/>
      <c r="NEH21" s="71"/>
      <c r="NEI21" s="63"/>
      <c r="NEJ21" s="63"/>
      <c r="NEN21" s="68"/>
      <c r="NEO21" s="68"/>
      <c r="NEP21" s="68"/>
      <c r="NEQ21" s="68"/>
      <c r="NER21" s="68"/>
      <c r="NES21" s="68"/>
      <c r="NET21" s="68"/>
      <c r="NEU21" s="68"/>
      <c r="NEX21" s="71"/>
      <c r="NEY21" s="63"/>
      <c r="NEZ21" s="63"/>
      <c r="NFD21" s="68"/>
      <c r="NFE21" s="68"/>
      <c r="NFF21" s="68"/>
      <c r="NFG21" s="68"/>
      <c r="NFH21" s="68"/>
      <c r="NFI21" s="68"/>
      <c r="NFJ21" s="68"/>
      <c r="NFK21" s="68"/>
      <c r="NFN21" s="71"/>
      <c r="NFO21" s="63"/>
      <c r="NFP21" s="63"/>
      <c r="NFT21" s="68"/>
      <c r="NFU21" s="68"/>
      <c r="NFV21" s="68"/>
      <c r="NFW21" s="68"/>
      <c r="NFX21" s="68"/>
      <c r="NFY21" s="68"/>
      <c r="NFZ21" s="68"/>
      <c r="NGA21" s="68"/>
      <c r="NGD21" s="71"/>
      <c r="NGE21" s="63"/>
      <c r="NGF21" s="63"/>
      <c r="NGJ21" s="68"/>
      <c r="NGK21" s="68"/>
      <c r="NGL21" s="68"/>
      <c r="NGM21" s="68"/>
      <c r="NGN21" s="68"/>
      <c r="NGO21" s="68"/>
      <c r="NGP21" s="68"/>
      <c r="NGQ21" s="68"/>
      <c r="NGT21" s="71"/>
      <c r="NGU21" s="63"/>
      <c r="NGV21" s="63"/>
      <c r="NGZ21" s="68"/>
      <c r="NHA21" s="68"/>
      <c r="NHB21" s="68"/>
      <c r="NHC21" s="68"/>
      <c r="NHD21" s="68"/>
      <c r="NHE21" s="68"/>
      <c r="NHF21" s="68"/>
      <c r="NHG21" s="68"/>
      <c r="NHJ21" s="71"/>
      <c r="NHK21" s="63"/>
      <c r="NHL21" s="63"/>
      <c r="NHP21" s="68"/>
      <c r="NHQ21" s="68"/>
      <c r="NHR21" s="68"/>
      <c r="NHS21" s="68"/>
      <c r="NHT21" s="68"/>
      <c r="NHU21" s="68"/>
      <c r="NHV21" s="68"/>
      <c r="NHW21" s="68"/>
      <c r="NHZ21" s="71"/>
      <c r="NIA21" s="63"/>
      <c r="NIB21" s="63"/>
      <c r="NIF21" s="68"/>
      <c r="NIG21" s="68"/>
      <c r="NIH21" s="68"/>
      <c r="NII21" s="68"/>
      <c r="NIJ21" s="68"/>
      <c r="NIK21" s="68"/>
      <c r="NIL21" s="68"/>
      <c r="NIM21" s="68"/>
      <c r="NIP21" s="71"/>
      <c r="NIQ21" s="63"/>
      <c r="NIR21" s="63"/>
      <c r="NIV21" s="68"/>
      <c r="NIW21" s="68"/>
      <c r="NIX21" s="68"/>
      <c r="NIY21" s="68"/>
      <c r="NIZ21" s="68"/>
      <c r="NJA21" s="68"/>
      <c r="NJB21" s="68"/>
      <c r="NJC21" s="68"/>
      <c r="NJF21" s="71"/>
      <c r="NJG21" s="63"/>
      <c r="NJH21" s="63"/>
      <c r="NJL21" s="68"/>
      <c r="NJM21" s="68"/>
      <c r="NJN21" s="68"/>
      <c r="NJO21" s="68"/>
      <c r="NJP21" s="68"/>
      <c r="NJQ21" s="68"/>
      <c r="NJR21" s="68"/>
      <c r="NJS21" s="68"/>
      <c r="NJV21" s="71"/>
      <c r="NJW21" s="63"/>
      <c r="NJX21" s="63"/>
      <c r="NKB21" s="68"/>
      <c r="NKC21" s="68"/>
      <c r="NKD21" s="68"/>
      <c r="NKE21" s="68"/>
      <c r="NKF21" s="68"/>
      <c r="NKG21" s="68"/>
      <c r="NKH21" s="68"/>
      <c r="NKI21" s="68"/>
      <c r="NKL21" s="71"/>
      <c r="NKM21" s="63"/>
      <c r="NKN21" s="63"/>
      <c r="NKR21" s="68"/>
      <c r="NKS21" s="68"/>
      <c r="NKT21" s="68"/>
      <c r="NKU21" s="68"/>
      <c r="NKV21" s="68"/>
      <c r="NKW21" s="68"/>
      <c r="NKX21" s="68"/>
      <c r="NKY21" s="68"/>
      <c r="NLB21" s="71"/>
      <c r="NLC21" s="63"/>
      <c r="NLD21" s="63"/>
      <c r="NLH21" s="68"/>
      <c r="NLI21" s="68"/>
      <c r="NLJ21" s="68"/>
      <c r="NLK21" s="68"/>
      <c r="NLL21" s="68"/>
      <c r="NLM21" s="68"/>
      <c r="NLN21" s="68"/>
      <c r="NLO21" s="68"/>
      <c r="NLR21" s="71"/>
      <c r="NLS21" s="63"/>
      <c r="NLT21" s="63"/>
      <c r="NLX21" s="68"/>
      <c r="NLY21" s="68"/>
      <c r="NLZ21" s="68"/>
      <c r="NMA21" s="68"/>
      <c r="NMB21" s="68"/>
      <c r="NMC21" s="68"/>
      <c r="NMD21" s="68"/>
      <c r="NME21" s="68"/>
      <c r="NMH21" s="71"/>
      <c r="NMI21" s="63"/>
      <c r="NMJ21" s="63"/>
      <c r="NMN21" s="68"/>
      <c r="NMO21" s="68"/>
      <c r="NMP21" s="68"/>
      <c r="NMQ21" s="68"/>
      <c r="NMR21" s="68"/>
      <c r="NMS21" s="68"/>
      <c r="NMT21" s="68"/>
      <c r="NMU21" s="68"/>
      <c r="NMX21" s="71"/>
      <c r="NMY21" s="63"/>
      <c r="NMZ21" s="63"/>
      <c r="NND21" s="68"/>
      <c r="NNE21" s="68"/>
      <c r="NNF21" s="68"/>
      <c r="NNG21" s="68"/>
      <c r="NNH21" s="68"/>
      <c r="NNI21" s="68"/>
      <c r="NNJ21" s="68"/>
      <c r="NNK21" s="68"/>
      <c r="NNN21" s="71"/>
      <c r="NNO21" s="63"/>
      <c r="NNP21" s="63"/>
      <c r="NNT21" s="68"/>
      <c r="NNU21" s="68"/>
      <c r="NNV21" s="68"/>
      <c r="NNW21" s="68"/>
      <c r="NNX21" s="68"/>
      <c r="NNY21" s="68"/>
      <c r="NNZ21" s="68"/>
      <c r="NOA21" s="68"/>
      <c r="NOD21" s="71"/>
      <c r="NOE21" s="63"/>
      <c r="NOF21" s="63"/>
      <c r="NOJ21" s="68"/>
      <c r="NOK21" s="68"/>
      <c r="NOL21" s="68"/>
      <c r="NOM21" s="68"/>
      <c r="NON21" s="68"/>
      <c r="NOO21" s="68"/>
      <c r="NOP21" s="68"/>
      <c r="NOQ21" s="68"/>
      <c r="NOT21" s="71"/>
      <c r="NOU21" s="63"/>
      <c r="NOV21" s="63"/>
      <c r="NOZ21" s="68"/>
      <c r="NPA21" s="68"/>
      <c r="NPB21" s="68"/>
      <c r="NPC21" s="68"/>
      <c r="NPD21" s="68"/>
      <c r="NPE21" s="68"/>
      <c r="NPF21" s="68"/>
      <c r="NPG21" s="68"/>
      <c r="NPJ21" s="71"/>
      <c r="NPK21" s="63"/>
      <c r="NPL21" s="63"/>
      <c r="NPP21" s="68"/>
      <c r="NPQ21" s="68"/>
      <c r="NPR21" s="68"/>
      <c r="NPS21" s="68"/>
      <c r="NPT21" s="68"/>
      <c r="NPU21" s="68"/>
      <c r="NPV21" s="68"/>
      <c r="NPW21" s="68"/>
      <c r="NPZ21" s="71"/>
      <c r="NQA21" s="63"/>
      <c r="NQB21" s="63"/>
      <c r="NQF21" s="68"/>
      <c r="NQG21" s="68"/>
      <c r="NQH21" s="68"/>
      <c r="NQI21" s="68"/>
      <c r="NQJ21" s="68"/>
      <c r="NQK21" s="68"/>
      <c r="NQL21" s="68"/>
      <c r="NQM21" s="68"/>
      <c r="NQP21" s="71"/>
      <c r="NQQ21" s="63"/>
      <c r="NQR21" s="63"/>
      <c r="NQV21" s="68"/>
      <c r="NQW21" s="68"/>
      <c r="NQX21" s="68"/>
      <c r="NQY21" s="68"/>
      <c r="NQZ21" s="68"/>
      <c r="NRA21" s="68"/>
      <c r="NRB21" s="68"/>
      <c r="NRC21" s="68"/>
      <c r="NRF21" s="71"/>
      <c r="NRG21" s="63"/>
      <c r="NRH21" s="63"/>
      <c r="NRL21" s="68"/>
      <c r="NRM21" s="68"/>
      <c r="NRN21" s="68"/>
      <c r="NRO21" s="68"/>
      <c r="NRP21" s="68"/>
      <c r="NRQ21" s="68"/>
      <c r="NRR21" s="68"/>
      <c r="NRS21" s="68"/>
      <c r="NRV21" s="71"/>
      <c r="NRW21" s="63"/>
      <c r="NRX21" s="63"/>
      <c r="NSB21" s="68"/>
      <c r="NSC21" s="68"/>
      <c r="NSD21" s="68"/>
      <c r="NSE21" s="68"/>
      <c r="NSF21" s="68"/>
      <c r="NSG21" s="68"/>
      <c r="NSH21" s="68"/>
      <c r="NSI21" s="68"/>
      <c r="NSL21" s="71"/>
      <c r="NSM21" s="63"/>
      <c r="NSN21" s="63"/>
      <c r="NSR21" s="68"/>
      <c r="NSS21" s="68"/>
      <c r="NST21" s="68"/>
      <c r="NSU21" s="68"/>
      <c r="NSV21" s="68"/>
      <c r="NSW21" s="68"/>
      <c r="NSX21" s="68"/>
      <c r="NSY21" s="68"/>
      <c r="NTB21" s="71"/>
      <c r="NTC21" s="63"/>
      <c r="NTD21" s="63"/>
      <c r="NTH21" s="68"/>
      <c r="NTI21" s="68"/>
      <c r="NTJ21" s="68"/>
      <c r="NTK21" s="68"/>
      <c r="NTL21" s="68"/>
      <c r="NTM21" s="68"/>
      <c r="NTN21" s="68"/>
      <c r="NTO21" s="68"/>
      <c r="NTR21" s="71"/>
      <c r="NTS21" s="63"/>
      <c r="NTT21" s="63"/>
      <c r="NTX21" s="68"/>
      <c r="NTY21" s="68"/>
      <c r="NTZ21" s="68"/>
      <c r="NUA21" s="68"/>
      <c r="NUB21" s="68"/>
      <c r="NUC21" s="68"/>
      <c r="NUD21" s="68"/>
      <c r="NUE21" s="68"/>
      <c r="NUH21" s="71"/>
      <c r="NUI21" s="63"/>
      <c r="NUJ21" s="63"/>
      <c r="NUN21" s="68"/>
      <c r="NUO21" s="68"/>
      <c r="NUP21" s="68"/>
      <c r="NUQ21" s="68"/>
      <c r="NUR21" s="68"/>
      <c r="NUS21" s="68"/>
      <c r="NUT21" s="68"/>
      <c r="NUU21" s="68"/>
      <c r="NUX21" s="71"/>
      <c r="NUY21" s="63"/>
      <c r="NUZ21" s="63"/>
      <c r="NVD21" s="68"/>
      <c r="NVE21" s="68"/>
      <c r="NVF21" s="68"/>
      <c r="NVG21" s="68"/>
      <c r="NVH21" s="68"/>
      <c r="NVI21" s="68"/>
      <c r="NVJ21" s="68"/>
      <c r="NVK21" s="68"/>
      <c r="NVN21" s="71"/>
      <c r="NVO21" s="63"/>
      <c r="NVP21" s="63"/>
      <c r="NVT21" s="68"/>
      <c r="NVU21" s="68"/>
      <c r="NVV21" s="68"/>
      <c r="NVW21" s="68"/>
      <c r="NVX21" s="68"/>
      <c r="NVY21" s="68"/>
      <c r="NVZ21" s="68"/>
      <c r="NWA21" s="68"/>
      <c r="NWD21" s="71"/>
      <c r="NWE21" s="63"/>
      <c r="NWF21" s="63"/>
      <c r="NWJ21" s="68"/>
      <c r="NWK21" s="68"/>
      <c r="NWL21" s="68"/>
      <c r="NWM21" s="68"/>
      <c r="NWN21" s="68"/>
      <c r="NWO21" s="68"/>
      <c r="NWP21" s="68"/>
      <c r="NWQ21" s="68"/>
      <c r="NWT21" s="71"/>
      <c r="NWU21" s="63"/>
      <c r="NWV21" s="63"/>
      <c r="NWZ21" s="68"/>
      <c r="NXA21" s="68"/>
      <c r="NXB21" s="68"/>
      <c r="NXC21" s="68"/>
      <c r="NXD21" s="68"/>
      <c r="NXE21" s="68"/>
      <c r="NXF21" s="68"/>
      <c r="NXG21" s="68"/>
      <c r="NXJ21" s="71"/>
      <c r="NXK21" s="63"/>
      <c r="NXL21" s="63"/>
      <c r="NXP21" s="68"/>
      <c r="NXQ21" s="68"/>
      <c r="NXR21" s="68"/>
      <c r="NXS21" s="68"/>
      <c r="NXT21" s="68"/>
      <c r="NXU21" s="68"/>
      <c r="NXV21" s="68"/>
      <c r="NXW21" s="68"/>
      <c r="NXZ21" s="71"/>
      <c r="NYA21" s="63"/>
      <c r="NYB21" s="63"/>
      <c r="NYF21" s="68"/>
      <c r="NYG21" s="68"/>
      <c r="NYH21" s="68"/>
      <c r="NYI21" s="68"/>
      <c r="NYJ21" s="68"/>
      <c r="NYK21" s="68"/>
      <c r="NYL21" s="68"/>
      <c r="NYM21" s="68"/>
      <c r="NYP21" s="71"/>
      <c r="NYQ21" s="63"/>
      <c r="NYR21" s="63"/>
      <c r="NYV21" s="68"/>
      <c r="NYW21" s="68"/>
      <c r="NYX21" s="68"/>
      <c r="NYY21" s="68"/>
      <c r="NYZ21" s="68"/>
      <c r="NZA21" s="68"/>
      <c r="NZB21" s="68"/>
      <c r="NZC21" s="68"/>
      <c r="NZF21" s="71"/>
      <c r="NZG21" s="63"/>
      <c r="NZH21" s="63"/>
      <c r="NZL21" s="68"/>
      <c r="NZM21" s="68"/>
      <c r="NZN21" s="68"/>
      <c r="NZO21" s="68"/>
      <c r="NZP21" s="68"/>
      <c r="NZQ21" s="68"/>
      <c r="NZR21" s="68"/>
      <c r="NZS21" s="68"/>
      <c r="NZV21" s="71"/>
      <c r="NZW21" s="63"/>
      <c r="NZX21" s="63"/>
      <c r="OAB21" s="68"/>
      <c r="OAC21" s="68"/>
      <c r="OAD21" s="68"/>
      <c r="OAE21" s="68"/>
      <c r="OAF21" s="68"/>
      <c r="OAG21" s="68"/>
      <c r="OAH21" s="68"/>
      <c r="OAI21" s="68"/>
      <c r="OAL21" s="71"/>
      <c r="OAM21" s="63"/>
      <c r="OAN21" s="63"/>
      <c r="OAR21" s="68"/>
      <c r="OAS21" s="68"/>
      <c r="OAT21" s="68"/>
      <c r="OAU21" s="68"/>
      <c r="OAV21" s="68"/>
      <c r="OAW21" s="68"/>
      <c r="OAX21" s="68"/>
      <c r="OAY21" s="68"/>
      <c r="OBB21" s="71"/>
      <c r="OBC21" s="63"/>
      <c r="OBD21" s="63"/>
      <c r="OBH21" s="68"/>
      <c r="OBI21" s="68"/>
      <c r="OBJ21" s="68"/>
      <c r="OBK21" s="68"/>
      <c r="OBL21" s="68"/>
      <c r="OBM21" s="68"/>
      <c r="OBN21" s="68"/>
      <c r="OBO21" s="68"/>
      <c r="OBR21" s="71"/>
      <c r="OBS21" s="63"/>
      <c r="OBT21" s="63"/>
      <c r="OBX21" s="68"/>
      <c r="OBY21" s="68"/>
      <c r="OBZ21" s="68"/>
      <c r="OCA21" s="68"/>
      <c r="OCB21" s="68"/>
      <c r="OCC21" s="68"/>
      <c r="OCD21" s="68"/>
      <c r="OCE21" s="68"/>
      <c r="OCH21" s="71"/>
      <c r="OCI21" s="63"/>
      <c r="OCJ21" s="63"/>
      <c r="OCN21" s="68"/>
      <c r="OCO21" s="68"/>
      <c r="OCP21" s="68"/>
      <c r="OCQ21" s="68"/>
      <c r="OCR21" s="68"/>
      <c r="OCS21" s="68"/>
      <c r="OCT21" s="68"/>
      <c r="OCU21" s="68"/>
      <c r="OCX21" s="71"/>
      <c r="OCY21" s="63"/>
      <c r="OCZ21" s="63"/>
      <c r="ODD21" s="68"/>
      <c r="ODE21" s="68"/>
      <c r="ODF21" s="68"/>
      <c r="ODG21" s="68"/>
      <c r="ODH21" s="68"/>
      <c r="ODI21" s="68"/>
      <c r="ODJ21" s="68"/>
      <c r="ODK21" s="68"/>
      <c r="ODN21" s="71"/>
      <c r="ODO21" s="63"/>
      <c r="ODP21" s="63"/>
      <c r="ODT21" s="68"/>
      <c r="ODU21" s="68"/>
      <c r="ODV21" s="68"/>
      <c r="ODW21" s="68"/>
      <c r="ODX21" s="68"/>
      <c r="ODY21" s="68"/>
      <c r="ODZ21" s="68"/>
      <c r="OEA21" s="68"/>
      <c r="OED21" s="71"/>
      <c r="OEE21" s="63"/>
      <c r="OEF21" s="63"/>
      <c r="OEJ21" s="68"/>
      <c r="OEK21" s="68"/>
      <c r="OEL21" s="68"/>
      <c r="OEM21" s="68"/>
      <c r="OEN21" s="68"/>
      <c r="OEO21" s="68"/>
      <c r="OEP21" s="68"/>
      <c r="OEQ21" s="68"/>
      <c r="OET21" s="71"/>
      <c r="OEU21" s="63"/>
      <c r="OEV21" s="63"/>
      <c r="OEZ21" s="68"/>
      <c r="OFA21" s="68"/>
      <c r="OFB21" s="68"/>
      <c r="OFC21" s="68"/>
      <c r="OFD21" s="68"/>
      <c r="OFE21" s="68"/>
      <c r="OFF21" s="68"/>
      <c r="OFG21" s="68"/>
      <c r="OFJ21" s="71"/>
      <c r="OFK21" s="63"/>
      <c r="OFL21" s="63"/>
      <c r="OFP21" s="68"/>
      <c r="OFQ21" s="68"/>
      <c r="OFR21" s="68"/>
      <c r="OFS21" s="68"/>
      <c r="OFT21" s="68"/>
      <c r="OFU21" s="68"/>
      <c r="OFV21" s="68"/>
      <c r="OFW21" s="68"/>
      <c r="OFZ21" s="71"/>
      <c r="OGA21" s="63"/>
      <c r="OGB21" s="63"/>
      <c r="OGF21" s="68"/>
      <c r="OGG21" s="68"/>
      <c r="OGH21" s="68"/>
      <c r="OGI21" s="68"/>
      <c r="OGJ21" s="68"/>
      <c r="OGK21" s="68"/>
      <c r="OGL21" s="68"/>
      <c r="OGM21" s="68"/>
      <c r="OGP21" s="71"/>
      <c r="OGQ21" s="63"/>
      <c r="OGR21" s="63"/>
      <c r="OGV21" s="68"/>
      <c r="OGW21" s="68"/>
      <c r="OGX21" s="68"/>
      <c r="OGY21" s="68"/>
      <c r="OGZ21" s="68"/>
      <c r="OHA21" s="68"/>
      <c r="OHB21" s="68"/>
      <c r="OHC21" s="68"/>
      <c r="OHF21" s="71"/>
      <c r="OHG21" s="63"/>
      <c r="OHH21" s="63"/>
      <c r="OHL21" s="68"/>
      <c r="OHM21" s="68"/>
      <c r="OHN21" s="68"/>
      <c r="OHO21" s="68"/>
      <c r="OHP21" s="68"/>
      <c r="OHQ21" s="68"/>
      <c r="OHR21" s="68"/>
      <c r="OHS21" s="68"/>
      <c r="OHV21" s="71"/>
      <c r="OHW21" s="63"/>
      <c r="OHX21" s="63"/>
      <c r="OIB21" s="68"/>
      <c r="OIC21" s="68"/>
      <c r="OID21" s="68"/>
      <c r="OIE21" s="68"/>
      <c r="OIF21" s="68"/>
      <c r="OIG21" s="68"/>
      <c r="OIH21" s="68"/>
      <c r="OII21" s="68"/>
      <c r="OIL21" s="71"/>
      <c r="OIM21" s="63"/>
      <c r="OIN21" s="63"/>
      <c r="OIR21" s="68"/>
      <c r="OIS21" s="68"/>
      <c r="OIT21" s="68"/>
      <c r="OIU21" s="68"/>
      <c r="OIV21" s="68"/>
      <c r="OIW21" s="68"/>
      <c r="OIX21" s="68"/>
      <c r="OIY21" s="68"/>
      <c r="OJB21" s="71"/>
      <c r="OJC21" s="63"/>
      <c r="OJD21" s="63"/>
      <c r="OJH21" s="68"/>
      <c r="OJI21" s="68"/>
      <c r="OJJ21" s="68"/>
      <c r="OJK21" s="68"/>
      <c r="OJL21" s="68"/>
      <c r="OJM21" s="68"/>
      <c r="OJN21" s="68"/>
      <c r="OJO21" s="68"/>
      <c r="OJR21" s="71"/>
      <c r="OJS21" s="63"/>
      <c r="OJT21" s="63"/>
      <c r="OJX21" s="68"/>
      <c r="OJY21" s="68"/>
      <c r="OJZ21" s="68"/>
      <c r="OKA21" s="68"/>
      <c r="OKB21" s="68"/>
      <c r="OKC21" s="68"/>
      <c r="OKD21" s="68"/>
      <c r="OKE21" s="68"/>
      <c r="OKH21" s="71"/>
      <c r="OKI21" s="63"/>
      <c r="OKJ21" s="63"/>
      <c r="OKN21" s="68"/>
      <c r="OKO21" s="68"/>
      <c r="OKP21" s="68"/>
      <c r="OKQ21" s="68"/>
      <c r="OKR21" s="68"/>
      <c r="OKS21" s="68"/>
      <c r="OKT21" s="68"/>
      <c r="OKU21" s="68"/>
      <c r="OKX21" s="71"/>
      <c r="OKY21" s="63"/>
      <c r="OKZ21" s="63"/>
      <c r="OLD21" s="68"/>
      <c r="OLE21" s="68"/>
      <c r="OLF21" s="68"/>
      <c r="OLG21" s="68"/>
      <c r="OLH21" s="68"/>
      <c r="OLI21" s="68"/>
      <c r="OLJ21" s="68"/>
      <c r="OLK21" s="68"/>
      <c r="OLN21" s="71"/>
      <c r="OLO21" s="63"/>
      <c r="OLP21" s="63"/>
      <c r="OLT21" s="68"/>
      <c r="OLU21" s="68"/>
      <c r="OLV21" s="68"/>
      <c r="OLW21" s="68"/>
      <c r="OLX21" s="68"/>
      <c r="OLY21" s="68"/>
      <c r="OLZ21" s="68"/>
      <c r="OMA21" s="68"/>
      <c r="OMD21" s="71"/>
      <c r="OME21" s="63"/>
      <c r="OMF21" s="63"/>
      <c r="OMJ21" s="68"/>
      <c r="OMK21" s="68"/>
      <c r="OML21" s="68"/>
      <c r="OMM21" s="68"/>
      <c r="OMN21" s="68"/>
      <c r="OMO21" s="68"/>
      <c r="OMP21" s="68"/>
      <c r="OMQ21" s="68"/>
      <c r="OMT21" s="71"/>
      <c r="OMU21" s="63"/>
      <c r="OMV21" s="63"/>
      <c r="OMZ21" s="68"/>
      <c r="ONA21" s="68"/>
      <c r="ONB21" s="68"/>
      <c r="ONC21" s="68"/>
      <c r="OND21" s="68"/>
      <c r="ONE21" s="68"/>
      <c r="ONF21" s="68"/>
      <c r="ONG21" s="68"/>
      <c r="ONJ21" s="71"/>
      <c r="ONK21" s="63"/>
      <c r="ONL21" s="63"/>
      <c r="ONP21" s="68"/>
      <c r="ONQ21" s="68"/>
      <c r="ONR21" s="68"/>
      <c r="ONS21" s="68"/>
      <c r="ONT21" s="68"/>
      <c r="ONU21" s="68"/>
      <c r="ONV21" s="68"/>
      <c r="ONW21" s="68"/>
      <c r="ONZ21" s="71"/>
      <c r="OOA21" s="63"/>
      <c r="OOB21" s="63"/>
      <c r="OOF21" s="68"/>
      <c r="OOG21" s="68"/>
      <c r="OOH21" s="68"/>
      <c r="OOI21" s="68"/>
      <c r="OOJ21" s="68"/>
      <c r="OOK21" s="68"/>
      <c r="OOL21" s="68"/>
      <c r="OOM21" s="68"/>
      <c r="OOP21" s="71"/>
      <c r="OOQ21" s="63"/>
      <c r="OOR21" s="63"/>
      <c r="OOV21" s="68"/>
      <c r="OOW21" s="68"/>
      <c r="OOX21" s="68"/>
      <c r="OOY21" s="68"/>
      <c r="OOZ21" s="68"/>
      <c r="OPA21" s="68"/>
      <c r="OPB21" s="68"/>
      <c r="OPC21" s="68"/>
      <c r="OPF21" s="71"/>
      <c r="OPG21" s="63"/>
      <c r="OPH21" s="63"/>
      <c r="OPL21" s="68"/>
      <c r="OPM21" s="68"/>
      <c r="OPN21" s="68"/>
      <c r="OPO21" s="68"/>
      <c r="OPP21" s="68"/>
      <c r="OPQ21" s="68"/>
      <c r="OPR21" s="68"/>
      <c r="OPS21" s="68"/>
      <c r="OPV21" s="71"/>
      <c r="OPW21" s="63"/>
      <c r="OPX21" s="63"/>
      <c r="OQB21" s="68"/>
      <c r="OQC21" s="68"/>
      <c r="OQD21" s="68"/>
      <c r="OQE21" s="68"/>
      <c r="OQF21" s="68"/>
      <c r="OQG21" s="68"/>
      <c r="OQH21" s="68"/>
      <c r="OQI21" s="68"/>
      <c r="OQL21" s="71"/>
      <c r="OQM21" s="63"/>
      <c r="OQN21" s="63"/>
      <c r="OQR21" s="68"/>
      <c r="OQS21" s="68"/>
      <c r="OQT21" s="68"/>
      <c r="OQU21" s="68"/>
      <c r="OQV21" s="68"/>
      <c r="OQW21" s="68"/>
      <c r="OQX21" s="68"/>
      <c r="OQY21" s="68"/>
      <c r="ORB21" s="71"/>
      <c r="ORC21" s="63"/>
      <c r="ORD21" s="63"/>
      <c r="ORH21" s="68"/>
      <c r="ORI21" s="68"/>
      <c r="ORJ21" s="68"/>
      <c r="ORK21" s="68"/>
      <c r="ORL21" s="68"/>
      <c r="ORM21" s="68"/>
      <c r="ORN21" s="68"/>
      <c r="ORO21" s="68"/>
      <c r="ORR21" s="71"/>
      <c r="ORS21" s="63"/>
      <c r="ORT21" s="63"/>
      <c r="ORX21" s="68"/>
      <c r="ORY21" s="68"/>
      <c r="ORZ21" s="68"/>
      <c r="OSA21" s="68"/>
      <c r="OSB21" s="68"/>
      <c r="OSC21" s="68"/>
      <c r="OSD21" s="68"/>
      <c r="OSE21" s="68"/>
      <c r="OSH21" s="71"/>
      <c r="OSI21" s="63"/>
      <c r="OSJ21" s="63"/>
      <c r="OSN21" s="68"/>
      <c r="OSO21" s="68"/>
      <c r="OSP21" s="68"/>
      <c r="OSQ21" s="68"/>
      <c r="OSR21" s="68"/>
      <c r="OSS21" s="68"/>
      <c r="OST21" s="68"/>
      <c r="OSU21" s="68"/>
      <c r="OSX21" s="71"/>
      <c r="OSY21" s="63"/>
      <c r="OSZ21" s="63"/>
      <c r="OTD21" s="68"/>
      <c r="OTE21" s="68"/>
      <c r="OTF21" s="68"/>
      <c r="OTG21" s="68"/>
      <c r="OTH21" s="68"/>
      <c r="OTI21" s="68"/>
      <c r="OTJ21" s="68"/>
      <c r="OTK21" s="68"/>
      <c r="OTN21" s="71"/>
      <c r="OTO21" s="63"/>
      <c r="OTP21" s="63"/>
      <c r="OTT21" s="68"/>
      <c r="OTU21" s="68"/>
      <c r="OTV21" s="68"/>
      <c r="OTW21" s="68"/>
      <c r="OTX21" s="68"/>
      <c r="OTY21" s="68"/>
      <c r="OTZ21" s="68"/>
      <c r="OUA21" s="68"/>
      <c r="OUD21" s="71"/>
      <c r="OUE21" s="63"/>
      <c r="OUF21" s="63"/>
      <c r="OUJ21" s="68"/>
      <c r="OUK21" s="68"/>
      <c r="OUL21" s="68"/>
      <c r="OUM21" s="68"/>
      <c r="OUN21" s="68"/>
      <c r="OUO21" s="68"/>
      <c r="OUP21" s="68"/>
      <c r="OUQ21" s="68"/>
      <c r="OUT21" s="71"/>
      <c r="OUU21" s="63"/>
      <c r="OUV21" s="63"/>
      <c r="OUZ21" s="68"/>
      <c r="OVA21" s="68"/>
      <c r="OVB21" s="68"/>
      <c r="OVC21" s="68"/>
      <c r="OVD21" s="68"/>
      <c r="OVE21" s="68"/>
      <c r="OVF21" s="68"/>
      <c r="OVG21" s="68"/>
      <c r="OVJ21" s="71"/>
      <c r="OVK21" s="63"/>
      <c r="OVL21" s="63"/>
      <c r="OVP21" s="68"/>
      <c r="OVQ21" s="68"/>
      <c r="OVR21" s="68"/>
      <c r="OVS21" s="68"/>
      <c r="OVT21" s="68"/>
      <c r="OVU21" s="68"/>
      <c r="OVV21" s="68"/>
      <c r="OVW21" s="68"/>
      <c r="OVZ21" s="71"/>
      <c r="OWA21" s="63"/>
      <c r="OWB21" s="63"/>
      <c r="OWF21" s="68"/>
      <c r="OWG21" s="68"/>
      <c r="OWH21" s="68"/>
      <c r="OWI21" s="68"/>
      <c r="OWJ21" s="68"/>
      <c r="OWK21" s="68"/>
      <c r="OWL21" s="68"/>
      <c r="OWM21" s="68"/>
      <c r="OWP21" s="71"/>
      <c r="OWQ21" s="63"/>
      <c r="OWR21" s="63"/>
      <c r="OWV21" s="68"/>
      <c r="OWW21" s="68"/>
      <c r="OWX21" s="68"/>
      <c r="OWY21" s="68"/>
      <c r="OWZ21" s="68"/>
      <c r="OXA21" s="68"/>
      <c r="OXB21" s="68"/>
      <c r="OXC21" s="68"/>
      <c r="OXF21" s="71"/>
      <c r="OXG21" s="63"/>
      <c r="OXH21" s="63"/>
      <c r="OXL21" s="68"/>
      <c r="OXM21" s="68"/>
      <c r="OXN21" s="68"/>
      <c r="OXO21" s="68"/>
      <c r="OXP21" s="68"/>
      <c r="OXQ21" s="68"/>
      <c r="OXR21" s="68"/>
      <c r="OXS21" s="68"/>
      <c r="OXV21" s="71"/>
      <c r="OXW21" s="63"/>
      <c r="OXX21" s="63"/>
      <c r="OYB21" s="68"/>
      <c r="OYC21" s="68"/>
      <c r="OYD21" s="68"/>
      <c r="OYE21" s="68"/>
      <c r="OYF21" s="68"/>
      <c r="OYG21" s="68"/>
      <c r="OYH21" s="68"/>
      <c r="OYI21" s="68"/>
      <c r="OYL21" s="71"/>
      <c r="OYM21" s="63"/>
      <c r="OYN21" s="63"/>
      <c r="OYR21" s="68"/>
      <c r="OYS21" s="68"/>
      <c r="OYT21" s="68"/>
      <c r="OYU21" s="68"/>
      <c r="OYV21" s="68"/>
      <c r="OYW21" s="68"/>
      <c r="OYX21" s="68"/>
      <c r="OYY21" s="68"/>
      <c r="OZB21" s="71"/>
      <c r="OZC21" s="63"/>
      <c r="OZD21" s="63"/>
      <c r="OZH21" s="68"/>
      <c r="OZI21" s="68"/>
      <c r="OZJ21" s="68"/>
      <c r="OZK21" s="68"/>
      <c r="OZL21" s="68"/>
      <c r="OZM21" s="68"/>
      <c r="OZN21" s="68"/>
      <c r="OZO21" s="68"/>
      <c r="OZR21" s="71"/>
      <c r="OZS21" s="63"/>
      <c r="OZT21" s="63"/>
      <c r="OZX21" s="68"/>
      <c r="OZY21" s="68"/>
      <c r="OZZ21" s="68"/>
      <c r="PAA21" s="68"/>
      <c r="PAB21" s="68"/>
      <c r="PAC21" s="68"/>
      <c r="PAD21" s="68"/>
      <c r="PAE21" s="68"/>
      <c r="PAH21" s="71"/>
      <c r="PAI21" s="63"/>
      <c r="PAJ21" s="63"/>
      <c r="PAN21" s="68"/>
      <c r="PAO21" s="68"/>
      <c r="PAP21" s="68"/>
      <c r="PAQ21" s="68"/>
      <c r="PAR21" s="68"/>
      <c r="PAS21" s="68"/>
      <c r="PAT21" s="68"/>
      <c r="PAU21" s="68"/>
      <c r="PAX21" s="71"/>
      <c r="PAY21" s="63"/>
      <c r="PAZ21" s="63"/>
      <c r="PBD21" s="68"/>
      <c r="PBE21" s="68"/>
      <c r="PBF21" s="68"/>
      <c r="PBG21" s="68"/>
      <c r="PBH21" s="68"/>
      <c r="PBI21" s="68"/>
      <c r="PBJ21" s="68"/>
      <c r="PBK21" s="68"/>
      <c r="PBN21" s="71"/>
      <c r="PBO21" s="63"/>
      <c r="PBP21" s="63"/>
      <c r="PBT21" s="68"/>
      <c r="PBU21" s="68"/>
      <c r="PBV21" s="68"/>
      <c r="PBW21" s="68"/>
      <c r="PBX21" s="68"/>
      <c r="PBY21" s="68"/>
      <c r="PBZ21" s="68"/>
      <c r="PCA21" s="68"/>
      <c r="PCD21" s="71"/>
      <c r="PCE21" s="63"/>
      <c r="PCF21" s="63"/>
      <c r="PCJ21" s="68"/>
      <c r="PCK21" s="68"/>
      <c r="PCL21" s="68"/>
      <c r="PCM21" s="68"/>
      <c r="PCN21" s="68"/>
      <c r="PCO21" s="68"/>
      <c r="PCP21" s="68"/>
      <c r="PCQ21" s="68"/>
      <c r="PCT21" s="71"/>
      <c r="PCU21" s="63"/>
      <c r="PCV21" s="63"/>
      <c r="PCZ21" s="68"/>
      <c r="PDA21" s="68"/>
      <c r="PDB21" s="68"/>
      <c r="PDC21" s="68"/>
      <c r="PDD21" s="68"/>
      <c r="PDE21" s="68"/>
      <c r="PDF21" s="68"/>
      <c r="PDG21" s="68"/>
      <c r="PDJ21" s="71"/>
      <c r="PDK21" s="63"/>
      <c r="PDL21" s="63"/>
      <c r="PDP21" s="68"/>
      <c r="PDQ21" s="68"/>
      <c r="PDR21" s="68"/>
      <c r="PDS21" s="68"/>
      <c r="PDT21" s="68"/>
      <c r="PDU21" s="68"/>
      <c r="PDV21" s="68"/>
      <c r="PDW21" s="68"/>
      <c r="PDZ21" s="71"/>
      <c r="PEA21" s="63"/>
      <c r="PEB21" s="63"/>
      <c r="PEF21" s="68"/>
      <c r="PEG21" s="68"/>
      <c r="PEH21" s="68"/>
      <c r="PEI21" s="68"/>
      <c r="PEJ21" s="68"/>
      <c r="PEK21" s="68"/>
      <c r="PEL21" s="68"/>
      <c r="PEM21" s="68"/>
      <c r="PEP21" s="71"/>
      <c r="PEQ21" s="63"/>
      <c r="PER21" s="63"/>
      <c r="PEV21" s="68"/>
      <c r="PEW21" s="68"/>
      <c r="PEX21" s="68"/>
      <c r="PEY21" s="68"/>
      <c r="PEZ21" s="68"/>
      <c r="PFA21" s="68"/>
      <c r="PFB21" s="68"/>
      <c r="PFC21" s="68"/>
      <c r="PFF21" s="71"/>
      <c r="PFG21" s="63"/>
      <c r="PFH21" s="63"/>
      <c r="PFL21" s="68"/>
      <c r="PFM21" s="68"/>
      <c r="PFN21" s="68"/>
      <c r="PFO21" s="68"/>
      <c r="PFP21" s="68"/>
      <c r="PFQ21" s="68"/>
      <c r="PFR21" s="68"/>
      <c r="PFS21" s="68"/>
      <c r="PFV21" s="71"/>
      <c r="PFW21" s="63"/>
      <c r="PFX21" s="63"/>
      <c r="PGB21" s="68"/>
      <c r="PGC21" s="68"/>
      <c r="PGD21" s="68"/>
      <c r="PGE21" s="68"/>
      <c r="PGF21" s="68"/>
      <c r="PGG21" s="68"/>
      <c r="PGH21" s="68"/>
      <c r="PGI21" s="68"/>
      <c r="PGL21" s="71"/>
      <c r="PGM21" s="63"/>
      <c r="PGN21" s="63"/>
      <c r="PGR21" s="68"/>
      <c r="PGS21" s="68"/>
      <c r="PGT21" s="68"/>
      <c r="PGU21" s="68"/>
      <c r="PGV21" s="68"/>
      <c r="PGW21" s="68"/>
      <c r="PGX21" s="68"/>
      <c r="PGY21" s="68"/>
      <c r="PHB21" s="71"/>
      <c r="PHC21" s="63"/>
      <c r="PHD21" s="63"/>
      <c r="PHH21" s="68"/>
      <c r="PHI21" s="68"/>
      <c r="PHJ21" s="68"/>
      <c r="PHK21" s="68"/>
      <c r="PHL21" s="68"/>
      <c r="PHM21" s="68"/>
      <c r="PHN21" s="68"/>
      <c r="PHO21" s="68"/>
      <c r="PHR21" s="71"/>
      <c r="PHS21" s="63"/>
      <c r="PHT21" s="63"/>
      <c r="PHX21" s="68"/>
      <c r="PHY21" s="68"/>
      <c r="PHZ21" s="68"/>
      <c r="PIA21" s="68"/>
      <c r="PIB21" s="68"/>
      <c r="PIC21" s="68"/>
      <c r="PID21" s="68"/>
      <c r="PIE21" s="68"/>
      <c r="PIH21" s="71"/>
      <c r="PII21" s="63"/>
      <c r="PIJ21" s="63"/>
      <c r="PIN21" s="68"/>
      <c r="PIO21" s="68"/>
      <c r="PIP21" s="68"/>
      <c r="PIQ21" s="68"/>
      <c r="PIR21" s="68"/>
      <c r="PIS21" s="68"/>
      <c r="PIT21" s="68"/>
      <c r="PIU21" s="68"/>
      <c r="PIX21" s="71"/>
      <c r="PIY21" s="63"/>
      <c r="PIZ21" s="63"/>
      <c r="PJD21" s="68"/>
      <c r="PJE21" s="68"/>
      <c r="PJF21" s="68"/>
      <c r="PJG21" s="68"/>
      <c r="PJH21" s="68"/>
      <c r="PJI21" s="68"/>
      <c r="PJJ21" s="68"/>
      <c r="PJK21" s="68"/>
      <c r="PJN21" s="71"/>
      <c r="PJO21" s="63"/>
      <c r="PJP21" s="63"/>
      <c r="PJT21" s="68"/>
      <c r="PJU21" s="68"/>
      <c r="PJV21" s="68"/>
      <c r="PJW21" s="68"/>
      <c r="PJX21" s="68"/>
      <c r="PJY21" s="68"/>
      <c r="PJZ21" s="68"/>
      <c r="PKA21" s="68"/>
      <c r="PKD21" s="71"/>
      <c r="PKE21" s="63"/>
      <c r="PKF21" s="63"/>
      <c r="PKJ21" s="68"/>
      <c r="PKK21" s="68"/>
      <c r="PKL21" s="68"/>
      <c r="PKM21" s="68"/>
      <c r="PKN21" s="68"/>
      <c r="PKO21" s="68"/>
      <c r="PKP21" s="68"/>
      <c r="PKQ21" s="68"/>
      <c r="PKT21" s="71"/>
      <c r="PKU21" s="63"/>
      <c r="PKV21" s="63"/>
      <c r="PKZ21" s="68"/>
      <c r="PLA21" s="68"/>
      <c r="PLB21" s="68"/>
      <c r="PLC21" s="68"/>
      <c r="PLD21" s="68"/>
      <c r="PLE21" s="68"/>
      <c r="PLF21" s="68"/>
      <c r="PLG21" s="68"/>
      <c r="PLJ21" s="71"/>
      <c r="PLK21" s="63"/>
      <c r="PLL21" s="63"/>
      <c r="PLP21" s="68"/>
      <c r="PLQ21" s="68"/>
      <c r="PLR21" s="68"/>
      <c r="PLS21" s="68"/>
      <c r="PLT21" s="68"/>
      <c r="PLU21" s="68"/>
      <c r="PLV21" s="68"/>
      <c r="PLW21" s="68"/>
      <c r="PLZ21" s="71"/>
      <c r="PMA21" s="63"/>
      <c r="PMB21" s="63"/>
      <c r="PMF21" s="68"/>
      <c r="PMG21" s="68"/>
      <c r="PMH21" s="68"/>
      <c r="PMI21" s="68"/>
      <c r="PMJ21" s="68"/>
      <c r="PMK21" s="68"/>
      <c r="PML21" s="68"/>
      <c r="PMM21" s="68"/>
      <c r="PMP21" s="71"/>
      <c r="PMQ21" s="63"/>
      <c r="PMR21" s="63"/>
      <c r="PMV21" s="68"/>
      <c r="PMW21" s="68"/>
      <c r="PMX21" s="68"/>
      <c r="PMY21" s="68"/>
      <c r="PMZ21" s="68"/>
      <c r="PNA21" s="68"/>
      <c r="PNB21" s="68"/>
      <c r="PNC21" s="68"/>
      <c r="PNF21" s="71"/>
      <c r="PNG21" s="63"/>
      <c r="PNH21" s="63"/>
      <c r="PNL21" s="68"/>
      <c r="PNM21" s="68"/>
      <c r="PNN21" s="68"/>
      <c r="PNO21" s="68"/>
      <c r="PNP21" s="68"/>
      <c r="PNQ21" s="68"/>
      <c r="PNR21" s="68"/>
      <c r="PNS21" s="68"/>
      <c r="PNV21" s="71"/>
      <c r="PNW21" s="63"/>
      <c r="PNX21" s="63"/>
      <c r="POB21" s="68"/>
      <c r="POC21" s="68"/>
      <c r="POD21" s="68"/>
      <c r="POE21" s="68"/>
      <c r="POF21" s="68"/>
      <c r="POG21" s="68"/>
      <c r="POH21" s="68"/>
      <c r="POI21" s="68"/>
      <c r="POL21" s="71"/>
      <c r="POM21" s="63"/>
      <c r="PON21" s="63"/>
      <c r="POR21" s="68"/>
      <c r="POS21" s="68"/>
      <c r="POT21" s="68"/>
      <c r="POU21" s="68"/>
      <c r="POV21" s="68"/>
      <c r="POW21" s="68"/>
      <c r="POX21" s="68"/>
      <c r="POY21" s="68"/>
      <c r="PPB21" s="71"/>
      <c r="PPC21" s="63"/>
      <c r="PPD21" s="63"/>
      <c r="PPH21" s="68"/>
      <c r="PPI21" s="68"/>
      <c r="PPJ21" s="68"/>
      <c r="PPK21" s="68"/>
      <c r="PPL21" s="68"/>
      <c r="PPM21" s="68"/>
      <c r="PPN21" s="68"/>
      <c r="PPO21" s="68"/>
      <c r="PPR21" s="71"/>
      <c r="PPS21" s="63"/>
      <c r="PPT21" s="63"/>
      <c r="PPX21" s="68"/>
      <c r="PPY21" s="68"/>
      <c r="PPZ21" s="68"/>
      <c r="PQA21" s="68"/>
      <c r="PQB21" s="68"/>
      <c r="PQC21" s="68"/>
      <c r="PQD21" s="68"/>
      <c r="PQE21" s="68"/>
      <c r="PQH21" s="71"/>
      <c r="PQI21" s="63"/>
      <c r="PQJ21" s="63"/>
      <c r="PQN21" s="68"/>
      <c r="PQO21" s="68"/>
      <c r="PQP21" s="68"/>
      <c r="PQQ21" s="68"/>
      <c r="PQR21" s="68"/>
      <c r="PQS21" s="68"/>
      <c r="PQT21" s="68"/>
      <c r="PQU21" s="68"/>
      <c r="PQX21" s="71"/>
      <c r="PQY21" s="63"/>
      <c r="PQZ21" s="63"/>
      <c r="PRD21" s="68"/>
      <c r="PRE21" s="68"/>
      <c r="PRF21" s="68"/>
      <c r="PRG21" s="68"/>
      <c r="PRH21" s="68"/>
      <c r="PRI21" s="68"/>
      <c r="PRJ21" s="68"/>
      <c r="PRK21" s="68"/>
      <c r="PRN21" s="71"/>
      <c r="PRO21" s="63"/>
      <c r="PRP21" s="63"/>
      <c r="PRT21" s="68"/>
      <c r="PRU21" s="68"/>
      <c r="PRV21" s="68"/>
      <c r="PRW21" s="68"/>
      <c r="PRX21" s="68"/>
      <c r="PRY21" s="68"/>
      <c r="PRZ21" s="68"/>
      <c r="PSA21" s="68"/>
      <c r="PSD21" s="71"/>
      <c r="PSE21" s="63"/>
      <c r="PSF21" s="63"/>
      <c r="PSJ21" s="68"/>
      <c r="PSK21" s="68"/>
      <c r="PSL21" s="68"/>
      <c r="PSM21" s="68"/>
      <c r="PSN21" s="68"/>
      <c r="PSO21" s="68"/>
      <c r="PSP21" s="68"/>
      <c r="PSQ21" s="68"/>
      <c r="PST21" s="71"/>
      <c r="PSU21" s="63"/>
      <c r="PSV21" s="63"/>
      <c r="PSZ21" s="68"/>
      <c r="PTA21" s="68"/>
      <c r="PTB21" s="68"/>
      <c r="PTC21" s="68"/>
      <c r="PTD21" s="68"/>
      <c r="PTE21" s="68"/>
      <c r="PTF21" s="68"/>
      <c r="PTG21" s="68"/>
      <c r="PTJ21" s="71"/>
      <c r="PTK21" s="63"/>
      <c r="PTL21" s="63"/>
      <c r="PTP21" s="68"/>
      <c r="PTQ21" s="68"/>
      <c r="PTR21" s="68"/>
      <c r="PTS21" s="68"/>
      <c r="PTT21" s="68"/>
      <c r="PTU21" s="68"/>
      <c r="PTV21" s="68"/>
      <c r="PTW21" s="68"/>
      <c r="PTZ21" s="71"/>
      <c r="PUA21" s="63"/>
      <c r="PUB21" s="63"/>
      <c r="PUF21" s="68"/>
      <c r="PUG21" s="68"/>
      <c r="PUH21" s="68"/>
      <c r="PUI21" s="68"/>
      <c r="PUJ21" s="68"/>
      <c r="PUK21" s="68"/>
      <c r="PUL21" s="68"/>
      <c r="PUM21" s="68"/>
      <c r="PUP21" s="71"/>
      <c r="PUQ21" s="63"/>
      <c r="PUR21" s="63"/>
      <c r="PUV21" s="68"/>
      <c r="PUW21" s="68"/>
      <c r="PUX21" s="68"/>
      <c r="PUY21" s="68"/>
      <c r="PUZ21" s="68"/>
      <c r="PVA21" s="68"/>
      <c r="PVB21" s="68"/>
      <c r="PVC21" s="68"/>
      <c r="PVF21" s="71"/>
      <c r="PVG21" s="63"/>
      <c r="PVH21" s="63"/>
      <c r="PVL21" s="68"/>
      <c r="PVM21" s="68"/>
      <c r="PVN21" s="68"/>
      <c r="PVO21" s="68"/>
      <c r="PVP21" s="68"/>
      <c r="PVQ21" s="68"/>
      <c r="PVR21" s="68"/>
      <c r="PVS21" s="68"/>
      <c r="PVV21" s="71"/>
      <c r="PVW21" s="63"/>
      <c r="PVX21" s="63"/>
      <c r="PWB21" s="68"/>
      <c r="PWC21" s="68"/>
      <c r="PWD21" s="68"/>
      <c r="PWE21" s="68"/>
      <c r="PWF21" s="68"/>
      <c r="PWG21" s="68"/>
      <c r="PWH21" s="68"/>
      <c r="PWI21" s="68"/>
      <c r="PWL21" s="71"/>
      <c r="PWM21" s="63"/>
      <c r="PWN21" s="63"/>
      <c r="PWR21" s="68"/>
      <c r="PWS21" s="68"/>
      <c r="PWT21" s="68"/>
      <c r="PWU21" s="68"/>
      <c r="PWV21" s="68"/>
      <c r="PWW21" s="68"/>
      <c r="PWX21" s="68"/>
      <c r="PWY21" s="68"/>
      <c r="PXB21" s="71"/>
      <c r="PXC21" s="63"/>
      <c r="PXD21" s="63"/>
      <c r="PXH21" s="68"/>
      <c r="PXI21" s="68"/>
      <c r="PXJ21" s="68"/>
      <c r="PXK21" s="68"/>
      <c r="PXL21" s="68"/>
      <c r="PXM21" s="68"/>
      <c r="PXN21" s="68"/>
      <c r="PXO21" s="68"/>
      <c r="PXR21" s="71"/>
      <c r="PXS21" s="63"/>
      <c r="PXT21" s="63"/>
      <c r="PXX21" s="68"/>
      <c r="PXY21" s="68"/>
      <c r="PXZ21" s="68"/>
      <c r="PYA21" s="68"/>
      <c r="PYB21" s="68"/>
      <c r="PYC21" s="68"/>
      <c r="PYD21" s="68"/>
      <c r="PYE21" s="68"/>
      <c r="PYH21" s="71"/>
      <c r="PYI21" s="63"/>
      <c r="PYJ21" s="63"/>
      <c r="PYN21" s="68"/>
      <c r="PYO21" s="68"/>
      <c r="PYP21" s="68"/>
      <c r="PYQ21" s="68"/>
      <c r="PYR21" s="68"/>
      <c r="PYS21" s="68"/>
      <c r="PYT21" s="68"/>
      <c r="PYU21" s="68"/>
      <c r="PYX21" s="71"/>
      <c r="PYY21" s="63"/>
      <c r="PYZ21" s="63"/>
      <c r="PZD21" s="68"/>
      <c r="PZE21" s="68"/>
      <c r="PZF21" s="68"/>
      <c r="PZG21" s="68"/>
      <c r="PZH21" s="68"/>
      <c r="PZI21" s="68"/>
      <c r="PZJ21" s="68"/>
      <c r="PZK21" s="68"/>
      <c r="PZN21" s="71"/>
      <c r="PZO21" s="63"/>
      <c r="PZP21" s="63"/>
      <c r="PZT21" s="68"/>
      <c r="PZU21" s="68"/>
      <c r="PZV21" s="68"/>
      <c r="PZW21" s="68"/>
      <c r="PZX21" s="68"/>
      <c r="PZY21" s="68"/>
      <c r="PZZ21" s="68"/>
      <c r="QAA21" s="68"/>
      <c r="QAD21" s="71"/>
      <c r="QAE21" s="63"/>
      <c r="QAF21" s="63"/>
      <c r="QAJ21" s="68"/>
      <c r="QAK21" s="68"/>
      <c r="QAL21" s="68"/>
      <c r="QAM21" s="68"/>
      <c r="QAN21" s="68"/>
      <c r="QAO21" s="68"/>
      <c r="QAP21" s="68"/>
      <c r="QAQ21" s="68"/>
      <c r="QAT21" s="71"/>
      <c r="QAU21" s="63"/>
      <c r="QAV21" s="63"/>
      <c r="QAZ21" s="68"/>
      <c r="QBA21" s="68"/>
      <c r="QBB21" s="68"/>
      <c r="QBC21" s="68"/>
      <c r="QBD21" s="68"/>
      <c r="QBE21" s="68"/>
      <c r="QBF21" s="68"/>
      <c r="QBG21" s="68"/>
      <c r="QBJ21" s="71"/>
      <c r="QBK21" s="63"/>
      <c r="QBL21" s="63"/>
      <c r="QBP21" s="68"/>
      <c r="QBQ21" s="68"/>
      <c r="QBR21" s="68"/>
      <c r="QBS21" s="68"/>
      <c r="QBT21" s="68"/>
      <c r="QBU21" s="68"/>
      <c r="QBV21" s="68"/>
      <c r="QBW21" s="68"/>
      <c r="QBZ21" s="71"/>
      <c r="QCA21" s="63"/>
      <c r="QCB21" s="63"/>
      <c r="QCF21" s="68"/>
      <c r="QCG21" s="68"/>
      <c r="QCH21" s="68"/>
      <c r="QCI21" s="68"/>
      <c r="QCJ21" s="68"/>
      <c r="QCK21" s="68"/>
      <c r="QCL21" s="68"/>
      <c r="QCM21" s="68"/>
      <c r="QCP21" s="71"/>
      <c r="QCQ21" s="63"/>
      <c r="QCR21" s="63"/>
      <c r="QCV21" s="68"/>
      <c r="QCW21" s="68"/>
      <c r="QCX21" s="68"/>
      <c r="QCY21" s="68"/>
      <c r="QCZ21" s="68"/>
      <c r="QDA21" s="68"/>
      <c r="QDB21" s="68"/>
      <c r="QDC21" s="68"/>
      <c r="QDF21" s="71"/>
      <c r="QDG21" s="63"/>
      <c r="QDH21" s="63"/>
      <c r="QDL21" s="68"/>
      <c r="QDM21" s="68"/>
      <c r="QDN21" s="68"/>
      <c r="QDO21" s="68"/>
      <c r="QDP21" s="68"/>
      <c r="QDQ21" s="68"/>
      <c r="QDR21" s="68"/>
      <c r="QDS21" s="68"/>
      <c r="QDV21" s="71"/>
      <c r="QDW21" s="63"/>
      <c r="QDX21" s="63"/>
      <c r="QEB21" s="68"/>
      <c r="QEC21" s="68"/>
      <c r="QED21" s="68"/>
      <c r="QEE21" s="68"/>
      <c r="QEF21" s="68"/>
      <c r="QEG21" s="68"/>
      <c r="QEH21" s="68"/>
      <c r="QEI21" s="68"/>
      <c r="QEL21" s="71"/>
      <c r="QEM21" s="63"/>
      <c r="QEN21" s="63"/>
      <c r="QER21" s="68"/>
      <c r="QES21" s="68"/>
      <c r="QET21" s="68"/>
      <c r="QEU21" s="68"/>
      <c r="QEV21" s="68"/>
      <c r="QEW21" s="68"/>
      <c r="QEX21" s="68"/>
      <c r="QEY21" s="68"/>
      <c r="QFB21" s="71"/>
      <c r="QFC21" s="63"/>
      <c r="QFD21" s="63"/>
      <c r="QFH21" s="68"/>
      <c r="QFI21" s="68"/>
      <c r="QFJ21" s="68"/>
      <c r="QFK21" s="68"/>
      <c r="QFL21" s="68"/>
      <c r="QFM21" s="68"/>
      <c r="QFN21" s="68"/>
      <c r="QFO21" s="68"/>
      <c r="QFR21" s="71"/>
      <c r="QFS21" s="63"/>
      <c r="QFT21" s="63"/>
      <c r="QFX21" s="68"/>
      <c r="QFY21" s="68"/>
      <c r="QFZ21" s="68"/>
      <c r="QGA21" s="68"/>
      <c r="QGB21" s="68"/>
      <c r="QGC21" s="68"/>
      <c r="QGD21" s="68"/>
      <c r="QGE21" s="68"/>
      <c r="QGH21" s="71"/>
      <c r="QGI21" s="63"/>
      <c r="QGJ21" s="63"/>
      <c r="QGN21" s="68"/>
      <c r="QGO21" s="68"/>
      <c r="QGP21" s="68"/>
      <c r="QGQ21" s="68"/>
      <c r="QGR21" s="68"/>
      <c r="QGS21" s="68"/>
      <c r="QGT21" s="68"/>
      <c r="QGU21" s="68"/>
      <c r="QGX21" s="71"/>
      <c r="QGY21" s="63"/>
      <c r="QGZ21" s="63"/>
      <c r="QHD21" s="68"/>
      <c r="QHE21" s="68"/>
      <c r="QHF21" s="68"/>
      <c r="QHG21" s="68"/>
      <c r="QHH21" s="68"/>
      <c r="QHI21" s="68"/>
      <c r="QHJ21" s="68"/>
      <c r="QHK21" s="68"/>
      <c r="QHN21" s="71"/>
      <c r="QHO21" s="63"/>
      <c r="QHP21" s="63"/>
      <c r="QHT21" s="68"/>
      <c r="QHU21" s="68"/>
      <c r="QHV21" s="68"/>
      <c r="QHW21" s="68"/>
      <c r="QHX21" s="68"/>
      <c r="QHY21" s="68"/>
      <c r="QHZ21" s="68"/>
      <c r="QIA21" s="68"/>
      <c r="QID21" s="71"/>
      <c r="QIE21" s="63"/>
      <c r="QIF21" s="63"/>
      <c r="QIJ21" s="68"/>
      <c r="QIK21" s="68"/>
      <c r="QIL21" s="68"/>
      <c r="QIM21" s="68"/>
      <c r="QIN21" s="68"/>
      <c r="QIO21" s="68"/>
      <c r="QIP21" s="68"/>
      <c r="QIQ21" s="68"/>
      <c r="QIT21" s="71"/>
      <c r="QIU21" s="63"/>
      <c r="QIV21" s="63"/>
      <c r="QIZ21" s="68"/>
      <c r="QJA21" s="68"/>
      <c r="QJB21" s="68"/>
      <c r="QJC21" s="68"/>
      <c r="QJD21" s="68"/>
      <c r="QJE21" s="68"/>
      <c r="QJF21" s="68"/>
      <c r="QJG21" s="68"/>
      <c r="QJJ21" s="71"/>
      <c r="QJK21" s="63"/>
      <c r="QJL21" s="63"/>
      <c r="QJP21" s="68"/>
      <c r="QJQ21" s="68"/>
      <c r="QJR21" s="68"/>
      <c r="QJS21" s="68"/>
      <c r="QJT21" s="68"/>
      <c r="QJU21" s="68"/>
      <c r="QJV21" s="68"/>
      <c r="QJW21" s="68"/>
      <c r="QJZ21" s="71"/>
      <c r="QKA21" s="63"/>
      <c r="QKB21" s="63"/>
      <c r="QKF21" s="68"/>
      <c r="QKG21" s="68"/>
      <c r="QKH21" s="68"/>
      <c r="QKI21" s="68"/>
      <c r="QKJ21" s="68"/>
      <c r="QKK21" s="68"/>
      <c r="QKL21" s="68"/>
      <c r="QKM21" s="68"/>
      <c r="QKP21" s="71"/>
      <c r="QKQ21" s="63"/>
      <c r="QKR21" s="63"/>
      <c r="QKV21" s="68"/>
      <c r="QKW21" s="68"/>
      <c r="QKX21" s="68"/>
      <c r="QKY21" s="68"/>
      <c r="QKZ21" s="68"/>
      <c r="QLA21" s="68"/>
      <c r="QLB21" s="68"/>
      <c r="QLC21" s="68"/>
      <c r="QLF21" s="71"/>
      <c r="QLG21" s="63"/>
      <c r="QLH21" s="63"/>
      <c r="QLL21" s="68"/>
      <c r="QLM21" s="68"/>
      <c r="QLN21" s="68"/>
      <c r="QLO21" s="68"/>
      <c r="QLP21" s="68"/>
      <c r="QLQ21" s="68"/>
      <c r="QLR21" s="68"/>
      <c r="QLS21" s="68"/>
      <c r="QLV21" s="71"/>
      <c r="QLW21" s="63"/>
      <c r="QLX21" s="63"/>
      <c r="QMB21" s="68"/>
      <c r="QMC21" s="68"/>
      <c r="QMD21" s="68"/>
      <c r="QME21" s="68"/>
      <c r="QMF21" s="68"/>
      <c r="QMG21" s="68"/>
      <c r="QMH21" s="68"/>
      <c r="QMI21" s="68"/>
      <c r="QML21" s="71"/>
      <c r="QMM21" s="63"/>
      <c r="QMN21" s="63"/>
      <c r="QMR21" s="68"/>
      <c r="QMS21" s="68"/>
      <c r="QMT21" s="68"/>
      <c r="QMU21" s="68"/>
      <c r="QMV21" s="68"/>
      <c r="QMW21" s="68"/>
      <c r="QMX21" s="68"/>
      <c r="QMY21" s="68"/>
      <c r="QNB21" s="71"/>
      <c r="QNC21" s="63"/>
      <c r="QND21" s="63"/>
      <c r="QNH21" s="68"/>
      <c r="QNI21" s="68"/>
      <c r="QNJ21" s="68"/>
      <c r="QNK21" s="68"/>
      <c r="QNL21" s="68"/>
      <c r="QNM21" s="68"/>
      <c r="QNN21" s="68"/>
      <c r="QNO21" s="68"/>
      <c r="QNR21" s="71"/>
      <c r="QNS21" s="63"/>
      <c r="QNT21" s="63"/>
      <c r="QNX21" s="68"/>
      <c r="QNY21" s="68"/>
      <c r="QNZ21" s="68"/>
      <c r="QOA21" s="68"/>
      <c r="QOB21" s="68"/>
      <c r="QOC21" s="68"/>
      <c r="QOD21" s="68"/>
      <c r="QOE21" s="68"/>
      <c r="QOH21" s="71"/>
      <c r="QOI21" s="63"/>
      <c r="QOJ21" s="63"/>
      <c r="QON21" s="68"/>
      <c r="QOO21" s="68"/>
      <c r="QOP21" s="68"/>
      <c r="QOQ21" s="68"/>
      <c r="QOR21" s="68"/>
      <c r="QOS21" s="68"/>
      <c r="QOT21" s="68"/>
      <c r="QOU21" s="68"/>
      <c r="QOX21" s="71"/>
      <c r="QOY21" s="63"/>
      <c r="QOZ21" s="63"/>
      <c r="QPD21" s="68"/>
      <c r="QPE21" s="68"/>
      <c r="QPF21" s="68"/>
      <c r="QPG21" s="68"/>
      <c r="QPH21" s="68"/>
      <c r="QPI21" s="68"/>
      <c r="QPJ21" s="68"/>
      <c r="QPK21" s="68"/>
      <c r="QPN21" s="71"/>
      <c r="QPO21" s="63"/>
      <c r="QPP21" s="63"/>
      <c r="QPT21" s="68"/>
      <c r="QPU21" s="68"/>
      <c r="QPV21" s="68"/>
      <c r="QPW21" s="68"/>
      <c r="QPX21" s="68"/>
      <c r="QPY21" s="68"/>
      <c r="QPZ21" s="68"/>
      <c r="QQA21" s="68"/>
      <c r="QQD21" s="71"/>
      <c r="QQE21" s="63"/>
      <c r="QQF21" s="63"/>
      <c r="QQJ21" s="68"/>
      <c r="QQK21" s="68"/>
      <c r="QQL21" s="68"/>
      <c r="QQM21" s="68"/>
      <c r="QQN21" s="68"/>
      <c r="QQO21" s="68"/>
      <c r="QQP21" s="68"/>
      <c r="QQQ21" s="68"/>
      <c r="QQT21" s="71"/>
      <c r="QQU21" s="63"/>
      <c r="QQV21" s="63"/>
      <c r="QQZ21" s="68"/>
      <c r="QRA21" s="68"/>
      <c r="QRB21" s="68"/>
      <c r="QRC21" s="68"/>
      <c r="QRD21" s="68"/>
      <c r="QRE21" s="68"/>
      <c r="QRF21" s="68"/>
      <c r="QRG21" s="68"/>
      <c r="QRJ21" s="71"/>
      <c r="QRK21" s="63"/>
      <c r="QRL21" s="63"/>
      <c r="QRP21" s="68"/>
      <c r="QRQ21" s="68"/>
      <c r="QRR21" s="68"/>
      <c r="QRS21" s="68"/>
      <c r="QRT21" s="68"/>
      <c r="QRU21" s="68"/>
      <c r="QRV21" s="68"/>
      <c r="QRW21" s="68"/>
      <c r="QRZ21" s="71"/>
      <c r="QSA21" s="63"/>
      <c r="QSB21" s="63"/>
      <c r="QSF21" s="68"/>
      <c r="QSG21" s="68"/>
      <c r="QSH21" s="68"/>
      <c r="QSI21" s="68"/>
      <c r="QSJ21" s="68"/>
      <c r="QSK21" s="68"/>
      <c r="QSL21" s="68"/>
      <c r="QSM21" s="68"/>
      <c r="QSP21" s="71"/>
      <c r="QSQ21" s="63"/>
      <c r="QSR21" s="63"/>
      <c r="QSV21" s="68"/>
      <c r="QSW21" s="68"/>
      <c r="QSX21" s="68"/>
      <c r="QSY21" s="68"/>
      <c r="QSZ21" s="68"/>
      <c r="QTA21" s="68"/>
      <c r="QTB21" s="68"/>
      <c r="QTC21" s="68"/>
      <c r="QTF21" s="71"/>
      <c r="QTG21" s="63"/>
      <c r="QTH21" s="63"/>
      <c r="QTL21" s="68"/>
      <c r="QTM21" s="68"/>
      <c r="QTN21" s="68"/>
      <c r="QTO21" s="68"/>
      <c r="QTP21" s="68"/>
      <c r="QTQ21" s="68"/>
      <c r="QTR21" s="68"/>
      <c r="QTS21" s="68"/>
      <c r="QTV21" s="71"/>
      <c r="QTW21" s="63"/>
      <c r="QTX21" s="63"/>
      <c r="QUB21" s="68"/>
      <c r="QUC21" s="68"/>
      <c r="QUD21" s="68"/>
      <c r="QUE21" s="68"/>
      <c r="QUF21" s="68"/>
      <c r="QUG21" s="68"/>
      <c r="QUH21" s="68"/>
      <c r="QUI21" s="68"/>
      <c r="QUL21" s="71"/>
      <c r="QUM21" s="63"/>
      <c r="QUN21" s="63"/>
      <c r="QUR21" s="68"/>
      <c r="QUS21" s="68"/>
      <c r="QUT21" s="68"/>
      <c r="QUU21" s="68"/>
      <c r="QUV21" s="68"/>
      <c r="QUW21" s="68"/>
      <c r="QUX21" s="68"/>
      <c r="QUY21" s="68"/>
      <c r="QVB21" s="71"/>
      <c r="QVC21" s="63"/>
      <c r="QVD21" s="63"/>
      <c r="QVH21" s="68"/>
      <c r="QVI21" s="68"/>
      <c r="QVJ21" s="68"/>
      <c r="QVK21" s="68"/>
      <c r="QVL21" s="68"/>
      <c r="QVM21" s="68"/>
      <c r="QVN21" s="68"/>
      <c r="QVO21" s="68"/>
      <c r="QVR21" s="71"/>
      <c r="QVS21" s="63"/>
      <c r="QVT21" s="63"/>
      <c r="QVX21" s="68"/>
      <c r="QVY21" s="68"/>
      <c r="QVZ21" s="68"/>
      <c r="QWA21" s="68"/>
      <c r="QWB21" s="68"/>
      <c r="QWC21" s="68"/>
      <c r="QWD21" s="68"/>
      <c r="QWE21" s="68"/>
      <c r="QWH21" s="71"/>
      <c r="QWI21" s="63"/>
      <c r="QWJ21" s="63"/>
      <c r="QWN21" s="68"/>
      <c r="QWO21" s="68"/>
      <c r="QWP21" s="68"/>
      <c r="QWQ21" s="68"/>
      <c r="QWR21" s="68"/>
      <c r="QWS21" s="68"/>
      <c r="QWT21" s="68"/>
      <c r="QWU21" s="68"/>
      <c r="QWX21" s="71"/>
      <c r="QWY21" s="63"/>
      <c r="QWZ21" s="63"/>
      <c r="QXD21" s="68"/>
      <c r="QXE21" s="68"/>
      <c r="QXF21" s="68"/>
      <c r="QXG21" s="68"/>
      <c r="QXH21" s="68"/>
      <c r="QXI21" s="68"/>
      <c r="QXJ21" s="68"/>
      <c r="QXK21" s="68"/>
      <c r="QXN21" s="71"/>
      <c r="QXO21" s="63"/>
      <c r="QXP21" s="63"/>
      <c r="QXT21" s="68"/>
      <c r="QXU21" s="68"/>
      <c r="QXV21" s="68"/>
      <c r="QXW21" s="68"/>
      <c r="QXX21" s="68"/>
      <c r="QXY21" s="68"/>
      <c r="QXZ21" s="68"/>
      <c r="QYA21" s="68"/>
      <c r="QYD21" s="71"/>
      <c r="QYE21" s="63"/>
      <c r="QYF21" s="63"/>
      <c r="QYJ21" s="68"/>
      <c r="QYK21" s="68"/>
      <c r="QYL21" s="68"/>
      <c r="QYM21" s="68"/>
      <c r="QYN21" s="68"/>
      <c r="QYO21" s="68"/>
      <c r="QYP21" s="68"/>
      <c r="QYQ21" s="68"/>
      <c r="QYT21" s="71"/>
      <c r="QYU21" s="63"/>
      <c r="QYV21" s="63"/>
      <c r="QYZ21" s="68"/>
      <c r="QZA21" s="68"/>
      <c r="QZB21" s="68"/>
      <c r="QZC21" s="68"/>
      <c r="QZD21" s="68"/>
      <c r="QZE21" s="68"/>
      <c r="QZF21" s="68"/>
      <c r="QZG21" s="68"/>
      <c r="QZJ21" s="71"/>
      <c r="QZK21" s="63"/>
      <c r="QZL21" s="63"/>
      <c r="QZP21" s="68"/>
      <c r="QZQ21" s="68"/>
      <c r="QZR21" s="68"/>
      <c r="QZS21" s="68"/>
      <c r="QZT21" s="68"/>
      <c r="QZU21" s="68"/>
      <c r="QZV21" s="68"/>
      <c r="QZW21" s="68"/>
      <c r="QZZ21" s="71"/>
      <c r="RAA21" s="63"/>
      <c r="RAB21" s="63"/>
      <c r="RAF21" s="68"/>
      <c r="RAG21" s="68"/>
      <c r="RAH21" s="68"/>
      <c r="RAI21" s="68"/>
      <c r="RAJ21" s="68"/>
      <c r="RAK21" s="68"/>
      <c r="RAL21" s="68"/>
      <c r="RAM21" s="68"/>
      <c r="RAP21" s="71"/>
      <c r="RAQ21" s="63"/>
      <c r="RAR21" s="63"/>
      <c r="RAV21" s="68"/>
      <c r="RAW21" s="68"/>
      <c r="RAX21" s="68"/>
      <c r="RAY21" s="68"/>
      <c r="RAZ21" s="68"/>
      <c r="RBA21" s="68"/>
      <c r="RBB21" s="68"/>
      <c r="RBC21" s="68"/>
      <c r="RBF21" s="71"/>
      <c r="RBG21" s="63"/>
      <c r="RBH21" s="63"/>
      <c r="RBL21" s="68"/>
      <c r="RBM21" s="68"/>
      <c r="RBN21" s="68"/>
      <c r="RBO21" s="68"/>
      <c r="RBP21" s="68"/>
      <c r="RBQ21" s="68"/>
      <c r="RBR21" s="68"/>
      <c r="RBS21" s="68"/>
      <c r="RBV21" s="71"/>
      <c r="RBW21" s="63"/>
      <c r="RBX21" s="63"/>
      <c r="RCB21" s="68"/>
      <c r="RCC21" s="68"/>
      <c r="RCD21" s="68"/>
      <c r="RCE21" s="68"/>
      <c r="RCF21" s="68"/>
      <c r="RCG21" s="68"/>
      <c r="RCH21" s="68"/>
      <c r="RCI21" s="68"/>
      <c r="RCL21" s="71"/>
      <c r="RCM21" s="63"/>
      <c r="RCN21" s="63"/>
      <c r="RCR21" s="68"/>
      <c r="RCS21" s="68"/>
      <c r="RCT21" s="68"/>
      <c r="RCU21" s="68"/>
      <c r="RCV21" s="68"/>
      <c r="RCW21" s="68"/>
      <c r="RCX21" s="68"/>
      <c r="RCY21" s="68"/>
      <c r="RDB21" s="71"/>
      <c r="RDC21" s="63"/>
      <c r="RDD21" s="63"/>
      <c r="RDH21" s="68"/>
      <c r="RDI21" s="68"/>
      <c r="RDJ21" s="68"/>
      <c r="RDK21" s="68"/>
      <c r="RDL21" s="68"/>
      <c r="RDM21" s="68"/>
      <c r="RDN21" s="68"/>
      <c r="RDO21" s="68"/>
      <c r="RDR21" s="71"/>
      <c r="RDS21" s="63"/>
      <c r="RDT21" s="63"/>
      <c r="RDX21" s="68"/>
      <c r="RDY21" s="68"/>
      <c r="RDZ21" s="68"/>
      <c r="REA21" s="68"/>
      <c r="REB21" s="68"/>
      <c r="REC21" s="68"/>
      <c r="RED21" s="68"/>
      <c r="REE21" s="68"/>
      <c r="REH21" s="71"/>
      <c r="REI21" s="63"/>
      <c r="REJ21" s="63"/>
      <c r="REN21" s="68"/>
      <c r="REO21" s="68"/>
      <c r="REP21" s="68"/>
      <c r="REQ21" s="68"/>
      <c r="RER21" s="68"/>
      <c r="RES21" s="68"/>
      <c r="RET21" s="68"/>
      <c r="REU21" s="68"/>
      <c r="REX21" s="71"/>
      <c r="REY21" s="63"/>
      <c r="REZ21" s="63"/>
      <c r="RFD21" s="68"/>
      <c r="RFE21" s="68"/>
      <c r="RFF21" s="68"/>
      <c r="RFG21" s="68"/>
      <c r="RFH21" s="68"/>
      <c r="RFI21" s="68"/>
      <c r="RFJ21" s="68"/>
      <c r="RFK21" s="68"/>
      <c r="RFN21" s="71"/>
      <c r="RFO21" s="63"/>
      <c r="RFP21" s="63"/>
      <c r="RFT21" s="68"/>
      <c r="RFU21" s="68"/>
      <c r="RFV21" s="68"/>
      <c r="RFW21" s="68"/>
      <c r="RFX21" s="68"/>
      <c r="RFY21" s="68"/>
      <c r="RFZ21" s="68"/>
      <c r="RGA21" s="68"/>
      <c r="RGD21" s="71"/>
      <c r="RGE21" s="63"/>
      <c r="RGF21" s="63"/>
      <c r="RGJ21" s="68"/>
      <c r="RGK21" s="68"/>
      <c r="RGL21" s="68"/>
      <c r="RGM21" s="68"/>
      <c r="RGN21" s="68"/>
      <c r="RGO21" s="68"/>
      <c r="RGP21" s="68"/>
      <c r="RGQ21" s="68"/>
      <c r="RGT21" s="71"/>
      <c r="RGU21" s="63"/>
      <c r="RGV21" s="63"/>
      <c r="RGZ21" s="68"/>
      <c r="RHA21" s="68"/>
      <c r="RHB21" s="68"/>
      <c r="RHC21" s="68"/>
      <c r="RHD21" s="68"/>
      <c r="RHE21" s="68"/>
      <c r="RHF21" s="68"/>
      <c r="RHG21" s="68"/>
      <c r="RHJ21" s="71"/>
      <c r="RHK21" s="63"/>
      <c r="RHL21" s="63"/>
      <c r="RHP21" s="68"/>
      <c r="RHQ21" s="68"/>
      <c r="RHR21" s="68"/>
      <c r="RHS21" s="68"/>
      <c r="RHT21" s="68"/>
      <c r="RHU21" s="68"/>
      <c r="RHV21" s="68"/>
      <c r="RHW21" s="68"/>
      <c r="RHZ21" s="71"/>
      <c r="RIA21" s="63"/>
      <c r="RIB21" s="63"/>
      <c r="RIF21" s="68"/>
      <c r="RIG21" s="68"/>
      <c r="RIH21" s="68"/>
      <c r="RII21" s="68"/>
      <c r="RIJ21" s="68"/>
      <c r="RIK21" s="68"/>
      <c r="RIL21" s="68"/>
      <c r="RIM21" s="68"/>
      <c r="RIP21" s="71"/>
      <c r="RIQ21" s="63"/>
      <c r="RIR21" s="63"/>
      <c r="RIV21" s="68"/>
      <c r="RIW21" s="68"/>
      <c r="RIX21" s="68"/>
      <c r="RIY21" s="68"/>
      <c r="RIZ21" s="68"/>
      <c r="RJA21" s="68"/>
      <c r="RJB21" s="68"/>
      <c r="RJC21" s="68"/>
      <c r="RJF21" s="71"/>
      <c r="RJG21" s="63"/>
      <c r="RJH21" s="63"/>
      <c r="RJL21" s="68"/>
      <c r="RJM21" s="68"/>
      <c r="RJN21" s="68"/>
      <c r="RJO21" s="68"/>
      <c r="RJP21" s="68"/>
      <c r="RJQ21" s="68"/>
      <c r="RJR21" s="68"/>
      <c r="RJS21" s="68"/>
      <c r="RJV21" s="71"/>
      <c r="RJW21" s="63"/>
      <c r="RJX21" s="63"/>
      <c r="RKB21" s="68"/>
      <c r="RKC21" s="68"/>
      <c r="RKD21" s="68"/>
      <c r="RKE21" s="68"/>
      <c r="RKF21" s="68"/>
      <c r="RKG21" s="68"/>
      <c r="RKH21" s="68"/>
      <c r="RKI21" s="68"/>
      <c r="RKL21" s="71"/>
      <c r="RKM21" s="63"/>
      <c r="RKN21" s="63"/>
      <c r="RKR21" s="68"/>
      <c r="RKS21" s="68"/>
      <c r="RKT21" s="68"/>
      <c r="RKU21" s="68"/>
      <c r="RKV21" s="68"/>
      <c r="RKW21" s="68"/>
      <c r="RKX21" s="68"/>
      <c r="RKY21" s="68"/>
      <c r="RLB21" s="71"/>
      <c r="RLC21" s="63"/>
      <c r="RLD21" s="63"/>
      <c r="RLH21" s="68"/>
      <c r="RLI21" s="68"/>
      <c r="RLJ21" s="68"/>
      <c r="RLK21" s="68"/>
      <c r="RLL21" s="68"/>
      <c r="RLM21" s="68"/>
      <c r="RLN21" s="68"/>
      <c r="RLO21" s="68"/>
      <c r="RLR21" s="71"/>
      <c r="RLS21" s="63"/>
      <c r="RLT21" s="63"/>
      <c r="RLX21" s="68"/>
      <c r="RLY21" s="68"/>
      <c r="RLZ21" s="68"/>
      <c r="RMA21" s="68"/>
      <c r="RMB21" s="68"/>
      <c r="RMC21" s="68"/>
      <c r="RMD21" s="68"/>
      <c r="RME21" s="68"/>
      <c r="RMH21" s="71"/>
      <c r="RMI21" s="63"/>
      <c r="RMJ21" s="63"/>
      <c r="RMN21" s="68"/>
      <c r="RMO21" s="68"/>
      <c r="RMP21" s="68"/>
      <c r="RMQ21" s="68"/>
      <c r="RMR21" s="68"/>
      <c r="RMS21" s="68"/>
      <c r="RMT21" s="68"/>
      <c r="RMU21" s="68"/>
      <c r="RMX21" s="71"/>
      <c r="RMY21" s="63"/>
      <c r="RMZ21" s="63"/>
      <c r="RND21" s="68"/>
      <c r="RNE21" s="68"/>
      <c r="RNF21" s="68"/>
      <c r="RNG21" s="68"/>
      <c r="RNH21" s="68"/>
      <c r="RNI21" s="68"/>
      <c r="RNJ21" s="68"/>
      <c r="RNK21" s="68"/>
      <c r="RNN21" s="71"/>
      <c r="RNO21" s="63"/>
      <c r="RNP21" s="63"/>
      <c r="RNT21" s="68"/>
      <c r="RNU21" s="68"/>
      <c r="RNV21" s="68"/>
      <c r="RNW21" s="68"/>
      <c r="RNX21" s="68"/>
      <c r="RNY21" s="68"/>
      <c r="RNZ21" s="68"/>
      <c r="ROA21" s="68"/>
      <c r="ROD21" s="71"/>
      <c r="ROE21" s="63"/>
      <c r="ROF21" s="63"/>
      <c r="ROJ21" s="68"/>
      <c r="ROK21" s="68"/>
      <c r="ROL21" s="68"/>
      <c r="ROM21" s="68"/>
      <c r="RON21" s="68"/>
      <c r="ROO21" s="68"/>
      <c r="ROP21" s="68"/>
      <c r="ROQ21" s="68"/>
      <c r="ROT21" s="71"/>
      <c r="ROU21" s="63"/>
      <c r="ROV21" s="63"/>
      <c r="ROZ21" s="68"/>
      <c r="RPA21" s="68"/>
      <c r="RPB21" s="68"/>
      <c r="RPC21" s="68"/>
      <c r="RPD21" s="68"/>
      <c r="RPE21" s="68"/>
      <c r="RPF21" s="68"/>
      <c r="RPG21" s="68"/>
      <c r="RPJ21" s="71"/>
      <c r="RPK21" s="63"/>
      <c r="RPL21" s="63"/>
      <c r="RPP21" s="68"/>
      <c r="RPQ21" s="68"/>
      <c r="RPR21" s="68"/>
      <c r="RPS21" s="68"/>
      <c r="RPT21" s="68"/>
      <c r="RPU21" s="68"/>
      <c r="RPV21" s="68"/>
      <c r="RPW21" s="68"/>
      <c r="RPZ21" s="71"/>
      <c r="RQA21" s="63"/>
      <c r="RQB21" s="63"/>
      <c r="RQF21" s="68"/>
      <c r="RQG21" s="68"/>
      <c r="RQH21" s="68"/>
      <c r="RQI21" s="68"/>
      <c r="RQJ21" s="68"/>
      <c r="RQK21" s="68"/>
      <c r="RQL21" s="68"/>
      <c r="RQM21" s="68"/>
      <c r="RQP21" s="71"/>
      <c r="RQQ21" s="63"/>
      <c r="RQR21" s="63"/>
      <c r="RQV21" s="68"/>
      <c r="RQW21" s="68"/>
      <c r="RQX21" s="68"/>
      <c r="RQY21" s="68"/>
      <c r="RQZ21" s="68"/>
      <c r="RRA21" s="68"/>
      <c r="RRB21" s="68"/>
      <c r="RRC21" s="68"/>
      <c r="RRF21" s="71"/>
      <c r="RRG21" s="63"/>
      <c r="RRH21" s="63"/>
      <c r="RRL21" s="68"/>
      <c r="RRM21" s="68"/>
      <c r="RRN21" s="68"/>
      <c r="RRO21" s="68"/>
      <c r="RRP21" s="68"/>
      <c r="RRQ21" s="68"/>
      <c r="RRR21" s="68"/>
      <c r="RRS21" s="68"/>
      <c r="RRV21" s="71"/>
      <c r="RRW21" s="63"/>
      <c r="RRX21" s="63"/>
      <c r="RSB21" s="68"/>
      <c r="RSC21" s="68"/>
      <c r="RSD21" s="68"/>
      <c r="RSE21" s="68"/>
      <c r="RSF21" s="68"/>
      <c r="RSG21" s="68"/>
      <c r="RSH21" s="68"/>
      <c r="RSI21" s="68"/>
      <c r="RSL21" s="71"/>
      <c r="RSM21" s="63"/>
      <c r="RSN21" s="63"/>
      <c r="RSR21" s="68"/>
      <c r="RSS21" s="68"/>
      <c r="RST21" s="68"/>
      <c r="RSU21" s="68"/>
      <c r="RSV21" s="68"/>
      <c r="RSW21" s="68"/>
      <c r="RSX21" s="68"/>
      <c r="RSY21" s="68"/>
      <c r="RTB21" s="71"/>
      <c r="RTC21" s="63"/>
      <c r="RTD21" s="63"/>
      <c r="RTH21" s="68"/>
      <c r="RTI21" s="68"/>
      <c r="RTJ21" s="68"/>
      <c r="RTK21" s="68"/>
      <c r="RTL21" s="68"/>
      <c r="RTM21" s="68"/>
      <c r="RTN21" s="68"/>
      <c r="RTO21" s="68"/>
      <c r="RTR21" s="71"/>
      <c r="RTS21" s="63"/>
      <c r="RTT21" s="63"/>
      <c r="RTX21" s="68"/>
      <c r="RTY21" s="68"/>
      <c r="RTZ21" s="68"/>
      <c r="RUA21" s="68"/>
      <c r="RUB21" s="68"/>
      <c r="RUC21" s="68"/>
      <c r="RUD21" s="68"/>
      <c r="RUE21" s="68"/>
      <c r="RUH21" s="71"/>
      <c r="RUI21" s="63"/>
      <c r="RUJ21" s="63"/>
      <c r="RUN21" s="68"/>
      <c r="RUO21" s="68"/>
      <c r="RUP21" s="68"/>
      <c r="RUQ21" s="68"/>
      <c r="RUR21" s="68"/>
      <c r="RUS21" s="68"/>
      <c r="RUT21" s="68"/>
      <c r="RUU21" s="68"/>
      <c r="RUX21" s="71"/>
      <c r="RUY21" s="63"/>
      <c r="RUZ21" s="63"/>
      <c r="RVD21" s="68"/>
      <c r="RVE21" s="68"/>
      <c r="RVF21" s="68"/>
      <c r="RVG21" s="68"/>
      <c r="RVH21" s="68"/>
      <c r="RVI21" s="68"/>
      <c r="RVJ21" s="68"/>
      <c r="RVK21" s="68"/>
      <c r="RVN21" s="71"/>
      <c r="RVO21" s="63"/>
      <c r="RVP21" s="63"/>
      <c r="RVT21" s="68"/>
      <c r="RVU21" s="68"/>
      <c r="RVV21" s="68"/>
      <c r="RVW21" s="68"/>
      <c r="RVX21" s="68"/>
      <c r="RVY21" s="68"/>
      <c r="RVZ21" s="68"/>
      <c r="RWA21" s="68"/>
      <c r="RWD21" s="71"/>
      <c r="RWE21" s="63"/>
      <c r="RWF21" s="63"/>
      <c r="RWJ21" s="68"/>
      <c r="RWK21" s="68"/>
      <c r="RWL21" s="68"/>
      <c r="RWM21" s="68"/>
      <c r="RWN21" s="68"/>
      <c r="RWO21" s="68"/>
      <c r="RWP21" s="68"/>
      <c r="RWQ21" s="68"/>
      <c r="RWT21" s="71"/>
      <c r="RWU21" s="63"/>
      <c r="RWV21" s="63"/>
      <c r="RWZ21" s="68"/>
      <c r="RXA21" s="68"/>
      <c r="RXB21" s="68"/>
      <c r="RXC21" s="68"/>
      <c r="RXD21" s="68"/>
      <c r="RXE21" s="68"/>
      <c r="RXF21" s="68"/>
      <c r="RXG21" s="68"/>
      <c r="RXJ21" s="71"/>
      <c r="RXK21" s="63"/>
      <c r="RXL21" s="63"/>
      <c r="RXP21" s="68"/>
      <c r="RXQ21" s="68"/>
      <c r="RXR21" s="68"/>
      <c r="RXS21" s="68"/>
      <c r="RXT21" s="68"/>
      <c r="RXU21" s="68"/>
      <c r="RXV21" s="68"/>
      <c r="RXW21" s="68"/>
      <c r="RXZ21" s="71"/>
      <c r="RYA21" s="63"/>
      <c r="RYB21" s="63"/>
      <c r="RYF21" s="68"/>
      <c r="RYG21" s="68"/>
      <c r="RYH21" s="68"/>
      <c r="RYI21" s="68"/>
      <c r="RYJ21" s="68"/>
      <c r="RYK21" s="68"/>
      <c r="RYL21" s="68"/>
      <c r="RYM21" s="68"/>
      <c r="RYP21" s="71"/>
      <c r="RYQ21" s="63"/>
      <c r="RYR21" s="63"/>
      <c r="RYV21" s="68"/>
      <c r="RYW21" s="68"/>
      <c r="RYX21" s="68"/>
      <c r="RYY21" s="68"/>
      <c r="RYZ21" s="68"/>
      <c r="RZA21" s="68"/>
      <c r="RZB21" s="68"/>
      <c r="RZC21" s="68"/>
      <c r="RZF21" s="71"/>
      <c r="RZG21" s="63"/>
      <c r="RZH21" s="63"/>
      <c r="RZL21" s="68"/>
      <c r="RZM21" s="68"/>
      <c r="RZN21" s="68"/>
      <c r="RZO21" s="68"/>
      <c r="RZP21" s="68"/>
      <c r="RZQ21" s="68"/>
      <c r="RZR21" s="68"/>
      <c r="RZS21" s="68"/>
      <c r="RZV21" s="71"/>
      <c r="RZW21" s="63"/>
      <c r="RZX21" s="63"/>
      <c r="SAB21" s="68"/>
      <c r="SAC21" s="68"/>
      <c r="SAD21" s="68"/>
      <c r="SAE21" s="68"/>
      <c r="SAF21" s="68"/>
      <c r="SAG21" s="68"/>
      <c r="SAH21" s="68"/>
      <c r="SAI21" s="68"/>
      <c r="SAL21" s="71"/>
      <c r="SAM21" s="63"/>
      <c r="SAN21" s="63"/>
      <c r="SAR21" s="68"/>
      <c r="SAS21" s="68"/>
      <c r="SAT21" s="68"/>
      <c r="SAU21" s="68"/>
      <c r="SAV21" s="68"/>
      <c r="SAW21" s="68"/>
      <c r="SAX21" s="68"/>
      <c r="SAY21" s="68"/>
      <c r="SBB21" s="71"/>
      <c r="SBC21" s="63"/>
      <c r="SBD21" s="63"/>
      <c r="SBH21" s="68"/>
      <c r="SBI21" s="68"/>
      <c r="SBJ21" s="68"/>
      <c r="SBK21" s="68"/>
      <c r="SBL21" s="68"/>
      <c r="SBM21" s="68"/>
      <c r="SBN21" s="68"/>
      <c r="SBO21" s="68"/>
      <c r="SBR21" s="71"/>
      <c r="SBS21" s="63"/>
      <c r="SBT21" s="63"/>
      <c r="SBX21" s="68"/>
      <c r="SBY21" s="68"/>
      <c r="SBZ21" s="68"/>
      <c r="SCA21" s="68"/>
      <c r="SCB21" s="68"/>
      <c r="SCC21" s="68"/>
      <c r="SCD21" s="68"/>
      <c r="SCE21" s="68"/>
      <c r="SCH21" s="71"/>
      <c r="SCI21" s="63"/>
      <c r="SCJ21" s="63"/>
      <c r="SCN21" s="68"/>
      <c r="SCO21" s="68"/>
      <c r="SCP21" s="68"/>
      <c r="SCQ21" s="68"/>
      <c r="SCR21" s="68"/>
      <c r="SCS21" s="68"/>
      <c r="SCT21" s="68"/>
      <c r="SCU21" s="68"/>
      <c r="SCX21" s="71"/>
      <c r="SCY21" s="63"/>
      <c r="SCZ21" s="63"/>
      <c r="SDD21" s="68"/>
      <c r="SDE21" s="68"/>
      <c r="SDF21" s="68"/>
      <c r="SDG21" s="68"/>
      <c r="SDH21" s="68"/>
      <c r="SDI21" s="68"/>
      <c r="SDJ21" s="68"/>
      <c r="SDK21" s="68"/>
      <c r="SDN21" s="71"/>
      <c r="SDO21" s="63"/>
      <c r="SDP21" s="63"/>
      <c r="SDT21" s="68"/>
      <c r="SDU21" s="68"/>
      <c r="SDV21" s="68"/>
      <c r="SDW21" s="68"/>
      <c r="SDX21" s="68"/>
      <c r="SDY21" s="68"/>
      <c r="SDZ21" s="68"/>
      <c r="SEA21" s="68"/>
      <c r="SED21" s="71"/>
      <c r="SEE21" s="63"/>
      <c r="SEF21" s="63"/>
      <c r="SEJ21" s="68"/>
      <c r="SEK21" s="68"/>
      <c r="SEL21" s="68"/>
      <c r="SEM21" s="68"/>
      <c r="SEN21" s="68"/>
      <c r="SEO21" s="68"/>
      <c r="SEP21" s="68"/>
      <c r="SEQ21" s="68"/>
      <c r="SET21" s="71"/>
      <c r="SEU21" s="63"/>
      <c r="SEV21" s="63"/>
      <c r="SEZ21" s="68"/>
      <c r="SFA21" s="68"/>
      <c r="SFB21" s="68"/>
      <c r="SFC21" s="68"/>
      <c r="SFD21" s="68"/>
      <c r="SFE21" s="68"/>
      <c r="SFF21" s="68"/>
      <c r="SFG21" s="68"/>
      <c r="SFJ21" s="71"/>
      <c r="SFK21" s="63"/>
      <c r="SFL21" s="63"/>
      <c r="SFP21" s="68"/>
      <c r="SFQ21" s="68"/>
      <c r="SFR21" s="68"/>
      <c r="SFS21" s="68"/>
      <c r="SFT21" s="68"/>
      <c r="SFU21" s="68"/>
      <c r="SFV21" s="68"/>
      <c r="SFW21" s="68"/>
      <c r="SFZ21" s="71"/>
      <c r="SGA21" s="63"/>
      <c r="SGB21" s="63"/>
      <c r="SGF21" s="68"/>
      <c r="SGG21" s="68"/>
      <c r="SGH21" s="68"/>
      <c r="SGI21" s="68"/>
      <c r="SGJ21" s="68"/>
      <c r="SGK21" s="68"/>
      <c r="SGL21" s="68"/>
      <c r="SGM21" s="68"/>
      <c r="SGP21" s="71"/>
      <c r="SGQ21" s="63"/>
      <c r="SGR21" s="63"/>
      <c r="SGV21" s="68"/>
      <c r="SGW21" s="68"/>
      <c r="SGX21" s="68"/>
      <c r="SGY21" s="68"/>
      <c r="SGZ21" s="68"/>
      <c r="SHA21" s="68"/>
      <c r="SHB21" s="68"/>
      <c r="SHC21" s="68"/>
      <c r="SHF21" s="71"/>
      <c r="SHG21" s="63"/>
      <c r="SHH21" s="63"/>
      <c r="SHL21" s="68"/>
      <c r="SHM21" s="68"/>
      <c r="SHN21" s="68"/>
      <c r="SHO21" s="68"/>
      <c r="SHP21" s="68"/>
      <c r="SHQ21" s="68"/>
      <c r="SHR21" s="68"/>
      <c r="SHS21" s="68"/>
      <c r="SHV21" s="71"/>
      <c r="SHW21" s="63"/>
      <c r="SHX21" s="63"/>
      <c r="SIB21" s="68"/>
      <c r="SIC21" s="68"/>
      <c r="SID21" s="68"/>
      <c r="SIE21" s="68"/>
      <c r="SIF21" s="68"/>
      <c r="SIG21" s="68"/>
      <c r="SIH21" s="68"/>
      <c r="SII21" s="68"/>
      <c r="SIL21" s="71"/>
      <c r="SIM21" s="63"/>
      <c r="SIN21" s="63"/>
      <c r="SIR21" s="68"/>
      <c r="SIS21" s="68"/>
      <c r="SIT21" s="68"/>
      <c r="SIU21" s="68"/>
      <c r="SIV21" s="68"/>
      <c r="SIW21" s="68"/>
      <c r="SIX21" s="68"/>
      <c r="SIY21" s="68"/>
      <c r="SJB21" s="71"/>
      <c r="SJC21" s="63"/>
      <c r="SJD21" s="63"/>
      <c r="SJH21" s="68"/>
      <c r="SJI21" s="68"/>
      <c r="SJJ21" s="68"/>
      <c r="SJK21" s="68"/>
      <c r="SJL21" s="68"/>
      <c r="SJM21" s="68"/>
      <c r="SJN21" s="68"/>
      <c r="SJO21" s="68"/>
      <c r="SJR21" s="71"/>
      <c r="SJS21" s="63"/>
      <c r="SJT21" s="63"/>
      <c r="SJX21" s="68"/>
      <c r="SJY21" s="68"/>
      <c r="SJZ21" s="68"/>
      <c r="SKA21" s="68"/>
      <c r="SKB21" s="68"/>
      <c r="SKC21" s="68"/>
      <c r="SKD21" s="68"/>
      <c r="SKE21" s="68"/>
      <c r="SKH21" s="71"/>
      <c r="SKI21" s="63"/>
      <c r="SKJ21" s="63"/>
      <c r="SKN21" s="68"/>
      <c r="SKO21" s="68"/>
      <c r="SKP21" s="68"/>
      <c r="SKQ21" s="68"/>
      <c r="SKR21" s="68"/>
      <c r="SKS21" s="68"/>
      <c r="SKT21" s="68"/>
      <c r="SKU21" s="68"/>
      <c r="SKX21" s="71"/>
      <c r="SKY21" s="63"/>
      <c r="SKZ21" s="63"/>
      <c r="SLD21" s="68"/>
      <c r="SLE21" s="68"/>
      <c r="SLF21" s="68"/>
      <c r="SLG21" s="68"/>
      <c r="SLH21" s="68"/>
      <c r="SLI21" s="68"/>
      <c r="SLJ21" s="68"/>
      <c r="SLK21" s="68"/>
      <c r="SLN21" s="71"/>
      <c r="SLO21" s="63"/>
      <c r="SLP21" s="63"/>
      <c r="SLT21" s="68"/>
      <c r="SLU21" s="68"/>
      <c r="SLV21" s="68"/>
      <c r="SLW21" s="68"/>
      <c r="SLX21" s="68"/>
      <c r="SLY21" s="68"/>
      <c r="SLZ21" s="68"/>
      <c r="SMA21" s="68"/>
      <c r="SMD21" s="71"/>
      <c r="SME21" s="63"/>
      <c r="SMF21" s="63"/>
      <c r="SMJ21" s="68"/>
      <c r="SMK21" s="68"/>
      <c r="SML21" s="68"/>
      <c r="SMM21" s="68"/>
      <c r="SMN21" s="68"/>
      <c r="SMO21" s="68"/>
      <c r="SMP21" s="68"/>
      <c r="SMQ21" s="68"/>
      <c r="SMT21" s="71"/>
      <c r="SMU21" s="63"/>
      <c r="SMV21" s="63"/>
      <c r="SMZ21" s="68"/>
      <c r="SNA21" s="68"/>
      <c r="SNB21" s="68"/>
      <c r="SNC21" s="68"/>
      <c r="SND21" s="68"/>
      <c r="SNE21" s="68"/>
      <c r="SNF21" s="68"/>
      <c r="SNG21" s="68"/>
      <c r="SNJ21" s="71"/>
      <c r="SNK21" s="63"/>
      <c r="SNL21" s="63"/>
      <c r="SNP21" s="68"/>
      <c r="SNQ21" s="68"/>
      <c r="SNR21" s="68"/>
      <c r="SNS21" s="68"/>
      <c r="SNT21" s="68"/>
      <c r="SNU21" s="68"/>
      <c r="SNV21" s="68"/>
      <c r="SNW21" s="68"/>
      <c r="SNZ21" s="71"/>
      <c r="SOA21" s="63"/>
      <c r="SOB21" s="63"/>
      <c r="SOF21" s="68"/>
      <c r="SOG21" s="68"/>
      <c r="SOH21" s="68"/>
      <c r="SOI21" s="68"/>
      <c r="SOJ21" s="68"/>
      <c r="SOK21" s="68"/>
      <c r="SOL21" s="68"/>
      <c r="SOM21" s="68"/>
      <c r="SOP21" s="71"/>
      <c r="SOQ21" s="63"/>
      <c r="SOR21" s="63"/>
      <c r="SOV21" s="68"/>
      <c r="SOW21" s="68"/>
      <c r="SOX21" s="68"/>
      <c r="SOY21" s="68"/>
      <c r="SOZ21" s="68"/>
      <c r="SPA21" s="68"/>
      <c r="SPB21" s="68"/>
      <c r="SPC21" s="68"/>
      <c r="SPF21" s="71"/>
      <c r="SPG21" s="63"/>
      <c r="SPH21" s="63"/>
      <c r="SPL21" s="68"/>
      <c r="SPM21" s="68"/>
      <c r="SPN21" s="68"/>
      <c r="SPO21" s="68"/>
      <c r="SPP21" s="68"/>
      <c r="SPQ21" s="68"/>
      <c r="SPR21" s="68"/>
      <c r="SPS21" s="68"/>
      <c r="SPV21" s="71"/>
      <c r="SPW21" s="63"/>
      <c r="SPX21" s="63"/>
      <c r="SQB21" s="68"/>
      <c r="SQC21" s="68"/>
      <c r="SQD21" s="68"/>
      <c r="SQE21" s="68"/>
      <c r="SQF21" s="68"/>
      <c r="SQG21" s="68"/>
      <c r="SQH21" s="68"/>
      <c r="SQI21" s="68"/>
      <c r="SQL21" s="71"/>
      <c r="SQM21" s="63"/>
      <c r="SQN21" s="63"/>
      <c r="SQR21" s="68"/>
      <c r="SQS21" s="68"/>
      <c r="SQT21" s="68"/>
      <c r="SQU21" s="68"/>
      <c r="SQV21" s="68"/>
      <c r="SQW21" s="68"/>
      <c r="SQX21" s="68"/>
      <c r="SQY21" s="68"/>
      <c r="SRB21" s="71"/>
      <c r="SRC21" s="63"/>
      <c r="SRD21" s="63"/>
      <c r="SRH21" s="68"/>
      <c r="SRI21" s="68"/>
      <c r="SRJ21" s="68"/>
      <c r="SRK21" s="68"/>
      <c r="SRL21" s="68"/>
      <c r="SRM21" s="68"/>
      <c r="SRN21" s="68"/>
      <c r="SRO21" s="68"/>
      <c r="SRR21" s="71"/>
      <c r="SRS21" s="63"/>
      <c r="SRT21" s="63"/>
      <c r="SRX21" s="68"/>
      <c r="SRY21" s="68"/>
      <c r="SRZ21" s="68"/>
      <c r="SSA21" s="68"/>
      <c r="SSB21" s="68"/>
      <c r="SSC21" s="68"/>
      <c r="SSD21" s="68"/>
      <c r="SSE21" s="68"/>
      <c r="SSH21" s="71"/>
      <c r="SSI21" s="63"/>
      <c r="SSJ21" s="63"/>
      <c r="SSN21" s="68"/>
      <c r="SSO21" s="68"/>
      <c r="SSP21" s="68"/>
      <c r="SSQ21" s="68"/>
      <c r="SSR21" s="68"/>
      <c r="SSS21" s="68"/>
      <c r="SST21" s="68"/>
      <c r="SSU21" s="68"/>
      <c r="SSX21" s="71"/>
      <c r="SSY21" s="63"/>
      <c r="SSZ21" s="63"/>
      <c r="STD21" s="68"/>
      <c r="STE21" s="68"/>
      <c r="STF21" s="68"/>
      <c r="STG21" s="68"/>
      <c r="STH21" s="68"/>
      <c r="STI21" s="68"/>
      <c r="STJ21" s="68"/>
      <c r="STK21" s="68"/>
      <c r="STN21" s="71"/>
      <c r="STO21" s="63"/>
      <c r="STP21" s="63"/>
      <c r="STT21" s="68"/>
      <c r="STU21" s="68"/>
      <c r="STV21" s="68"/>
      <c r="STW21" s="68"/>
      <c r="STX21" s="68"/>
      <c r="STY21" s="68"/>
      <c r="STZ21" s="68"/>
      <c r="SUA21" s="68"/>
      <c r="SUD21" s="71"/>
      <c r="SUE21" s="63"/>
      <c r="SUF21" s="63"/>
      <c r="SUJ21" s="68"/>
      <c r="SUK21" s="68"/>
      <c r="SUL21" s="68"/>
      <c r="SUM21" s="68"/>
      <c r="SUN21" s="68"/>
      <c r="SUO21" s="68"/>
      <c r="SUP21" s="68"/>
      <c r="SUQ21" s="68"/>
      <c r="SUT21" s="71"/>
      <c r="SUU21" s="63"/>
      <c r="SUV21" s="63"/>
      <c r="SUZ21" s="68"/>
      <c r="SVA21" s="68"/>
      <c r="SVB21" s="68"/>
      <c r="SVC21" s="68"/>
      <c r="SVD21" s="68"/>
      <c r="SVE21" s="68"/>
      <c r="SVF21" s="68"/>
      <c r="SVG21" s="68"/>
      <c r="SVJ21" s="71"/>
      <c r="SVK21" s="63"/>
      <c r="SVL21" s="63"/>
      <c r="SVP21" s="68"/>
      <c r="SVQ21" s="68"/>
      <c r="SVR21" s="68"/>
      <c r="SVS21" s="68"/>
      <c r="SVT21" s="68"/>
      <c r="SVU21" s="68"/>
      <c r="SVV21" s="68"/>
      <c r="SVW21" s="68"/>
      <c r="SVZ21" s="71"/>
      <c r="SWA21" s="63"/>
      <c r="SWB21" s="63"/>
      <c r="SWF21" s="68"/>
      <c r="SWG21" s="68"/>
      <c r="SWH21" s="68"/>
      <c r="SWI21" s="68"/>
      <c r="SWJ21" s="68"/>
      <c r="SWK21" s="68"/>
      <c r="SWL21" s="68"/>
      <c r="SWM21" s="68"/>
      <c r="SWP21" s="71"/>
      <c r="SWQ21" s="63"/>
      <c r="SWR21" s="63"/>
      <c r="SWV21" s="68"/>
      <c r="SWW21" s="68"/>
      <c r="SWX21" s="68"/>
      <c r="SWY21" s="68"/>
      <c r="SWZ21" s="68"/>
      <c r="SXA21" s="68"/>
      <c r="SXB21" s="68"/>
      <c r="SXC21" s="68"/>
      <c r="SXF21" s="71"/>
      <c r="SXG21" s="63"/>
      <c r="SXH21" s="63"/>
      <c r="SXL21" s="68"/>
      <c r="SXM21" s="68"/>
      <c r="SXN21" s="68"/>
      <c r="SXO21" s="68"/>
      <c r="SXP21" s="68"/>
      <c r="SXQ21" s="68"/>
      <c r="SXR21" s="68"/>
      <c r="SXS21" s="68"/>
      <c r="SXV21" s="71"/>
      <c r="SXW21" s="63"/>
      <c r="SXX21" s="63"/>
      <c r="SYB21" s="68"/>
      <c r="SYC21" s="68"/>
      <c r="SYD21" s="68"/>
      <c r="SYE21" s="68"/>
      <c r="SYF21" s="68"/>
      <c r="SYG21" s="68"/>
      <c r="SYH21" s="68"/>
      <c r="SYI21" s="68"/>
      <c r="SYL21" s="71"/>
      <c r="SYM21" s="63"/>
      <c r="SYN21" s="63"/>
      <c r="SYR21" s="68"/>
      <c r="SYS21" s="68"/>
      <c r="SYT21" s="68"/>
      <c r="SYU21" s="68"/>
      <c r="SYV21" s="68"/>
      <c r="SYW21" s="68"/>
      <c r="SYX21" s="68"/>
      <c r="SYY21" s="68"/>
      <c r="SZB21" s="71"/>
      <c r="SZC21" s="63"/>
      <c r="SZD21" s="63"/>
      <c r="SZH21" s="68"/>
      <c r="SZI21" s="68"/>
      <c r="SZJ21" s="68"/>
      <c r="SZK21" s="68"/>
      <c r="SZL21" s="68"/>
      <c r="SZM21" s="68"/>
      <c r="SZN21" s="68"/>
      <c r="SZO21" s="68"/>
      <c r="SZR21" s="71"/>
      <c r="SZS21" s="63"/>
      <c r="SZT21" s="63"/>
      <c r="SZX21" s="68"/>
      <c r="SZY21" s="68"/>
      <c r="SZZ21" s="68"/>
      <c r="TAA21" s="68"/>
      <c r="TAB21" s="68"/>
      <c r="TAC21" s="68"/>
      <c r="TAD21" s="68"/>
      <c r="TAE21" s="68"/>
      <c r="TAH21" s="71"/>
      <c r="TAI21" s="63"/>
      <c r="TAJ21" s="63"/>
      <c r="TAN21" s="68"/>
      <c r="TAO21" s="68"/>
      <c r="TAP21" s="68"/>
      <c r="TAQ21" s="68"/>
      <c r="TAR21" s="68"/>
      <c r="TAS21" s="68"/>
      <c r="TAT21" s="68"/>
      <c r="TAU21" s="68"/>
      <c r="TAX21" s="71"/>
      <c r="TAY21" s="63"/>
      <c r="TAZ21" s="63"/>
      <c r="TBD21" s="68"/>
      <c r="TBE21" s="68"/>
      <c r="TBF21" s="68"/>
      <c r="TBG21" s="68"/>
      <c r="TBH21" s="68"/>
      <c r="TBI21" s="68"/>
      <c r="TBJ21" s="68"/>
      <c r="TBK21" s="68"/>
      <c r="TBN21" s="71"/>
      <c r="TBO21" s="63"/>
      <c r="TBP21" s="63"/>
      <c r="TBT21" s="68"/>
      <c r="TBU21" s="68"/>
      <c r="TBV21" s="68"/>
      <c r="TBW21" s="68"/>
      <c r="TBX21" s="68"/>
      <c r="TBY21" s="68"/>
      <c r="TBZ21" s="68"/>
      <c r="TCA21" s="68"/>
      <c r="TCD21" s="71"/>
      <c r="TCE21" s="63"/>
      <c r="TCF21" s="63"/>
      <c r="TCJ21" s="68"/>
      <c r="TCK21" s="68"/>
      <c r="TCL21" s="68"/>
      <c r="TCM21" s="68"/>
      <c r="TCN21" s="68"/>
      <c r="TCO21" s="68"/>
      <c r="TCP21" s="68"/>
      <c r="TCQ21" s="68"/>
      <c r="TCT21" s="71"/>
      <c r="TCU21" s="63"/>
      <c r="TCV21" s="63"/>
      <c r="TCZ21" s="68"/>
      <c r="TDA21" s="68"/>
      <c r="TDB21" s="68"/>
      <c r="TDC21" s="68"/>
      <c r="TDD21" s="68"/>
      <c r="TDE21" s="68"/>
      <c r="TDF21" s="68"/>
      <c r="TDG21" s="68"/>
      <c r="TDJ21" s="71"/>
      <c r="TDK21" s="63"/>
      <c r="TDL21" s="63"/>
      <c r="TDP21" s="68"/>
      <c r="TDQ21" s="68"/>
      <c r="TDR21" s="68"/>
      <c r="TDS21" s="68"/>
      <c r="TDT21" s="68"/>
      <c r="TDU21" s="68"/>
      <c r="TDV21" s="68"/>
      <c r="TDW21" s="68"/>
      <c r="TDZ21" s="71"/>
      <c r="TEA21" s="63"/>
      <c r="TEB21" s="63"/>
      <c r="TEF21" s="68"/>
      <c r="TEG21" s="68"/>
      <c r="TEH21" s="68"/>
      <c r="TEI21" s="68"/>
      <c r="TEJ21" s="68"/>
      <c r="TEK21" s="68"/>
      <c r="TEL21" s="68"/>
      <c r="TEM21" s="68"/>
      <c r="TEP21" s="71"/>
      <c r="TEQ21" s="63"/>
      <c r="TER21" s="63"/>
      <c r="TEV21" s="68"/>
      <c r="TEW21" s="68"/>
      <c r="TEX21" s="68"/>
      <c r="TEY21" s="68"/>
      <c r="TEZ21" s="68"/>
      <c r="TFA21" s="68"/>
      <c r="TFB21" s="68"/>
      <c r="TFC21" s="68"/>
      <c r="TFF21" s="71"/>
      <c r="TFG21" s="63"/>
      <c r="TFH21" s="63"/>
      <c r="TFL21" s="68"/>
      <c r="TFM21" s="68"/>
      <c r="TFN21" s="68"/>
      <c r="TFO21" s="68"/>
      <c r="TFP21" s="68"/>
      <c r="TFQ21" s="68"/>
      <c r="TFR21" s="68"/>
      <c r="TFS21" s="68"/>
      <c r="TFV21" s="71"/>
      <c r="TFW21" s="63"/>
      <c r="TFX21" s="63"/>
      <c r="TGB21" s="68"/>
      <c r="TGC21" s="68"/>
      <c r="TGD21" s="68"/>
      <c r="TGE21" s="68"/>
      <c r="TGF21" s="68"/>
      <c r="TGG21" s="68"/>
      <c r="TGH21" s="68"/>
      <c r="TGI21" s="68"/>
      <c r="TGL21" s="71"/>
      <c r="TGM21" s="63"/>
      <c r="TGN21" s="63"/>
      <c r="TGR21" s="68"/>
      <c r="TGS21" s="68"/>
      <c r="TGT21" s="68"/>
      <c r="TGU21" s="68"/>
      <c r="TGV21" s="68"/>
      <c r="TGW21" s="68"/>
      <c r="TGX21" s="68"/>
      <c r="TGY21" s="68"/>
      <c r="THB21" s="71"/>
      <c r="THC21" s="63"/>
      <c r="THD21" s="63"/>
      <c r="THH21" s="68"/>
      <c r="THI21" s="68"/>
      <c r="THJ21" s="68"/>
      <c r="THK21" s="68"/>
      <c r="THL21" s="68"/>
      <c r="THM21" s="68"/>
      <c r="THN21" s="68"/>
      <c r="THO21" s="68"/>
      <c r="THR21" s="71"/>
      <c r="THS21" s="63"/>
      <c r="THT21" s="63"/>
      <c r="THX21" s="68"/>
      <c r="THY21" s="68"/>
      <c r="THZ21" s="68"/>
      <c r="TIA21" s="68"/>
      <c r="TIB21" s="68"/>
      <c r="TIC21" s="68"/>
      <c r="TID21" s="68"/>
      <c r="TIE21" s="68"/>
      <c r="TIH21" s="71"/>
      <c r="TII21" s="63"/>
      <c r="TIJ21" s="63"/>
      <c r="TIN21" s="68"/>
      <c r="TIO21" s="68"/>
      <c r="TIP21" s="68"/>
      <c r="TIQ21" s="68"/>
      <c r="TIR21" s="68"/>
      <c r="TIS21" s="68"/>
      <c r="TIT21" s="68"/>
      <c r="TIU21" s="68"/>
      <c r="TIX21" s="71"/>
      <c r="TIY21" s="63"/>
      <c r="TIZ21" s="63"/>
      <c r="TJD21" s="68"/>
      <c r="TJE21" s="68"/>
      <c r="TJF21" s="68"/>
      <c r="TJG21" s="68"/>
      <c r="TJH21" s="68"/>
      <c r="TJI21" s="68"/>
      <c r="TJJ21" s="68"/>
      <c r="TJK21" s="68"/>
      <c r="TJN21" s="71"/>
      <c r="TJO21" s="63"/>
      <c r="TJP21" s="63"/>
      <c r="TJT21" s="68"/>
      <c r="TJU21" s="68"/>
      <c r="TJV21" s="68"/>
      <c r="TJW21" s="68"/>
      <c r="TJX21" s="68"/>
      <c r="TJY21" s="68"/>
      <c r="TJZ21" s="68"/>
      <c r="TKA21" s="68"/>
      <c r="TKD21" s="71"/>
      <c r="TKE21" s="63"/>
      <c r="TKF21" s="63"/>
      <c r="TKJ21" s="68"/>
      <c r="TKK21" s="68"/>
      <c r="TKL21" s="68"/>
      <c r="TKM21" s="68"/>
      <c r="TKN21" s="68"/>
      <c r="TKO21" s="68"/>
      <c r="TKP21" s="68"/>
      <c r="TKQ21" s="68"/>
      <c r="TKT21" s="71"/>
      <c r="TKU21" s="63"/>
      <c r="TKV21" s="63"/>
      <c r="TKZ21" s="68"/>
      <c r="TLA21" s="68"/>
      <c r="TLB21" s="68"/>
      <c r="TLC21" s="68"/>
      <c r="TLD21" s="68"/>
      <c r="TLE21" s="68"/>
      <c r="TLF21" s="68"/>
      <c r="TLG21" s="68"/>
      <c r="TLJ21" s="71"/>
      <c r="TLK21" s="63"/>
      <c r="TLL21" s="63"/>
      <c r="TLP21" s="68"/>
      <c r="TLQ21" s="68"/>
      <c r="TLR21" s="68"/>
      <c r="TLS21" s="68"/>
      <c r="TLT21" s="68"/>
      <c r="TLU21" s="68"/>
      <c r="TLV21" s="68"/>
      <c r="TLW21" s="68"/>
      <c r="TLZ21" s="71"/>
      <c r="TMA21" s="63"/>
      <c r="TMB21" s="63"/>
      <c r="TMF21" s="68"/>
      <c r="TMG21" s="68"/>
      <c r="TMH21" s="68"/>
      <c r="TMI21" s="68"/>
      <c r="TMJ21" s="68"/>
      <c r="TMK21" s="68"/>
      <c r="TML21" s="68"/>
      <c r="TMM21" s="68"/>
      <c r="TMP21" s="71"/>
      <c r="TMQ21" s="63"/>
      <c r="TMR21" s="63"/>
      <c r="TMV21" s="68"/>
      <c r="TMW21" s="68"/>
      <c r="TMX21" s="68"/>
      <c r="TMY21" s="68"/>
      <c r="TMZ21" s="68"/>
      <c r="TNA21" s="68"/>
      <c r="TNB21" s="68"/>
      <c r="TNC21" s="68"/>
      <c r="TNF21" s="71"/>
      <c r="TNG21" s="63"/>
      <c r="TNH21" s="63"/>
      <c r="TNL21" s="68"/>
      <c r="TNM21" s="68"/>
      <c r="TNN21" s="68"/>
      <c r="TNO21" s="68"/>
      <c r="TNP21" s="68"/>
      <c r="TNQ21" s="68"/>
      <c r="TNR21" s="68"/>
      <c r="TNS21" s="68"/>
      <c r="TNV21" s="71"/>
      <c r="TNW21" s="63"/>
      <c r="TNX21" s="63"/>
      <c r="TOB21" s="68"/>
      <c r="TOC21" s="68"/>
      <c r="TOD21" s="68"/>
      <c r="TOE21" s="68"/>
      <c r="TOF21" s="68"/>
      <c r="TOG21" s="68"/>
      <c r="TOH21" s="68"/>
      <c r="TOI21" s="68"/>
      <c r="TOL21" s="71"/>
      <c r="TOM21" s="63"/>
      <c r="TON21" s="63"/>
      <c r="TOR21" s="68"/>
      <c r="TOS21" s="68"/>
      <c r="TOT21" s="68"/>
      <c r="TOU21" s="68"/>
      <c r="TOV21" s="68"/>
      <c r="TOW21" s="68"/>
      <c r="TOX21" s="68"/>
      <c r="TOY21" s="68"/>
      <c r="TPB21" s="71"/>
      <c r="TPC21" s="63"/>
      <c r="TPD21" s="63"/>
      <c r="TPH21" s="68"/>
      <c r="TPI21" s="68"/>
      <c r="TPJ21" s="68"/>
      <c r="TPK21" s="68"/>
      <c r="TPL21" s="68"/>
      <c r="TPM21" s="68"/>
      <c r="TPN21" s="68"/>
      <c r="TPO21" s="68"/>
      <c r="TPR21" s="71"/>
      <c r="TPS21" s="63"/>
      <c r="TPT21" s="63"/>
      <c r="TPX21" s="68"/>
      <c r="TPY21" s="68"/>
      <c r="TPZ21" s="68"/>
      <c r="TQA21" s="68"/>
      <c r="TQB21" s="68"/>
      <c r="TQC21" s="68"/>
      <c r="TQD21" s="68"/>
      <c r="TQE21" s="68"/>
      <c r="TQH21" s="71"/>
      <c r="TQI21" s="63"/>
      <c r="TQJ21" s="63"/>
      <c r="TQN21" s="68"/>
      <c r="TQO21" s="68"/>
      <c r="TQP21" s="68"/>
      <c r="TQQ21" s="68"/>
      <c r="TQR21" s="68"/>
      <c r="TQS21" s="68"/>
      <c r="TQT21" s="68"/>
      <c r="TQU21" s="68"/>
      <c r="TQX21" s="71"/>
      <c r="TQY21" s="63"/>
      <c r="TQZ21" s="63"/>
      <c r="TRD21" s="68"/>
      <c r="TRE21" s="68"/>
      <c r="TRF21" s="68"/>
      <c r="TRG21" s="68"/>
      <c r="TRH21" s="68"/>
      <c r="TRI21" s="68"/>
      <c r="TRJ21" s="68"/>
      <c r="TRK21" s="68"/>
      <c r="TRN21" s="71"/>
      <c r="TRO21" s="63"/>
      <c r="TRP21" s="63"/>
      <c r="TRT21" s="68"/>
      <c r="TRU21" s="68"/>
      <c r="TRV21" s="68"/>
      <c r="TRW21" s="68"/>
      <c r="TRX21" s="68"/>
      <c r="TRY21" s="68"/>
      <c r="TRZ21" s="68"/>
      <c r="TSA21" s="68"/>
      <c r="TSD21" s="71"/>
      <c r="TSE21" s="63"/>
      <c r="TSF21" s="63"/>
      <c r="TSJ21" s="68"/>
      <c r="TSK21" s="68"/>
      <c r="TSL21" s="68"/>
      <c r="TSM21" s="68"/>
      <c r="TSN21" s="68"/>
      <c r="TSO21" s="68"/>
      <c r="TSP21" s="68"/>
      <c r="TSQ21" s="68"/>
      <c r="TST21" s="71"/>
      <c r="TSU21" s="63"/>
      <c r="TSV21" s="63"/>
      <c r="TSZ21" s="68"/>
      <c r="TTA21" s="68"/>
      <c r="TTB21" s="68"/>
      <c r="TTC21" s="68"/>
      <c r="TTD21" s="68"/>
      <c r="TTE21" s="68"/>
      <c r="TTF21" s="68"/>
      <c r="TTG21" s="68"/>
      <c r="TTJ21" s="71"/>
      <c r="TTK21" s="63"/>
      <c r="TTL21" s="63"/>
      <c r="TTP21" s="68"/>
      <c r="TTQ21" s="68"/>
      <c r="TTR21" s="68"/>
      <c r="TTS21" s="68"/>
      <c r="TTT21" s="68"/>
      <c r="TTU21" s="68"/>
      <c r="TTV21" s="68"/>
      <c r="TTW21" s="68"/>
      <c r="TTZ21" s="71"/>
      <c r="TUA21" s="63"/>
      <c r="TUB21" s="63"/>
      <c r="TUF21" s="68"/>
      <c r="TUG21" s="68"/>
      <c r="TUH21" s="68"/>
      <c r="TUI21" s="68"/>
      <c r="TUJ21" s="68"/>
      <c r="TUK21" s="68"/>
      <c r="TUL21" s="68"/>
      <c r="TUM21" s="68"/>
      <c r="TUP21" s="71"/>
      <c r="TUQ21" s="63"/>
      <c r="TUR21" s="63"/>
      <c r="TUV21" s="68"/>
      <c r="TUW21" s="68"/>
      <c r="TUX21" s="68"/>
      <c r="TUY21" s="68"/>
      <c r="TUZ21" s="68"/>
      <c r="TVA21" s="68"/>
      <c r="TVB21" s="68"/>
      <c r="TVC21" s="68"/>
      <c r="TVF21" s="71"/>
      <c r="TVG21" s="63"/>
      <c r="TVH21" s="63"/>
      <c r="TVL21" s="68"/>
      <c r="TVM21" s="68"/>
      <c r="TVN21" s="68"/>
      <c r="TVO21" s="68"/>
      <c r="TVP21" s="68"/>
      <c r="TVQ21" s="68"/>
      <c r="TVR21" s="68"/>
      <c r="TVS21" s="68"/>
      <c r="TVV21" s="71"/>
      <c r="TVW21" s="63"/>
      <c r="TVX21" s="63"/>
      <c r="TWB21" s="68"/>
      <c r="TWC21" s="68"/>
      <c r="TWD21" s="68"/>
      <c r="TWE21" s="68"/>
      <c r="TWF21" s="68"/>
      <c r="TWG21" s="68"/>
      <c r="TWH21" s="68"/>
      <c r="TWI21" s="68"/>
      <c r="TWL21" s="71"/>
      <c r="TWM21" s="63"/>
      <c r="TWN21" s="63"/>
      <c r="TWR21" s="68"/>
      <c r="TWS21" s="68"/>
      <c r="TWT21" s="68"/>
      <c r="TWU21" s="68"/>
      <c r="TWV21" s="68"/>
      <c r="TWW21" s="68"/>
      <c r="TWX21" s="68"/>
      <c r="TWY21" s="68"/>
      <c r="TXB21" s="71"/>
      <c r="TXC21" s="63"/>
      <c r="TXD21" s="63"/>
      <c r="TXH21" s="68"/>
      <c r="TXI21" s="68"/>
      <c r="TXJ21" s="68"/>
      <c r="TXK21" s="68"/>
      <c r="TXL21" s="68"/>
      <c r="TXM21" s="68"/>
      <c r="TXN21" s="68"/>
      <c r="TXO21" s="68"/>
      <c r="TXR21" s="71"/>
      <c r="TXS21" s="63"/>
      <c r="TXT21" s="63"/>
      <c r="TXX21" s="68"/>
      <c r="TXY21" s="68"/>
      <c r="TXZ21" s="68"/>
      <c r="TYA21" s="68"/>
      <c r="TYB21" s="68"/>
      <c r="TYC21" s="68"/>
      <c r="TYD21" s="68"/>
      <c r="TYE21" s="68"/>
      <c r="TYH21" s="71"/>
      <c r="TYI21" s="63"/>
      <c r="TYJ21" s="63"/>
      <c r="TYN21" s="68"/>
      <c r="TYO21" s="68"/>
      <c r="TYP21" s="68"/>
      <c r="TYQ21" s="68"/>
      <c r="TYR21" s="68"/>
      <c r="TYS21" s="68"/>
      <c r="TYT21" s="68"/>
      <c r="TYU21" s="68"/>
      <c r="TYX21" s="71"/>
      <c r="TYY21" s="63"/>
      <c r="TYZ21" s="63"/>
      <c r="TZD21" s="68"/>
      <c r="TZE21" s="68"/>
      <c r="TZF21" s="68"/>
      <c r="TZG21" s="68"/>
      <c r="TZH21" s="68"/>
      <c r="TZI21" s="68"/>
      <c r="TZJ21" s="68"/>
      <c r="TZK21" s="68"/>
      <c r="TZN21" s="71"/>
      <c r="TZO21" s="63"/>
      <c r="TZP21" s="63"/>
      <c r="TZT21" s="68"/>
      <c r="TZU21" s="68"/>
      <c r="TZV21" s="68"/>
      <c r="TZW21" s="68"/>
      <c r="TZX21" s="68"/>
      <c r="TZY21" s="68"/>
      <c r="TZZ21" s="68"/>
      <c r="UAA21" s="68"/>
      <c r="UAD21" s="71"/>
      <c r="UAE21" s="63"/>
      <c r="UAF21" s="63"/>
      <c r="UAJ21" s="68"/>
      <c r="UAK21" s="68"/>
      <c r="UAL21" s="68"/>
      <c r="UAM21" s="68"/>
      <c r="UAN21" s="68"/>
      <c r="UAO21" s="68"/>
      <c r="UAP21" s="68"/>
      <c r="UAQ21" s="68"/>
      <c r="UAT21" s="71"/>
      <c r="UAU21" s="63"/>
      <c r="UAV21" s="63"/>
      <c r="UAZ21" s="68"/>
      <c r="UBA21" s="68"/>
      <c r="UBB21" s="68"/>
      <c r="UBC21" s="68"/>
      <c r="UBD21" s="68"/>
      <c r="UBE21" s="68"/>
      <c r="UBF21" s="68"/>
      <c r="UBG21" s="68"/>
      <c r="UBJ21" s="71"/>
      <c r="UBK21" s="63"/>
      <c r="UBL21" s="63"/>
      <c r="UBP21" s="68"/>
      <c r="UBQ21" s="68"/>
      <c r="UBR21" s="68"/>
      <c r="UBS21" s="68"/>
      <c r="UBT21" s="68"/>
      <c r="UBU21" s="68"/>
      <c r="UBV21" s="68"/>
      <c r="UBW21" s="68"/>
      <c r="UBZ21" s="71"/>
      <c r="UCA21" s="63"/>
      <c r="UCB21" s="63"/>
      <c r="UCF21" s="68"/>
      <c r="UCG21" s="68"/>
      <c r="UCH21" s="68"/>
      <c r="UCI21" s="68"/>
      <c r="UCJ21" s="68"/>
      <c r="UCK21" s="68"/>
      <c r="UCL21" s="68"/>
      <c r="UCM21" s="68"/>
      <c r="UCP21" s="71"/>
      <c r="UCQ21" s="63"/>
      <c r="UCR21" s="63"/>
      <c r="UCV21" s="68"/>
      <c r="UCW21" s="68"/>
      <c r="UCX21" s="68"/>
      <c r="UCY21" s="68"/>
      <c r="UCZ21" s="68"/>
      <c r="UDA21" s="68"/>
      <c r="UDB21" s="68"/>
      <c r="UDC21" s="68"/>
      <c r="UDF21" s="71"/>
      <c r="UDG21" s="63"/>
      <c r="UDH21" s="63"/>
      <c r="UDL21" s="68"/>
      <c r="UDM21" s="68"/>
      <c r="UDN21" s="68"/>
      <c r="UDO21" s="68"/>
      <c r="UDP21" s="68"/>
      <c r="UDQ21" s="68"/>
      <c r="UDR21" s="68"/>
      <c r="UDS21" s="68"/>
      <c r="UDV21" s="71"/>
      <c r="UDW21" s="63"/>
      <c r="UDX21" s="63"/>
      <c r="UEB21" s="68"/>
      <c r="UEC21" s="68"/>
      <c r="UED21" s="68"/>
      <c r="UEE21" s="68"/>
      <c r="UEF21" s="68"/>
      <c r="UEG21" s="68"/>
      <c r="UEH21" s="68"/>
      <c r="UEI21" s="68"/>
      <c r="UEL21" s="71"/>
      <c r="UEM21" s="63"/>
      <c r="UEN21" s="63"/>
      <c r="UER21" s="68"/>
      <c r="UES21" s="68"/>
      <c r="UET21" s="68"/>
      <c r="UEU21" s="68"/>
      <c r="UEV21" s="68"/>
      <c r="UEW21" s="68"/>
      <c r="UEX21" s="68"/>
      <c r="UEY21" s="68"/>
      <c r="UFB21" s="71"/>
      <c r="UFC21" s="63"/>
      <c r="UFD21" s="63"/>
      <c r="UFH21" s="68"/>
      <c r="UFI21" s="68"/>
      <c r="UFJ21" s="68"/>
      <c r="UFK21" s="68"/>
      <c r="UFL21" s="68"/>
      <c r="UFM21" s="68"/>
      <c r="UFN21" s="68"/>
      <c r="UFO21" s="68"/>
      <c r="UFR21" s="71"/>
      <c r="UFS21" s="63"/>
      <c r="UFT21" s="63"/>
      <c r="UFX21" s="68"/>
      <c r="UFY21" s="68"/>
      <c r="UFZ21" s="68"/>
      <c r="UGA21" s="68"/>
      <c r="UGB21" s="68"/>
      <c r="UGC21" s="68"/>
      <c r="UGD21" s="68"/>
      <c r="UGE21" s="68"/>
      <c r="UGH21" s="71"/>
      <c r="UGI21" s="63"/>
      <c r="UGJ21" s="63"/>
      <c r="UGN21" s="68"/>
      <c r="UGO21" s="68"/>
      <c r="UGP21" s="68"/>
      <c r="UGQ21" s="68"/>
      <c r="UGR21" s="68"/>
      <c r="UGS21" s="68"/>
      <c r="UGT21" s="68"/>
      <c r="UGU21" s="68"/>
      <c r="UGX21" s="71"/>
      <c r="UGY21" s="63"/>
      <c r="UGZ21" s="63"/>
      <c r="UHD21" s="68"/>
      <c r="UHE21" s="68"/>
      <c r="UHF21" s="68"/>
      <c r="UHG21" s="68"/>
      <c r="UHH21" s="68"/>
      <c r="UHI21" s="68"/>
      <c r="UHJ21" s="68"/>
      <c r="UHK21" s="68"/>
      <c r="UHN21" s="71"/>
      <c r="UHO21" s="63"/>
      <c r="UHP21" s="63"/>
      <c r="UHT21" s="68"/>
      <c r="UHU21" s="68"/>
      <c r="UHV21" s="68"/>
      <c r="UHW21" s="68"/>
      <c r="UHX21" s="68"/>
      <c r="UHY21" s="68"/>
      <c r="UHZ21" s="68"/>
      <c r="UIA21" s="68"/>
      <c r="UID21" s="71"/>
      <c r="UIE21" s="63"/>
      <c r="UIF21" s="63"/>
      <c r="UIJ21" s="68"/>
      <c r="UIK21" s="68"/>
      <c r="UIL21" s="68"/>
      <c r="UIM21" s="68"/>
      <c r="UIN21" s="68"/>
      <c r="UIO21" s="68"/>
      <c r="UIP21" s="68"/>
      <c r="UIQ21" s="68"/>
      <c r="UIT21" s="71"/>
      <c r="UIU21" s="63"/>
      <c r="UIV21" s="63"/>
      <c r="UIZ21" s="68"/>
      <c r="UJA21" s="68"/>
      <c r="UJB21" s="68"/>
      <c r="UJC21" s="68"/>
      <c r="UJD21" s="68"/>
      <c r="UJE21" s="68"/>
      <c r="UJF21" s="68"/>
      <c r="UJG21" s="68"/>
      <c r="UJJ21" s="71"/>
      <c r="UJK21" s="63"/>
      <c r="UJL21" s="63"/>
      <c r="UJP21" s="68"/>
      <c r="UJQ21" s="68"/>
      <c r="UJR21" s="68"/>
      <c r="UJS21" s="68"/>
      <c r="UJT21" s="68"/>
      <c r="UJU21" s="68"/>
      <c r="UJV21" s="68"/>
      <c r="UJW21" s="68"/>
      <c r="UJZ21" s="71"/>
      <c r="UKA21" s="63"/>
      <c r="UKB21" s="63"/>
      <c r="UKF21" s="68"/>
      <c r="UKG21" s="68"/>
      <c r="UKH21" s="68"/>
      <c r="UKI21" s="68"/>
      <c r="UKJ21" s="68"/>
      <c r="UKK21" s="68"/>
      <c r="UKL21" s="68"/>
      <c r="UKM21" s="68"/>
      <c r="UKP21" s="71"/>
      <c r="UKQ21" s="63"/>
      <c r="UKR21" s="63"/>
      <c r="UKV21" s="68"/>
      <c r="UKW21" s="68"/>
      <c r="UKX21" s="68"/>
      <c r="UKY21" s="68"/>
      <c r="UKZ21" s="68"/>
      <c r="ULA21" s="68"/>
      <c r="ULB21" s="68"/>
      <c r="ULC21" s="68"/>
      <c r="ULF21" s="71"/>
      <c r="ULG21" s="63"/>
      <c r="ULH21" s="63"/>
      <c r="ULL21" s="68"/>
      <c r="ULM21" s="68"/>
      <c r="ULN21" s="68"/>
      <c r="ULO21" s="68"/>
      <c r="ULP21" s="68"/>
      <c r="ULQ21" s="68"/>
      <c r="ULR21" s="68"/>
      <c r="ULS21" s="68"/>
      <c r="ULV21" s="71"/>
      <c r="ULW21" s="63"/>
      <c r="ULX21" s="63"/>
      <c r="UMB21" s="68"/>
      <c r="UMC21" s="68"/>
      <c r="UMD21" s="68"/>
      <c r="UME21" s="68"/>
      <c r="UMF21" s="68"/>
      <c r="UMG21" s="68"/>
      <c r="UMH21" s="68"/>
      <c r="UMI21" s="68"/>
      <c r="UML21" s="71"/>
      <c r="UMM21" s="63"/>
      <c r="UMN21" s="63"/>
      <c r="UMR21" s="68"/>
      <c r="UMS21" s="68"/>
      <c r="UMT21" s="68"/>
      <c r="UMU21" s="68"/>
      <c r="UMV21" s="68"/>
      <c r="UMW21" s="68"/>
      <c r="UMX21" s="68"/>
      <c r="UMY21" s="68"/>
      <c r="UNB21" s="71"/>
      <c r="UNC21" s="63"/>
      <c r="UND21" s="63"/>
      <c r="UNH21" s="68"/>
      <c r="UNI21" s="68"/>
      <c r="UNJ21" s="68"/>
      <c r="UNK21" s="68"/>
      <c r="UNL21" s="68"/>
      <c r="UNM21" s="68"/>
      <c r="UNN21" s="68"/>
      <c r="UNO21" s="68"/>
      <c r="UNR21" s="71"/>
      <c r="UNS21" s="63"/>
      <c r="UNT21" s="63"/>
      <c r="UNX21" s="68"/>
      <c r="UNY21" s="68"/>
      <c r="UNZ21" s="68"/>
      <c r="UOA21" s="68"/>
      <c r="UOB21" s="68"/>
      <c r="UOC21" s="68"/>
      <c r="UOD21" s="68"/>
      <c r="UOE21" s="68"/>
      <c r="UOH21" s="71"/>
      <c r="UOI21" s="63"/>
      <c r="UOJ21" s="63"/>
      <c r="UON21" s="68"/>
      <c r="UOO21" s="68"/>
      <c r="UOP21" s="68"/>
      <c r="UOQ21" s="68"/>
      <c r="UOR21" s="68"/>
      <c r="UOS21" s="68"/>
      <c r="UOT21" s="68"/>
      <c r="UOU21" s="68"/>
      <c r="UOX21" s="71"/>
      <c r="UOY21" s="63"/>
      <c r="UOZ21" s="63"/>
      <c r="UPD21" s="68"/>
      <c r="UPE21" s="68"/>
      <c r="UPF21" s="68"/>
      <c r="UPG21" s="68"/>
      <c r="UPH21" s="68"/>
      <c r="UPI21" s="68"/>
      <c r="UPJ21" s="68"/>
      <c r="UPK21" s="68"/>
      <c r="UPN21" s="71"/>
      <c r="UPO21" s="63"/>
      <c r="UPP21" s="63"/>
      <c r="UPT21" s="68"/>
      <c r="UPU21" s="68"/>
      <c r="UPV21" s="68"/>
      <c r="UPW21" s="68"/>
      <c r="UPX21" s="68"/>
      <c r="UPY21" s="68"/>
      <c r="UPZ21" s="68"/>
      <c r="UQA21" s="68"/>
      <c r="UQD21" s="71"/>
      <c r="UQE21" s="63"/>
      <c r="UQF21" s="63"/>
      <c r="UQJ21" s="68"/>
      <c r="UQK21" s="68"/>
      <c r="UQL21" s="68"/>
      <c r="UQM21" s="68"/>
      <c r="UQN21" s="68"/>
      <c r="UQO21" s="68"/>
      <c r="UQP21" s="68"/>
      <c r="UQQ21" s="68"/>
      <c r="UQT21" s="71"/>
      <c r="UQU21" s="63"/>
      <c r="UQV21" s="63"/>
      <c r="UQZ21" s="68"/>
      <c r="URA21" s="68"/>
      <c r="URB21" s="68"/>
      <c r="URC21" s="68"/>
      <c r="URD21" s="68"/>
      <c r="URE21" s="68"/>
      <c r="URF21" s="68"/>
      <c r="URG21" s="68"/>
      <c r="URJ21" s="71"/>
      <c r="URK21" s="63"/>
      <c r="URL21" s="63"/>
      <c r="URP21" s="68"/>
      <c r="URQ21" s="68"/>
      <c r="URR21" s="68"/>
      <c r="URS21" s="68"/>
      <c r="URT21" s="68"/>
      <c r="URU21" s="68"/>
      <c r="URV21" s="68"/>
      <c r="URW21" s="68"/>
      <c r="URZ21" s="71"/>
      <c r="USA21" s="63"/>
      <c r="USB21" s="63"/>
      <c r="USF21" s="68"/>
      <c r="USG21" s="68"/>
      <c r="USH21" s="68"/>
      <c r="USI21" s="68"/>
      <c r="USJ21" s="68"/>
      <c r="USK21" s="68"/>
      <c r="USL21" s="68"/>
      <c r="USM21" s="68"/>
      <c r="USP21" s="71"/>
      <c r="USQ21" s="63"/>
      <c r="USR21" s="63"/>
      <c r="USV21" s="68"/>
      <c r="USW21" s="68"/>
      <c r="USX21" s="68"/>
      <c r="USY21" s="68"/>
      <c r="USZ21" s="68"/>
      <c r="UTA21" s="68"/>
      <c r="UTB21" s="68"/>
      <c r="UTC21" s="68"/>
      <c r="UTF21" s="71"/>
      <c r="UTG21" s="63"/>
      <c r="UTH21" s="63"/>
      <c r="UTL21" s="68"/>
      <c r="UTM21" s="68"/>
      <c r="UTN21" s="68"/>
      <c r="UTO21" s="68"/>
      <c r="UTP21" s="68"/>
      <c r="UTQ21" s="68"/>
      <c r="UTR21" s="68"/>
      <c r="UTS21" s="68"/>
      <c r="UTV21" s="71"/>
      <c r="UTW21" s="63"/>
      <c r="UTX21" s="63"/>
      <c r="UUB21" s="68"/>
      <c r="UUC21" s="68"/>
      <c r="UUD21" s="68"/>
      <c r="UUE21" s="68"/>
      <c r="UUF21" s="68"/>
      <c r="UUG21" s="68"/>
      <c r="UUH21" s="68"/>
      <c r="UUI21" s="68"/>
      <c r="UUL21" s="71"/>
      <c r="UUM21" s="63"/>
      <c r="UUN21" s="63"/>
      <c r="UUR21" s="68"/>
      <c r="UUS21" s="68"/>
      <c r="UUT21" s="68"/>
      <c r="UUU21" s="68"/>
      <c r="UUV21" s="68"/>
      <c r="UUW21" s="68"/>
      <c r="UUX21" s="68"/>
      <c r="UUY21" s="68"/>
      <c r="UVB21" s="71"/>
      <c r="UVC21" s="63"/>
      <c r="UVD21" s="63"/>
      <c r="UVH21" s="68"/>
      <c r="UVI21" s="68"/>
      <c r="UVJ21" s="68"/>
      <c r="UVK21" s="68"/>
      <c r="UVL21" s="68"/>
      <c r="UVM21" s="68"/>
      <c r="UVN21" s="68"/>
      <c r="UVO21" s="68"/>
      <c r="UVR21" s="71"/>
      <c r="UVS21" s="63"/>
      <c r="UVT21" s="63"/>
      <c r="UVX21" s="68"/>
      <c r="UVY21" s="68"/>
      <c r="UVZ21" s="68"/>
      <c r="UWA21" s="68"/>
      <c r="UWB21" s="68"/>
      <c r="UWC21" s="68"/>
      <c r="UWD21" s="68"/>
      <c r="UWE21" s="68"/>
      <c r="UWH21" s="71"/>
      <c r="UWI21" s="63"/>
      <c r="UWJ21" s="63"/>
      <c r="UWN21" s="68"/>
      <c r="UWO21" s="68"/>
      <c r="UWP21" s="68"/>
      <c r="UWQ21" s="68"/>
      <c r="UWR21" s="68"/>
      <c r="UWS21" s="68"/>
      <c r="UWT21" s="68"/>
      <c r="UWU21" s="68"/>
      <c r="UWX21" s="71"/>
      <c r="UWY21" s="63"/>
      <c r="UWZ21" s="63"/>
      <c r="UXD21" s="68"/>
      <c r="UXE21" s="68"/>
      <c r="UXF21" s="68"/>
      <c r="UXG21" s="68"/>
      <c r="UXH21" s="68"/>
      <c r="UXI21" s="68"/>
      <c r="UXJ21" s="68"/>
      <c r="UXK21" s="68"/>
      <c r="UXN21" s="71"/>
      <c r="UXO21" s="63"/>
      <c r="UXP21" s="63"/>
      <c r="UXT21" s="68"/>
      <c r="UXU21" s="68"/>
      <c r="UXV21" s="68"/>
      <c r="UXW21" s="68"/>
      <c r="UXX21" s="68"/>
      <c r="UXY21" s="68"/>
      <c r="UXZ21" s="68"/>
      <c r="UYA21" s="68"/>
      <c r="UYD21" s="71"/>
      <c r="UYE21" s="63"/>
      <c r="UYF21" s="63"/>
      <c r="UYJ21" s="68"/>
      <c r="UYK21" s="68"/>
      <c r="UYL21" s="68"/>
      <c r="UYM21" s="68"/>
      <c r="UYN21" s="68"/>
      <c r="UYO21" s="68"/>
      <c r="UYP21" s="68"/>
      <c r="UYQ21" s="68"/>
      <c r="UYT21" s="71"/>
      <c r="UYU21" s="63"/>
      <c r="UYV21" s="63"/>
      <c r="UYZ21" s="68"/>
      <c r="UZA21" s="68"/>
      <c r="UZB21" s="68"/>
      <c r="UZC21" s="68"/>
      <c r="UZD21" s="68"/>
      <c r="UZE21" s="68"/>
      <c r="UZF21" s="68"/>
      <c r="UZG21" s="68"/>
      <c r="UZJ21" s="71"/>
      <c r="UZK21" s="63"/>
      <c r="UZL21" s="63"/>
      <c r="UZP21" s="68"/>
      <c r="UZQ21" s="68"/>
      <c r="UZR21" s="68"/>
      <c r="UZS21" s="68"/>
      <c r="UZT21" s="68"/>
      <c r="UZU21" s="68"/>
      <c r="UZV21" s="68"/>
      <c r="UZW21" s="68"/>
      <c r="UZZ21" s="71"/>
      <c r="VAA21" s="63"/>
      <c r="VAB21" s="63"/>
      <c r="VAF21" s="68"/>
      <c r="VAG21" s="68"/>
      <c r="VAH21" s="68"/>
      <c r="VAI21" s="68"/>
      <c r="VAJ21" s="68"/>
      <c r="VAK21" s="68"/>
      <c r="VAL21" s="68"/>
      <c r="VAM21" s="68"/>
      <c r="VAP21" s="71"/>
      <c r="VAQ21" s="63"/>
      <c r="VAR21" s="63"/>
      <c r="VAV21" s="68"/>
      <c r="VAW21" s="68"/>
      <c r="VAX21" s="68"/>
      <c r="VAY21" s="68"/>
      <c r="VAZ21" s="68"/>
      <c r="VBA21" s="68"/>
      <c r="VBB21" s="68"/>
      <c r="VBC21" s="68"/>
      <c r="VBF21" s="71"/>
      <c r="VBG21" s="63"/>
      <c r="VBH21" s="63"/>
      <c r="VBL21" s="68"/>
      <c r="VBM21" s="68"/>
      <c r="VBN21" s="68"/>
      <c r="VBO21" s="68"/>
      <c r="VBP21" s="68"/>
      <c r="VBQ21" s="68"/>
      <c r="VBR21" s="68"/>
      <c r="VBS21" s="68"/>
      <c r="VBV21" s="71"/>
      <c r="VBW21" s="63"/>
      <c r="VBX21" s="63"/>
      <c r="VCB21" s="68"/>
      <c r="VCC21" s="68"/>
      <c r="VCD21" s="68"/>
      <c r="VCE21" s="68"/>
      <c r="VCF21" s="68"/>
      <c r="VCG21" s="68"/>
      <c r="VCH21" s="68"/>
      <c r="VCI21" s="68"/>
      <c r="VCL21" s="71"/>
      <c r="VCM21" s="63"/>
      <c r="VCN21" s="63"/>
      <c r="VCR21" s="68"/>
      <c r="VCS21" s="68"/>
      <c r="VCT21" s="68"/>
      <c r="VCU21" s="68"/>
      <c r="VCV21" s="68"/>
      <c r="VCW21" s="68"/>
      <c r="VCX21" s="68"/>
      <c r="VCY21" s="68"/>
      <c r="VDB21" s="71"/>
      <c r="VDC21" s="63"/>
      <c r="VDD21" s="63"/>
      <c r="VDH21" s="68"/>
      <c r="VDI21" s="68"/>
      <c r="VDJ21" s="68"/>
      <c r="VDK21" s="68"/>
      <c r="VDL21" s="68"/>
      <c r="VDM21" s="68"/>
      <c r="VDN21" s="68"/>
      <c r="VDO21" s="68"/>
      <c r="VDR21" s="71"/>
      <c r="VDS21" s="63"/>
      <c r="VDT21" s="63"/>
      <c r="VDX21" s="68"/>
      <c r="VDY21" s="68"/>
      <c r="VDZ21" s="68"/>
      <c r="VEA21" s="68"/>
      <c r="VEB21" s="68"/>
      <c r="VEC21" s="68"/>
      <c r="VED21" s="68"/>
      <c r="VEE21" s="68"/>
      <c r="VEH21" s="71"/>
      <c r="VEI21" s="63"/>
      <c r="VEJ21" s="63"/>
      <c r="VEN21" s="68"/>
      <c r="VEO21" s="68"/>
      <c r="VEP21" s="68"/>
      <c r="VEQ21" s="68"/>
      <c r="VER21" s="68"/>
      <c r="VES21" s="68"/>
      <c r="VET21" s="68"/>
      <c r="VEU21" s="68"/>
      <c r="VEX21" s="71"/>
      <c r="VEY21" s="63"/>
      <c r="VEZ21" s="63"/>
      <c r="VFD21" s="68"/>
      <c r="VFE21" s="68"/>
      <c r="VFF21" s="68"/>
      <c r="VFG21" s="68"/>
      <c r="VFH21" s="68"/>
      <c r="VFI21" s="68"/>
      <c r="VFJ21" s="68"/>
      <c r="VFK21" s="68"/>
      <c r="VFN21" s="71"/>
      <c r="VFO21" s="63"/>
      <c r="VFP21" s="63"/>
      <c r="VFT21" s="68"/>
      <c r="VFU21" s="68"/>
      <c r="VFV21" s="68"/>
      <c r="VFW21" s="68"/>
      <c r="VFX21" s="68"/>
      <c r="VFY21" s="68"/>
      <c r="VFZ21" s="68"/>
      <c r="VGA21" s="68"/>
      <c r="VGD21" s="71"/>
      <c r="VGE21" s="63"/>
      <c r="VGF21" s="63"/>
      <c r="VGJ21" s="68"/>
      <c r="VGK21" s="68"/>
      <c r="VGL21" s="68"/>
      <c r="VGM21" s="68"/>
      <c r="VGN21" s="68"/>
      <c r="VGO21" s="68"/>
      <c r="VGP21" s="68"/>
      <c r="VGQ21" s="68"/>
      <c r="VGT21" s="71"/>
      <c r="VGU21" s="63"/>
      <c r="VGV21" s="63"/>
      <c r="VGZ21" s="68"/>
      <c r="VHA21" s="68"/>
      <c r="VHB21" s="68"/>
      <c r="VHC21" s="68"/>
      <c r="VHD21" s="68"/>
      <c r="VHE21" s="68"/>
      <c r="VHF21" s="68"/>
      <c r="VHG21" s="68"/>
      <c r="VHJ21" s="71"/>
      <c r="VHK21" s="63"/>
      <c r="VHL21" s="63"/>
      <c r="VHP21" s="68"/>
      <c r="VHQ21" s="68"/>
      <c r="VHR21" s="68"/>
      <c r="VHS21" s="68"/>
      <c r="VHT21" s="68"/>
      <c r="VHU21" s="68"/>
      <c r="VHV21" s="68"/>
      <c r="VHW21" s="68"/>
      <c r="VHZ21" s="71"/>
      <c r="VIA21" s="63"/>
      <c r="VIB21" s="63"/>
      <c r="VIF21" s="68"/>
      <c r="VIG21" s="68"/>
      <c r="VIH21" s="68"/>
      <c r="VII21" s="68"/>
      <c r="VIJ21" s="68"/>
      <c r="VIK21" s="68"/>
      <c r="VIL21" s="68"/>
      <c r="VIM21" s="68"/>
      <c r="VIP21" s="71"/>
      <c r="VIQ21" s="63"/>
      <c r="VIR21" s="63"/>
      <c r="VIV21" s="68"/>
      <c r="VIW21" s="68"/>
      <c r="VIX21" s="68"/>
      <c r="VIY21" s="68"/>
      <c r="VIZ21" s="68"/>
      <c r="VJA21" s="68"/>
      <c r="VJB21" s="68"/>
      <c r="VJC21" s="68"/>
      <c r="VJF21" s="71"/>
      <c r="VJG21" s="63"/>
      <c r="VJH21" s="63"/>
      <c r="VJL21" s="68"/>
      <c r="VJM21" s="68"/>
      <c r="VJN21" s="68"/>
      <c r="VJO21" s="68"/>
      <c r="VJP21" s="68"/>
      <c r="VJQ21" s="68"/>
      <c r="VJR21" s="68"/>
      <c r="VJS21" s="68"/>
      <c r="VJV21" s="71"/>
      <c r="VJW21" s="63"/>
      <c r="VJX21" s="63"/>
      <c r="VKB21" s="68"/>
      <c r="VKC21" s="68"/>
      <c r="VKD21" s="68"/>
      <c r="VKE21" s="68"/>
      <c r="VKF21" s="68"/>
      <c r="VKG21" s="68"/>
      <c r="VKH21" s="68"/>
      <c r="VKI21" s="68"/>
      <c r="VKL21" s="71"/>
      <c r="VKM21" s="63"/>
      <c r="VKN21" s="63"/>
      <c r="VKR21" s="68"/>
      <c r="VKS21" s="68"/>
      <c r="VKT21" s="68"/>
      <c r="VKU21" s="68"/>
      <c r="VKV21" s="68"/>
      <c r="VKW21" s="68"/>
      <c r="VKX21" s="68"/>
      <c r="VKY21" s="68"/>
      <c r="VLB21" s="71"/>
      <c r="VLC21" s="63"/>
      <c r="VLD21" s="63"/>
      <c r="VLH21" s="68"/>
      <c r="VLI21" s="68"/>
      <c r="VLJ21" s="68"/>
      <c r="VLK21" s="68"/>
      <c r="VLL21" s="68"/>
      <c r="VLM21" s="68"/>
      <c r="VLN21" s="68"/>
      <c r="VLO21" s="68"/>
      <c r="VLR21" s="71"/>
      <c r="VLS21" s="63"/>
      <c r="VLT21" s="63"/>
      <c r="VLX21" s="68"/>
      <c r="VLY21" s="68"/>
      <c r="VLZ21" s="68"/>
      <c r="VMA21" s="68"/>
      <c r="VMB21" s="68"/>
      <c r="VMC21" s="68"/>
      <c r="VMD21" s="68"/>
      <c r="VME21" s="68"/>
      <c r="VMH21" s="71"/>
      <c r="VMI21" s="63"/>
      <c r="VMJ21" s="63"/>
      <c r="VMN21" s="68"/>
      <c r="VMO21" s="68"/>
      <c r="VMP21" s="68"/>
      <c r="VMQ21" s="68"/>
      <c r="VMR21" s="68"/>
      <c r="VMS21" s="68"/>
      <c r="VMT21" s="68"/>
      <c r="VMU21" s="68"/>
      <c r="VMX21" s="71"/>
      <c r="VMY21" s="63"/>
      <c r="VMZ21" s="63"/>
      <c r="VND21" s="68"/>
      <c r="VNE21" s="68"/>
      <c r="VNF21" s="68"/>
      <c r="VNG21" s="68"/>
      <c r="VNH21" s="68"/>
      <c r="VNI21" s="68"/>
      <c r="VNJ21" s="68"/>
      <c r="VNK21" s="68"/>
      <c r="VNN21" s="71"/>
      <c r="VNO21" s="63"/>
      <c r="VNP21" s="63"/>
      <c r="VNT21" s="68"/>
      <c r="VNU21" s="68"/>
      <c r="VNV21" s="68"/>
      <c r="VNW21" s="68"/>
      <c r="VNX21" s="68"/>
      <c r="VNY21" s="68"/>
      <c r="VNZ21" s="68"/>
      <c r="VOA21" s="68"/>
      <c r="VOD21" s="71"/>
      <c r="VOE21" s="63"/>
      <c r="VOF21" s="63"/>
      <c r="VOJ21" s="68"/>
      <c r="VOK21" s="68"/>
      <c r="VOL21" s="68"/>
      <c r="VOM21" s="68"/>
      <c r="VON21" s="68"/>
      <c r="VOO21" s="68"/>
      <c r="VOP21" s="68"/>
      <c r="VOQ21" s="68"/>
      <c r="VOT21" s="71"/>
      <c r="VOU21" s="63"/>
      <c r="VOV21" s="63"/>
      <c r="VOZ21" s="68"/>
      <c r="VPA21" s="68"/>
      <c r="VPB21" s="68"/>
      <c r="VPC21" s="68"/>
      <c r="VPD21" s="68"/>
      <c r="VPE21" s="68"/>
      <c r="VPF21" s="68"/>
      <c r="VPG21" s="68"/>
      <c r="VPJ21" s="71"/>
      <c r="VPK21" s="63"/>
      <c r="VPL21" s="63"/>
      <c r="VPP21" s="68"/>
      <c r="VPQ21" s="68"/>
      <c r="VPR21" s="68"/>
      <c r="VPS21" s="68"/>
      <c r="VPT21" s="68"/>
      <c r="VPU21" s="68"/>
      <c r="VPV21" s="68"/>
      <c r="VPW21" s="68"/>
      <c r="VPZ21" s="71"/>
      <c r="VQA21" s="63"/>
      <c r="VQB21" s="63"/>
      <c r="VQF21" s="68"/>
      <c r="VQG21" s="68"/>
      <c r="VQH21" s="68"/>
      <c r="VQI21" s="68"/>
      <c r="VQJ21" s="68"/>
      <c r="VQK21" s="68"/>
      <c r="VQL21" s="68"/>
      <c r="VQM21" s="68"/>
      <c r="VQP21" s="71"/>
      <c r="VQQ21" s="63"/>
      <c r="VQR21" s="63"/>
      <c r="VQV21" s="68"/>
      <c r="VQW21" s="68"/>
      <c r="VQX21" s="68"/>
      <c r="VQY21" s="68"/>
      <c r="VQZ21" s="68"/>
      <c r="VRA21" s="68"/>
      <c r="VRB21" s="68"/>
      <c r="VRC21" s="68"/>
      <c r="VRF21" s="71"/>
      <c r="VRG21" s="63"/>
      <c r="VRH21" s="63"/>
      <c r="VRL21" s="68"/>
      <c r="VRM21" s="68"/>
      <c r="VRN21" s="68"/>
      <c r="VRO21" s="68"/>
      <c r="VRP21" s="68"/>
      <c r="VRQ21" s="68"/>
      <c r="VRR21" s="68"/>
      <c r="VRS21" s="68"/>
      <c r="VRV21" s="71"/>
      <c r="VRW21" s="63"/>
      <c r="VRX21" s="63"/>
      <c r="VSB21" s="68"/>
      <c r="VSC21" s="68"/>
      <c r="VSD21" s="68"/>
      <c r="VSE21" s="68"/>
      <c r="VSF21" s="68"/>
      <c r="VSG21" s="68"/>
      <c r="VSH21" s="68"/>
      <c r="VSI21" s="68"/>
      <c r="VSL21" s="71"/>
      <c r="VSM21" s="63"/>
      <c r="VSN21" s="63"/>
      <c r="VSR21" s="68"/>
      <c r="VSS21" s="68"/>
      <c r="VST21" s="68"/>
      <c r="VSU21" s="68"/>
      <c r="VSV21" s="68"/>
      <c r="VSW21" s="68"/>
      <c r="VSX21" s="68"/>
      <c r="VSY21" s="68"/>
      <c r="VTB21" s="71"/>
      <c r="VTC21" s="63"/>
      <c r="VTD21" s="63"/>
      <c r="VTH21" s="68"/>
      <c r="VTI21" s="68"/>
      <c r="VTJ21" s="68"/>
      <c r="VTK21" s="68"/>
      <c r="VTL21" s="68"/>
      <c r="VTM21" s="68"/>
      <c r="VTN21" s="68"/>
      <c r="VTO21" s="68"/>
      <c r="VTR21" s="71"/>
      <c r="VTS21" s="63"/>
      <c r="VTT21" s="63"/>
      <c r="VTX21" s="68"/>
      <c r="VTY21" s="68"/>
      <c r="VTZ21" s="68"/>
      <c r="VUA21" s="68"/>
      <c r="VUB21" s="68"/>
      <c r="VUC21" s="68"/>
      <c r="VUD21" s="68"/>
      <c r="VUE21" s="68"/>
      <c r="VUH21" s="71"/>
      <c r="VUI21" s="63"/>
      <c r="VUJ21" s="63"/>
      <c r="VUN21" s="68"/>
      <c r="VUO21" s="68"/>
      <c r="VUP21" s="68"/>
      <c r="VUQ21" s="68"/>
      <c r="VUR21" s="68"/>
      <c r="VUS21" s="68"/>
      <c r="VUT21" s="68"/>
      <c r="VUU21" s="68"/>
      <c r="VUX21" s="71"/>
      <c r="VUY21" s="63"/>
      <c r="VUZ21" s="63"/>
      <c r="VVD21" s="68"/>
      <c r="VVE21" s="68"/>
      <c r="VVF21" s="68"/>
      <c r="VVG21" s="68"/>
      <c r="VVH21" s="68"/>
      <c r="VVI21" s="68"/>
      <c r="VVJ21" s="68"/>
      <c r="VVK21" s="68"/>
      <c r="VVN21" s="71"/>
      <c r="VVO21" s="63"/>
      <c r="VVP21" s="63"/>
      <c r="VVT21" s="68"/>
      <c r="VVU21" s="68"/>
      <c r="VVV21" s="68"/>
      <c r="VVW21" s="68"/>
      <c r="VVX21" s="68"/>
      <c r="VVY21" s="68"/>
      <c r="VVZ21" s="68"/>
      <c r="VWA21" s="68"/>
      <c r="VWD21" s="71"/>
      <c r="VWE21" s="63"/>
      <c r="VWF21" s="63"/>
      <c r="VWJ21" s="68"/>
      <c r="VWK21" s="68"/>
      <c r="VWL21" s="68"/>
      <c r="VWM21" s="68"/>
      <c r="VWN21" s="68"/>
      <c r="VWO21" s="68"/>
      <c r="VWP21" s="68"/>
      <c r="VWQ21" s="68"/>
      <c r="VWT21" s="71"/>
      <c r="VWU21" s="63"/>
      <c r="VWV21" s="63"/>
      <c r="VWZ21" s="68"/>
      <c r="VXA21" s="68"/>
      <c r="VXB21" s="68"/>
      <c r="VXC21" s="68"/>
      <c r="VXD21" s="68"/>
      <c r="VXE21" s="68"/>
      <c r="VXF21" s="68"/>
      <c r="VXG21" s="68"/>
      <c r="VXJ21" s="71"/>
      <c r="VXK21" s="63"/>
      <c r="VXL21" s="63"/>
      <c r="VXP21" s="68"/>
      <c r="VXQ21" s="68"/>
      <c r="VXR21" s="68"/>
      <c r="VXS21" s="68"/>
      <c r="VXT21" s="68"/>
      <c r="VXU21" s="68"/>
      <c r="VXV21" s="68"/>
      <c r="VXW21" s="68"/>
      <c r="VXZ21" s="71"/>
      <c r="VYA21" s="63"/>
      <c r="VYB21" s="63"/>
      <c r="VYF21" s="68"/>
      <c r="VYG21" s="68"/>
      <c r="VYH21" s="68"/>
      <c r="VYI21" s="68"/>
      <c r="VYJ21" s="68"/>
      <c r="VYK21" s="68"/>
      <c r="VYL21" s="68"/>
      <c r="VYM21" s="68"/>
      <c r="VYP21" s="71"/>
      <c r="VYQ21" s="63"/>
      <c r="VYR21" s="63"/>
      <c r="VYV21" s="68"/>
      <c r="VYW21" s="68"/>
      <c r="VYX21" s="68"/>
      <c r="VYY21" s="68"/>
      <c r="VYZ21" s="68"/>
      <c r="VZA21" s="68"/>
      <c r="VZB21" s="68"/>
      <c r="VZC21" s="68"/>
      <c r="VZF21" s="71"/>
      <c r="VZG21" s="63"/>
      <c r="VZH21" s="63"/>
      <c r="VZL21" s="68"/>
      <c r="VZM21" s="68"/>
      <c r="VZN21" s="68"/>
      <c r="VZO21" s="68"/>
      <c r="VZP21" s="68"/>
      <c r="VZQ21" s="68"/>
      <c r="VZR21" s="68"/>
      <c r="VZS21" s="68"/>
      <c r="VZV21" s="71"/>
      <c r="VZW21" s="63"/>
      <c r="VZX21" s="63"/>
      <c r="WAB21" s="68"/>
      <c r="WAC21" s="68"/>
      <c r="WAD21" s="68"/>
      <c r="WAE21" s="68"/>
      <c r="WAF21" s="68"/>
      <c r="WAG21" s="68"/>
      <c r="WAH21" s="68"/>
      <c r="WAI21" s="68"/>
      <c r="WAL21" s="71"/>
      <c r="WAM21" s="63"/>
      <c r="WAN21" s="63"/>
      <c r="WAR21" s="68"/>
      <c r="WAS21" s="68"/>
      <c r="WAT21" s="68"/>
      <c r="WAU21" s="68"/>
      <c r="WAV21" s="68"/>
      <c r="WAW21" s="68"/>
      <c r="WAX21" s="68"/>
      <c r="WAY21" s="68"/>
      <c r="WBB21" s="71"/>
      <c r="WBC21" s="63"/>
      <c r="WBD21" s="63"/>
      <c r="WBH21" s="68"/>
      <c r="WBI21" s="68"/>
      <c r="WBJ21" s="68"/>
      <c r="WBK21" s="68"/>
      <c r="WBL21" s="68"/>
      <c r="WBM21" s="68"/>
      <c r="WBN21" s="68"/>
      <c r="WBO21" s="68"/>
      <c r="WBR21" s="71"/>
      <c r="WBS21" s="63"/>
      <c r="WBT21" s="63"/>
      <c r="WBX21" s="68"/>
      <c r="WBY21" s="68"/>
      <c r="WBZ21" s="68"/>
      <c r="WCA21" s="68"/>
      <c r="WCB21" s="68"/>
      <c r="WCC21" s="68"/>
      <c r="WCD21" s="68"/>
      <c r="WCE21" s="68"/>
      <c r="WCH21" s="71"/>
      <c r="WCI21" s="63"/>
      <c r="WCJ21" s="63"/>
      <c r="WCN21" s="68"/>
      <c r="WCO21" s="68"/>
      <c r="WCP21" s="68"/>
      <c r="WCQ21" s="68"/>
      <c r="WCR21" s="68"/>
      <c r="WCS21" s="68"/>
      <c r="WCT21" s="68"/>
      <c r="WCU21" s="68"/>
      <c r="WCX21" s="71"/>
      <c r="WCY21" s="63"/>
      <c r="WCZ21" s="63"/>
      <c r="WDD21" s="68"/>
      <c r="WDE21" s="68"/>
      <c r="WDF21" s="68"/>
      <c r="WDG21" s="68"/>
      <c r="WDH21" s="68"/>
      <c r="WDI21" s="68"/>
      <c r="WDJ21" s="68"/>
      <c r="WDK21" s="68"/>
      <c r="WDN21" s="71"/>
      <c r="WDO21" s="63"/>
      <c r="WDP21" s="63"/>
      <c r="WDT21" s="68"/>
      <c r="WDU21" s="68"/>
      <c r="WDV21" s="68"/>
      <c r="WDW21" s="68"/>
      <c r="WDX21" s="68"/>
      <c r="WDY21" s="68"/>
      <c r="WDZ21" s="68"/>
      <c r="WEA21" s="68"/>
      <c r="WED21" s="71"/>
      <c r="WEE21" s="63"/>
      <c r="WEF21" s="63"/>
      <c r="WEJ21" s="68"/>
      <c r="WEK21" s="68"/>
      <c r="WEL21" s="68"/>
      <c r="WEM21" s="68"/>
      <c r="WEN21" s="68"/>
      <c r="WEO21" s="68"/>
      <c r="WEP21" s="68"/>
      <c r="WEQ21" s="68"/>
      <c r="WET21" s="71"/>
      <c r="WEU21" s="63"/>
      <c r="WEV21" s="63"/>
      <c r="WEZ21" s="68"/>
      <c r="WFA21" s="68"/>
      <c r="WFB21" s="68"/>
      <c r="WFC21" s="68"/>
      <c r="WFD21" s="68"/>
      <c r="WFE21" s="68"/>
      <c r="WFF21" s="68"/>
      <c r="WFG21" s="68"/>
      <c r="WFJ21" s="71"/>
      <c r="WFK21" s="63"/>
      <c r="WFL21" s="63"/>
      <c r="WFP21" s="68"/>
      <c r="WFQ21" s="68"/>
      <c r="WFR21" s="68"/>
      <c r="WFS21" s="68"/>
      <c r="WFT21" s="68"/>
      <c r="WFU21" s="68"/>
      <c r="WFV21" s="68"/>
      <c r="WFW21" s="68"/>
      <c r="WFZ21" s="71"/>
      <c r="WGA21" s="63"/>
      <c r="WGB21" s="63"/>
      <c r="WGF21" s="68"/>
      <c r="WGG21" s="68"/>
      <c r="WGH21" s="68"/>
      <c r="WGI21" s="68"/>
      <c r="WGJ21" s="68"/>
      <c r="WGK21" s="68"/>
      <c r="WGL21" s="68"/>
      <c r="WGM21" s="68"/>
      <c r="WGP21" s="71"/>
      <c r="WGQ21" s="63"/>
      <c r="WGR21" s="63"/>
      <c r="WGV21" s="68"/>
      <c r="WGW21" s="68"/>
      <c r="WGX21" s="68"/>
      <c r="WGY21" s="68"/>
      <c r="WGZ21" s="68"/>
      <c r="WHA21" s="68"/>
      <c r="WHB21" s="68"/>
      <c r="WHC21" s="68"/>
      <c r="WHF21" s="71"/>
      <c r="WHG21" s="63"/>
      <c r="WHH21" s="63"/>
      <c r="WHL21" s="68"/>
      <c r="WHM21" s="68"/>
      <c r="WHN21" s="68"/>
      <c r="WHO21" s="68"/>
      <c r="WHP21" s="68"/>
      <c r="WHQ21" s="68"/>
      <c r="WHR21" s="68"/>
      <c r="WHS21" s="68"/>
      <c r="WHV21" s="71"/>
      <c r="WHW21" s="63"/>
      <c r="WHX21" s="63"/>
      <c r="WIB21" s="68"/>
      <c r="WIC21" s="68"/>
      <c r="WID21" s="68"/>
      <c r="WIE21" s="68"/>
      <c r="WIF21" s="68"/>
      <c r="WIG21" s="68"/>
      <c r="WIH21" s="68"/>
      <c r="WII21" s="68"/>
      <c r="WIL21" s="71"/>
      <c r="WIM21" s="63"/>
      <c r="WIN21" s="63"/>
      <c r="WIR21" s="68"/>
      <c r="WIS21" s="68"/>
      <c r="WIT21" s="68"/>
      <c r="WIU21" s="68"/>
      <c r="WIV21" s="68"/>
      <c r="WIW21" s="68"/>
      <c r="WIX21" s="68"/>
      <c r="WIY21" s="68"/>
      <c r="WJB21" s="71"/>
      <c r="WJC21" s="63"/>
      <c r="WJD21" s="63"/>
      <c r="WJH21" s="68"/>
      <c r="WJI21" s="68"/>
      <c r="WJJ21" s="68"/>
      <c r="WJK21" s="68"/>
      <c r="WJL21" s="68"/>
      <c r="WJM21" s="68"/>
      <c r="WJN21" s="68"/>
      <c r="WJO21" s="68"/>
      <c r="WJR21" s="71"/>
      <c r="WJS21" s="63"/>
      <c r="WJT21" s="63"/>
      <c r="WJX21" s="68"/>
      <c r="WJY21" s="68"/>
      <c r="WJZ21" s="68"/>
      <c r="WKA21" s="68"/>
      <c r="WKB21" s="68"/>
      <c r="WKC21" s="68"/>
      <c r="WKD21" s="68"/>
      <c r="WKE21" s="68"/>
      <c r="WKH21" s="71"/>
      <c r="WKI21" s="63"/>
      <c r="WKJ21" s="63"/>
      <c r="WKN21" s="68"/>
      <c r="WKO21" s="68"/>
      <c r="WKP21" s="68"/>
      <c r="WKQ21" s="68"/>
      <c r="WKR21" s="68"/>
      <c r="WKS21" s="68"/>
      <c r="WKT21" s="68"/>
      <c r="WKU21" s="68"/>
      <c r="WKX21" s="71"/>
      <c r="WKY21" s="63"/>
      <c r="WKZ21" s="63"/>
      <c r="WLD21" s="68"/>
      <c r="WLE21" s="68"/>
      <c r="WLF21" s="68"/>
      <c r="WLG21" s="68"/>
      <c r="WLH21" s="68"/>
      <c r="WLI21" s="68"/>
      <c r="WLJ21" s="68"/>
      <c r="WLK21" s="68"/>
      <c r="WLN21" s="71"/>
      <c r="WLO21" s="63"/>
      <c r="WLP21" s="63"/>
      <c r="WLT21" s="68"/>
      <c r="WLU21" s="68"/>
      <c r="WLV21" s="68"/>
      <c r="WLW21" s="68"/>
      <c r="WLX21" s="68"/>
      <c r="WLY21" s="68"/>
      <c r="WLZ21" s="68"/>
      <c r="WMA21" s="68"/>
      <c r="WMD21" s="71"/>
      <c r="WME21" s="63"/>
      <c r="WMF21" s="63"/>
      <c r="WMJ21" s="68"/>
      <c r="WMK21" s="68"/>
      <c r="WML21" s="68"/>
      <c r="WMM21" s="68"/>
      <c r="WMN21" s="68"/>
      <c r="WMO21" s="68"/>
      <c r="WMP21" s="68"/>
      <c r="WMQ21" s="68"/>
      <c r="WMT21" s="71"/>
      <c r="WMU21" s="63"/>
      <c r="WMV21" s="63"/>
      <c r="WMZ21" s="68"/>
      <c r="WNA21" s="68"/>
      <c r="WNB21" s="68"/>
      <c r="WNC21" s="68"/>
      <c r="WND21" s="68"/>
      <c r="WNE21" s="68"/>
      <c r="WNF21" s="68"/>
      <c r="WNG21" s="68"/>
      <c r="WNJ21" s="71"/>
      <c r="WNK21" s="63"/>
      <c r="WNL21" s="63"/>
      <c r="WNP21" s="68"/>
      <c r="WNQ21" s="68"/>
      <c r="WNR21" s="68"/>
      <c r="WNS21" s="68"/>
      <c r="WNT21" s="68"/>
      <c r="WNU21" s="68"/>
      <c r="WNV21" s="68"/>
      <c r="WNW21" s="68"/>
      <c r="WNZ21" s="71"/>
      <c r="WOA21" s="63"/>
      <c r="WOB21" s="63"/>
      <c r="WOF21" s="68"/>
      <c r="WOG21" s="68"/>
      <c r="WOH21" s="68"/>
      <c r="WOI21" s="68"/>
      <c r="WOJ21" s="68"/>
      <c r="WOK21" s="68"/>
      <c r="WOL21" s="68"/>
      <c r="WOM21" s="68"/>
      <c r="WOP21" s="71"/>
      <c r="WOQ21" s="63"/>
      <c r="WOR21" s="63"/>
      <c r="WOV21" s="68"/>
      <c r="WOW21" s="68"/>
      <c r="WOX21" s="68"/>
      <c r="WOY21" s="68"/>
      <c r="WOZ21" s="68"/>
      <c r="WPA21" s="68"/>
      <c r="WPB21" s="68"/>
      <c r="WPC21" s="68"/>
      <c r="WPF21" s="71"/>
      <c r="WPG21" s="63"/>
      <c r="WPH21" s="63"/>
      <c r="WPL21" s="68"/>
      <c r="WPM21" s="68"/>
      <c r="WPN21" s="68"/>
      <c r="WPO21" s="68"/>
      <c r="WPP21" s="68"/>
      <c r="WPQ21" s="68"/>
      <c r="WPR21" s="68"/>
      <c r="WPS21" s="68"/>
      <c r="WPV21" s="71"/>
      <c r="WPW21" s="63"/>
      <c r="WPX21" s="63"/>
      <c r="WQB21" s="68"/>
      <c r="WQC21" s="68"/>
      <c r="WQD21" s="68"/>
      <c r="WQE21" s="68"/>
      <c r="WQF21" s="68"/>
      <c r="WQG21" s="68"/>
      <c r="WQH21" s="68"/>
      <c r="WQI21" s="68"/>
      <c r="WQL21" s="71"/>
      <c r="WQM21" s="63"/>
      <c r="WQN21" s="63"/>
      <c r="WQR21" s="68"/>
      <c r="WQS21" s="68"/>
      <c r="WQT21" s="68"/>
      <c r="WQU21" s="68"/>
      <c r="WQV21" s="68"/>
      <c r="WQW21" s="68"/>
      <c r="WQX21" s="68"/>
      <c r="WQY21" s="68"/>
      <c r="WRB21" s="71"/>
      <c r="WRC21" s="63"/>
      <c r="WRD21" s="63"/>
      <c r="WRH21" s="68"/>
      <c r="WRI21" s="68"/>
      <c r="WRJ21" s="68"/>
      <c r="WRK21" s="68"/>
      <c r="WRL21" s="68"/>
      <c r="WRM21" s="68"/>
      <c r="WRN21" s="68"/>
      <c r="WRO21" s="68"/>
      <c r="WRR21" s="71"/>
      <c r="WRS21" s="63"/>
      <c r="WRT21" s="63"/>
      <c r="WRX21" s="68"/>
      <c r="WRY21" s="68"/>
      <c r="WRZ21" s="68"/>
      <c r="WSA21" s="68"/>
      <c r="WSB21" s="68"/>
      <c r="WSC21" s="68"/>
      <c r="WSD21" s="68"/>
      <c r="WSE21" s="68"/>
      <c r="WSH21" s="71"/>
      <c r="WSI21" s="63"/>
      <c r="WSJ21" s="63"/>
      <c r="WSN21" s="68"/>
      <c r="WSO21" s="68"/>
      <c r="WSP21" s="68"/>
      <c r="WSQ21" s="68"/>
      <c r="WSR21" s="68"/>
      <c r="WSS21" s="68"/>
      <c r="WST21" s="68"/>
      <c r="WSU21" s="68"/>
      <c r="WSX21" s="71"/>
      <c r="WSY21" s="63"/>
      <c r="WSZ21" s="63"/>
      <c r="WTD21" s="68"/>
      <c r="WTE21" s="68"/>
      <c r="WTF21" s="68"/>
      <c r="WTG21" s="68"/>
      <c r="WTH21" s="68"/>
      <c r="WTI21" s="68"/>
      <c r="WTJ21" s="68"/>
      <c r="WTK21" s="68"/>
      <c r="WTN21" s="71"/>
      <c r="WTO21" s="63"/>
      <c r="WTP21" s="63"/>
      <c r="WTT21" s="68"/>
      <c r="WTU21" s="68"/>
      <c r="WTV21" s="68"/>
      <c r="WTW21" s="68"/>
      <c r="WTX21" s="68"/>
      <c r="WTY21" s="68"/>
      <c r="WTZ21" s="68"/>
      <c r="WUA21" s="68"/>
      <c r="WUD21" s="71"/>
      <c r="WUE21" s="63"/>
      <c r="WUF21" s="63"/>
      <c r="WUJ21" s="68"/>
      <c r="WUK21" s="68"/>
      <c r="WUL21" s="68"/>
      <c r="WUM21" s="68"/>
      <c r="WUN21" s="68"/>
      <c r="WUO21" s="68"/>
      <c r="WUP21" s="68"/>
      <c r="WUQ21" s="68"/>
      <c r="WUT21" s="71"/>
      <c r="WUU21" s="63"/>
      <c r="WUV21" s="63"/>
      <c r="WUZ21" s="68"/>
      <c r="WVA21" s="68"/>
      <c r="WVB21" s="68"/>
      <c r="WVC21" s="68"/>
      <c r="WVD21" s="68"/>
      <c r="WVE21" s="68"/>
      <c r="WVF21" s="68"/>
      <c r="WVG21" s="68"/>
      <c r="WVJ21" s="71"/>
      <c r="WVK21" s="63"/>
      <c r="WVL21" s="63"/>
      <c r="WVP21" s="68"/>
      <c r="WVQ21" s="68"/>
      <c r="WVR21" s="68"/>
      <c r="WVS21" s="68"/>
      <c r="WVT21" s="68"/>
      <c r="WVU21" s="68"/>
      <c r="WVV21" s="68"/>
      <c r="WVW21" s="68"/>
      <c r="WVZ21" s="71"/>
      <c r="WWA21" s="63"/>
      <c r="WWB21" s="63"/>
      <c r="WWF21" s="68"/>
      <c r="WWG21" s="68"/>
      <c r="WWH21" s="68"/>
      <c r="WWI21" s="68"/>
      <c r="WWJ21" s="68"/>
      <c r="WWK21" s="68"/>
      <c r="WWL21" s="68"/>
      <c r="WWM21" s="68"/>
      <c r="WWP21" s="71"/>
      <c r="WWQ21" s="63"/>
      <c r="WWR21" s="63"/>
      <c r="WWV21" s="68"/>
      <c r="WWW21" s="68"/>
      <c r="WWX21" s="68"/>
      <c r="WWY21" s="68"/>
      <c r="WWZ21" s="68"/>
      <c r="WXA21" s="68"/>
      <c r="WXB21" s="68"/>
      <c r="WXC21" s="68"/>
      <c r="WXF21" s="71"/>
      <c r="WXG21" s="63"/>
      <c r="WXH21" s="63"/>
      <c r="WXL21" s="68"/>
      <c r="WXM21" s="68"/>
      <c r="WXN21" s="68"/>
      <c r="WXO21" s="68"/>
      <c r="WXP21" s="68"/>
      <c r="WXQ21" s="68"/>
      <c r="WXR21" s="68"/>
      <c r="WXS21" s="68"/>
      <c r="WXV21" s="71"/>
      <c r="WXW21" s="63"/>
      <c r="WXX21" s="63"/>
      <c r="WYB21" s="68"/>
      <c r="WYC21" s="68"/>
      <c r="WYD21" s="68"/>
      <c r="WYE21" s="68"/>
      <c r="WYF21" s="68"/>
      <c r="WYG21" s="68"/>
      <c r="WYH21" s="68"/>
      <c r="WYI21" s="68"/>
      <c r="WYL21" s="71"/>
      <c r="WYM21" s="63"/>
      <c r="WYN21" s="63"/>
      <c r="WYR21" s="68"/>
      <c r="WYS21" s="68"/>
      <c r="WYT21" s="68"/>
      <c r="WYU21" s="68"/>
      <c r="WYV21" s="68"/>
      <c r="WYW21" s="68"/>
      <c r="WYX21" s="68"/>
      <c r="WYY21" s="68"/>
      <c r="WZB21" s="71"/>
      <c r="WZC21" s="63"/>
      <c r="WZD21" s="63"/>
      <c r="WZH21" s="68"/>
      <c r="WZI21" s="68"/>
      <c r="WZJ21" s="68"/>
      <c r="WZK21" s="68"/>
      <c r="WZL21" s="68"/>
      <c r="WZM21" s="68"/>
      <c r="WZN21" s="68"/>
      <c r="WZO21" s="68"/>
      <c r="WZR21" s="71"/>
      <c r="WZS21" s="63"/>
      <c r="WZT21" s="63"/>
      <c r="WZX21" s="68"/>
      <c r="WZY21" s="68"/>
      <c r="WZZ21" s="68"/>
      <c r="XAA21" s="68"/>
      <c r="XAB21" s="68"/>
      <c r="XAC21" s="68"/>
      <c r="XAD21" s="68"/>
      <c r="XAE21" s="68"/>
      <c r="XAH21" s="71"/>
      <c r="XAI21" s="63"/>
      <c r="XAJ21" s="63"/>
      <c r="XAN21" s="68"/>
      <c r="XAO21" s="68"/>
      <c r="XAP21" s="68"/>
      <c r="XAQ21" s="68"/>
      <c r="XAR21" s="68"/>
      <c r="XAS21" s="68"/>
      <c r="XAT21" s="68"/>
      <c r="XAU21" s="68"/>
      <c r="XAX21" s="71"/>
      <c r="XAY21" s="63"/>
      <c r="XAZ21" s="63"/>
      <c r="XBD21" s="68"/>
      <c r="XBE21" s="68"/>
      <c r="XBF21" s="68"/>
      <c r="XBG21" s="68"/>
      <c r="XBH21" s="68"/>
      <c r="XBI21" s="68"/>
      <c r="XBJ21" s="68"/>
      <c r="XBK21" s="68"/>
      <c r="XBN21" s="71"/>
      <c r="XBO21" s="63"/>
      <c r="XBP21" s="63"/>
      <c r="XBT21" s="68"/>
      <c r="XBU21" s="68"/>
      <c r="XBV21" s="68"/>
      <c r="XBW21" s="68"/>
      <c r="XBX21" s="68"/>
      <c r="XBY21" s="68"/>
      <c r="XBZ21" s="68"/>
      <c r="XCA21" s="68"/>
      <c r="XCD21" s="71"/>
      <c r="XCE21" s="63"/>
      <c r="XCF21" s="63"/>
      <c r="XCJ21" s="68"/>
      <c r="XCK21" s="68"/>
      <c r="XCL21" s="68"/>
      <c r="XCM21" s="68"/>
      <c r="XCN21" s="68"/>
      <c r="XCO21" s="68"/>
      <c r="XCP21" s="68"/>
      <c r="XCQ21" s="68"/>
      <c r="XCT21" s="71"/>
      <c r="XCU21" s="63"/>
      <c r="XCV21" s="63"/>
      <c r="XCZ21" s="68"/>
      <c r="XDA21" s="68"/>
      <c r="XDB21" s="68"/>
      <c r="XDC21" s="68"/>
      <c r="XDD21" s="68"/>
      <c r="XDE21" s="68"/>
      <c r="XDF21" s="68"/>
      <c r="XDG21" s="68"/>
      <c r="XDJ21" s="71"/>
      <c r="XDK21" s="63"/>
      <c r="XDL21" s="63"/>
      <c r="XDP21" s="68"/>
      <c r="XDQ21" s="68"/>
      <c r="XDR21" s="68"/>
      <c r="XDS21" s="68"/>
      <c r="XDT21" s="68"/>
      <c r="XDU21" s="68"/>
      <c r="XDV21" s="68"/>
      <c r="XDW21" s="68"/>
      <c r="XDZ21" s="71"/>
      <c r="XEA21" s="63"/>
      <c r="XEB21" s="63"/>
      <c r="XEF21" s="68"/>
      <c r="XEG21" s="68"/>
      <c r="XEH21" s="68"/>
      <c r="XEI21" s="68"/>
      <c r="XEJ21" s="68"/>
      <c r="XEK21" s="68"/>
      <c r="XEL21" s="68"/>
      <c r="XEM21" s="68"/>
      <c r="XEP21" s="71"/>
      <c r="XEQ21" s="63"/>
      <c r="XER21" s="63"/>
      <c r="XEV21" s="68"/>
      <c r="XEW21" s="68"/>
      <c r="XEX21" s="68"/>
      <c r="XEY21" s="68"/>
      <c r="XEZ21" s="68"/>
      <c r="XFA21" s="68"/>
      <c r="XFB21" s="68"/>
      <c r="XFC21" s="68"/>
    </row>
    <row r="22" spans="2:1023 1026:2047 2050:3071 3074:4095 4098:5119 5122:6143 6146:7167 7170:8191 8194:9215 9218:10239 10242:11263 11266:12287 12290:13311 13314:14335 14338:15359 15362:16383" x14ac:dyDescent="0.25">
      <c r="B22" s="63" t="s">
        <v>93</v>
      </c>
      <c r="D22" s="63" t="s">
        <v>98</v>
      </c>
      <c r="E22" s="61">
        <v>10</v>
      </c>
      <c r="G22" s="61">
        <v>5</v>
      </c>
      <c r="H22" s="68">
        <v>60</v>
      </c>
      <c r="I22" s="68">
        <f>H22*E22</f>
        <v>600</v>
      </c>
      <c r="J22" s="68"/>
      <c r="K22" s="68"/>
      <c r="L22" s="61">
        <f>I22*G22</f>
        <v>3000</v>
      </c>
      <c r="M22" s="68"/>
      <c r="N22" s="68">
        <f>L22/5</f>
        <v>600</v>
      </c>
      <c r="O22" s="68">
        <f>L22/12</f>
        <v>250</v>
      </c>
      <c r="R22" s="63"/>
      <c r="S22" s="63"/>
      <c r="T22" s="63"/>
      <c r="X22" s="68"/>
      <c r="Y22" s="68"/>
      <c r="Z22" s="68"/>
      <c r="AA22" s="68"/>
      <c r="AB22" s="68"/>
      <c r="AC22" s="68"/>
      <c r="AD22" s="68"/>
      <c r="AE22" s="68"/>
      <c r="AH22" s="63"/>
      <c r="AI22" s="63"/>
      <c r="AJ22" s="63"/>
      <c r="AN22" s="68"/>
      <c r="AO22" s="68"/>
      <c r="AP22" s="68"/>
      <c r="AQ22" s="68"/>
      <c r="AR22" s="68"/>
      <c r="AS22" s="68"/>
      <c r="AT22" s="68"/>
      <c r="AU22" s="68"/>
      <c r="AX22" s="63"/>
      <c r="AY22" s="63"/>
      <c r="AZ22" s="63"/>
      <c r="BD22" s="68"/>
      <c r="BE22" s="68"/>
      <c r="BF22" s="68"/>
      <c r="BG22" s="68"/>
      <c r="BH22" s="68"/>
      <c r="BI22" s="68"/>
      <c r="BJ22" s="68"/>
      <c r="BK22" s="68"/>
      <c r="BN22" s="63"/>
      <c r="BO22" s="63"/>
      <c r="BP22" s="63"/>
      <c r="BT22" s="68"/>
      <c r="BU22" s="68"/>
      <c r="BV22" s="68"/>
      <c r="BW22" s="68"/>
      <c r="BX22" s="68"/>
      <c r="BY22" s="68"/>
      <c r="BZ22" s="68"/>
      <c r="CA22" s="68"/>
      <c r="CD22" s="63"/>
      <c r="CE22" s="63"/>
      <c r="CF22" s="63"/>
      <c r="CJ22" s="68"/>
      <c r="CK22" s="68"/>
      <c r="CL22" s="68"/>
      <c r="CM22" s="68"/>
      <c r="CN22" s="68"/>
      <c r="CO22" s="68"/>
      <c r="CP22" s="68"/>
      <c r="CQ22" s="68"/>
      <c r="CT22" s="63"/>
      <c r="CU22" s="63"/>
      <c r="CV22" s="63"/>
      <c r="CZ22" s="68"/>
      <c r="DA22" s="68"/>
      <c r="DB22" s="68"/>
      <c r="DC22" s="68"/>
      <c r="DD22" s="68"/>
      <c r="DE22" s="68"/>
      <c r="DF22" s="68"/>
      <c r="DG22" s="68"/>
      <c r="DJ22" s="63"/>
      <c r="DK22" s="63"/>
      <c r="DL22" s="63"/>
      <c r="DP22" s="68"/>
      <c r="DQ22" s="68"/>
      <c r="DR22" s="68"/>
      <c r="DS22" s="68"/>
      <c r="DT22" s="68"/>
      <c r="DU22" s="68"/>
      <c r="DV22" s="68"/>
      <c r="DW22" s="68"/>
      <c r="DZ22" s="63"/>
      <c r="EA22" s="63"/>
      <c r="EB22" s="63"/>
      <c r="EF22" s="68"/>
      <c r="EG22" s="68"/>
      <c r="EH22" s="68"/>
      <c r="EI22" s="68"/>
      <c r="EJ22" s="68"/>
      <c r="EK22" s="68"/>
      <c r="EL22" s="68"/>
      <c r="EM22" s="68"/>
      <c r="EP22" s="63"/>
      <c r="EQ22" s="63"/>
      <c r="ER22" s="63"/>
      <c r="EV22" s="68"/>
      <c r="EW22" s="68"/>
      <c r="EX22" s="68"/>
      <c r="EY22" s="68"/>
      <c r="EZ22" s="68"/>
      <c r="FA22" s="68"/>
      <c r="FB22" s="68"/>
      <c r="FC22" s="68"/>
      <c r="FF22" s="63"/>
      <c r="FG22" s="63"/>
      <c r="FH22" s="63"/>
      <c r="FL22" s="68"/>
      <c r="FM22" s="68"/>
      <c r="FN22" s="68"/>
      <c r="FO22" s="68"/>
      <c r="FP22" s="68"/>
      <c r="FQ22" s="68"/>
      <c r="FR22" s="68"/>
      <c r="FS22" s="68"/>
      <c r="FV22" s="63"/>
      <c r="FW22" s="63"/>
      <c r="FX22" s="63"/>
      <c r="GB22" s="68"/>
      <c r="GC22" s="68"/>
      <c r="GD22" s="68"/>
      <c r="GE22" s="68"/>
      <c r="GF22" s="68"/>
      <c r="GG22" s="68"/>
      <c r="GH22" s="68"/>
      <c r="GI22" s="68"/>
      <c r="GL22" s="63"/>
      <c r="GM22" s="63"/>
      <c r="GN22" s="63"/>
      <c r="GR22" s="68"/>
      <c r="GS22" s="68"/>
      <c r="GT22" s="68"/>
      <c r="GU22" s="68"/>
      <c r="GV22" s="68"/>
      <c r="GW22" s="68"/>
      <c r="GX22" s="68"/>
      <c r="GY22" s="68"/>
      <c r="HB22" s="63"/>
      <c r="HC22" s="63"/>
      <c r="HD22" s="63"/>
      <c r="HH22" s="68"/>
      <c r="HI22" s="68"/>
      <c r="HJ22" s="68"/>
      <c r="HK22" s="68"/>
      <c r="HL22" s="68"/>
      <c r="HM22" s="68"/>
      <c r="HN22" s="68"/>
      <c r="HO22" s="68"/>
      <c r="HR22" s="63"/>
      <c r="HS22" s="63"/>
      <c r="HT22" s="63"/>
      <c r="HX22" s="68"/>
      <c r="HY22" s="68"/>
      <c r="HZ22" s="68"/>
      <c r="IA22" s="68"/>
      <c r="IB22" s="68"/>
      <c r="IC22" s="68"/>
      <c r="ID22" s="68"/>
      <c r="IE22" s="68"/>
      <c r="IH22" s="63"/>
      <c r="II22" s="63"/>
      <c r="IJ22" s="63"/>
      <c r="IN22" s="68"/>
      <c r="IO22" s="68"/>
      <c r="IP22" s="68"/>
      <c r="IQ22" s="68"/>
      <c r="IR22" s="68"/>
      <c r="IS22" s="68"/>
      <c r="IT22" s="68"/>
      <c r="IU22" s="68"/>
      <c r="IX22" s="63"/>
      <c r="IY22" s="63"/>
      <c r="IZ22" s="63"/>
      <c r="JD22" s="68"/>
      <c r="JE22" s="68"/>
      <c r="JF22" s="68"/>
      <c r="JG22" s="68"/>
      <c r="JH22" s="68"/>
      <c r="JI22" s="68"/>
      <c r="JJ22" s="68"/>
      <c r="JK22" s="68"/>
      <c r="JN22" s="63"/>
      <c r="JO22" s="63"/>
      <c r="JP22" s="63"/>
      <c r="JT22" s="68"/>
      <c r="JU22" s="68"/>
      <c r="JV22" s="68"/>
      <c r="JW22" s="68"/>
      <c r="JX22" s="68"/>
      <c r="JY22" s="68"/>
      <c r="JZ22" s="68"/>
      <c r="KA22" s="68"/>
      <c r="KD22" s="63"/>
      <c r="KE22" s="63"/>
      <c r="KF22" s="63"/>
      <c r="KJ22" s="68"/>
      <c r="KK22" s="68"/>
      <c r="KL22" s="68"/>
      <c r="KM22" s="68"/>
      <c r="KN22" s="68"/>
      <c r="KO22" s="68"/>
      <c r="KP22" s="68"/>
      <c r="KQ22" s="68"/>
      <c r="KT22" s="63"/>
      <c r="KU22" s="63"/>
      <c r="KV22" s="63"/>
      <c r="KZ22" s="68"/>
      <c r="LA22" s="68"/>
      <c r="LB22" s="68"/>
      <c r="LC22" s="68"/>
      <c r="LD22" s="68"/>
      <c r="LE22" s="68"/>
      <c r="LF22" s="68"/>
      <c r="LG22" s="68"/>
      <c r="LJ22" s="63"/>
      <c r="LK22" s="63"/>
      <c r="LL22" s="63"/>
      <c r="LP22" s="68"/>
      <c r="LQ22" s="68"/>
      <c r="LR22" s="68"/>
      <c r="LS22" s="68"/>
      <c r="LT22" s="68"/>
      <c r="LU22" s="68"/>
      <c r="LV22" s="68"/>
      <c r="LW22" s="68"/>
      <c r="LZ22" s="63"/>
      <c r="MA22" s="63"/>
      <c r="MB22" s="63"/>
      <c r="MF22" s="68"/>
      <c r="MG22" s="68"/>
      <c r="MH22" s="68"/>
      <c r="MI22" s="68"/>
      <c r="MJ22" s="68"/>
      <c r="MK22" s="68"/>
      <c r="ML22" s="68"/>
      <c r="MM22" s="68"/>
      <c r="MP22" s="63"/>
      <c r="MQ22" s="63"/>
      <c r="MR22" s="63"/>
      <c r="MV22" s="68"/>
      <c r="MW22" s="68"/>
      <c r="MX22" s="68"/>
      <c r="MY22" s="68"/>
      <c r="MZ22" s="68"/>
      <c r="NA22" s="68"/>
      <c r="NB22" s="68"/>
      <c r="NC22" s="68"/>
      <c r="NF22" s="63"/>
      <c r="NG22" s="63"/>
      <c r="NH22" s="63"/>
      <c r="NL22" s="68"/>
      <c r="NM22" s="68"/>
      <c r="NN22" s="68"/>
      <c r="NO22" s="68"/>
      <c r="NP22" s="68"/>
      <c r="NQ22" s="68"/>
      <c r="NR22" s="68"/>
      <c r="NS22" s="68"/>
      <c r="NV22" s="63"/>
      <c r="NW22" s="63"/>
      <c r="NX22" s="63"/>
      <c r="OB22" s="68"/>
      <c r="OC22" s="68"/>
      <c r="OD22" s="68"/>
      <c r="OE22" s="68"/>
      <c r="OF22" s="68"/>
      <c r="OG22" s="68"/>
      <c r="OH22" s="68"/>
      <c r="OI22" s="68"/>
      <c r="OL22" s="63"/>
      <c r="OM22" s="63"/>
      <c r="ON22" s="63"/>
      <c r="OR22" s="68"/>
      <c r="OS22" s="68"/>
      <c r="OT22" s="68"/>
      <c r="OU22" s="68"/>
      <c r="OV22" s="68"/>
      <c r="OW22" s="68"/>
      <c r="OX22" s="68"/>
      <c r="OY22" s="68"/>
      <c r="PB22" s="63"/>
      <c r="PC22" s="63"/>
      <c r="PD22" s="63"/>
      <c r="PH22" s="68"/>
      <c r="PI22" s="68"/>
      <c r="PJ22" s="68"/>
      <c r="PK22" s="68"/>
      <c r="PL22" s="68"/>
      <c r="PM22" s="68"/>
      <c r="PN22" s="68"/>
      <c r="PO22" s="68"/>
      <c r="PR22" s="63"/>
      <c r="PS22" s="63"/>
      <c r="PT22" s="63"/>
      <c r="PX22" s="68"/>
      <c r="PY22" s="68"/>
      <c r="PZ22" s="68"/>
      <c r="QA22" s="68"/>
      <c r="QB22" s="68"/>
      <c r="QC22" s="68"/>
      <c r="QD22" s="68"/>
      <c r="QE22" s="68"/>
      <c r="QH22" s="63"/>
      <c r="QI22" s="63"/>
      <c r="QJ22" s="63"/>
      <c r="QN22" s="68"/>
      <c r="QO22" s="68"/>
      <c r="QP22" s="68"/>
      <c r="QQ22" s="68"/>
      <c r="QR22" s="68"/>
      <c r="QS22" s="68"/>
      <c r="QT22" s="68"/>
      <c r="QU22" s="68"/>
      <c r="QX22" s="63"/>
      <c r="QY22" s="63"/>
      <c r="QZ22" s="63"/>
      <c r="RD22" s="68"/>
      <c r="RE22" s="68"/>
      <c r="RF22" s="68"/>
      <c r="RG22" s="68"/>
      <c r="RH22" s="68"/>
      <c r="RI22" s="68"/>
      <c r="RJ22" s="68"/>
      <c r="RK22" s="68"/>
      <c r="RN22" s="63"/>
      <c r="RO22" s="63"/>
      <c r="RP22" s="63"/>
      <c r="RT22" s="68"/>
      <c r="RU22" s="68"/>
      <c r="RV22" s="68"/>
      <c r="RW22" s="68"/>
      <c r="RX22" s="68"/>
      <c r="RY22" s="68"/>
      <c r="RZ22" s="68"/>
      <c r="SA22" s="68"/>
      <c r="SD22" s="63"/>
      <c r="SE22" s="63"/>
      <c r="SF22" s="63"/>
      <c r="SJ22" s="68"/>
      <c r="SK22" s="68"/>
      <c r="SL22" s="68"/>
      <c r="SM22" s="68"/>
      <c r="SN22" s="68"/>
      <c r="SO22" s="68"/>
      <c r="SP22" s="68"/>
      <c r="SQ22" s="68"/>
      <c r="ST22" s="63"/>
      <c r="SU22" s="63"/>
      <c r="SV22" s="63"/>
      <c r="SZ22" s="68"/>
      <c r="TA22" s="68"/>
      <c r="TB22" s="68"/>
      <c r="TC22" s="68"/>
      <c r="TD22" s="68"/>
      <c r="TE22" s="68"/>
      <c r="TF22" s="68"/>
      <c r="TG22" s="68"/>
      <c r="TJ22" s="63"/>
      <c r="TK22" s="63"/>
      <c r="TL22" s="63"/>
      <c r="TP22" s="68"/>
      <c r="TQ22" s="68"/>
      <c r="TR22" s="68"/>
      <c r="TS22" s="68"/>
      <c r="TT22" s="68"/>
      <c r="TU22" s="68"/>
      <c r="TV22" s="68"/>
      <c r="TW22" s="68"/>
      <c r="TZ22" s="63"/>
      <c r="UA22" s="63"/>
      <c r="UB22" s="63"/>
      <c r="UF22" s="68"/>
      <c r="UG22" s="68"/>
      <c r="UH22" s="68"/>
      <c r="UI22" s="68"/>
      <c r="UJ22" s="68"/>
      <c r="UK22" s="68"/>
      <c r="UL22" s="68"/>
      <c r="UM22" s="68"/>
      <c r="UP22" s="63"/>
      <c r="UQ22" s="63"/>
      <c r="UR22" s="63"/>
      <c r="UV22" s="68"/>
      <c r="UW22" s="68"/>
      <c r="UX22" s="68"/>
      <c r="UY22" s="68"/>
      <c r="UZ22" s="68"/>
      <c r="VA22" s="68"/>
      <c r="VB22" s="68"/>
      <c r="VC22" s="68"/>
      <c r="VF22" s="63"/>
      <c r="VG22" s="63"/>
      <c r="VH22" s="63"/>
      <c r="VL22" s="68"/>
      <c r="VM22" s="68"/>
      <c r="VN22" s="68"/>
      <c r="VO22" s="68"/>
      <c r="VP22" s="68"/>
      <c r="VQ22" s="68"/>
      <c r="VR22" s="68"/>
      <c r="VS22" s="68"/>
      <c r="VV22" s="63"/>
      <c r="VW22" s="63"/>
      <c r="VX22" s="63"/>
      <c r="WB22" s="68"/>
      <c r="WC22" s="68"/>
      <c r="WD22" s="68"/>
      <c r="WE22" s="68"/>
      <c r="WF22" s="68"/>
      <c r="WG22" s="68"/>
      <c r="WH22" s="68"/>
      <c r="WI22" s="68"/>
      <c r="WL22" s="63"/>
      <c r="WM22" s="63"/>
      <c r="WN22" s="63"/>
      <c r="WR22" s="68"/>
      <c r="WS22" s="68"/>
      <c r="WT22" s="68"/>
      <c r="WU22" s="68"/>
      <c r="WV22" s="68"/>
      <c r="WW22" s="68"/>
      <c r="WX22" s="68"/>
      <c r="WY22" s="68"/>
      <c r="XB22" s="63"/>
      <c r="XC22" s="63"/>
      <c r="XD22" s="63"/>
      <c r="XH22" s="68"/>
      <c r="XI22" s="68"/>
      <c r="XJ22" s="68"/>
      <c r="XK22" s="68"/>
      <c r="XL22" s="68"/>
      <c r="XM22" s="68"/>
      <c r="XN22" s="68"/>
      <c r="XO22" s="68"/>
      <c r="XR22" s="63"/>
      <c r="XS22" s="63"/>
      <c r="XT22" s="63"/>
      <c r="XX22" s="68"/>
      <c r="XY22" s="68"/>
      <c r="XZ22" s="68"/>
      <c r="YA22" s="68"/>
      <c r="YB22" s="68"/>
      <c r="YC22" s="68"/>
      <c r="YD22" s="68"/>
      <c r="YE22" s="68"/>
      <c r="YH22" s="63"/>
      <c r="YI22" s="63"/>
      <c r="YJ22" s="63"/>
      <c r="YN22" s="68"/>
      <c r="YO22" s="68"/>
      <c r="YP22" s="68"/>
      <c r="YQ22" s="68"/>
      <c r="YR22" s="68"/>
      <c r="YS22" s="68"/>
      <c r="YT22" s="68"/>
      <c r="YU22" s="68"/>
      <c r="YX22" s="63"/>
      <c r="YY22" s="63"/>
      <c r="YZ22" s="63"/>
      <c r="ZD22" s="68"/>
      <c r="ZE22" s="68"/>
      <c r="ZF22" s="68"/>
      <c r="ZG22" s="68"/>
      <c r="ZH22" s="68"/>
      <c r="ZI22" s="68"/>
      <c r="ZJ22" s="68"/>
      <c r="ZK22" s="68"/>
      <c r="ZN22" s="63"/>
      <c r="ZO22" s="63"/>
      <c r="ZP22" s="63"/>
      <c r="ZT22" s="68"/>
      <c r="ZU22" s="68"/>
      <c r="ZV22" s="68"/>
      <c r="ZW22" s="68"/>
      <c r="ZX22" s="68"/>
      <c r="ZY22" s="68"/>
      <c r="ZZ22" s="68"/>
      <c r="AAA22" s="68"/>
      <c r="AAD22" s="63"/>
      <c r="AAE22" s="63"/>
      <c r="AAF22" s="63"/>
      <c r="AAJ22" s="68"/>
      <c r="AAK22" s="68"/>
      <c r="AAL22" s="68"/>
      <c r="AAM22" s="68"/>
      <c r="AAN22" s="68"/>
      <c r="AAO22" s="68"/>
      <c r="AAP22" s="68"/>
      <c r="AAQ22" s="68"/>
      <c r="AAT22" s="63"/>
      <c r="AAU22" s="63"/>
      <c r="AAV22" s="63"/>
      <c r="AAZ22" s="68"/>
      <c r="ABA22" s="68"/>
      <c r="ABB22" s="68"/>
      <c r="ABC22" s="68"/>
      <c r="ABD22" s="68"/>
      <c r="ABE22" s="68"/>
      <c r="ABF22" s="68"/>
      <c r="ABG22" s="68"/>
      <c r="ABJ22" s="63"/>
      <c r="ABK22" s="63"/>
      <c r="ABL22" s="63"/>
      <c r="ABP22" s="68"/>
      <c r="ABQ22" s="68"/>
      <c r="ABR22" s="68"/>
      <c r="ABS22" s="68"/>
      <c r="ABT22" s="68"/>
      <c r="ABU22" s="68"/>
      <c r="ABV22" s="68"/>
      <c r="ABW22" s="68"/>
      <c r="ABZ22" s="63"/>
      <c r="ACA22" s="63"/>
      <c r="ACB22" s="63"/>
      <c r="ACF22" s="68"/>
      <c r="ACG22" s="68"/>
      <c r="ACH22" s="68"/>
      <c r="ACI22" s="68"/>
      <c r="ACJ22" s="68"/>
      <c r="ACK22" s="68"/>
      <c r="ACL22" s="68"/>
      <c r="ACM22" s="68"/>
      <c r="ACP22" s="63"/>
      <c r="ACQ22" s="63"/>
      <c r="ACR22" s="63"/>
      <c r="ACV22" s="68"/>
      <c r="ACW22" s="68"/>
      <c r="ACX22" s="68"/>
      <c r="ACY22" s="68"/>
      <c r="ACZ22" s="68"/>
      <c r="ADA22" s="68"/>
      <c r="ADB22" s="68"/>
      <c r="ADC22" s="68"/>
      <c r="ADF22" s="63"/>
      <c r="ADG22" s="63"/>
      <c r="ADH22" s="63"/>
      <c r="ADL22" s="68"/>
      <c r="ADM22" s="68"/>
      <c r="ADN22" s="68"/>
      <c r="ADO22" s="68"/>
      <c r="ADP22" s="68"/>
      <c r="ADQ22" s="68"/>
      <c r="ADR22" s="68"/>
      <c r="ADS22" s="68"/>
      <c r="ADV22" s="63"/>
      <c r="ADW22" s="63"/>
      <c r="ADX22" s="63"/>
      <c r="AEB22" s="68"/>
      <c r="AEC22" s="68"/>
      <c r="AED22" s="68"/>
      <c r="AEE22" s="68"/>
      <c r="AEF22" s="68"/>
      <c r="AEG22" s="68"/>
      <c r="AEH22" s="68"/>
      <c r="AEI22" s="68"/>
      <c r="AEL22" s="63"/>
      <c r="AEM22" s="63"/>
      <c r="AEN22" s="63"/>
      <c r="AER22" s="68"/>
      <c r="AES22" s="68"/>
      <c r="AET22" s="68"/>
      <c r="AEU22" s="68"/>
      <c r="AEV22" s="68"/>
      <c r="AEW22" s="68"/>
      <c r="AEX22" s="68"/>
      <c r="AEY22" s="68"/>
      <c r="AFB22" s="63"/>
      <c r="AFC22" s="63"/>
      <c r="AFD22" s="63"/>
      <c r="AFH22" s="68"/>
      <c r="AFI22" s="68"/>
      <c r="AFJ22" s="68"/>
      <c r="AFK22" s="68"/>
      <c r="AFL22" s="68"/>
      <c r="AFM22" s="68"/>
      <c r="AFN22" s="68"/>
      <c r="AFO22" s="68"/>
      <c r="AFR22" s="63"/>
      <c r="AFS22" s="63"/>
      <c r="AFT22" s="63"/>
      <c r="AFX22" s="68"/>
      <c r="AFY22" s="68"/>
      <c r="AFZ22" s="68"/>
      <c r="AGA22" s="68"/>
      <c r="AGB22" s="68"/>
      <c r="AGC22" s="68"/>
      <c r="AGD22" s="68"/>
      <c r="AGE22" s="68"/>
      <c r="AGH22" s="63"/>
      <c r="AGI22" s="63"/>
      <c r="AGJ22" s="63"/>
      <c r="AGN22" s="68"/>
      <c r="AGO22" s="68"/>
      <c r="AGP22" s="68"/>
      <c r="AGQ22" s="68"/>
      <c r="AGR22" s="68"/>
      <c r="AGS22" s="68"/>
      <c r="AGT22" s="68"/>
      <c r="AGU22" s="68"/>
      <c r="AGX22" s="63"/>
      <c r="AGY22" s="63"/>
      <c r="AGZ22" s="63"/>
      <c r="AHD22" s="68"/>
      <c r="AHE22" s="68"/>
      <c r="AHF22" s="68"/>
      <c r="AHG22" s="68"/>
      <c r="AHH22" s="68"/>
      <c r="AHI22" s="68"/>
      <c r="AHJ22" s="68"/>
      <c r="AHK22" s="68"/>
      <c r="AHN22" s="63"/>
      <c r="AHO22" s="63"/>
      <c r="AHP22" s="63"/>
      <c r="AHT22" s="68"/>
      <c r="AHU22" s="68"/>
      <c r="AHV22" s="68"/>
      <c r="AHW22" s="68"/>
      <c r="AHX22" s="68"/>
      <c r="AHY22" s="68"/>
      <c r="AHZ22" s="68"/>
      <c r="AIA22" s="68"/>
      <c r="AID22" s="63"/>
      <c r="AIE22" s="63"/>
      <c r="AIF22" s="63"/>
      <c r="AIJ22" s="68"/>
      <c r="AIK22" s="68"/>
      <c r="AIL22" s="68"/>
      <c r="AIM22" s="68"/>
      <c r="AIN22" s="68"/>
      <c r="AIO22" s="68"/>
      <c r="AIP22" s="68"/>
      <c r="AIQ22" s="68"/>
      <c r="AIT22" s="63"/>
      <c r="AIU22" s="63"/>
      <c r="AIV22" s="63"/>
      <c r="AIZ22" s="68"/>
      <c r="AJA22" s="68"/>
      <c r="AJB22" s="68"/>
      <c r="AJC22" s="68"/>
      <c r="AJD22" s="68"/>
      <c r="AJE22" s="68"/>
      <c r="AJF22" s="68"/>
      <c r="AJG22" s="68"/>
      <c r="AJJ22" s="63"/>
      <c r="AJK22" s="63"/>
      <c r="AJL22" s="63"/>
      <c r="AJP22" s="68"/>
      <c r="AJQ22" s="68"/>
      <c r="AJR22" s="68"/>
      <c r="AJS22" s="68"/>
      <c r="AJT22" s="68"/>
      <c r="AJU22" s="68"/>
      <c r="AJV22" s="68"/>
      <c r="AJW22" s="68"/>
      <c r="AJZ22" s="63"/>
      <c r="AKA22" s="63"/>
      <c r="AKB22" s="63"/>
      <c r="AKF22" s="68"/>
      <c r="AKG22" s="68"/>
      <c r="AKH22" s="68"/>
      <c r="AKI22" s="68"/>
      <c r="AKJ22" s="68"/>
      <c r="AKK22" s="68"/>
      <c r="AKL22" s="68"/>
      <c r="AKM22" s="68"/>
      <c r="AKP22" s="63"/>
      <c r="AKQ22" s="63"/>
      <c r="AKR22" s="63"/>
      <c r="AKV22" s="68"/>
      <c r="AKW22" s="68"/>
      <c r="AKX22" s="68"/>
      <c r="AKY22" s="68"/>
      <c r="AKZ22" s="68"/>
      <c r="ALA22" s="68"/>
      <c r="ALB22" s="68"/>
      <c r="ALC22" s="68"/>
      <c r="ALF22" s="63"/>
      <c r="ALG22" s="63"/>
      <c r="ALH22" s="63"/>
      <c r="ALL22" s="68"/>
      <c r="ALM22" s="68"/>
      <c r="ALN22" s="68"/>
      <c r="ALO22" s="68"/>
      <c r="ALP22" s="68"/>
      <c r="ALQ22" s="68"/>
      <c r="ALR22" s="68"/>
      <c r="ALS22" s="68"/>
      <c r="ALV22" s="63"/>
      <c r="ALW22" s="63"/>
      <c r="ALX22" s="63"/>
      <c r="AMB22" s="68"/>
      <c r="AMC22" s="68"/>
      <c r="AMD22" s="68"/>
      <c r="AME22" s="68"/>
      <c r="AMF22" s="68"/>
      <c r="AMG22" s="68"/>
      <c r="AMH22" s="68"/>
      <c r="AMI22" s="68"/>
      <c r="AML22" s="63"/>
      <c r="AMM22" s="63"/>
      <c r="AMN22" s="63"/>
      <c r="AMR22" s="68"/>
      <c r="AMS22" s="68"/>
      <c r="AMT22" s="68"/>
      <c r="AMU22" s="68"/>
      <c r="AMV22" s="68"/>
      <c r="AMW22" s="68"/>
      <c r="AMX22" s="68"/>
      <c r="AMY22" s="68"/>
      <c r="ANB22" s="63"/>
      <c r="ANC22" s="63"/>
      <c r="AND22" s="63"/>
      <c r="ANH22" s="68"/>
      <c r="ANI22" s="68"/>
      <c r="ANJ22" s="68"/>
      <c r="ANK22" s="68"/>
      <c r="ANL22" s="68"/>
      <c r="ANM22" s="68"/>
      <c r="ANN22" s="68"/>
      <c r="ANO22" s="68"/>
      <c r="ANR22" s="63"/>
      <c r="ANS22" s="63"/>
      <c r="ANT22" s="63"/>
      <c r="ANX22" s="68"/>
      <c r="ANY22" s="68"/>
      <c r="ANZ22" s="68"/>
      <c r="AOA22" s="68"/>
      <c r="AOB22" s="68"/>
      <c r="AOC22" s="68"/>
      <c r="AOD22" s="68"/>
      <c r="AOE22" s="68"/>
      <c r="AOH22" s="63"/>
      <c r="AOI22" s="63"/>
      <c r="AOJ22" s="63"/>
      <c r="AON22" s="68"/>
      <c r="AOO22" s="68"/>
      <c r="AOP22" s="68"/>
      <c r="AOQ22" s="68"/>
      <c r="AOR22" s="68"/>
      <c r="AOS22" s="68"/>
      <c r="AOT22" s="68"/>
      <c r="AOU22" s="68"/>
      <c r="AOX22" s="63"/>
      <c r="AOY22" s="63"/>
      <c r="AOZ22" s="63"/>
      <c r="APD22" s="68"/>
      <c r="APE22" s="68"/>
      <c r="APF22" s="68"/>
      <c r="APG22" s="68"/>
      <c r="APH22" s="68"/>
      <c r="API22" s="68"/>
      <c r="APJ22" s="68"/>
      <c r="APK22" s="68"/>
      <c r="APN22" s="63"/>
      <c r="APO22" s="63"/>
      <c r="APP22" s="63"/>
      <c r="APT22" s="68"/>
      <c r="APU22" s="68"/>
      <c r="APV22" s="68"/>
      <c r="APW22" s="68"/>
      <c r="APX22" s="68"/>
      <c r="APY22" s="68"/>
      <c r="APZ22" s="68"/>
      <c r="AQA22" s="68"/>
      <c r="AQD22" s="63"/>
      <c r="AQE22" s="63"/>
      <c r="AQF22" s="63"/>
      <c r="AQJ22" s="68"/>
      <c r="AQK22" s="68"/>
      <c r="AQL22" s="68"/>
      <c r="AQM22" s="68"/>
      <c r="AQN22" s="68"/>
      <c r="AQO22" s="68"/>
      <c r="AQP22" s="68"/>
      <c r="AQQ22" s="68"/>
      <c r="AQT22" s="63"/>
      <c r="AQU22" s="63"/>
      <c r="AQV22" s="63"/>
      <c r="AQZ22" s="68"/>
      <c r="ARA22" s="68"/>
      <c r="ARB22" s="68"/>
      <c r="ARC22" s="68"/>
      <c r="ARD22" s="68"/>
      <c r="ARE22" s="68"/>
      <c r="ARF22" s="68"/>
      <c r="ARG22" s="68"/>
      <c r="ARJ22" s="63"/>
      <c r="ARK22" s="63"/>
      <c r="ARL22" s="63"/>
      <c r="ARP22" s="68"/>
      <c r="ARQ22" s="68"/>
      <c r="ARR22" s="68"/>
      <c r="ARS22" s="68"/>
      <c r="ART22" s="68"/>
      <c r="ARU22" s="68"/>
      <c r="ARV22" s="68"/>
      <c r="ARW22" s="68"/>
      <c r="ARZ22" s="63"/>
      <c r="ASA22" s="63"/>
      <c r="ASB22" s="63"/>
      <c r="ASF22" s="68"/>
      <c r="ASG22" s="68"/>
      <c r="ASH22" s="68"/>
      <c r="ASI22" s="68"/>
      <c r="ASJ22" s="68"/>
      <c r="ASK22" s="68"/>
      <c r="ASL22" s="68"/>
      <c r="ASM22" s="68"/>
      <c r="ASP22" s="63"/>
      <c r="ASQ22" s="63"/>
      <c r="ASR22" s="63"/>
      <c r="ASV22" s="68"/>
      <c r="ASW22" s="68"/>
      <c r="ASX22" s="68"/>
      <c r="ASY22" s="68"/>
      <c r="ASZ22" s="68"/>
      <c r="ATA22" s="68"/>
      <c r="ATB22" s="68"/>
      <c r="ATC22" s="68"/>
      <c r="ATF22" s="63"/>
      <c r="ATG22" s="63"/>
      <c r="ATH22" s="63"/>
      <c r="ATL22" s="68"/>
      <c r="ATM22" s="68"/>
      <c r="ATN22" s="68"/>
      <c r="ATO22" s="68"/>
      <c r="ATP22" s="68"/>
      <c r="ATQ22" s="68"/>
      <c r="ATR22" s="68"/>
      <c r="ATS22" s="68"/>
      <c r="ATV22" s="63"/>
      <c r="ATW22" s="63"/>
      <c r="ATX22" s="63"/>
      <c r="AUB22" s="68"/>
      <c r="AUC22" s="68"/>
      <c r="AUD22" s="68"/>
      <c r="AUE22" s="68"/>
      <c r="AUF22" s="68"/>
      <c r="AUG22" s="68"/>
      <c r="AUH22" s="68"/>
      <c r="AUI22" s="68"/>
      <c r="AUL22" s="63"/>
      <c r="AUM22" s="63"/>
      <c r="AUN22" s="63"/>
      <c r="AUR22" s="68"/>
      <c r="AUS22" s="68"/>
      <c r="AUT22" s="68"/>
      <c r="AUU22" s="68"/>
      <c r="AUV22" s="68"/>
      <c r="AUW22" s="68"/>
      <c r="AUX22" s="68"/>
      <c r="AUY22" s="68"/>
      <c r="AVB22" s="63"/>
      <c r="AVC22" s="63"/>
      <c r="AVD22" s="63"/>
      <c r="AVH22" s="68"/>
      <c r="AVI22" s="68"/>
      <c r="AVJ22" s="68"/>
      <c r="AVK22" s="68"/>
      <c r="AVL22" s="68"/>
      <c r="AVM22" s="68"/>
      <c r="AVN22" s="68"/>
      <c r="AVO22" s="68"/>
      <c r="AVR22" s="63"/>
      <c r="AVS22" s="63"/>
      <c r="AVT22" s="63"/>
      <c r="AVX22" s="68"/>
      <c r="AVY22" s="68"/>
      <c r="AVZ22" s="68"/>
      <c r="AWA22" s="68"/>
      <c r="AWB22" s="68"/>
      <c r="AWC22" s="68"/>
      <c r="AWD22" s="68"/>
      <c r="AWE22" s="68"/>
      <c r="AWH22" s="63"/>
      <c r="AWI22" s="63"/>
      <c r="AWJ22" s="63"/>
      <c r="AWN22" s="68"/>
      <c r="AWO22" s="68"/>
      <c r="AWP22" s="68"/>
      <c r="AWQ22" s="68"/>
      <c r="AWR22" s="68"/>
      <c r="AWS22" s="68"/>
      <c r="AWT22" s="68"/>
      <c r="AWU22" s="68"/>
      <c r="AWX22" s="63"/>
      <c r="AWY22" s="63"/>
      <c r="AWZ22" s="63"/>
      <c r="AXD22" s="68"/>
      <c r="AXE22" s="68"/>
      <c r="AXF22" s="68"/>
      <c r="AXG22" s="68"/>
      <c r="AXH22" s="68"/>
      <c r="AXI22" s="68"/>
      <c r="AXJ22" s="68"/>
      <c r="AXK22" s="68"/>
      <c r="AXN22" s="63"/>
      <c r="AXO22" s="63"/>
      <c r="AXP22" s="63"/>
      <c r="AXT22" s="68"/>
      <c r="AXU22" s="68"/>
      <c r="AXV22" s="68"/>
      <c r="AXW22" s="68"/>
      <c r="AXX22" s="68"/>
      <c r="AXY22" s="68"/>
      <c r="AXZ22" s="68"/>
      <c r="AYA22" s="68"/>
      <c r="AYD22" s="63"/>
      <c r="AYE22" s="63"/>
      <c r="AYF22" s="63"/>
      <c r="AYJ22" s="68"/>
      <c r="AYK22" s="68"/>
      <c r="AYL22" s="68"/>
      <c r="AYM22" s="68"/>
      <c r="AYN22" s="68"/>
      <c r="AYO22" s="68"/>
      <c r="AYP22" s="68"/>
      <c r="AYQ22" s="68"/>
      <c r="AYT22" s="63"/>
      <c r="AYU22" s="63"/>
      <c r="AYV22" s="63"/>
      <c r="AYZ22" s="68"/>
      <c r="AZA22" s="68"/>
      <c r="AZB22" s="68"/>
      <c r="AZC22" s="68"/>
      <c r="AZD22" s="68"/>
      <c r="AZE22" s="68"/>
      <c r="AZF22" s="68"/>
      <c r="AZG22" s="68"/>
      <c r="AZJ22" s="63"/>
      <c r="AZK22" s="63"/>
      <c r="AZL22" s="63"/>
      <c r="AZP22" s="68"/>
      <c r="AZQ22" s="68"/>
      <c r="AZR22" s="68"/>
      <c r="AZS22" s="68"/>
      <c r="AZT22" s="68"/>
      <c r="AZU22" s="68"/>
      <c r="AZV22" s="68"/>
      <c r="AZW22" s="68"/>
      <c r="AZZ22" s="63"/>
      <c r="BAA22" s="63"/>
      <c r="BAB22" s="63"/>
      <c r="BAF22" s="68"/>
      <c r="BAG22" s="68"/>
      <c r="BAH22" s="68"/>
      <c r="BAI22" s="68"/>
      <c r="BAJ22" s="68"/>
      <c r="BAK22" s="68"/>
      <c r="BAL22" s="68"/>
      <c r="BAM22" s="68"/>
      <c r="BAP22" s="63"/>
      <c r="BAQ22" s="63"/>
      <c r="BAR22" s="63"/>
      <c r="BAV22" s="68"/>
      <c r="BAW22" s="68"/>
      <c r="BAX22" s="68"/>
      <c r="BAY22" s="68"/>
      <c r="BAZ22" s="68"/>
      <c r="BBA22" s="68"/>
      <c r="BBB22" s="68"/>
      <c r="BBC22" s="68"/>
      <c r="BBF22" s="63"/>
      <c r="BBG22" s="63"/>
      <c r="BBH22" s="63"/>
      <c r="BBL22" s="68"/>
      <c r="BBM22" s="68"/>
      <c r="BBN22" s="68"/>
      <c r="BBO22" s="68"/>
      <c r="BBP22" s="68"/>
      <c r="BBQ22" s="68"/>
      <c r="BBR22" s="68"/>
      <c r="BBS22" s="68"/>
      <c r="BBV22" s="63"/>
      <c r="BBW22" s="63"/>
      <c r="BBX22" s="63"/>
      <c r="BCB22" s="68"/>
      <c r="BCC22" s="68"/>
      <c r="BCD22" s="68"/>
      <c r="BCE22" s="68"/>
      <c r="BCF22" s="68"/>
      <c r="BCG22" s="68"/>
      <c r="BCH22" s="68"/>
      <c r="BCI22" s="68"/>
      <c r="BCL22" s="63"/>
      <c r="BCM22" s="63"/>
      <c r="BCN22" s="63"/>
      <c r="BCR22" s="68"/>
      <c r="BCS22" s="68"/>
      <c r="BCT22" s="68"/>
      <c r="BCU22" s="68"/>
      <c r="BCV22" s="68"/>
      <c r="BCW22" s="68"/>
      <c r="BCX22" s="68"/>
      <c r="BCY22" s="68"/>
      <c r="BDB22" s="63"/>
      <c r="BDC22" s="63"/>
      <c r="BDD22" s="63"/>
      <c r="BDH22" s="68"/>
      <c r="BDI22" s="68"/>
      <c r="BDJ22" s="68"/>
      <c r="BDK22" s="68"/>
      <c r="BDL22" s="68"/>
      <c r="BDM22" s="68"/>
      <c r="BDN22" s="68"/>
      <c r="BDO22" s="68"/>
      <c r="BDR22" s="63"/>
      <c r="BDS22" s="63"/>
      <c r="BDT22" s="63"/>
      <c r="BDX22" s="68"/>
      <c r="BDY22" s="68"/>
      <c r="BDZ22" s="68"/>
      <c r="BEA22" s="68"/>
      <c r="BEB22" s="68"/>
      <c r="BEC22" s="68"/>
      <c r="BED22" s="68"/>
      <c r="BEE22" s="68"/>
      <c r="BEH22" s="63"/>
      <c r="BEI22" s="63"/>
      <c r="BEJ22" s="63"/>
      <c r="BEN22" s="68"/>
      <c r="BEO22" s="68"/>
      <c r="BEP22" s="68"/>
      <c r="BEQ22" s="68"/>
      <c r="BER22" s="68"/>
      <c r="BES22" s="68"/>
      <c r="BET22" s="68"/>
      <c r="BEU22" s="68"/>
      <c r="BEX22" s="63"/>
      <c r="BEY22" s="63"/>
      <c r="BEZ22" s="63"/>
      <c r="BFD22" s="68"/>
      <c r="BFE22" s="68"/>
      <c r="BFF22" s="68"/>
      <c r="BFG22" s="68"/>
      <c r="BFH22" s="68"/>
      <c r="BFI22" s="68"/>
      <c r="BFJ22" s="68"/>
      <c r="BFK22" s="68"/>
      <c r="BFN22" s="63"/>
      <c r="BFO22" s="63"/>
      <c r="BFP22" s="63"/>
      <c r="BFT22" s="68"/>
      <c r="BFU22" s="68"/>
      <c r="BFV22" s="68"/>
      <c r="BFW22" s="68"/>
      <c r="BFX22" s="68"/>
      <c r="BFY22" s="68"/>
      <c r="BFZ22" s="68"/>
      <c r="BGA22" s="68"/>
      <c r="BGD22" s="63"/>
      <c r="BGE22" s="63"/>
      <c r="BGF22" s="63"/>
      <c r="BGJ22" s="68"/>
      <c r="BGK22" s="68"/>
      <c r="BGL22" s="68"/>
      <c r="BGM22" s="68"/>
      <c r="BGN22" s="68"/>
      <c r="BGO22" s="68"/>
      <c r="BGP22" s="68"/>
      <c r="BGQ22" s="68"/>
      <c r="BGT22" s="63"/>
      <c r="BGU22" s="63"/>
      <c r="BGV22" s="63"/>
      <c r="BGZ22" s="68"/>
      <c r="BHA22" s="68"/>
      <c r="BHB22" s="68"/>
      <c r="BHC22" s="68"/>
      <c r="BHD22" s="68"/>
      <c r="BHE22" s="68"/>
      <c r="BHF22" s="68"/>
      <c r="BHG22" s="68"/>
      <c r="BHJ22" s="63"/>
      <c r="BHK22" s="63"/>
      <c r="BHL22" s="63"/>
      <c r="BHP22" s="68"/>
      <c r="BHQ22" s="68"/>
      <c r="BHR22" s="68"/>
      <c r="BHS22" s="68"/>
      <c r="BHT22" s="68"/>
      <c r="BHU22" s="68"/>
      <c r="BHV22" s="68"/>
      <c r="BHW22" s="68"/>
      <c r="BHZ22" s="63"/>
      <c r="BIA22" s="63"/>
      <c r="BIB22" s="63"/>
      <c r="BIF22" s="68"/>
      <c r="BIG22" s="68"/>
      <c r="BIH22" s="68"/>
      <c r="BII22" s="68"/>
      <c r="BIJ22" s="68"/>
      <c r="BIK22" s="68"/>
      <c r="BIL22" s="68"/>
      <c r="BIM22" s="68"/>
      <c r="BIP22" s="63"/>
      <c r="BIQ22" s="63"/>
      <c r="BIR22" s="63"/>
      <c r="BIV22" s="68"/>
      <c r="BIW22" s="68"/>
      <c r="BIX22" s="68"/>
      <c r="BIY22" s="68"/>
      <c r="BIZ22" s="68"/>
      <c r="BJA22" s="68"/>
      <c r="BJB22" s="68"/>
      <c r="BJC22" s="68"/>
      <c r="BJF22" s="63"/>
      <c r="BJG22" s="63"/>
      <c r="BJH22" s="63"/>
      <c r="BJL22" s="68"/>
      <c r="BJM22" s="68"/>
      <c r="BJN22" s="68"/>
      <c r="BJO22" s="68"/>
      <c r="BJP22" s="68"/>
      <c r="BJQ22" s="68"/>
      <c r="BJR22" s="68"/>
      <c r="BJS22" s="68"/>
      <c r="BJV22" s="63"/>
      <c r="BJW22" s="63"/>
      <c r="BJX22" s="63"/>
      <c r="BKB22" s="68"/>
      <c r="BKC22" s="68"/>
      <c r="BKD22" s="68"/>
      <c r="BKE22" s="68"/>
      <c r="BKF22" s="68"/>
      <c r="BKG22" s="68"/>
      <c r="BKH22" s="68"/>
      <c r="BKI22" s="68"/>
      <c r="BKL22" s="63"/>
      <c r="BKM22" s="63"/>
      <c r="BKN22" s="63"/>
      <c r="BKR22" s="68"/>
      <c r="BKS22" s="68"/>
      <c r="BKT22" s="68"/>
      <c r="BKU22" s="68"/>
      <c r="BKV22" s="68"/>
      <c r="BKW22" s="68"/>
      <c r="BKX22" s="68"/>
      <c r="BKY22" s="68"/>
      <c r="BLB22" s="63"/>
      <c r="BLC22" s="63"/>
      <c r="BLD22" s="63"/>
      <c r="BLH22" s="68"/>
      <c r="BLI22" s="68"/>
      <c r="BLJ22" s="68"/>
      <c r="BLK22" s="68"/>
      <c r="BLL22" s="68"/>
      <c r="BLM22" s="68"/>
      <c r="BLN22" s="68"/>
      <c r="BLO22" s="68"/>
      <c r="BLR22" s="63"/>
      <c r="BLS22" s="63"/>
      <c r="BLT22" s="63"/>
      <c r="BLX22" s="68"/>
      <c r="BLY22" s="68"/>
      <c r="BLZ22" s="68"/>
      <c r="BMA22" s="68"/>
      <c r="BMB22" s="68"/>
      <c r="BMC22" s="68"/>
      <c r="BMD22" s="68"/>
      <c r="BME22" s="68"/>
      <c r="BMH22" s="63"/>
      <c r="BMI22" s="63"/>
      <c r="BMJ22" s="63"/>
      <c r="BMN22" s="68"/>
      <c r="BMO22" s="68"/>
      <c r="BMP22" s="68"/>
      <c r="BMQ22" s="68"/>
      <c r="BMR22" s="68"/>
      <c r="BMS22" s="68"/>
      <c r="BMT22" s="68"/>
      <c r="BMU22" s="68"/>
      <c r="BMX22" s="63"/>
      <c r="BMY22" s="63"/>
      <c r="BMZ22" s="63"/>
      <c r="BND22" s="68"/>
      <c r="BNE22" s="68"/>
      <c r="BNF22" s="68"/>
      <c r="BNG22" s="68"/>
      <c r="BNH22" s="68"/>
      <c r="BNI22" s="68"/>
      <c r="BNJ22" s="68"/>
      <c r="BNK22" s="68"/>
      <c r="BNN22" s="63"/>
      <c r="BNO22" s="63"/>
      <c r="BNP22" s="63"/>
      <c r="BNT22" s="68"/>
      <c r="BNU22" s="68"/>
      <c r="BNV22" s="68"/>
      <c r="BNW22" s="68"/>
      <c r="BNX22" s="68"/>
      <c r="BNY22" s="68"/>
      <c r="BNZ22" s="68"/>
      <c r="BOA22" s="68"/>
      <c r="BOD22" s="63"/>
      <c r="BOE22" s="63"/>
      <c r="BOF22" s="63"/>
      <c r="BOJ22" s="68"/>
      <c r="BOK22" s="68"/>
      <c r="BOL22" s="68"/>
      <c r="BOM22" s="68"/>
      <c r="BON22" s="68"/>
      <c r="BOO22" s="68"/>
      <c r="BOP22" s="68"/>
      <c r="BOQ22" s="68"/>
      <c r="BOT22" s="63"/>
      <c r="BOU22" s="63"/>
      <c r="BOV22" s="63"/>
      <c r="BOZ22" s="68"/>
      <c r="BPA22" s="68"/>
      <c r="BPB22" s="68"/>
      <c r="BPC22" s="68"/>
      <c r="BPD22" s="68"/>
      <c r="BPE22" s="68"/>
      <c r="BPF22" s="68"/>
      <c r="BPG22" s="68"/>
      <c r="BPJ22" s="63"/>
      <c r="BPK22" s="63"/>
      <c r="BPL22" s="63"/>
      <c r="BPP22" s="68"/>
      <c r="BPQ22" s="68"/>
      <c r="BPR22" s="68"/>
      <c r="BPS22" s="68"/>
      <c r="BPT22" s="68"/>
      <c r="BPU22" s="68"/>
      <c r="BPV22" s="68"/>
      <c r="BPW22" s="68"/>
      <c r="BPZ22" s="63"/>
      <c r="BQA22" s="63"/>
      <c r="BQB22" s="63"/>
      <c r="BQF22" s="68"/>
      <c r="BQG22" s="68"/>
      <c r="BQH22" s="68"/>
      <c r="BQI22" s="68"/>
      <c r="BQJ22" s="68"/>
      <c r="BQK22" s="68"/>
      <c r="BQL22" s="68"/>
      <c r="BQM22" s="68"/>
      <c r="BQP22" s="63"/>
      <c r="BQQ22" s="63"/>
      <c r="BQR22" s="63"/>
      <c r="BQV22" s="68"/>
      <c r="BQW22" s="68"/>
      <c r="BQX22" s="68"/>
      <c r="BQY22" s="68"/>
      <c r="BQZ22" s="68"/>
      <c r="BRA22" s="68"/>
      <c r="BRB22" s="68"/>
      <c r="BRC22" s="68"/>
      <c r="BRF22" s="63"/>
      <c r="BRG22" s="63"/>
      <c r="BRH22" s="63"/>
      <c r="BRL22" s="68"/>
      <c r="BRM22" s="68"/>
      <c r="BRN22" s="68"/>
      <c r="BRO22" s="68"/>
      <c r="BRP22" s="68"/>
      <c r="BRQ22" s="68"/>
      <c r="BRR22" s="68"/>
      <c r="BRS22" s="68"/>
      <c r="BRV22" s="63"/>
      <c r="BRW22" s="63"/>
      <c r="BRX22" s="63"/>
      <c r="BSB22" s="68"/>
      <c r="BSC22" s="68"/>
      <c r="BSD22" s="68"/>
      <c r="BSE22" s="68"/>
      <c r="BSF22" s="68"/>
      <c r="BSG22" s="68"/>
      <c r="BSH22" s="68"/>
      <c r="BSI22" s="68"/>
      <c r="BSL22" s="63"/>
      <c r="BSM22" s="63"/>
      <c r="BSN22" s="63"/>
      <c r="BSR22" s="68"/>
      <c r="BSS22" s="68"/>
      <c r="BST22" s="68"/>
      <c r="BSU22" s="68"/>
      <c r="BSV22" s="68"/>
      <c r="BSW22" s="68"/>
      <c r="BSX22" s="68"/>
      <c r="BSY22" s="68"/>
      <c r="BTB22" s="63"/>
      <c r="BTC22" s="63"/>
      <c r="BTD22" s="63"/>
      <c r="BTH22" s="68"/>
      <c r="BTI22" s="68"/>
      <c r="BTJ22" s="68"/>
      <c r="BTK22" s="68"/>
      <c r="BTL22" s="68"/>
      <c r="BTM22" s="68"/>
      <c r="BTN22" s="68"/>
      <c r="BTO22" s="68"/>
      <c r="BTR22" s="63"/>
      <c r="BTS22" s="63"/>
      <c r="BTT22" s="63"/>
      <c r="BTX22" s="68"/>
      <c r="BTY22" s="68"/>
      <c r="BTZ22" s="68"/>
      <c r="BUA22" s="68"/>
      <c r="BUB22" s="68"/>
      <c r="BUC22" s="68"/>
      <c r="BUD22" s="68"/>
      <c r="BUE22" s="68"/>
      <c r="BUH22" s="63"/>
      <c r="BUI22" s="63"/>
      <c r="BUJ22" s="63"/>
      <c r="BUN22" s="68"/>
      <c r="BUO22" s="68"/>
      <c r="BUP22" s="68"/>
      <c r="BUQ22" s="68"/>
      <c r="BUR22" s="68"/>
      <c r="BUS22" s="68"/>
      <c r="BUT22" s="68"/>
      <c r="BUU22" s="68"/>
      <c r="BUX22" s="63"/>
      <c r="BUY22" s="63"/>
      <c r="BUZ22" s="63"/>
      <c r="BVD22" s="68"/>
      <c r="BVE22" s="68"/>
      <c r="BVF22" s="68"/>
      <c r="BVG22" s="68"/>
      <c r="BVH22" s="68"/>
      <c r="BVI22" s="68"/>
      <c r="BVJ22" s="68"/>
      <c r="BVK22" s="68"/>
      <c r="BVN22" s="63"/>
      <c r="BVO22" s="63"/>
      <c r="BVP22" s="63"/>
      <c r="BVT22" s="68"/>
      <c r="BVU22" s="68"/>
      <c r="BVV22" s="68"/>
      <c r="BVW22" s="68"/>
      <c r="BVX22" s="68"/>
      <c r="BVY22" s="68"/>
      <c r="BVZ22" s="68"/>
      <c r="BWA22" s="68"/>
      <c r="BWD22" s="63"/>
      <c r="BWE22" s="63"/>
      <c r="BWF22" s="63"/>
      <c r="BWJ22" s="68"/>
      <c r="BWK22" s="68"/>
      <c r="BWL22" s="68"/>
      <c r="BWM22" s="68"/>
      <c r="BWN22" s="68"/>
      <c r="BWO22" s="68"/>
      <c r="BWP22" s="68"/>
      <c r="BWQ22" s="68"/>
      <c r="BWT22" s="63"/>
      <c r="BWU22" s="63"/>
      <c r="BWV22" s="63"/>
      <c r="BWZ22" s="68"/>
      <c r="BXA22" s="68"/>
      <c r="BXB22" s="68"/>
      <c r="BXC22" s="68"/>
      <c r="BXD22" s="68"/>
      <c r="BXE22" s="68"/>
      <c r="BXF22" s="68"/>
      <c r="BXG22" s="68"/>
      <c r="BXJ22" s="63"/>
      <c r="BXK22" s="63"/>
      <c r="BXL22" s="63"/>
      <c r="BXP22" s="68"/>
      <c r="BXQ22" s="68"/>
      <c r="BXR22" s="68"/>
      <c r="BXS22" s="68"/>
      <c r="BXT22" s="68"/>
      <c r="BXU22" s="68"/>
      <c r="BXV22" s="68"/>
      <c r="BXW22" s="68"/>
      <c r="BXZ22" s="63"/>
      <c r="BYA22" s="63"/>
      <c r="BYB22" s="63"/>
      <c r="BYF22" s="68"/>
      <c r="BYG22" s="68"/>
      <c r="BYH22" s="68"/>
      <c r="BYI22" s="68"/>
      <c r="BYJ22" s="68"/>
      <c r="BYK22" s="68"/>
      <c r="BYL22" s="68"/>
      <c r="BYM22" s="68"/>
      <c r="BYP22" s="63"/>
      <c r="BYQ22" s="63"/>
      <c r="BYR22" s="63"/>
      <c r="BYV22" s="68"/>
      <c r="BYW22" s="68"/>
      <c r="BYX22" s="68"/>
      <c r="BYY22" s="68"/>
      <c r="BYZ22" s="68"/>
      <c r="BZA22" s="68"/>
      <c r="BZB22" s="68"/>
      <c r="BZC22" s="68"/>
      <c r="BZF22" s="63"/>
      <c r="BZG22" s="63"/>
      <c r="BZH22" s="63"/>
      <c r="BZL22" s="68"/>
      <c r="BZM22" s="68"/>
      <c r="BZN22" s="68"/>
      <c r="BZO22" s="68"/>
      <c r="BZP22" s="68"/>
      <c r="BZQ22" s="68"/>
      <c r="BZR22" s="68"/>
      <c r="BZS22" s="68"/>
      <c r="BZV22" s="63"/>
      <c r="BZW22" s="63"/>
      <c r="BZX22" s="63"/>
      <c r="CAB22" s="68"/>
      <c r="CAC22" s="68"/>
      <c r="CAD22" s="68"/>
      <c r="CAE22" s="68"/>
      <c r="CAF22" s="68"/>
      <c r="CAG22" s="68"/>
      <c r="CAH22" s="68"/>
      <c r="CAI22" s="68"/>
      <c r="CAL22" s="63"/>
      <c r="CAM22" s="63"/>
      <c r="CAN22" s="63"/>
      <c r="CAR22" s="68"/>
      <c r="CAS22" s="68"/>
      <c r="CAT22" s="68"/>
      <c r="CAU22" s="68"/>
      <c r="CAV22" s="68"/>
      <c r="CAW22" s="68"/>
      <c r="CAX22" s="68"/>
      <c r="CAY22" s="68"/>
      <c r="CBB22" s="63"/>
      <c r="CBC22" s="63"/>
      <c r="CBD22" s="63"/>
      <c r="CBH22" s="68"/>
      <c r="CBI22" s="68"/>
      <c r="CBJ22" s="68"/>
      <c r="CBK22" s="68"/>
      <c r="CBL22" s="68"/>
      <c r="CBM22" s="68"/>
      <c r="CBN22" s="68"/>
      <c r="CBO22" s="68"/>
      <c r="CBR22" s="63"/>
      <c r="CBS22" s="63"/>
      <c r="CBT22" s="63"/>
      <c r="CBX22" s="68"/>
      <c r="CBY22" s="68"/>
      <c r="CBZ22" s="68"/>
      <c r="CCA22" s="68"/>
      <c r="CCB22" s="68"/>
      <c r="CCC22" s="68"/>
      <c r="CCD22" s="68"/>
      <c r="CCE22" s="68"/>
      <c r="CCH22" s="63"/>
      <c r="CCI22" s="63"/>
      <c r="CCJ22" s="63"/>
      <c r="CCN22" s="68"/>
      <c r="CCO22" s="68"/>
      <c r="CCP22" s="68"/>
      <c r="CCQ22" s="68"/>
      <c r="CCR22" s="68"/>
      <c r="CCS22" s="68"/>
      <c r="CCT22" s="68"/>
      <c r="CCU22" s="68"/>
      <c r="CCX22" s="63"/>
      <c r="CCY22" s="63"/>
      <c r="CCZ22" s="63"/>
      <c r="CDD22" s="68"/>
      <c r="CDE22" s="68"/>
      <c r="CDF22" s="68"/>
      <c r="CDG22" s="68"/>
      <c r="CDH22" s="68"/>
      <c r="CDI22" s="68"/>
      <c r="CDJ22" s="68"/>
      <c r="CDK22" s="68"/>
      <c r="CDN22" s="63"/>
      <c r="CDO22" s="63"/>
      <c r="CDP22" s="63"/>
      <c r="CDT22" s="68"/>
      <c r="CDU22" s="68"/>
      <c r="CDV22" s="68"/>
      <c r="CDW22" s="68"/>
      <c r="CDX22" s="68"/>
      <c r="CDY22" s="68"/>
      <c r="CDZ22" s="68"/>
      <c r="CEA22" s="68"/>
      <c r="CED22" s="63"/>
      <c r="CEE22" s="63"/>
      <c r="CEF22" s="63"/>
      <c r="CEJ22" s="68"/>
      <c r="CEK22" s="68"/>
      <c r="CEL22" s="68"/>
      <c r="CEM22" s="68"/>
      <c r="CEN22" s="68"/>
      <c r="CEO22" s="68"/>
      <c r="CEP22" s="68"/>
      <c r="CEQ22" s="68"/>
      <c r="CET22" s="63"/>
      <c r="CEU22" s="63"/>
      <c r="CEV22" s="63"/>
      <c r="CEZ22" s="68"/>
      <c r="CFA22" s="68"/>
      <c r="CFB22" s="68"/>
      <c r="CFC22" s="68"/>
      <c r="CFD22" s="68"/>
      <c r="CFE22" s="68"/>
      <c r="CFF22" s="68"/>
      <c r="CFG22" s="68"/>
      <c r="CFJ22" s="63"/>
      <c r="CFK22" s="63"/>
      <c r="CFL22" s="63"/>
      <c r="CFP22" s="68"/>
      <c r="CFQ22" s="68"/>
      <c r="CFR22" s="68"/>
      <c r="CFS22" s="68"/>
      <c r="CFT22" s="68"/>
      <c r="CFU22" s="68"/>
      <c r="CFV22" s="68"/>
      <c r="CFW22" s="68"/>
      <c r="CFZ22" s="63"/>
      <c r="CGA22" s="63"/>
      <c r="CGB22" s="63"/>
      <c r="CGF22" s="68"/>
      <c r="CGG22" s="68"/>
      <c r="CGH22" s="68"/>
      <c r="CGI22" s="68"/>
      <c r="CGJ22" s="68"/>
      <c r="CGK22" s="68"/>
      <c r="CGL22" s="68"/>
      <c r="CGM22" s="68"/>
      <c r="CGP22" s="63"/>
      <c r="CGQ22" s="63"/>
      <c r="CGR22" s="63"/>
      <c r="CGV22" s="68"/>
      <c r="CGW22" s="68"/>
      <c r="CGX22" s="68"/>
      <c r="CGY22" s="68"/>
      <c r="CGZ22" s="68"/>
      <c r="CHA22" s="68"/>
      <c r="CHB22" s="68"/>
      <c r="CHC22" s="68"/>
      <c r="CHF22" s="63"/>
      <c r="CHG22" s="63"/>
      <c r="CHH22" s="63"/>
      <c r="CHL22" s="68"/>
      <c r="CHM22" s="68"/>
      <c r="CHN22" s="68"/>
      <c r="CHO22" s="68"/>
      <c r="CHP22" s="68"/>
      <c r="CHQ22" s="68"/>
      <c r="CHR22" s="68"/>
      <c r="CHS22" s="68"/>
      <c r="CHV22" s="63"/>
      <c r="CHW22" s="63"/>
      <c r="CHX22" s="63"/>
      <c r="CIB22" s="68"/>
      <c r="CIC22" s="68"/>
      <c r="CID22" s="68"/>
      <c r="CIE22" s="68"/>
      <c r="CIF22" s="68"/>
      <c r="CIG22" s="68"/>
      <c r="CIH22" s="68"/>
      <c r="CII22" s="68"/>
      <c r="CIL22" s="63"/>
      <c r="CIM22" s="63"/>
      <c r="CIN22" s="63"/>
      <c r="CIR22" s="68"/>
      <c r="CIS22" s="68"/>
      <c r="CIT22" s="68"/>
      <c r="CIU22" s="68"/>
      <c r="CIV22" s="68"/>
      <c r="CIW22" s="68"/>
      <c r="CIX22" s="68"/>
      <c r="CIY22" s="68"/>
      <c r="CJB22" s="63"/>
      <c r="CJC22" s="63"/>
      <c r="CJD22" s="63"/>
      <c r="CJH22" s="68"/>
      <c r="CJI22" s="68"/>
      <c r="CJJ22" s="68"/>
      <c r="CJK22" s="68"/>
      <c r="CJL22" s="68"/>
      <c r="CJM22" s="68"/>
      <c r="CJN22" s="68"/>
      <c r="CJO22" s="68"/>
      <c r="CJR22" s="63"/>
      <c r="CJS22" s="63"/>
      <c r="CJT22" s="63"/>
      <c r="CJX22" s="68"/>
      <c r="CJY22" s="68"/>
      <c r="CJZ22" s="68"/>
      <c r="CKA22" s="68"/>
      <c r="CKB22" s="68"/>
      <c r="CKC22" s="68"/>
      <c r="CKD22" s="68"/>
      <c r="CKE22" s="68"/>
      <c r="CKH22" s="63"/>
      <c r="CKI22" s="63"/>
      <c r="CKJ22" s="63"/>
      <c r="CKN22" s="68"/>
      <c r="CKO22" s="68"/>
      <c r="CKP22" s="68"/>
      <c r="CKQ22" s="68"/>
      <c r="CKR22" s="68"/>
      <c r="CKS22" s="68"/>
      <c r="CKT22" s="68"/>
      <c r="CKU22" s="68"/>
      <c r="CKX22" s="63"/>
      <c r="CKY22" s="63"/>
      <c r="CKZ22" s="63"/>
      <c r="CLD22" s="68"/>
      <c r="CLE22" s="68"/>
      <c r="CLF22" s="68"/>
      <c r="CLG22" s="68"/>
      <c r="CLH22" s="68"/>
      <c r="CLI22" s="68"/>
      <c r="CLJ22" s="68"/>
      <c r="CLK22" s="68"/>
      <c r="CLN22" s="63"/>
      <c r="CLO22" s="63"/>
      <c r="CLP22" s="63"/>
      <c r="CLT22" s="68"/>
      <c r="CLU22" s="68"/>
      <c r="CLV22" s="68"/>
      <c r="CLW22" s="68"/>
      <c r="CLX22" s="68"/>
      <c r="CLY22" s="68"/>
      <c r="CLZ22" s="68"/>
      <c r="CMA22" s="68"/>
      <c r="CMD22" s="63"/>
      <c r="CME22" s="63"/>
      <c r="CMF22" s="63"/>
      <c r="CMJ22" s="68"/>
      <c r="CMK22" s="68"/>
      <c r="CML22" s="68"/>
      <c r="CMM22" s="68"/>
      <c r="CMN22" s="68"/>
      <c r="CMO22" s="68"/>
      <c r="CMP22" s="68"/>
      <c r="CMQ22" s="68"/>
      <c r="CMT22" s="63"/>
      <c r="CMU22" s="63"/>
      <c r="CMV22" s="63"/>
      <c r="CMZ22" s="68"/>
      <c r="CNA22" s="68"/>
      <c r="CNB22" s="68"/>
      <c r="CNC22" s="68"/>
      <c r="CND22" s="68"/>
      <c r="CNE22" s="68"/>
      <c r="CNF22" s="68"/>
      <c r="CNG22" s="68"/>
      <c r="CNJ22" s="63"/>
      <c r="CNK22" s="63"/>
      <c r="CNL22" s="63"/>
      <c r="CNP22" s="68"/>
      <c r="CNQ22" s="68"/>
      <c r="CNR22" s="68"/>
      <c r="CNS22" s="68"/>
      <c r="CNT22" s="68"/>
      <c r="CNU22" s="68"/>
      <c r="CNV22" s="68"/>
      <c r="CNW22" s="68"/>
      <c r="CNZ22" s="63"/>
      <c r="COA22" s="63"/>
      <c r="COB22" s="63"/>
      <c r="COF22" s="68"/>
      <c r="COG22" s="68"/>
      <c r="COH22" s="68"/>
      <c r="COI22" s="68"/>
      <c r="COJ22" s="68"/>
      <c r="COK22" s="68"/>
      <c r="COL22" s="68"/>
      <c r="COM22" s="68"/>
      <c r="COP22" s="63"/>
      <c r="COQ22" s="63"/>
      <c r="COR22" s="63"/>
      <c r="COV22" s="68"/>
      <c r="COW22" s="68"/>
      <c r="COX22" s="68"/>
      <c r="COY22" s="68"/>
      <c r="COZ22" s="68"/>
      <c r="CPA22" s="68"/>
      <c r="CPB22" s="68"/>
      <c r="CPC22" s="68"/>
      <c r="CPF22" s="63"/>
      <c r="CPG22" s="63"/>
      <c r="CPH22" s="63"/>
      <c r="CPL22" s="68"/>
      <c r="CPM22" s="68"/>
      <c r="CPN22" s="68"/>
      <c r="CPO22" s="68"/>
      <c r="CPP22" s="68"/>
      <c r="CPQ22" s="68"/>
      <c r="CPR22" s="68"/>
      <c r="CPS22" s="68"/>
      <c r="CPV22" s="63"/>
      <c r="CPW22" s="63"/>
      <c r="CPX22" s="63"/>
      <c r="CQB22" s="68"/>
      <c r="CQC22" s="68"/>
      <c r="CQD22" s="68"/>
      <c r="CQE22" s="68"/>
      <c r="CQF22" s="68"/>
      <c r="CQG22" s="68"/>
      <c r="CQH22" s="68"/>
      <c r="CQI22" s="68"/>
      <c r="CQL22" s="63"/>
      <c r="CQM22" s="63"/>
      <c r="CQN22" s="63"/>
      <c r="CQR22" s="68"/>
      <c r="CQS22" s="68"/>
      <c r="CQT22" s="68"/>
      <c r="CQU22" s="68"/>
      <c r="CQV22" s="68"/>
      <c r="CQW22" s="68"/>
      <c r="CQX22" s="68"/>
      <c r="CQY22" s="68"/>
      <c r="CRB22" s="63"/>
      <c r="CRC22" s="63"/>
      <c r="CRD22" s="63"/>
      <c r="CRH22" s="68"/>
      <c r="CRI22" s="68"/>
      <c r="CRJ22" s="68"/>
      <c r="CRK22" s="68"/>
      <c r="CRL22" s="68"/>
      <c r="CRM22" s="68"/>
      <c r="CRN22" s="68"/>
      <c r="CRO22" s="68"/>
      <c r="CRR22" s="63"/>
      <c r="CRS22" s="63"/>
      <c r="CRT22" s="63"/>
      <c r="CRX22" s="68"/>
      <c r="CRY22" s="68"/>
      <c r="CRZ22" s="68"/>
      <c r="CSA22" s="68"/>
      <c r="CSB22" s="68"/>
      <c r="CSC22" s="68"/>
      <c r="CSD22" s="68"/>
      <c r="CSE22" s="68"/>
      <c r="CSH22" s="63"/>
      <c r="CSI22" s="63"/>
      <c r="CSJ22" s="63"/>
      <c r="CSN22" s="68"/>
      <c r="CSO22" s="68"/>
      <c r="CSP22" s="68"/>
      <c r="CSQ22" s="68"/>
      <c r="CSR22" s="68"/>
      <c r="CSS22" s="68"/>
      <c r="CST22" s="68"/>
      <c r="CSU22" s="68"/>
      <c r="CSX22" s="63"/>
      <c r="CSY22" s="63"/>
      <c r="CSZ22" s="63"/>
      <c r="CTD22" s="68"/>
      <c r="CTE22" s="68"/>
      <c r="CTF22" s="68"/>
      <c r="CTG22" s="68"/>
      <c r="CTH22" s="68"/>
      <c r="CTI22" s="68"/>
      <c r="CTJ22" s="68"/>
      <c r="CTK22" s="68"/>
      <c r="CTN22" s="63"/>
      <c r="CTO22" s="63"/>
      <c r="CTP22" s="63"/>
      <c r="CTT22" s="68"/>
      <c r="CTU22" s="68"/>
      <c r="CTV22" s="68"/>
      <c r="CTW22" s="68"/>
      <c r="CTX22" s="68"/>
      <c r="CTY22" s="68"/>
      <c r="CTZ22" s="68"/>
      <c r="CUA22" s="68"/>
      <c r="CUD22" s="63"/>
      <c r="CUE22" s="63"/>
      <c r="CUF22" s="63"/>
      <c r="CUJ22" s="68"/>
      <c r="CUK22" s="68"/>
      <c r="CUL22" s="68"/>
      <c r="CUM22" s="68"/>
      <c r="CUN22" s="68"/>
      <c r="CUO22" s="68"/>
      <c r="CUP22" s="68"/>
      <c r="CUQ22" s="68"/>
      <c r="CUT22" s="63"/>
      <c r="CUU22" s="63"/>
      <c r="CUV22" s="63"/>
      <c r="CUZ22" s="68"/>
      <c r="CVA22" s="68"/>
      <c r="CVB22" s="68"/>
      <c r="CVC22" s="68"/>
      <c r="CVD22" s="68"/>
      <c r="CVE22" s="68"/>
      <c r="CVF22" s="68"/>
      <c r="CVG22" s="68"/>
      <c r="CVJ22" s="63"/>
      <c r="CVK22" s="63"/>
      <c r="CVL22" s="63"/>
      <c r="CVP22" s="68"/>
      <c r="CVQ22" s="68"/>
      <c r="CVR22" s="68"/>
      <c r="CVS22" s="68"/>
      <c r="CVT22" s="68"/>
      <c r="CVU22" s="68"/>
      <c r="CVV22" s="68"/>
      <c r="CVW22" s="68"/>
      <c r="CVZ22" s="63"/>
      <c r="CWA22" s="63"/>
      <c r="CWB22" s="63"/>
      <c r="CWF22" s="68"/>
      <c r="CWG22" s="68"/>
      <c r="CWH22" s="68"/>
      <c r="CWI22" s="68"/>
      <c r="CWJ22" s="68"/>
      <c r="CWK22" s="68"/>
      <c r="CWL22" s="68"/>
      <c r="CWM22" s="68"/>
      <c r="CWP22" s="63"/>
      <c r="CWQ22" s="63"/>
      <c r="CWR22" s="63"/>
      <c r="CWV22" s="68"/>
      <c r="CWW22" s="68"/>
      <c r="CWX22" s="68"/>
      <c r="CWY22" s="68"/>
      <c r="CWZ22" s="68"/>
      <c r="CXA22" s="68"/>
      <c r="CXB22" s="68"/>
      <c r="CXC22" s="68"/>
      <c r="CXF22" s="63"/>
      <c r="CXG22" s="63"/>
      <c r="CXH22" s="63"/>
      <c r="CXL22" s="68"/>
      <c r="CXM22" s="68"/>
      <c r="CXN22" s="68"/>
      <c r="CXO22" s="68"/>
      <c r="CXP22" s="68"/>
      <c r="CXQ22" s="68"/>
      <c r="CXR22" s="68"/>
      <c r="CXS22" s="68"/>
      <c r="CXV22" s="63"/>
      <c r="CXW22" s="63"/>
      <c r="CXX22" s="63"/>
      <c r="CYB22" s="68"/>
      <c r="CYC22" s="68"/>
      <c r="CYD22" s="68"/>
      <c r="CYE22" s="68"/>
      <c r="CYF22" s="68"/>
      <c r="CYG22" s="68"/>
      <c r="CYH22" s="68"/>
      <c r="CYI22" s="68"/>
      <c r="CYL22" s="63"/>
      <c r="CYM22" s="63"/>
      <c r="CYN22" s="63"/>
      <c r="CYR22" s="68"/>
      <c r="CYS22" s="68"/>
      <c r="CYT22" s="68"/>
      <c r="CYU22" s="68"/>
      <c r="CYV22" s="68"/>
      <c r="CYW22" s="68"/>
      <c r="CYX22" s="68"/>
      <c r="CYY22" s="68"/>
      <c r="CZB22" s="63"/>
      <c r="CZC22" s="63"/>
      <c r="CZD22" s="63"/>
      <c r="CZH22" s="68"/>
      <c r="CZI22" s="68"/>
      <c r="CZJ22" s="68"/>
      <c r="CZK22" s="68"/>
      <c r="CZL22" s="68"/>
      <c r="CZM22" s="68"/>
      <c r="CZN22" s="68"/>
      <c r="CZO22" s="68"/>
      <c r="CZR22" s="63"/>
      <c r="CZS22" s="63"/>
      <c r="CZT22" s="63"/>
      <c r="CZX22" s="68"/>
      <c r="CZY22" s="68"/>
      <c r="CZZ22" s="68"/>
      <c r="DAA22" s="68"/>
      <c r="DAB22" s="68"/>
      <c r="DAC22" s="68"/>
      <c r="DAD22" s="68"/>
      <c r="DAE22" s="68"/>
      <c r="DAH22" s="63"/>
      <c r="DAI22" s="63"/>
      <c r="DAJ22" s="63"/>
      <c r="DAN22" s="68"/>
      <c r="DAO22" s="68"/>
      <c r="DAP22" s="68"/>
      <c r="DAQ22" s="68"/>
      <c r="DAR22" s="68"/>
      <c r="DAS22" s="68"/>
      <c r="DAT22" s="68"/>
      <c r="DAU22" s="68"/>
      <c r="DAX22" s="63"/>
      <c r="DAY22" s="63"/>
      <c r="DAZ22" s="63"/>
      <c r="DBD22" s="68"/>
      <c r="DBE22" s="68"/>
      <c r="DBF22" s="68"/>
      <c r="DBG22" s="68"/>
      <c r="DBH22" s="68"/>
      <c r="DBI22" s="68"/>
      <c r="DBJ22" s="68"/>
      <c r="DBK22" s="68"/>
      <c r="DBN22" s="63"/>
      <c r="DBO22" s="63"/>
      <c r="DBP22" s="63"/>
      <c r="DBT22" s="68"/>
      <c r="DBU22" s="68"/>
      <c r="DBV22" s="68"/>
      <c r="DBW22" s="68"/>
      <c r="DBX22" s="68"/>
      <c r="DBY22" s="68"/>
      <c r="DBZ22" s="68"/>
      <c r="DCA22" s="68"/>
      <c r="DCD22" s="63"/>
      <c r="DCE22" s="63"/>
      <c r="DCF22" s="63"/>
      <c r="DCJ22" s="68"/>
      <c r="DCK22" s="68"/>
      <c r="DCL22" s="68"/>
      <c r="DCM22" s="68"/>
      <c r="DCN22" s="68"/>
      <c r="DCO22" s="68"/>
      <c r="DCP22" s="68"/>
      <c r="DCQ22" s="68"/>
      <c r="DCT22" s="63"/>
      <c r="DCU22" s="63"/>
      <c r="DCV22" s="63"/>
      <c r="DCZ22" s="68"/>
      <c r="DDA22" s="68"/>
      <c r="DDB22" s="68"/>
      <c r="DDC22" s="68"/>
      <c r="DDD22" s="68"/>
      <c r="DDE22" s="68"/>
      <c r="DDF22" s="68"/>
      <c r="DDG22" s="68"/>
      <c r="DDJ22" s="63"/>
      <c r="DDK22" s="63"/>
      <c r="DDL22" s="63"/>
      <c r="DDP22" s="68"/>
      <c r="DDQ22" s="68"/>
      <c r="DDR22" s="68"/>
      <c r="DDS22" s="68"/>
      <c r="DDT22" s="68"/>
      <c r="DDU22" s="68"/>
      <c r="DDV22" s="68"/>
      <c r="DDW22" s="68"/>
      <c r="DDZ22" s="63"/>
      <c r="DEA22" s="63"/>
      <c r="DEB22" s="63"/>
      <c r="DEF22" s="68"/>
      <c r="DEG22" s="68"/>
      <c r="DEH22" s="68"/>
      <c r="DEI22" s="68"/>
      <c r="DEJ22" s="68"/>
      <c r="DEK22" s="68"/>
      <c r="DEL22" s="68"/>
      <c r="DEM22" s="68"/>
      <c r="DEP22" s="63"/>
      <c r="DEQ22" s="63"/>
      <c r="DER22" s="63"/>
      <c r="DEV22" s="68"/>
      <c r="DEW22" s="68"/>
      <c r="DEX22" s="68"/>
      <c r="DEY22" s="68"/>
      <c r="DEZ22" s="68"/>
      <c r="DFA22" s="68"/>
      <c r="DFB22" s="68"/>
      <c r="DFC22" s="68"/>
      <c r="DFF22" s="63"/>
      <c r="DFG22" s="63"/>
      <c r="DFH22" s="63"/>
      <c r="DFL22" s="68"/>
      <c r="DFM22" s="68"/>
      <c r="DFN22" s="68"/>
      <c r="DFO22" s="68"/>
      <c r="DFP22" s="68"/>
      <c r="DFQ22" s="68"/>
      <c r="DFR22" s="68"/>
      <c r="DFS22" s="68"/>
      <c r="DFV22" s="63"/>
      <c r="DFW22" s="63"/>
      <c r="DFX22" s="63"/>
      <c r="DGB22" s="68"/>
      <c r="DGC22" s="68"/>
      <c r="DGD22" s="68"/>
      <c r="DGE22" s="68"/>
      <c r="DGF22" s="68"/>
      <c r="DGG22" s="68"/>
      <c r="DGH22" s="68"/>
      <c r="DGI22" s="68"/>
      <c r="DGL22" s="63"/>
      <c r="DGM22" s="63"/>
      <c r="DGN22" s="63"/>
      <c r="DGR22" s="68"/>
      <c r="DGS22" s="68"/>
      <c r="DGT22" s="68"/>
      <c r="DGU22" s="68"/>
      <c r="DGV22" s="68"/>
      <c r="DGW22" s="68"/>
      <c r="DGX22" s="68"/>
      <c r="DGY22" s="68"/>
      <c r="DHB22" s="63"/>
      <c r="DHC22" s="63"/>
      <c r="DHD22" s="63"/>
      <c r="DHH22" s="68"/>
      <c r="DHI22" s="68"/>
      <c r="DHJ22" s="68"/>
      <c r="DHK22" s="68"/>
      <c r="DHL22" s="68"/>
      <c r="DHM22" s="68"/>
      <c r="DHN22" s="68"/>
      <c r="DHO22" s="68"/>
      <c r="DHR22" s="63"/>
      <c r="DHS22" s="63"/>
      <c r="DHT22" s="63"/>
      <c r="DHX22" s="68"/>
      <c r="DHY22" s="68"/>
      <c r="DHZ22" s="68"/>
      <c r="DIA22" s="68"/>
      <c r="DIB22" s="68"/>
      <c r="DIC22" s="68"/>
      <c r="DID22" s="68"/>
      <c r="DIE22" s="68"/>
      <c r="DIH22" s="63"/>
      <c r="DII22" s="63"/>
      <c r="DIJ22" s="63"/>
      <c r="DIN22" s="68"/>
      <c r="DIO22" s="68"/>
      <c r="DIP22" s="68"/>
      <c r="DIQ22" s="68"/>
      <c r="DIR22" s="68"/>
      <c r="DIS22" s="68"/>
      <c r="DIT22" s="68"/>
      <c r="DIU22" s="68"/>
      <c r="DIX22" s="63"/>
      <c r="DIY22" s="63"/>
      <c r="DIZ22" s="63"/>
      <c r="DJD22" s="68"/>
      <c r="DJE22" s="68"/>
      <c r="DJF22" s="68"/>
      <c r="DJG22" s="68"/>
      <c r="DJH22" s="68"/>
      <c r="DJI22" s="68"/>
      <c r="DJJ22" s="68"/>
      <c r="DJK22" s="68"/>
      <c r="DJN22" s="63"/>
      <c r="DJO22" s="63"/>
      <c r="DJP22" s="63"/>
      <c r="DJT22" s="68"/>
      <c r="DJU22" s="68"/>
      <c r="DJV22" s="68"/>
      <c r="DJW22" s="68"/>
      <c r="DJX22" s="68"/>
      <c r="DJY22" s="68"/>
      <c r="DJZ22" s="68"/>
      <c r="DKA22" s="68"/>
      <c r="DKD22" s="63"/>
      <c r="DKE22" s="63"/>
      <c r="DKF22" s="63"/>
      <c r="DKJ22" s="68"/>
      <c r="DKK22" s="68"/>
      <c r="DKL22" s="68"/>
      <c r="DKM22" s="68"/>
      <c r="DKN22" s="68"/>
      <c r="DKO22" s="68"/>
      <c r="DKP22" s="68"/>
      <c r="DKQ22" s="68"/>
      <c r="DKT22" s="63"/>
      <c r="DKU22" s="63"/>
      <c r="DKV22" s="63"/>
      <c r="DKZ22" s="68"/>
      <c r="DLA22" s="68"/>
      <c r="DLB22" s="68"/>
      <c r="DLC22" s="68"/>
      <c r="DLD22" s="68"/>
      <c r="DLE22" s="68"/>
      <c r="DLF22" s="68"/>
      <c r="DLG22" s="68"/>
      <c r="DLJ22" s="63"/>
      <c r="DLK22" s="63"/>
      <c r="DLL22" s="63"/>
      <c r="DLP22" s="68"/>
      <c r="DLQ22" s="68"/>
      <c r="DLR22" s="68"/>
      <c r="DLS22" s="68"/>
      <c r="DLT22" s="68"/>
      <c r="DLU22" s="68"/>
      <c r="DLV22" s="68"/>
      <c r="DLW22" s="68"/>
      <c r="DLZ22" s="63"/>
      <c r="DMA22" s="63"/>
      <c r="DMB22" s="63"/>
      <c r="DMF22" s="68"/>
      <c r="DMG22" s="68"/>
      <c r="DMH22" s="68"/>
      <c r="DMI22" s="68"/>
      <c r="DMJ22" s="68"/>
      <c r="DMK22" s="68"/>
      <c r="DML22" s="68"/>
      <c r="DMM22" s="68"/>
      <c r="DMP22" s="63"/>
      <c r="DMQ22" s="63"/>
      <c r="DMR22" s="63"/>
      <c r="DMV22" s="68"/>
      <c r="DMW22" s="68"/>
      <c r="DMX22" s="68"/>
      <c r="DMY22" s="68"/>
      <c r="DMZ22" s="68"/>
      <c r="DNA22" s="68"/>
      <c r="DNB22" s="68"/>
      <c r="DNC22" s="68"/>
      <c r="DNF22" s="63"/>
      <c r="DNG22" s="63"/>
      <c r="DNH22" s="63"/>
      <c r="DNL22" s="68"/>
      <c r="DNM22" s="68"/>
      <c r="DNN22" s="68"/>
      <c r="DNO22" s="68"/>
      <c r="DNP22" s="68"/>
      <c r="DNQ22" s="68"/>
      <c r="DNR22" s="68"/>
      <c r="DNS22" s="68"/>
      <c r="DNV22" s="63"/>
      <c r="DNW22" s="63"/>
      <c r="DNX22" s="63"/>
      <c r="DOB22" s="68"/>
      <c r="DOC22" s="68"/>
      <c r="DOD22" s="68"/>
      <c r="DOE22" s="68"/>
      <c r="DOF22" s="68"/>
      <c r="DOG22" s="68"/>
      <c r="DOH22" s="68"/>
      <c r="DOI22" s="68"/>
      <c r="DOL22" s="63"/>
      <c r="DOM22" s="63"/>
      <c r="DON22" s="63"/>
      <c r="DOR22" s="68"/>
      <c r="DOS22" s="68"/>
      <c r="DOT22" s="68"/>
      <c r="DOU22" s="68"/>
      <c r="DOV22" s="68"/>
      <c r="DOW22" s="68"/>
      <c r="DOX22" s="68"/>
      <c r="DOY22" s="68"/>
      <c r="DPB22" s="63"/>
      <c r="DPC22" s="63"/>
      <c r="DPD22" s="63"/>
      <c r="DPH22" s="68"/>
      <c r="DPI22" s="68"/>
      <c r="DPJ22" s="68"/>
      <c r="DPK22" s="68"/>
      <c r="DPL22" s="68"/>
      <c r="DPM22" s="68"/>
      <c r="DPN22" s="68"/>
      <c r="DPO22" s="68"/>
      <c r="DPR22" s="63"/>
      <c r="DPS22" s="63"/>
      <c r="DPT22" s="63"/>
      <c r="DPX22" s="68"/>
      <c r="DPY22" s="68"/>
      <c r="DPZ22" s="68"/>
      <c r="DQA22" s="68"/>
      <c r="DQB22" s="68"/>
      <c r="DQC22" s="68"/>
      <c r="DQD22" s="68"/>
      <c r="DQE22" s="68"/>
      <c r="DQH22" s="63"/>
      <c r="DQI22" s="63"/>
      <c r="DQJ22" s="63"/>
      <c r="DQN22" s="68"/>
      <c r="DQO22" s="68"/>
      <c r="DQP22" s="68"/>
      <c r="DQQ22" s="68"/>
      <c r="DQR22" s="68"/>
      <c r="DQS22" s="68"/>
      <c r="DQT22" s="68"/>
      <c r="DQU22" s="68"/>
      <c r="DQX22" s="63"/>
      <c r="DQY22" s="63"/>
      <c r="DQZ22" s="63"/>
      <c r="DRD22" s="68"/>
      <c r="DRE22" s="68"/>
      <c r="DRF22" s="68"/>
      <c r="DRG22" s="68"/>
      <c r="DRH22" s="68"/>
      <c r="DRI22" s="68"/>
      <c r="DRJ22" s="68"/>
      <c r="DRK22" s="68"/>
      <c r="DRN22" s="63"/>
      <c r="DRO22" s="63"/>
      <c r="DRP22" s="63"/>
      <c r="DRT22" s="68"/>
      <c r="DRU22" s="68"/>
      <c r="DRV22" s="68"/>
      <c r="DRW22" s="68"/>
      <c r="DRX22" s="68"/>
      <c r="DRY22" s="68"/>
      <c r="DRZ22" s="68"/>
      <c r="DSA22" s="68"/>
      <c r="DSD22" s="63"/>
      <c r="DSE22" s="63"/>
      <c r="DSF22" s="63"/>
      <c r="DSJ22" s="68"/>
      <c r="DSK22" s="68"/>
      <c r="DSL22" s="68"/>
      <c r="DSM22" s="68"/>
      <c r="DSN22" s="68"/>
      <c r="DSO22" s="68"/>
      <c r="DSP22" s="68"/>
      <c r="DSQ22" s="68"/>
      <c r="DST22" s="63"/>
      <c r="DSU22" s="63"/>
      <c r="DSV22" s="63"/>
      <c r="DSZ22" s="68"/>
      <c r="DTA22" s="68"/>
      <c r="DTB22" s="68"/>
      <c r="DTC22" s="68"/>
      <c r="DTD22" s="68"/>
      <c r="DTE22" s="68"/>
      <c r="DTF22" s="68"/>
      <c r="DTG22" s="68"/>
      <c r="DTJ22" s="63"/>
      <c r="DTK22" s="63"/>
      <c r="DTL22" s="63"/>
      <c r="DTP22" s="68"/>
      <c r="DTQ22" s="68"/>
      <c r="DTR22" s="68"/>
      <c r="DTS22" s="68"/>
      <c r="DTT22" s="68"/>
      <c r="DTU22" s="68"/>
      <c r="DTV22" s="68"/>
      <c r="DTW22" s="68"/>
      <c r="DTZ22" s="63"/>
      <c r="DUA22" s="63"/>
      <c r="DUB22" s="63"/>
      <c r="DUF22" s="68"/>
      <c r="DUG22" s="68"/>
      <c r="DUH22" s="68"/>
      <c r="DUI22" s="68"/>
      <c r="DUJ22" s="68"/>
      <c r="DUK22" s="68"/>
      <c r="DUL22" s="68"/>
      <c r="DUM22" s="68"/>
      <c r="DUP22" s="63"/>
      <c r="DUQ22" s="63"/>
      <c r="DUR22" s="63"/>
      <c r="DUV22" s="68"/>
      <c r="DUW22" s="68"/>
      <c r="DUX22" s="68"/>
      <c r="DUY22" s="68"/>
      <c r="DUZ22" s="68"/>
      <c r="DVA22" s="68"/>
      <c r="DVB22" s="68"/>
      <c r="DVC22" s="68"/>
      <c r="DVF22" s="63"/>
      <c r="DVG22" s="63"/>
      <c r="DVH22" s="63"/>
      <c r="DVL22" s="68"/>
      <c r="DVM22" s="68"/>
      <c r="DVN22" s="68"/>
      <c r="DVO22" s="68"/>
      <c r="DVP22" s="68"/>
      <c r="DVQ22" s="68"/>
      <c r="DVR22" s="68"/>
      <c r="DVS22" s="68"/>
      <c r="DVV22" s="63"/>
      <c r="DVW22" s="63"/>
      <c r="DVX22" s="63"/>
      <c r="DWB22" s="68"/>
      <c r="DWC22" s="68"/>
      <c r="DWD22" s="68"/>
      <c r="DWE22" s="68"/>
      <c r="DWF22" s="68"/>
      <c r="DWG22" s="68"/>
      <c r="DWH22" s="68"/>
      <c r="DWI22" s="68"/>
      <c r="DWL22" s="63"/>
      <c r="DWM22" s="63"/>
      <c r="DWN22" s="63"/>
      <c r="DWR22" s="68"/>
      <c r="DWS22" s="68"/>
      <c r="DWT22" s="68"/>
      <c r="DWU22" s="68"/>
      <c r="DWV22" s="68"/>
      <c r="DWW22" s="68"/>
      <c r="DWX22" s="68"/>
      <c r="DWY22" s="68"/>
      <c r="DXB22" s="63"/>
      <c r="DXC22" s="63"/>
      <c r="DXD22" s="63"/>
      <c r="DXH22" s="68"/>
      <c r="DXI22" s="68"/>
      <c r="DXJ22" s="68"/>
      <c r="DXK22" s="68"/>
      <c r="DXL22" s="68"/>
      <c r="DXM22" s="68"/>
      <c r="DXN22" s="68"/>
      <c r="DXO22" s="68"/>
      <c r="DXR22" s="63"/>
      <c r="DXS22" s="63"/>
      <c r="DXT22" s="63"/>
      <c r="DXX22" s="68"/>
      <c r="DXY22" s="68"/>
      <c r="DXZ22" s="68"/>
      <c r="DYA22" s="68"/>
      <c r="DYB22" s="68"/>
      <c r="DYC22" s="68"/>
      <c r="DYD22" s="68"/>
      <c r="DYE22" s="68"/>
      <c r="DYH22" s="63"/>
      <c r="DYI22" s="63"/>
      <c r="DYJ22" s="63"/>
      <c r="DYN22" s="68"/>
      <c r="DYO22" s="68"/>
      <c r="DYP22" s="68"/>
      <c r="DYQ22" s="68"/>
      <c r="DYR22" s="68"/>
      <c r="DYS22" s="68"/>
      <c r="DYT22" s="68"/>
      <c r="DYU22" s="68"/>
      <c r="DYX22" s="63"/>
      <c r="DYY22" s="63"/>
      <c r="DYZ22" s="63"/>
      <c r="DZD22" s="68"/>
      <c r="DZE22" s="68"/>
      <c r="DZF22" s="68"/>
      <c r="DZG22" s="68"/>
      <c r="DZH22" s="68"/>
      <c r="DZI22" s="68"/>
      <c r="DZJ22" s="68"/>
      <c r="DZK22" s="68"/>
      <c r="DZN22" s="63"/>
      <c r="DZO22" s="63"/>
      <c r="DZP22" s="63"/>
      <c r="DZT22" s="68"/>
      <c r="DZU22" s="68"/>
      <c r="DZV22" s="68"/>
      <c r="DZW22" s="68"/>
      <c r="DZX22" s="68"/>
      <c r="DZY22" s="68"/>
      <c r="DZZ22" s="68"/>
      <c r="EAA22" s="68"/>
      <c r="EAD22" s="63"/>
      <c r="EAE22" s="63"/>
      <c r="EAF22" s="63"/>
      <c r="EAJ22" s="68"/>
      <c r="EAK22" s="68"/>
      <c r="EAL22" s="68"/>
      <c r="EAM22" s="68"/>
      <c r="EAN22" s="68"/>
      <c r="EAO22" s="68"/>
      <c r="EAP22" s="68"/>
      <c r="EAQ22" s="68"/>
      <c r="EAT22" s="63"/>
      <c r="EAU22" s="63"/>
      <c r="EAV22" s="63"/>
      <c r="EAZ22" s="68"/>
      <c r="EBA22" s="68"/>
      <c r="EBB22" s="68"/>
      <c r="EBC22" s="68"/>
      <c r="EBD22" s="68"/>
      <c r="EBE22" s="68"/>
      <c r="EBF22" s="68"/>
      <c r="EBG22" s="68"/>
      <c r="EBJ22" s="63"/>
      <c r="EBK22" s="63"/>
      <c r="EBL22" s="63"/>
      <c r="EBP22" s="68"/>
      <c r="EBQ22" s="68"/>
      <c r="EBR22" s="68"/>
      <c r="EBS22" s="68"/>
      <c r="EBT22" s="68"/>
      <c r="EBU22" s="68"/>
      <c r="EBV22" s="68"/>
      <c r="EBW22" s="68"/>
      <c r="EBZ22" s="63"/>
      <c r="ECA22" s="63"/>
      <c r="ECB22" s="63"/>
      <c r="ECF22" s="68"/>
      <c r="ECG22" s="68"/>
      <c r="ECH22" s="68"/>
      <c r="ECI22" s="68"/>
      <c r="ECJ22" s="68"/>
      <c r="ECK22" s="68"/>
      <c r="ECL22" s="68"/>
      <c r="ECM22" s="68"/>
      <c r="ECP22" s="63"/>
      <c r="ECQ22" s="63"/>
      <c r="ECR22" s="63"/>
      <c r="ECV22" s="68"/>
      <c r="ECW22" s="68"/>
      <c r="ECX22" s="68"/>
      <c r="ECY22" s="68"/>
      <c r="ECZ22" s="68"/>
      <c r="EDA22" s="68"/>
      <c r="EDB22" s="68"/>
      <c r="EDC22" s="68"/>
      <c r="EDF22" s="63"/>
      <c r="EDG22" s="63"/>
      <c r="EDH22" s="63"/>
      <c r="EDL22" s="68"/>
      <c r="EDM22" s="68"/>
      <c r="EDN22" s="68"/>
      <c r="EDO22" s="68"/>
      <c r="EDP22" s="68"/>
      <c r="EDQ22" s="68"/>
      <c r="EDR22" s="68"/>
      <c r="EDS22" s="68"/>
      <c r="EDV22" s="63"/>
      <c r="EDW22" s="63"/>
      <c r="EDX22" s="63"/>
      <c r="EEB22" s="68"/>
      <c r="EEC22" s="68"/>
      <c r="EED22" s="68"/>
      <c r="EEE22" s="68"/>
      <c r="EEF22" s="68"/>
      <c r="EEG22" s="68"/>
      <c r="EEH22" s="68"/>
      <c r="EEI22" s="68"/>
      <c r="EEL22" s="63"/>
      <c r="EEM22" s="63"/>
      <c r="EEN22" s="63"/>
      <c r="EER22" s="68"/>
      <c r="EES22" s="68"/>
      <c r="EET22" s="68"/>
      <c r="EEU22" s="68"/>
      <c r="EEV22" s="68"/>
      <c r="EEW22" s="68"/>
      <c r="EEX22" s="68"/>
      <c r="EEY22" s="68"/>
      <c r="EFB22" s="63"/>
      <c r="EFC22" s="63"/>
      <c r="EFD22" s="63"/>
      <c r="EFH22" s="68"/>
      <c r="EFI22" s="68"/>
      <c r="EFJ22" s="68"/>
      <c r="EFK22" s="68"/>
      <c r="EFL22" s="68"/>
      <c r="EFM22" s="68"/>
      <c r="EFN22" s="68"/>
      <c r="EFO22" s="68"/>
      <c r="EFR22" s="63"/>
      <c r="EFS22" s="63"/>
      <c r="EFT22" s="63"/>
      <c r="EFX22" s="68"/>
      <c r="EFY22" s="68"/>
      <c r="EFZ22" s="68"/>
      <c r="EGA22" s="68"/>
      <c r="EGB22" s="68"/>
      <c r="EGC22" s="68"/>
      <c r="EGD22" s="68"/>
      <c r="EGE22" s="68"/>
      <c r="EGH22" s="63"/>
      <c r="EGI22" s="63"/>
      <c r="EGJ22" s="63"/>
      <c r="EGN22" s="68"/>
      <c r="EGO22" s="68"/>
      <c r="EGP22" s="68"/>
      <c r="EGQ22" s="68"/>
      <c r="EGR22" s="68"/>
      <c r="EGS22" s="68"/>
      <c r="EGT22" s="68"/>
      <c r="EGU22" s="68"/>
      <c r="EGX22" s="63"/>
      <c r="EGY22" s="63"/>
      <c r="EGZ22" s="63"/>
      <c r="EHD22" s="68"/>
      <c r="EHE22" s="68"/>
      <c r="EHF22" s="68"/>
      <c r="EHG22" s="68"/>
      <c r="EHH22" s="68"/>
      <c r="EHI22" s="68"/>
      <c r="EHJ22" s="68"/>
      <c r="EHK22" s="68"/>
      <c r="EHN22" s="63"/>
      <c r="EHO22" s="63"/>
      <c r="EHP22" s="63"/>
      <c r="EHT22" s="68"/>
      <c r="EHU22" s="68"/>
      <c r="EHV22" s="68"/>
      <c r="EHW22" s="68"/>
      <c r="EHX22" s="68"/>
      <c r="EHY22" s="68"/>
      <c r="EHZ22" s="68"/>
      <c r="EIA22" s="68"/>
      <c r="EID22" s="63"/>
      <c r="EIE22" s="63"/>
      <c r="EIF22" s="63"/>
      <c r="EIJ22" s="68"/>
      <c r="EIK22" s="68"/>
      <c r="EIL22" s="68"/>
      <c r="EIM22" s="68"/>
      <c r="EIN22" s="68"/>
      <c r="EIO22" s="68"/>
      <c r="EIP22" s="68"/>
      <c r="EIQ22" s="68"/>
      <c r="EIT22" s="63"/>
      <c r="EIU22" s="63"/>
      <c r="EIV22" s="63"/>
      <c r="EIZ22" s="68"/>
      <c r="EJA22" s="68"/>
      <c r="EJB22" s="68"/>
      <c r="EJC22" s="68"/>
      <c r="EJD22" s="68"/>
      <c r="EJE22" s="68"/>
      <c r="EJF22" s="68"/>
      <c r="EJG22" s="68"/>
      <c r="EJJ22" s="63"/>
      <c r="EJK22" s="63"/>
      <c r="EJL22" s="63"/>
      <c r="EJP22" s="68"/>
      <c r="EJQ22" s="68"/>
      <c r="EJR22" s="68"/>
      <c r="EJS22" s="68"/>
      <c r="EJT22" s="68"/>
      <c r="EJU22" s="68"/>
      <c r="EJV22" s="68"/>
      <c r="EJW22" s="68"/>
      <c r="EJZ22" s="63"/>
      <c r="EKA22" s="63"/>
      <c r="EKB22" s="63"/>
      <c r="EKF22" s="68"/>
      <c r="EKG22" s="68"/>
      <c r="EKH22" s="68"/>
      <c r="EKI22" s="68"/>
      <c r="EKJ22" s="68"/>
      <c r="EKK22" s="68"/>
      <c r="EKL22" s="68"/>
      <c r="EKM22" s="68"/>
      <c r="EKP22" s="63"/>
      <c r="EKQ22" s="63"/>
      <c r="EKR22" s="63"/>
      <c r="EKV22" s="68"/>
      <c r="EKW22" s="68"/>
      <c r="EKX22" s="68"/>
      <c r="EKY22" s="68"/>
      <c r="EKZ22" s="68"/>
      <c r="ELA22" s="68"/>
      <c r="ELB22" s="68"/>
      <c r="ELC22" s="68"/>
      <c r="ELF22" s="63"/>
      <c r="ELG22" s="63"/>
      <c r="ELH22" s="63"/>
      <c r="ELL22" s="68"/>
      <c r="ELM22" s="68"/>
      <c r="ELN22" s="68"/>
      <c r="ELO22" s="68"/>
      <c r="ELP22" s="68"/>
      <c r="ELQ22" s="68"/>
      <c r="ELR22" s="68"/>
      <c r="ELS22" s="68"/>
      <c r="ELV22" s="63"/>
      <c r="ELW22" s="63"/>
      <c r="ELX22" s="63"/>
      <c r="EMB22" s="68"/>
      <c r="EMC22" s="68"/>
      <c r="EMD22" s="68"/>
      <c r="EME22" s="68"/>
      <c r="EMF22" s="68"/>
      <c r="EMG22" s="68"/>
      <c r="EMH22" s="68"/>
      <c r="EMI22" s="68"/>
      <c r="EML22" s="63"/>
      <c r="EMM22" s="63"/>
      <c r="EMN22" s="63"/>
      <c r="EMR22" s="68"/>
      <c r="EMS22" s="68"/>
      <c r="EMT22" s="68"/>
      <c r="EMU22" s="68"/>
      <c r="EMV22" s="68"/>
      <c r="EMW22" s="68"/>
      <c r="EMX22" s="68"/>
      <c r="EMY22" s="68"/>
      <c r="ENB22" s="63"/>
      <c r="ENC22" s="63"/>
      <c r="END22" s="63"/>
      <c r="ENH22" s="68"/>
      <c r="ENI22" s="68"/>
      <c r="ENJ22" s="68"/>
      <c r="ENK22" s="68"/>
      <c r="ENL22" s="68"/>
      <c r="ENM22" s="68"/>
      <c r="ENN22" s="68"/>
      <c r="ENO22" s="68"/>
      <c r="ENR22" s="63"/>
      <c r="ENS22" s="63"/>
      <c r="ENT22" s="63"/>
      <c r="ENX22" s="68"/>
      <c r="ENY22" s="68"/>
      <c r="ENZ22" s="68"/>
      <c r="EOA22" s="68"/>
      <c r="EOB22" s="68"/>
      <c r="EOC22" s="68"/>
      <c r="EOD22" s="68"/>
      <c r="EOE22" s="68"/>
      <c r="EOH22" s="63"/>
      <c r="EOI22" s="63"/>
      <c r="EOJ22" s="63"/>
      <c r="EON22" s="68"/>
      <c r="EOO22" s="68"/>
      <c r="EOP22" s="68"/>
      <c r="EOQ22" s="68"/>
      <c r="EOR22" s="68"/>
      <c r="EOS22" s="68"/>
      <c r="EOT22" s="68"/>
      <c r="EOU22" s="68"/>
      <c r="EOX22" s="63"/>
      <c r="EOY22" s="63"/>
      <c r="EOZ22" s="63"/>
      <c r="EPD22" s="68"/>
      <c r="EPE22" s="68"/>
      <c r="EPF22" s="68"/>
      <c r="EPG22" s="68"/>
      <c r="EPH22" s="68"/>
      <c r="EPI22" s="68"/>
      <c r="EPJ22" s="68"/>
      <c r="EPK22" s="68"/>
      <c r="EPN22" s="63"/>
      <c r="EPO22" s="63"/>
      <c r="EPP22" s="63"/>
      <c r="EPT22" s="68"/>
      <c r="EPU22" s="68"/>
      <c r="EPV22" s="68"/>
      <c r="EPW22" s="68"/>
      <c r="EPX22" s="68"/>
      <c r="EPY22" s="68"/>
      <c r="EPZ22" s="68"/>
      <c r="EQA22" s="68"/>
      <c r="EQD22" s="63"/>
      <c r="EQE22" s="63"/>
      <c r="EQF22" s="63"/>
      <c r="EQJ22" s="68"/>
      <c r="EQK22" s="68"/>
      <c r="EQL22" s="68"/>
      <c r="EQM22" s="68"/>
      <c r="EQN22" s="68"/>
      <c r="EQO22" s="68"/>
      <c r="EQP22" s="68"/>
      <c r="EQQ22" s="68"/>
      <c r="EQT22" s="63"/>
      <c r="EQU22" s="63"/>
      <c r="EQV22" s="63"/>
      <c r="EQZ22" s="68"/>
      <c r="ERA22" s="68"/>
      <c r="ERB22" s="68"/>
      <c r="ERC22" s="68"/>
      <c r="ERD22" s="68"/>
      <c r="ERE22" s="68"/>
      <c r="ERF22" s="68"/>
      <c r="ERG22" s="68"/>
      <c r="ERJ22" s="63"/>
      <c r="ERK22" s="63"/>
      <c r="ERL22" s="63"/>
      <c r="ERP22" s="68"/>
      <c r="ERQ22" s="68"/>
      <c r="ERR22" s="68"/>
      <c r="ERS22" s="68"/>
      <c r="ERT22" s="68"/>
      <c r="ERU22" s="68"/>
      <c r="ERV22" s="68"/>
      <c r="ERW22" s="68"/>
      <c r="ERZ22" s="63"/>
      <c r="ESA22" s="63"/>
      <c r="ESB22" s="63"/>
      <c r="ESF22" s="68"/>
      <c r="ESG22" s="68"/>
      <c r="ESH22" s="68"/>
      <c r="ESI22" s="68"/>
      <c r="ESJ22" s="68"/>
      <c r="ESK22" s="68"/>
      <c r="ESL22" s="68"/>
      <c r="ESM22" s="68"/>
      <c r="ESP22" s="63"/>
      <c r="ESQ22" s="63"/>
      <c r="ESR22" s="63"/>
      <c r="ESV22" s="68"/>
      <c r="ESW22" s="68"/>
      <c r="ESX22" s="68"/>
      <c r="ESY22" s="68"/>
      <c r="ESZ22" s="68"/>
      <c r="ETA22" s="68"/>
      <c r="ETB22" s="68"/>
      <c r="ETC22" s="68"/>
      <c r="ETF22" s="63"/>
      <c r="ETG22" s="63"/>
      <c r="ETH22" s="63"/>
      <c r="ETL22" s="68"/>
      <c r="ETM22" s="68"/>
      <c r="ETN22" s="68"/>
      <c r="ETO22" s="68"/>
      <c r="ETP22" s="68"/>
      <c r="ETQ22" s="68"/>
      <c r="ETR22" s="68"/>
      <c r="ETS22" s="68"/>
      <c r="ETV22" s="63"/>
      <c r="ETW22" s="63"/>
      <c r="ETX22" s="63"/>
      <c r="EUB22" s="68"/>
      <c r="EUC22" s="68"/>
      <c r="EUD22" s="68"/>
      <c r="EUE22" s="68"/>
      <c r="EUF22" s="68"/>
      <c r="EUG22" s="68"/>
      <c r="EUH22" s="68"/>
      <c r="EUI22" s="68"/>
      <c r="EUL22" s="63"/>
      <c r="EUM22" s="63"/>
      <c r="EUN22" s="63"/>
      <c r="EUR22" s="68"/>
      <c r="EUS22" s="68"/>
      <c r="EUT22" s="68"/>
      <c r="EUU22" s="68"/>
      <c r="EUV22" s="68"/>
      <c r="EUW22" s="68"/>
      <c r="EUX22" s="68"/>
      <c r="EUY22" s="68"/>
      <c r="EVB22" s="63"/>
      <c r="EVC22" s="63"/>
      <c r="EVD22" s="63"/>
      <c r="EVH22" s="68"/>
      <c r="EVI22" s="68"/>
      <c r="EVJ22" s="68"/>
      <c r="EVK22" s="68"/>
      <c r="EVL22" s="68"/>
      <c r="EVM22" s="68"/>
      <c r="EVN22" s="68"/>
      <c r="EVO22" s="68"/>
      <c r="EVR22" s="63"/>
      <c r="EVS22" s="63"/>
      <c r="EVT22" s="63"/>
      <c r="EVX22" s="68"/>
      <c r="EVY22" s="68"/>
      <c r="EVZ22" s="68"/>
      <c r="EWA22" s="68"/>
      <c r="EWB22" s="68"/>
      <c r="EWC22" s="68"/>
      <c r="EWD22" s="68"/>
      <c r="EWE22" s="68"/>
      <c r="EWH22" s="63"/>
      <c r="EWI22" s="63"/>
      <c r="EWJ22" s="63"/>
      <c r="EWN22" s="68"/>
      <c r="EWO22" s="68"/>
      <c r="EWP22" s="68"/>
      <c r="EWQ22" s="68"/>
      <c r="EWR22" s="68"/>
      <c r="EWS22" s="68"/>
      <c r="EWT22" s="68"/>
      <c r="EWU22" s="68"/>
      <c r="EWX22" s="63"/>
      <c r="EWY22" s="63"/>
      <c r="EWZ22" s="63"/>
      <c r="EXD22" s="68"/>
      <c r="EXE22" s="68"/>
      <c r="EXF22" s="68"/>
      <c r="EXG22" s="68"/>
      <c r="EXH22" s="68"/>
      <c r="EXI22" s="68"/>
      <c r="EXJ22" s="68"/>
      <c r="EXK22" s="68"/>
      <c r="EXN22" s="63"/>
      <c r="EXO22" s="63"/>
      <c r="EXP22" s="63"/>
      <c r="EXT22" s="68"/>
      <c r="EXU22" s="68"/>
      <c r="EXV22" s="68"/>
      <c r="EXW22" s="68"/>
      <c r="EXX22" s="68"/>
      <c r="EXY22" s="68"/>
      <c r="EXZ22" s="68"/>
      <c r="EYA22" s="68"/>
      <c r="EYD22" s="63"/>
      <c r="EYE22" s="63"/>
      <c r="EYF22" s="63"/>
      <c r="EYJ22" s="68"/>
      <c r="EYK22" s="68"/>
      <c r="EYL22" s="68"/>
      <c r="EYM22" s="68"/>
      <c r="EYN22" s="68"/>
      <c r="EYO22" s="68"/>
      <c r="EYP22" s="68"/>
      <c r="EYQ22" s="68"/>
      <c r="EYT22" s="63"/>
      <c r="EYU22" s="63"/>
      <c r="EYV22" s="63"/>
      <c r="EYZ22" s="68"/>
      <c r="EZA22" s="68"/>
      <c r="EZB22" s="68"/>
      <c r="EZC22" s="68"/>
      <c r="EZD22" s="68"/>
      <c r="EZE22" s="68"/>
      <c r="EZF22" s="68"/>
      <c r="EZG22" s="68"/>
      <c r="EZJ22" s="63"/>
      <c r="EZK22" s="63"/>
      <c r="EZL22" s="63"/>
      <c r="EZP22" s="68"/>
      <c r="EZQ22" s="68"/>
      <c r="EZR22" s="68"/>
      <c r="EZS22" s="68"/>
      <c r="EZT22" s="68"/>
      <c r="EZU22" s="68"/>
      <c r="EZV22" s="68"/>
      <c r="EZW22" s="68"/>
      <c r="EZZ22" s="63"/>
      <c r="FAA22" s="63"/>
      <c r="FAB22" s="63"/>
      <c r="FAF22" s="68"/>
      <c r="FAG22" s="68"/>
      <c r="FAH22" s="68"/>
      <c r="FAI22" s="68"/>
      <c r="FAJ22" s="68"/>
      <c r="FAK22" s="68"/>
      <c r="FAL22" s="68"/>
      <c r="FAM22" s="68"/>
      <c r="FAP22" s="63"/>
      <c r="FAQ22" s="63"/>
      <c r="FAR22" s="63"/>
      <c r="FAV22" s="68"/>
      <c r="FAW22" s="68"/>
      <c r="FAX22" s="68"/>
      <c r="FAY22" s="68"/>
      <c r="FAZ22" s="68"/>
      <c r="FBA22" s="68"/>
      <c r="FBB22" s="68"/>
      <c r="FBC22" s="68"/>
      <c r="FBF22" s="63"/>
      <c r="FBG22" s="63"/>
      <c r="FBH22" s="63"/>
      <c r="FBL22" s="68"/>
      <c r="FBM22" s="68"/>
      <c r="FBN22" s="68"/>
      <c r="FBO22" s="68"/>
      <c r="FBP22" s="68"/>
      <c r="FBQ22" s="68"/>
      <c r="FBR22" s="68"/>
      <c r="FBS22" s="68"/>
      <c r="FBV22" s="63"/>
      <c r="FBW22" s="63"/>
      <c r="FBX22" s="63"/>
      <c r="FCB22" s="68"/>
      <c r="FCC22" s="68"/>
      <c r="FCD22" s="68"/>
      <c r="FCE22" s="68"/>
      <c r="FCF22" s="68"/>
      <c r="FCG22" s="68"/>
      <c r="FCH22" s="68"/>
      <c r="FCI22" s="68"/>
      <c r="FCL22" s="63"/>
      <c r="FCM22" s="63"/>
      <c r="FCN22" s="63"/>
      <c r="FCR22" s="68"/>
      <c r="FCS22" s="68"/>
      <c r="FCT22" s="68"/>
      <c r="FCU22" s="68"/>
      <c r="FCV22" s="68"/>
      <c r="FCW22" s="68"/>
      <c r="FCX22" s="68"/>
      <c r="FCY22" s="68"/>
      <c r="FDB22" s="63"/>
      <c r="FDC22" s="63"/>
      <c r="FDD22" s="63"/>
      <c r="FDH22" s="68"/>
      <c r="FDI22" s="68"/>
      <c r="FDJ22" s="68"/>
      <c r="FDK22" s="68"/>
      <c r="FDL22" s="68"/>
      <c r="FDM22" s="68"/>
      <c r="FDN22" s="68"/>
      <c r="FDO22" s="68"/>
      <c r="FDR22" s="63"/>
      <c r="FDS22" s="63"/>
      <c r="FDT22" s="63"/>
      <c r="FDX22" s="68"/>
      <c r="FDY22" s="68"/>
      <c r="FDZ22" s="68"/>
      <c r="FEA22" s="68"/>
      <c r="FEB22" s="68"/>
      <c r="FEC22" s="68"/>
      <c r="FED22" s="68"/>
      <c r="FEE22" s="68"/>
      <c r="FEH22" s="63"/>
      <c r="FEI22" s="63"/>
      <c r="FEJ22" s="63"/>
      <c r="FEN22" s="68"/>
      <c r="FEO22" s="68"/>
      <c r="FEP22" s="68"/>
      <c r="FEQ22" s="68"/>
      <c r="FER22" s="68"/>
      <c r="FES22" s="68"/>
      <c r="FET22" s="68"/>
      <c r="FEU22" s="68"/>
      <c r="FEX22" s="63"/>
      <c r="FEY22" s="63"/>
      <c r="FEZ22" s="63"/>
      <c r="FFD22" s="68"/>
      <c r="FFE22" s="68"/>
      <c r="FFF22" s="68"/>
      <c r="FFG22" s="68"/>
      <c r="FFH22" s="68"/>
      <c r="FFI22" s="68"/>
      <c r="FFJ22" s="68"/>
      <c r="FFK22" s="68"/>
      <c r="FFN22" s="63"/>
      <c r="FFO22" s="63"/>
      <c r="FFP22" s="63"/>
      <c r="FFT22" s="68"/>
      <c r="FFU22" s="68"/>
      <c r="FFV22" s="68"/>
      <c r="FFW22" s="68"/>
      <c r="FFX22" s="68"/>
      <c r="FFY22" s="68"/>
      <c r="FFZ22" s="68"/>
      <c r="FGA22" s="68"/>
      <c r="FGD22" s="63"/>
      <c r="FGE22" s="63"/>
      <c r="FGF22" s="63"/>
      <c r="FGJ22" s="68"/>
      <c r="FGK22" s="68"/>
      <c r="FGL22" s="68"/>
      <c r="FGM22" s="68"/>
      <c r="FGN22" s="68"/>
      <c r="FGO22" s="68"/>
      <c r="FGP22" s="68"/>
      <c r="FGQ22" s="68"/>
      <c r="FGT22" s="63"/>
      <c r="FGU22" s="63"/>
      <c r="FGV22" s="63"/>
      <c r="FGZ22" s="68"/>
      <c r="FHA22" s="68"/>
      <c r="FHB22" s="68"/>
      <c r="FHC22" s="68"/>
      <c r="FHD22" s="68"/>
      <c r="FHE22" s="68"/>
      <c r="FHF22" s="68"/>
      <c r="FHG22" s="68"/>
      <c r="FHJ22" s="63"/>
      <c r="FHK22" s="63"/>
      <c r="FHL22" s="63"/>
      <c r="FHP22" s="68"/>
      <c r="FHQ22" s="68"/>
      <c r="FHR22" s="68"/>
      <c r="FHS22" s="68"/>
      <c r="FHT22" s="68"/>
      <c r="FHU22" s="68"/>
      <c r="FHV22" s="68"/>
      <c r="FHW22" s="68"/>
      <c r="FHZ22" s="63"/>
      <c r="FIA22" s="63"/>
      <c r="FIB22" s="63"/>
      <c r="FIF22" s="68"/>
      <c r="FIG22" s="68"/>
      <c r="FIH22" s="68"/>
      <c r="FII22" s="68"/>
      <c r="FIJ22" s="68"/>
      <c r="FIK22" s="68"/>
      <c r="FIL22" s="68"/>
      <c r="FIM22" s="68"/>
      <c r="FIP22" s="63"/>
      <c r="FIQ22" s="63"/>
      <c r="FIR22" s="63"/>
      <c r="FIV22" s="68"/>
      <c r="FIW22" s="68"/>
      <c r="FIX22" s="68"/>
      <c r="FIY22" s="68"/>
      <c r="FIZ22" s="68"/>
      <c r="FJA22" s="68"/>
      <c r="FJB22" s="68"/>
      <c r="FJC22" s="68"/>
      <c r="FJF22" s="63"/>
      <c r="FJG22" s="63"/>
      <c r="FJH22" s="63"/>
      <c r="FJL22" s="68"/>
      <c r="FJM22" s="68"/>
      <c r="FJN22" s="68"/>
      <c r="FJO22" s="68"/>
      <c r="FJP22" s="68"/>
      <c r="FJQ22" s="68"/>
      <c r="FJR22" s="68"/>
      <c r="FJS22" s="68"/>
      <c r="FJV22" s="63"/>
      <c r="FJW22" s="63"/>
      <c r="FJX22" s="63"/>
      <c r="FKB22" s="68"/>
      <c r="FKC22" s="68"/>
      <c r="FKD22" s="68"/>
      <c r="FKE22" s="68"/>
      <c r="FKF22" s="68"/>
      <c r="FKG22" s="68"/>
      <c r="FKH22" s="68"/>
      <c r="FKI22" s="68"/>
      <c r="FKL22" s="63"/>
      <c r="FKM22" s="63"/>
      <c r="FKN22" s="63"/>
      <c r="FKR22" s="68"/>
      <c r="FKS22" s="68"/>
      <c r="FKT22" s="68"/>
      <c r="FKU22" s="68"/>
      <c r="FKV22" s="68"/>
      <c r="FKW22" s="68"/>
      <c r="FKX22" s="68"/>
      <c r="FKY22" s="68"/>
      <c r="FLB22" s="63"/>
      <c r="FLC22" s="63"/>
      <c r="FLD22" s="63"/>
      <c r="FLH22" s="68"/>
      <c r="FLI22" s="68"/>
      <c r="FLJ22" s="68"/>
      <c r="FLK22" s="68"/>
      <c r="FLL22" s="68"/>
      <c r="FLM22" s="68"/>
      <c r="FLN22" s="68"/>
      <c r="FLO22" s="68"/>
      <c r="FLR22" s="63"/>
      <c r="FLS22" s="63"/>
      <c r="FLT22" s="63"/>
      <c r="FLX22" s="68"/>
      <c r="FLY22" s="68"/>
      <c r="FLZ22" s="68"/>
      <c r="FMA22" s="68"/>
      <c r="FMB22" s="68"/>
      <c r="FMC22" s="68"/>
      <c r="FMD22" s="68"/>
      <c r="FME22" s="68"/>
      <c r="FMH22" s="63"/>
      <c r="FMI22" s="63"/>
      <c r="FMJ22" s="63"/>
      <c r="FMN22" s="68"/>
      <c r="FMO22" s="68"/>
      <c r="FMP22" s="68"/>
      <c r="FMQ22" s="68"/>
      <c r="FMR22" s="68"/>
      <c r="FMS22" s="68"/>
      <c r="FMT22" s="68"/>
      <c r="FMU22" s="68"/>
      <c r="FMX22" s="63"/>
      <c r="FMY22" s="63"/>
      <c r="FMZ22" s="63"/>
      <c r="FND22" s="68"/>
      <c r="FNE22" s="68"/>
      <c r="FNF22" s="68"/>
      <c r="FNG22" s="68"/>
      <c r="FNH22" s="68"/>
      <c r="FNI22" s="68"/>
      <c r="FNJ22" s="68"/>
      <c r="FNK22" s="68"/>
      <c r="FNN22" s="63"/>
      <c r="FNO22" s="63"/>
      <c r="FNP22" s="63"/>
      <c r="FNT22" s="68"/>
      <c r="FNU22" s="68"/>
      <c r="FNV22" s="68"/>
      <c r="FNW22" s="68"/>
      <c r="FNX22" s="68"/>
      <c r="FNY22" s="68"/>
      <c r="FNZ22" s="68"/>
      <c r="FOA22" s="68"/>
      <c r="FOD22" s="63"/>
      <c r="FOE22" s="63"/>
      <c r="FOF22" s="63"/>
      <c r="FOJ22" s="68"/>
      <c r="FOK22" s="68"/>
      <c r="FOL22" s="68"/>
      <c r="FOM22" s="68"/>
      <c r="FON22" s="68"/>
      <c r="FOO22" s="68"/>
      <c r="FOP22" s="68"/>
      <c r="FOQ22" s="68"/>
      <c r="FOT22" s="63"/>
      <c r="FOU22" s="63"/>
      <c r="FOV22" s="63"/>
      <c r="FOZ22" s="68"/>
      <c r="FPA22" s="68"/>
      <c r="FPB22" s="68"/>
      <c r="FPC22" s="68"/>
      <c r="FPD22" s="68"/>
      <c r="FPE22" s="68"/>
      <c r="FPF22" s="68"/>
      <c r="FPG22" s="68"/>
      <c r="FPJ22" s="63"/>
      <c r="FPK22" s="63"/>
      <c r="FPL22" s="63"/>
      <c r="FPP22" s="68"/>
      <c r="FPQ22" s="68"/>
      <c r="FPR22" s="68"/>
      <c r="FPS22" s="68"/>
      <c r="FPT22" s="68"/>
      <c r="FPU22" s="68"/>
      <c r="FPV22" s="68"/>
      <c r="FPW22" s="68"/>
      <c r="FPZ22" s="63"/>
      <c r="FQA22" s="63"/>
      <c r="FQB22" s="63"/>
      <c r="FQF22" s="68"/>
      <c r="FQG22" s="68"/>
      <c r="FQH22" s="68"/>
      <c r="FQI22" s="68"/>
      <c r="FQJ22" s="68"/>
      <c r="FQK22" s="68"/>
      <c r="FQL22" s="68"/>
      <c r="FQM22" s="68"/>
      <c r="FQP22" s="63"/>
      <c r="FQQ22" s="63"/>
      <c r="FQR22" s="63"/>
      <c r="FQV22" s="68"/>
      <c r="FQW22" s="68"/>
      <c r="FQX22" s="68"/>
      <c r="FQY22" s="68"/>
      <c r="FQZ22" s="68"/>
      <c r="FRA22" s="68"/>
      <c r="FRB22" s="68"/>
      <c r="FRC22" s="68"/>
      <c r="FRF22" s="63"/>
      <c r="FRG22" s="63"/>
      <c r="FRH22" s="63"/>
      <c r="FRL22" s="68"/>
      <c r="FRM22" s="68"/>
      <c r="FRN22" s="68"/>
      <c r="FRO22" s="68"/>
      <c r="FRP22" s="68"/>
      <c r="FRQ22" s="68"/>
      <c r="FRR22" s="68"/>
      <c r="FRS22" s="68"/>
      <c r="FRV22" s="63"/>
      <c r="FRW22" s="63"/>
      <c r="FRX22" s="63"/>
      <c r="FSB22" s="68"/>
      <c r="FSC22" s="68"/>
      <c r="FSD22" s="68"/>
      <c r="FSE22" s="68"/>
      <c r="FSF22" s="68"/>
      <c r="FSG22" s="68"/>
      <c r="FSH22" s="68"/>
      <c r="FSI22" s="68"/>
      <c r="FSL22" s="63"/>
      <c r="FSM22" s="63"/>
      <c r="FSN22" s="63"/>
      <c r="FSR22" s="68"/>
      <c r="FSS22" s="68"/>
      <c r="FST22" s="68"/>
      <c r="FSU22" s="68"/>
      <c r="FSV22" s="68"/>
      <c r="FSW22" s="68"/>
      <c r="FSX22" s="68"/>
      <c r="FSY22" s="68"/>
      <c r="FTB22" s="63"/>
      <c r="FTC22" s="63"/>
      <c r="FTD22" s="63"/>
      <c r="FTH22" s="68"/>
      <c r="FTI22" s="68"/>
      <c r="FTJ22" s="68"/>
      <c r="FTK22" s="68"/>
      <c r="FTL22" s="68"/>
      <c r="FTM22" s="68"/>
      <c r="FTN22" s="68"/>
      <c r="FTO22" s="68"/>
      <c r="FTR22" s="63"/>
      <c r="FTS22" s="63"/>
      <c r="FTT22" s="63"/>
      <c r="FTX22" s="68"/>
      <c r="FTY22" s="68"/>
      <c r="FTZ22" s="68"/>
      <c r="FUA22" s="68"/>
      <c r="FUB22" s="68"/>
      <c r="FUC22" s="68"/>
      <c r="FUD22" s="68"/>
      <c r="FUE22" s="68"/>
      <c r="FUH22" s="63"/>
      <c r="FUI22" s="63"/>
      <c r="FUJ22" s="63"/>
      <c r="FUN22" s="68"/>
      <c r="FUO22" s="68"/>
      <c r="FUP22" s="68"/>
      <c r="FUQ22" s="68"/>
      <c r="FUR22" s="68"/>
      <c r="FUS22" s="68"/>
      <c r="FUT22" s="68"/>
      <c r="FUU22" s="68"/>
      <c r="FUX22" s="63"/>
      <c r="FUY22" s="63"/>
      <c r="FUZ22" s="63"/>
      <c r="FVD22" s="68"/>
      <c r="FVE22" s="68"/>
      <c r="FVF22" s="68"/>
      <c r="FVG22" s="68"/>
      <c r="FVH22" s="68"/>
      <c r="FVI22" s="68"/>
      <c r="FVJ22" s="68"/>
      <c r="FVK22" s="68"/>
      <c r="FVN22" s="63"/>
      <c r="FVO22" s="63"/>
      <c r="FVP22" s="63"/>
      <c r="FVT22" s="68"/>
      <c r="FVU22" s="68"/>
      <c r="FVV22" s="68"/>
      <c r="FVW22" s="68"/>
      <c r="FVX22" s="68"/>
      <c r="FVY22" s="68"/>
      <c r="FVZ22" s="68"/>
      <c r="FWA22" s="68"/>
      <c r="FWD22" s="63"/>
      <c r="FWE22" s="63"/>
      <c r="FWF22" s="63"/>
      <c r="FWJ22" s="68"/>
      <c r="FWK22" s="68"/>
      <c r="FWL22" s="68"/>
      <c r="FWM22" s="68"/>
      <c r="FWN22" s="68"/>
      <c r="FWO22" s="68"/>
      <c r="FWP22" s="68"/>
      <c r="FWQ22" s="68"/>
      <c r="FWT22" s="63"/>
      <c r="FWU22" s="63"/>
      <c r="FWV22" s="63"/>
      <c r="FWZ22" s="68"/>
      <c r="FXA22" s="68"/>
      <c r="FXB22" s="68"/>
      <c r="FXC22" s="68"/>
      <c r="FXD22" s="68"/>
      <c r="FXE22" s="68"/>
      <c r="FXF22" s="68"/>
      <c r="FXG22" s="68"/>
      <c r="FXJ22" s="63"/>
      <c r="FXK22" s="63"/>
      <c r="FXL22" s="63"/>
      <c r="FXP22" s="68"/>
      <c r="FXQ22" s="68"/>
      <c r="FXR22" s="68"/>
      <c r="FXS22" s="68"/>
      <c r="FXT22" s="68"/>
      <c r="FXU22" s="68"/>
      <c r="FXV22" s="68"/>
      <c r="FXW22" s="68"/>
      <c r="FXZ22" s="63"/>
      <c r="FYA22" s="63"/>
      <c r="FYB22" s="63"/>
      <c r="FYF22" s="68"/>
      <c r="FYG22" s="68"/>
      <c r="FYH22" s="68"/>
      <c r="FYI22" s="68"/>
      <c r="FYJ22" s="68"/>
      <c r="FYK22" s="68"/>
      <c r="FYL22" s="68"/>
      <c r="FYM22" s="68"/>
      <c r="FYP22" s="63"/>
      <c r="FYQ22" s="63"/>
      <c r="FYR22" s="63"/>
      <c r="FYV22" s="68"/>
      <c r="FYW22" s="68"/>
      <c r="FYX22" s="68"/>
      <c r="FYY22" s="68"/>
      <c r="FYZ22" s="68"/>
      <c r="FZA22" s="68"/>
      <c r="FZB22" s="68"/>
      <c r="FZC22" s="68"/>
      <c r="FZF22" s="63"/>
      <c r="FZG22" s="63"/>
      <c r="FZH22" s="63"/>
      <c r="FZL22" s="68"/>
      <c r="FZM22" s="68"/>
      <c r="FZN22" s="68"/>
      <c r="FZO22" s="68"/>
      <c r="FZP22" s="68"/>
      <c r="FZQ22" s="68"/>
      <c r="FZR22" s="68"/>
      <c r="FZS22" s="68"/>
      <c r="FZV22" s="63"/>
      <c r="FZW22" s="63"/>
      <c r="FZX22" s="63"/>
      <c r="GAB22" s="68"/>
      <c r="GAC22" s="68"/>
      <c r="GAD22" s="68"/>
      <c r="GAE22" s="68"/>
      <c r="GAF22" s="68"/>
      <c r="GAG22" s="68"/>
      <c r="GAH22" s="68"/>
      <c r="GAI22" s="68"/>
      <c r="GAL22" s="63"/>
      <c r="GAM22" s="63"/>
      <c r="GAN22" s="63"/>
      <c r="GAR22" s="68"/>
      <c r="GAS22" s="68"/>
      <c r="GAT22" s="68"/>
      <c r="GAU22" s="68"/>
      <c r="GAV22" s="68"/>
      <c r="GAW22" s="68"/>
      <c r="GAX22" s="68"/>
      <c r="GAY22" s="68"/>
      <c r="GBB22" s="63"/>
      <c r="GBC22" s="63"/>
      <c r="GBD22" s="63"/>
      <c r="GBH22" s="68"/>
      <c r="GBI22" s="68"/>
      <c r="GBJ22" s="68"/>
      <c r="GBK22" s="68"/>
      <c r="GBL22" s="68"/>
      <c r="GBM22" s="68"/>
      <c r="GBN22" s="68"/>
      <c r="GBO22" s="68"/>
      <c r="GBR22" s="63"/>
      <c r="GBS22" s="63"/>
      <c r="GBT22" s="63"/>
      <c r="GBX22" s="68"/>
      <c r="GBY22" s="68"/>
      <c r="GBZ22" s="68"/>
      <c r="GCA22" s="68"/>
      <c r="GCB22" s="68"/>
      <c r="GCC22" s="68"/>
      <c r="GCD22" s="68"/>
      <c r="GCE22" s="68"/>
      <c r="GCH22" s="63"/>
      <c r="GCI22" s="63"/>
      <c r="GCJ22" s="63"/>
      <c r="GCN22" s="68"/>
      <c r="GCO22" s="68"/>
      <c r="GCP22" s="68"/>
      <c r="GCQ22" s="68"/>
      <c r="GCR22" s="68"/>
      <c r="GCS22" s="68"/>
      <c r="GCT22" s="68"/>
      <c r="GCU22" s="68"/>
      <c r="GCX22" s="63"/>
      <c r="GCY22" s="63"/>
      <c r="GCZ22" s="63"/>
      <c r="GDD22" s="68"/>
      <c r="GDE22" s="68"/>
      <c r="GDF22" s="68"/>
      <c r="GDG22" s="68"/>
      <c r="GDH22" s="68"/>
      <c r="GDI22" s="68"/>
      <c r="GDJ22" s="68"/>
      <c r="GDK22" s="68"/>
      <c r="GDN22" s="63"/>
      <c r="GDO22" s="63"/>
      <c r="GDP22" s="63"/>
      <c r="GDT22" s="68"/>
      <c r="GDU22" s="68"/>
      <c r="GDV22" s="68"/>
      <c r="GDW22" s="68"/>
      <c r="GDX22" s="68"/>
      <c r="GDY22" s="68"/>
      <c r="GDZ22" s="68"/>
      <c r="GEA22" s="68"/>
      <c r="GED22" s="63"/>
      <c r="GEE22" s="63"/>
      <c r="GEF22" s="63"/>
      <c r="GEJ22" s="68"/>
      <c r="GEK22" s="68"/>
      <c r="GEL22" s="68"/>
      <c r="GEM22" s="68"/>
      <c r="GEN22" s="68"/>
      <c r="GEO22" s="68"/>
      <c r="GEP22" s="68"/>
      <c r="GEQ22" s="68"/>
      <c r="GET22" s="63"/>
      <c r="GEU22" s="63"/>
      <c r="GEV22" s="63"/>
      <c r="GEZ22" s="68"/>
      <c r="GFA22" s="68"/>
      <c r="GFB22" s="68"/>
      <c r="GFC22" s="68"/>
      <c r="GFD22" s="68"/>
      <c r="GFE22" s="68"/>
      <c r="GFF22" s="68"/>
      <c r="GFG22" s="68"/>
      <c r="GFJ22" s="63"/>
      <c r="GFK22" s="63"/>
      <c r="GFL22" s="63"/>
      <c r="GFP22" s="68"/>
      <c r="GFQ22" s="68"/>
      <c r="GFR22" s="68"/>
      <c r="GFS22" s="68"/>
      <c r="GFT22" s="68"/>
      <c r="GFU22" s="68"/>
      <c r="GFV22" s="68"/>
      <c r="GFW22" s="68"/>
      <c r="GFZ22" s="63"/>
      <c r="GGA22" s="63"/>
      <c r="GGB22" s="63"/>
      <c r="GGF22" s="68"/>
      <c r="GGG22" s="68"/>
      <c r="GGH22" s="68"/>
      <c r="GGI22" s="68"/>
      <c r="GGJ22" s="68"/>
      <c r="GGK22" s="68"/>
      <c r="GGL22" s="68"/>
      <c r="GGM22" s="68"/>
      <c r="GGP22" s="63"/>
      <c r="GGQ22" s="63"/>
      <c r="GGR22" s="63"/>
      <c r="GGV22" s="68"/>
      <c r="GGW22" s="68"/>
      <c r="GGX22" s="68"/>
      <c r="GGY22" s="68"/>
      <c r="GGZ22" s="68"/>
      <c r="GHA22" s="68"/>
      <c r="GHB22" s="68"/>
      <c r="GHC22" s="68"/>
      <c r="GHF22" s="63"/>
      <c r="GHG22" s="63"/>
      <c r="GHH22" s="63"/>
      <c r="GHL22" s="68"/>
      <c r="GHM22" s="68"/>
      <c r="GHN22" s="68"/>
      <c r="GHO22" s="68"/>
      <c r="GHP22" s="68"/>
      <c r="GHQ22" s="68"/>
      <c r="GHR22" s="68"/>
      <c r="GHS22" s="68"/>
      <c r="GHV22" s="63"/>
      <c r="GHW22" s="63"/>
      <c r="GHX22" s="63"/>
      <c r="GIB22" s="68"/>
      <c r="GIC22" s="68"/>
      <c r="GID22" s="68"/>
      <c r="GIE22" s="68"/>
      <c r="GIF22" s="68"/>
      <c r="GIG22" s="68"/>
      <c r="GIH22" s="68"/>
      <c r="GII22" s="68"/>
      <c r="GIL22" s="63"/>
      <c r="GIM22" s="63"/>
      <c r="GIN22" s="63"/>
      <c r="GIR22" s="68"/>
      <c r="GIS22" s="68"/>
      <c r="GIT22" s="68"/>
      <c r="GIU22" s="68"/>
      <c r="GIV22" s="68"/>
      <c r="GIW22" s="68"/>
      <c r="GIX22" s="68"/>
      <c r="GIY22" s="68"/>
      <c r="GJB22" s="63"/>
      <c r="GJC22" s="63"/>
      <c r="GJD22" s="63"/>
      <c r="GJH22" s="68"/>
      <c r="GJI22" s="68"/>
      <c r="GJJ22" s="68"/>
      <c r="GJK22" s="68"/>
      <c r="GJL22" s="68"/>
      <c r="GJM22" s="68"/>
      <c r="GJN22" s="68"/>
      <c r="GJO22" s="68"/>
      <c r="GJR22" s="63"/>
      <c r="GJS22" s="63"/>
      <c r="GJT22" s="63"/>
      <c r="GJX22" s="68"/>
      <c r="GJY22" s="68"/>
      <c r="GJZ22" s="68"/>
      <c r="GKA22" s="68"/>
      <c r="GKB22" s="68"/>
      <c r="GKC22" s="68"/>
      <c r="GKD22" s="68"/>
      <c r="GKE22" s="68"/>
      <c r="GKH22" s="63"/>
      <c r="GKI22" s="63"/>
      <c r="GKJ22" s="63"/>
      <c r="GKN22" s="68"/>
      <c r="GKO22" s="68"/>
      <c r="GKP22" s="68"/>
      <c r="GKQ22" s="68"/>
      <c r="GKR22" s="68"/>
      <c r="GKS22" s="68"/>
      <c r="GKT22" s="68"/>
      <c r="GKU22" s="68"/>
      <c r="GKX22" s="63"/>
      <c r="GKY22" s="63"/>
      <c r="GKZ22" s="63"/>
      <c r="GLD22" s="68"/>
      <c r="GLE22" s="68"/>
      <c r="GLF22" s="68"/>
      <c r="GLG22" s="68"/>
      <c r="GLH22" s="68"/>
      <c r="GLI22" s="68"/>
      <c r="GLJ22" s="68"/>
      <c r="GLK22" s="68"/>
      <c r="GLN22" s="63"/>
      <c r="GLO22" s="63"/>
      <c r="GLP22" s="63"/>
      <c r="GLT22" s="68"/>
      <c r="GLU22" s="68"/>
      <c r="GLV22" s="68"/>
      <c r="GLW22" s="68"/>
      <c r="GLX22" s="68"/>
      <c r="GLY22" s="68"/>
      <c r="GLZ22" s="68"/>
      <c r="GMA22" s="68"/>
      <c r="GMD22" s="63"/>
      <c r="GME22" s="63"/>
      <c r="GMF22" s="63"/>
      <c r="GMJ22" s="68"/>
      <c r="GMK22" s="68"/>
      <c r="GML22" s="68"/>
      <c r="GMM22" s="68"/>
      <c r="GMN22" s="68"/>
      <c r="GMO22" s="68"/>
      <c r="GMP22" s="68"/>
      <c r="GMQ22" s="68"/>
      <c r="GMT22" s="63"/>
      <c r="GMU22" s="63"/>
      <c r="GMV22" s="63"/>
      <c r="GMZ22" s="68"/>
      <c r="GNA22" s="68"/>
      <c r="GNB22" s="68"/>
      <c r="GNC22" s="68"/>
      <c r="GND22" s="68"/>
      <c r="GNE22" s="68"/>
      <c r="GNF22" s="68"/>
      <c r="GNG22" s="68"/>
      <c r="GNJ22" s="63"/>
      <c r="GNK22" s="63"/>
      <c r="GNL22" s="63"/>
      <c r="GNP22" s="68"/>
      <c r="GNQ22" s="68"/>
      <c r="GNR22" s="68"/>
      <c r="GNS22" s="68"/>
      <c r="GNT22" s="68"/>
      <c r="GNU22" s="68"/>
      <c r="GNV22" s="68"/>
      <c r="GNW22" s="68"/>
      <c r="GNZ22" s="63"/>
      <c r="GOA22" s="63"/>
      <c r="GOB22" s="63"/>
      <c r="GOF22" s="68"/>
      <c r="GOG22" s="68"/>
      <c r="GOH22" s="68"/>
      <c r="GOI22" s="68"/>
      <c r="GOJ22" s="68"/>
      <c r="GOK22" s="68"/>
      <c r="GOL22" s="68"/>
      <c r="GOM22" s="68"/>
      <c r="GOP22" s="63"/>
      <c r="GOQ22" s="63"/>
      <c r="GOR22" s="63"/>
      <c r="GOV22" s="68"/>
      <c r="GOW22" s="68"/>
      <c r="GOX22" s="68"/>
      <c r="GOY22" s="68"/>
      <c r="GOZ22" s="68"/>
      <c r="GPA22" s="68"/>
      <c r="GPB22" s="68"/>
      <c r="GPC22" s="68"/>
      <c r="GPF22" s="63"/>
      <c r="GPG22" s="63"/>
      <c r="GPH22" s="63"/>
      <c r="GPL22" s="68"/>
      <c r="GPM22" s="68"/>
      <c r="GPN22" s="68"/>
      <c r="GPO22" s="68"/>
      <c r="GPP22" s="68"/>
      <c r="GPQ22" s="68"/>
      <c r="GPR22" s="68"/>
      <c r="GPS22" s="68"/>
      <c r="GPV22" s="63"/>
      <c r="GPW22" s="63"/>
      <c r="GPX22" s="63"/>
      <c r="GQB22" s="68"/>
      <c r="GQC22" s="68"/>
      <c r="GQD22" s="68"/>
      <c r="GQE22" s="68"/>
      <c r="GQF22" s="68"/>
      <c r="GQG22" s="68"/>
      <c r="GQH22" s="68"/>
      <c r="GQI22" s="68"/>
      <c r="GQL22" s="63"/>
      <c r="GQM22" s="63"/>
      <c r="GQN22" s="63"/>
      <c r="GQR22" s="68"/>
      <c r="GQS22" s="68"/>
      <c r="GQT22" s="68"/>
      <c r="GQU22" s="68"/>
      <c r="GQV22" s="68"/>
      <c r="GQW22" s="68"/>
      <c r="GQX22" s="68"/>
      <c r="GQY22" s="68"/>
      <c r="GRB22" s="63"/>
      <c r="GRC22" s="63"/>
      <c r="GRD22" s="63"/>
      <c r="GRH22" s="68"/>
      <c r="GRI22" s="68"/>
      <c r="GRJ22" s="68"/>
      <c r="GRK22" s="68"/>
      <c r="GRL22" s="68"/>
      <c r="GRM22" s="68"/>
      <c r="GRN22" s="68"/>
      <c r="GRO22" s="68"/>
      <c r="GRR22" s="63"/>
      <c r="GRS22" s="63"/>
      <c r="GRT22" s="63"/>
      <c r="GRX22" s="68"/>
      <c r="GRY22" s="68"/>
      <c r="GRZ22" s="68"/>
      <c r="GSA22" s="68"/>
      <c r="GSB22" s="68"/>
      <c r="GSC22" s="68"/>
      <c r="GSD22" s="68"/>
      <c r="GSE22" s="68"/>
      <c r="GSH22" s="63"/>
      <c r="GSI22" s="63"/>
      <c r="GSJ22" s="63"/>
      <c r="GSN22" s="68"/>
      <c r="GSO22" s="68"/>
      <c r="GSP22" s="68"/>
      <c r="GSQ22" s="68"/>
      <c r="GSR22" s="68"/>
      <c r="GSS22" s="68"/>
      <c r="GST22" s="68"/>
      <c r="GSU22" s="68"/>
      <c r="GSX22" s="63"/>
      <c r="GSY22" s="63"/>
      <c r="GSZ22" s="63"/>
      <c r="GTD22" s="68"/>
      <c r="GTE22" s="68"/>
      <c r="GTF22" s="68"/>
      <c r="GTG22" s="68"/>
      <c r="GTH22" s="68"/>
      <c r="GTI22" s="68"/>
      <c r="GTJ22" s="68"/>
      <c r="GTK22" s="68"/>
      <c r="GTN22" s="63"/>
      <c r="GTO22" s="63"/>
      <c r="GTP22" s="63"/>
      <c r="GTT22" s="68"/>
      <c r="GTU22" s="68"/>
      <c r="GTV22" s="68"/>
      <c r="GTW22" s="68"/>
      <c r="GTX22" s="68"/>
      <c r="GTY22" s="68"/>
      <c r="GTZ22" s="68"/>
      <c r="GUA22" s="68"/>
      <c r="GUD22" s="63"/>
      <c r="GUE22" s="63"/>
      <c r="GUF22" s="63"/>
      <c r="GUJ22" s="68"/>
      <c r="GUK22" s="68"/>
      <c r="GUL22" s="68"/>
      <c r="GUM22" s="68"/>
      <c r="GUN22" s="68"/>
      <c r="GUO22" s="68"/>
      <c r="GUP22" s="68"/>
      <c r="GUQ22" s="68"/>
      <c r="GUT22" s="63"/>
      <c r="GUU22" s="63"/>
      <c r="GUV22" s="63"/>
      <c r="GUZ22" s="68"/>
      <c r="GVA22" s="68"/>
      <c r="GVB22" s="68"/>
      <c r="GVC22" s="68"/>
      <c r="GVD22" s="68"/>
      <c r="GVE22" s="68"/>
      <c r="GVF22" s="68"/>
      <c r="GVG22" s="68"/>
      <c r="GVJ22" s="63"/>
      <c r="GVK22" s="63"/>
      <c r="GVL22" s="63"/>
      <c r="GVP22" s="68"/>
      <c r="GVQ22" s="68"/>
      <c r="GVR22" s="68"/>
      <c r="GVS22" s="68"/>
      <c r="GVT22" s="68"/>
      <c r="GVU22" s="68"/>
      <c r="GVV22" s="68"/>
      <c r="GVW22" s="68"/>
      <c r="GVZ22" s="63"/>
      <c r="GWA22" s="63"/>
      <c r="GWB22" s="63"/>
      <c r="GWF22" s="68"/>
      <c r="GWG22" s="68"/>
      <c r="GWH22" s="68"/>
      <c r="GWI22" s="68"/>
      <c r="GWJ22" s="68"/>
      <c r="GWK22" s="68"/>
      <c r="GWL22" s="68"/>
      <c r="GWM22" s="68"/>
      <c r="GWP22" s="63"/>
      <c r="GWQ22" s="63"/>
      <c r="GWR22" s="63"/>
      <c r="GWV22" s="68"/>
      <c r="GWW22" s="68"/>
      <c r="GWX22" s="68"/>
      <c r="GWY22" s="68"/>
      <c r="GWZ22" s="68"/>
      <c r="GXA22" s="68"/>
      <c r="GXB22" s="68"/>
      <c r="GXC22" s="68"/>
      <c r="GXF22" s="63"/>
      <c r="GXG22" s="63"/>
      <c r="GXH22" s="63"/>
      <c r="GXL22" s="68"/>
      <c r="GXM22" s="68"/>
      <c r="GXN22" s="68"/>
      <c r="GXO22" s="68"/>
      <c r="GXP22" s="68"/>
      <c r="GXQ22" s="68"/>
      <c r="GXR22" s="68"/>
      <c r="GXS22" s="68"/>
      <c r="GXV22" s="63"/>
      <c r="GXW22" s="63"/>
      <c r="GXX22" s="63"/>
      <c r="GYB22" s="68"/>
      <c r="GYC22" s="68"/>
      <c r="GYD22" s="68"/>
      <c r="GYE22" s="68"/>
      <c r="GYF22" s="68"/>
      <c r="GYG22" s="68"/>
      <c r="GYH22" s="68"/>
      <c r="GYI22" s="68"/>
      <c r="GYL22" s="63"/>
      <c r="GYM22" s="63"/>
      <c r="GYN22" s="63"/>
      <c r="GYR22" s="68"/>
      <c r="GYS22" s="68"/>
      <c r="GYT22" s="68"/>
      <c r="GYU22" s="68"/>
      <c r="GYV22" s="68"/>
      <c r="GYW22" s="68"/>
      <c r="GYX22" s="68"/>
      <c r="GYY22" s="68"/>
      <c r="GZB22" s="63"/>
      <c r="GZC22" s="63"/>
      <c r="GZD22" s="63"/>
      <c r="GZH22" s="68"/>
      <c r="GZI22" s="68"/>
      <c r="GZJ22" s="68"/>
      <c r="GZK22" s="68"/>
      <c r="GZL22" s="68"/>
      <c r="GZM22" s="68"/>
      <c r="GZN22" s="68"/>
      <c r="GZO22" s="68"/>
      <c r="GZR22" s="63"/>
      <c r="GZS22" s="63"/>
      <c r="GZT22" s="63"/>
      <c r="GZX22" s="68"/>
      <c r="GZY22" s="68"/>
      <c r="GZZ22" s="68"/>
      <c r="HAA22" s="68"/>
      <c r="HAB22" s="68"/>
      <c r="HAC22" s="68"/>
      <c r="HAD22" s="68"/>
      <c r="HAE22" s="68"/>
      <c r="HAH22" s="63"/>
      <c r="HAI22" s="63"/>
      <c r="HAJ22" s="63"/>
      <c r="HAN22" s="68"/>
      <c r="HAO22" s="68"/>
      <c r="HAP22" s="68"/>
      <c r="HAQ22" s="68"/>
      <c r="HAR22" s="68"/>
      <c r="HAS22" s="68"/>
      <c r="HAT22" s="68"/>
      <c r="HAU22" s="68"/>
      <c r="HAX22" s="63"/>
      <c r="HAY22" s="63"/>
      <c r="HAZ22" s="63"/>
      <c r="HBD22" s="68"/>
      <c r="HBE22" s="68"/>
      <c r="HBF22" s="68"/>
      <c r="HBG22" s="68"/>
      <c r="HBH22" s="68"/>
      <c r="HBI22" s="68"/>
      <c r="HBJ22" s="68"/>
      <c r="HBK22" s="68"/>
      <c r="HBN22" s="63"/>
      <c r="HBO22" s="63"/>
      <c r="HBP22" s="63"/>
      <c r="HBT22" s="68"/>
      <c r="HBU22" s="68"/>
      <c r="HBV22" s="68"/>
      <c r="HBW22" s="68"/>
      <c r="HBX22" s="68"/>
      <c r="HBY22" s="68"/>
      <c r="HBZ22" s="68"/>
      <c r="HCA22" s="68"/>
      <c r="HCD22" s="63"/>
      <c r="HCE22" s="63"/>
      <c r="HCF22" s="63"/>
      <c r="HCJ22" s="68"/>
      <c r="HCK22" s="68"/>
      <c r="HCL22" s="68"/>
      <c r="HCM22" s="68"/>
      <c r="HCN22" s="68"/>
      <c r="HCO22" s="68"/>
      <c r="HCP22" s="68"/>
      <c r="HCQ22" s="68"/>
      <c r="HCT22" s="63"/>
      <c r="HCU22" s="63"/>
      <c r="HCV22" s="63"/>
      <c r="HCZ22" s="68"/>
      <c r="HDA22" s="68"/>
      <c r="HDB22" s="68"/>
      <c r="HDC22" s="68"/>
      <c r="HDD22" s="68"/>
      <c r="HDE22" s="68"/>
      <c r="HDF22" s="68"/>
      <c r="HDG22" s="68"/>
      <c r="HDJ22" s="63"/>
      <c r="HDK22" s="63"/>
      <c r="HDL22" s="63"/>
      <c r="HDP22" s="68"/>
      <c r="HDQ22" s="68"/>
      <c r="HDR22" s="68"/>
      <c r="HDS22" s="68"/>
      <c r="HDT22" s="68"/>
      <c r="HDU22" s="68"/>
      <c r="HDV22" s="68"/>
      <c r="HDW22" s="68"/>
      <c r="HDZ22" s="63"/>
      <c r="HEA22" s="63"/>
      <c r="HEB22" s="63"/>
      <c r="HEF22" s="68"/>
      <c r="HEG22" s="68"/>
      <c r="HEH22" s="68"/>
      <c r="HEI22" s="68"/>
      <c r="HEJ22" s="68"/>
      <c r="HEK22" s="68"/>
      <c r="HEL22" s="68"/>
      <c r="HEM22" s="68"/>
      <c r="HEP22" s="63"/>
      <c r="HEQ22" s="63"/>
      <c r="HER22" s="63"/>
      <c r="HEV22" s="68"/>
      <c r="HEW22" s="68"/>
      <c r="HEX22" s="68"/>
      <c r="HEY22" s="68"/>
      <c r="HEZ22" s="68"/>
      <c r="HFA22" s="68"/>
      <c r="HFB22" s="68"/>
      <c r="HFC22" s="68"/>
      <c r="HFF22" s="63"/>
      <c r="HFG22" s="63"/>
      <c r="HFH22" s="63"/>
      <c r="HFL22" s="68"/>
      <c r="HFM22" s="68"/>
      <c r="HFN22" s="68"/>
      <c r="HFO22" s="68"/>
      <c r="HFP22" s="68"/>
      <c r="HFQ22" s="68"/>
      <c r="HFR22" s="68"/>
      <c r="HFS22" s="68"/>
      <c r="HFV22" s="63"/>
      <c r="HFW22" s="63"/>
      <c r="HFX22" s="63"/>
      <c r="HGB22" s="68"/>
      <c r="HGC22" s="68"/>
      <c r="HGD22" s="68"/>
      <c r="HGE22" s="68"/>
      <c r="HGF22" s="68"/>
      <c r="HGG22" s="68"/>
      <c r="HGH22" s="68"/>
      <c r="HGI22" s="68"/>
      <c r="HGL22" s="63"/>
      <c r="HGM22" s="63"/>
      <c r="HGN22" s="63"/>
      <c r="HGR22" s="68"/>
      <c r="HGS22" s="68"/>
      <c r="HGT22" s="68"/>
      <c r="HGU22" s="68"/>
      <c r="HGV22" s="68"/>
      <c r="HGW22" s="68"/>
      <c r="HGX22" s="68"/>
      <c r="HGY22" s="68"/>
      <c r="HHB22" s="63"/>
      <c r="HHC22" s="63"/>
      <c r="HHD22" s="63"/>
      <c r="HHH22" s="68"/>
      <c r="HHI22" s="68"/>
      <c r="HHJ22" s="68"/>
      <c r="HHK22" s="68"/>
      <c r="HHL22" s="68"/>
      <c r="HHM22" s="68"/>
      <c r="HHN22" s="68"/>
      <c r="HHO22" s="68"/>
      <c r="HHR22" s="63"/>
      <c r="HHS22" s="63"/>
      <c r="HHT22" s="63"/>
      <c r="HHX22" s="68"/>
      <c r="HHY22" s="68"/>
      <c r="HHZ22" s="68"/>
      <c r="HIA22" s="68"/>
      <c r="HIB22" s="68"/>
      <c r="HIC22" s="68"/>
      <c r="HID22" s="68"/>
      <c r="HIE22" s="68"/>
      <c r="HIH22" s="63"/>
      <c r="HII22" s="63"/>
      <c r="HIJ22" s="63"/>
      <c r="HIN22" s="68"/>
      <c r="HIO22" s="68"/>
      <c r="HIP22" s="68"/>
      <c r="HIQ22" s="68"/>
      <c r="HIR22" s="68"/>
      <c r="HIS22" s="68"/>
      <c r="HIT22" s="68"/>
      <c r="HIU22" s="68"/>
      <c r="HIX22" s="63"/>
      <c r="HIY22" s="63"/>
      <c r="HIZ22" s="63"/>
      <c r="HJD22" s="68"/>
      <c r="HJE22" s="68"/>
      <c r="HJF22" s="68"/>
      <c r="HJG22" s="68"/>
      <c r="HJH22" s="68"/>
      <c r="HJI22" s="68"/>
      <c r="HJJ22" s="68"/>
      <c r="HJK22" s="68"/>
      <c r="HJN22" s="63"/>
      <c r="HJO22" s="63"/>
      <c r="HJP22" s="63"/>
      <c r="HJT22" s="68"/>
      <c r="HJU22" s="68"/>
      <c r="HJV22" s="68"/>
      <c r="HJW22" s="68"/>
      <c r="HJX22" s="68"/>
      <c r="HJY22" s="68"/>
      <c r="HJZ22" s="68"/>
      <c r="HKA22" s="68"/>
      <c r="HKD22" s="63"/>
      <c r="HKE22" s="63"/>
      <c r="HKF22" s="63"/>
      <c r="HKJ22" s="68"/>
      <c r="HKK22" s="68"/>
      <c r="HKL22" s="68"/>
      <c r="HKM22" s="68"/>
      <c r="HKN22" s="68"/>
      <c r="HKO22" s="68"/>
      <c r="HKP22" s="68"/>
      <c r="HKQ22" s="68"/>
      <c r="HKT22" s="63"/>
      <c r="HKU22" s="63"/>
      <c r="HKV22" s="63"/>
      <c r="HKZ22" s="68"/>
      <c r="HLA22" s="68"/>
      <c r="HLB22" s="68"/>
      <c r="HLC22" s="68"/>
      <c r="HLD22" s="68"/>
      <c r="HLE22" s="68"/>
      <c r="HLF22" s="68"/>
      <c r="HLG22" s="68"/>
      <c r="HLJ22" s="63"/>
      <c r="HLK22" s="63"/>
      <c r="HLL22" s="63"/>
      <c r="HLP22" s="68"/>
      <c r="HLQ22" s="68"/>
      <c r="HLR22" s="68"/>
      <c r="HLS22" s="68"/>
      <c r="HLT22" s="68"/>
      <c r="HLU22" s="68"/>
      <c r="HLV22" s="68"/>
      <c r="HLW22" s="68"/>
      <c r="HLZ22" s="63"/>
      <c r="HMA22" s="63"/>
      <c r="HMB22" s="63"/>
      <c r="HMF22" s="68"/>
      <c r="HMG22" s="68"/>
      <c r="HMH22" s="68"/>
      <c r="HMI22" s="68"/>
      <c r="HMJ22" s="68"/>
      <c r="HMK22" s="68"/>
      <c r="HML22" s="68"/>
      <c r="HMM22" s="68"/>
      <c r="HMP22" s="63"/>
      <c r="HMQ22" s="63"/>
      <c r="HMR22" s="63"/>
      <c r="HMV22" s="68"/>
      <c r="HMW22" s="68"/>
      <c r="HMX22" s="68"/>
      <c r="HMY22" s="68"/>
      <c r="HMZ22" s="68"/>
      <c r="HNA22" s="68"/>
      <c r="HNB22" s="68"/>
      <c r="HNC22" s="68"/>
      <c r="HNF22" s="63"/>
      <c r="HNG22" s="63"/>
      <c r="HNH22" s="63"/>
      <c r="HNL22" s="68"/>
      <c r="HNM22" s="68"/>
      <c r="HNN22" s="68"/>
      <c r="HNO22" s="68"/>
      <c r="HNP22" s="68"/>
      <c r="HNQ22" s="68"/>
      <c r="HNR22" s="68"/>
      <c r="HNS22" s="68"/>
      <c r="HNV22" s="63"/>
      <c r="HNW22" s="63"/>
      <c r="HNX22" s="63"/>
      <c r="HOB22" s="68"/>
      <c r="HOC22" s="68"/>
      <c r="HOD22" s="68"/>
      <c r="HOE22" s="68"/>
      <c r="HOF22" s="68"/>
      <c r="HOG22" s="68"/>
      <c r="HOH22" s="68"/>
      <c r="HOI22" s="68"/>
      <c r="HOL22" s="63"/>
      <c r="HOM22" s="63"/>
      <c r="HON22" s="63"/>
      <c r="HOR22" s="68"/>
      <c r="HOS22" s="68"/>
      <c r="HOT22" s="68"/>
      <c r="HOU22" s="68"/>
      <c r="HOV22" s="68"/>
      <c r="HOW22" s="68"/>
      <c r="HOX22" s="68"/>
      <c r="HOY22" s="68"/>
      <c r="HPB22" s="63"/>
      <c r="HPC22" s="63"/>
      <c r="HPD22" s="63"/>
      <c r="HPH22" s="68"/>
      <c r="HPI22" s="68"/>
      <c r="HPJ22" s="68"/>
      <c r="HPK22" s="68"/>
      <c r="HPL22" s="68"/>
      <c r="HPM22" s="68"/>
      <c r="HPN22" s="68"/>
      <c r="HPO22" s="68"/>
      <c r="HPR22" s="63"/>
      <c r="HPS22" s="63"/>
      <c r="HPT22" s="63"/>
      <c r="HPX22" s="68"/>
      <c r="HPY22" s="68"/>
      <c r="HPZ22" s="68"/>
      <c r="HQA22" s="68"/>
      <c r="HQB22" s="68"/>
      <c r="HQC22" s="68"/>
      <c r="HQD22" s="68"/>
      <c r="HQE22" s="68"/>
      <c r="HQH22" s="63"/>
      <c r="HQI22" s="63"/>
      <c r="HQJ22" s="63"/>
      <c r="HQN22" s="68"/>
      <c r="HQO22" s="68"/>
      <c r="HQP22" s="68"/>
      <c r="HQQ22" s="68"/>
      <c r="HQR22" s="68"/>
      <c r="HQS22" s="68"/>
      <c r="HQT22" s="68"/>
      <c r="HQU22" s="68"/>
      <c r="HQX22" s="63"/>
      <c r="HQY22" s="63"/>
      <c r="HQZ22" s="63"/>
      <c r="HRD22" s="68"/>
      <c r="HRE22" s="68"/>
      <c r="HRF22" s="68"/>
      <c r="HRG22" s="68"/>
      <c r="HRH22" s="68"/>
      <c r="HRI22" s="68"/>
      <c r="HRJ22" s="68"/>
      <c r="HRK22" s="68"/>
      <c r="HRN22" s="63"/>
      <c r="HRO22" s="63"/>
      <c r="HRP22" s="63"/>
      <c r="HRT22" s="68"/>
      <c r="HRU22" s="68"/>
      <c r="HRV22" s="68"/>
      <c r="HRW22" s="68"/>
      <c r="HRX22" s="68"/>
      <c r="HRY22" s="68"/>
      <c r="HRZ22" s="68"/>
      <c r="HSA22" s="68"/>
      <c r="HSD22" s="63"/>
      <c r="HSE22" s="63"/>
      <c r="HSF22" s="63"/>
      <c r="HSJ22" s="68"/>
      <c r="HSK22" s="68"/>
      <c r="HSL22" s="68"/>
      <c r="HSM22" s="68"/>
      <c r="HSN22" s="68"/>
      <c r="HSO22" s="68"/>
      <c r="HSP22" s="68"/>
      <c r="HSQ22" s="68"/>
      <c r="HST22" s="63"/>
      <c r="HSU22" s="63"/>
      <c r="HSV22" s="63"/>
      <c r="HSZ22" s="68"/>
      <c r="HTA22" s="68"/>
      <c r="HTB22" s="68"/>
      <c r="HTC22" s="68"/>
      <c r="HTD22" s="68"/>
      <c r="HTE22" s="68"/>
      <c r="HTF22" s="68"/>
      <c r="HTG22" s="68"/>
      <c r="HTJ22" s="63"/>
      <c r="HTK22" s="63"/>
      <c r="HTL22" s="63"/>
      <c r="HTP22" s="68"/>
      <c r="HTQ22" s="68"/>
      <c r="HTR22" s="68"/>
      <c r="HTS22" s="68"/>
      <c r="HTT22" s="68"/>
      <c r="HTU22" s="68"/>
      <c r="HTV22" s="68"/>
      <c r="HTW22" s="68"/>
      <c r="HTZ22" s="63"/>
      <c r="HUA22" s="63"/>
      <c r="HUB22" s="63"/>
      <c r="HUF22" s="68"/>
      <c r="HUG22" s="68"/>
      <c r="HUH22" s="68"/>
      <c r="HUI22" s="68"/>
      <c r="HUJ22" s="68"/>
      <c r="HUK22" s="68"/>
      <c r="HUL22" s="68"/>
      <c r="HUM22" s="68"/>
      <c r="HUP22" s="63"/>
      <c r="HUQ22" s="63"/>
      <c r="HUR22" s="63"/>
      <c r="HUV22" s="68"/>
      <c r="HUW22" s="68"/>
      <c r="HUX22" s="68"/>
      <c r="HUY22" s="68"/>
      <c r="HUZ22" s="68"/>
      <c r="HVA22" s="68"/>
      <c r="HVB22" s="68"/>
      <c r="HVC22" s="68"/>
      <c r="HVF22" s="63"/>
      <c r="HVG22" s="63"/>
      <c r="HVH22" s="63"/>
      <c r="HVL22" s="68"/>
      <c r="HVM22" s="68"/>
      <c r="HVN22" s="68"/>
      <c r="HVO22" s="68"/>
      <c r="HVP22" s="68"/>
      <c r="HVQ22" s="68"/>
      <c r="HVR22" s="68"/>
      <c r="HVS22" s="68"/>
      <c r="HVV22" s="63"/>
      <c r="HVW22" s="63"/>
      <c r="HVX22" s="63"/>
      <c r="HWB22" s="68"/>
      <c r="HWC22" s="68"/>
      <c r="HWD22" s="68"/>
      <c r="HWE22" s="68"/>
      <c r="HWF22" s="68"/>
      <c r="HWG22" s="68"/>
      <c r="HWH22" s="68"/>
      <c r="HWI22" s="68"/>
      <c r="HWL22" s="63"/>
      <c r="HWM22" s="63"/>
      <c r="HWN22" s="63"/>
      <c r="HWR22" s="68"/>
      <c r="HWS22" s="68"/>
      <c r="HWT22" s="68"/>
      <c r="HWU22" s="68"/>
      <c r="HWV22" s="68"/>
      <c r="HWW22" s="68"/>
      <c r="HWX22" s="68"/>
      <c r="HWY22" s="68"/>
      <c r="HXB22" s="63"/>
      <c r="HXC22" s="63"/>
      <c r="HXD22" s="63"/>
      <c r="HXH22" s="68"/>
      <c r="HXI22" s="68"/>
      <c r="HXJ22" s="68"/>
      <c r="HXK22" s="68"/>
      <c r="HXL22" s="68"/>
      <c r="HXM22" s="68"/>
      <c r="HXN22" s="68"/>
      <c r="HXO22" s="68"/>
      <c r="HXR22" s="63"/>
      <c r="HXS22" s="63"/>
      <c r="HXT22" s="63"/>
      <c r="HXX22" s="68"/>
      <c r="HXY22" s="68"/>
      <c r="HXZ22" s="68"/>
      <c r="HYA22" s="68"/>
      <c r="HYB22" s="68"/>
      <c r="HYC22" s="68"/>
      <c r="HYD22" s="68"/>
      <c r="HYE22" s="68"/>
      <c r="HYH22" s="63"/>
      <c r="HYI22" s="63"/>
      <c r="HYJ22" s="63"/>
      <c r="HYN22" s="68"/>
      <c r="HYO22" s="68"/>
      <c r="HYP22" s="68"/>
      <c r="HYQ22" s="68"/>
      <c r="HYR22" s="68"/>
      <c r="HYS22" s="68"/>
      <c r="HYT22" s="68"/>
      <c r="HYU22" s="68"/>
      <c r="HYX22" s="63"/>
      <c r="HYY22" s="63"/>
      <c r="HYZ22" s="63"/>
      <c r="HZD22" s="68"/>
      <c r="HZE22" s="68"/>
      <c r="HZF22" s="68"/>
      <c r="HZG22" s="68"/>
      <c r="HZH22" s="68"/>
      <c r="HZI22" s="68"/>
      <c r="HZJ22" s="68"/>
      <c r="HZK22" s="68"/>
      <c r="HZN22" s="63"/>
      <c r="HZO22" s="63"/>
      <c r="HZP22" s="63"/>
      <c r="HZT22" s="68"/>
      <c r="HZU22" s="68"/>
      <c r="HZV22" s="68"/>
      <c r="HZW22" s="68"/>
      <c r="HZX22" s="68"/>
      <c r="HZY22" s="68"/>
      <c r="HZZ22" s="68"/>
      <c r="IAA22" s="68"/>
      <c r="IAD22" s="63"/>
      <c r="IAE22" s="63"/>
      <c r="IAF22" s="63"/>
      <c r="IAJ22" s="68"/>
      <c r="IAK22" s="68"/>
      <c r="IAL22" s="68"/>
      <c r="IAM22" s="68"/>
      <c r="IAN22" s="68"/>
      <c r="IAO22" s="68"/>
      <c r="IAP22" s="68"/>
      <c r="IAQ22" s="68"/>
      <c r="IAT22" s="63"/>
      <c r="IAU22" s="63"/>
      <c r="IAV22" s="63"/>
      <c r="IAZ22" s="68"/>
      <c r="IBA22" s="68"/>
      <c r="IBB22" s="68"/>
      <c r="IBC22" s="68"/>
      <c r="IBD22" s="68"/>
      <c r="IBE22" s="68"/>
      <c r="IBF22" s="68"/>
      <c r="IBG22" s="68"/>
      <c r="IBJ22" s="63"/>
      <c r="IBK22" s="63"/>
      <c r="IBL22" s="63"/>
      <c r="IBP22" s="68"/>
      <c r="IBQ22" s="68"/>
      <c r="IBR22" s="68"/>
      <c r="IBS22" s="68"/>
      <c r="IBT22" s="68"/>
      <c r="IBU22" s="68"/>
      <c r="IBV22" s="68"/>
      <c r="IBW22" s="68"/>
      <c r="IBZ22" s="63"/>
      <c r="ICA22" s="63"/>
      <c r="ICB22" s="63"/>
      <c r="ICF22" s="68"/>
      <c r="ICG22" s="68"/>
      <c r="ICH22" s="68"/>
      <c r="ICI22" s="68"/>
      <c r="ICJ22" s="68"/>
      <c r="ICK22" s="68"/>
      <c r="ICL22" s="68"/>
      <c r="ICM22" s="68"/>
      <c r="ICP22" s="63"/>
      <c r="ICQ22" s="63"/>
      <c r="ICR22" s="63"/>
      <c r="ICV22" s="68"/>
      <c r="ICW22" s="68"/>
      <c r="ICX22" s="68"/>
      <c r="ICY22" s="68"/>
      <c r="ICZ22" s="68"/>
      <c r="IDA22" s="68"/>
      <c r="IDB22" s="68"/>
      <c r="IDC22" s="68"/>
      <c r="IDF22" s="63"/>
      <c r="IDG22" s="63"/>
      <c r="IDH22" s="63"/>
      <c r="IDL22" s="68"/>
      <c r="IDM22" s="68"/>
      <c r="IDN22" s="68"/>
      <c r="IDO22" s="68"/>
      <c r="IDP22" s="68"/>
      <c r="IDQ22" s="68"/>
      <c r="IDR22" s="68"/>
      <c r="IDS22" s="68"/>
      <c r="IDV22" s="63"/>
      <c r="IDW22" s="63"/>
      <c r="IDX22" s="63"/>
      <c r="IEB22" s="68"/>
      <c r="IEC22" s="68"/>
      <c r="IED22" s="68"/>
      <c r="IEE22" s="68"/>
      <c r="IEF22" s="68"/>
      <c r="IEG22" s="68"/>
      <c r="IEH22" s="68"/>
      <c r="IEI22" s="68"/>
      <c r="IEL22" s="63"/>
      <c r="IEM22" s="63"/>
      <c r="IEN22" s="63"/>
      <c r="IER22" s="68"/>
      <c r="IES22" s="68"/>
      <c r="IET22" s="68"/>
      <c r="IEU22" s="68"/>
      <c r="IEV22" s="68"/>
      <c r="IEW22" s="68"/>
      <c r="IEX22" s="68"/>
      <c r="IEY22" s="68"/>
      <c r="IFB22" s="63"/>
      <c r="IFC22" s="63"/>
      <c r="IFD22" s="63"/>
      <c r="IFH22" s="68"/>
      <c r="IFI22" s="68"/>
      <c r="IFJ22" s="68"/>
      <c r="IFK22" s="68"/>
      <c r="IFL22" s="68"/>
      <c r="IFM22" s="68"/>
      <c r="IFN22" s="68"/>
      <c r="IFO22" s="68"/>
      <c r="IFR22" s="63"/>
      <c r="IFS22" s="63"/>
      <c r="IFT22" s="63"/>
      <c r="IFX22" s="68"/>
      <c r="IFY22" s="68"/>
      <c r="IFZ22" s="68"/>
      <c r="IGA22" s="68"/>
      <c r="IGB22" s="68"/>
      <c r="IGC22" s="68"/>
      <c r="IGD22" s="68"/>
      <c r="IGE22" s="68"/>
      <c r="IGH22" s="63"/>
      <c r="IGI22" s="63"/>
      <c r="IGJ22" s="63"/>
      <c r="IGN22" s="68"/>
      <c r="IGO22" s="68"/>
      <c r="IGP22" s="68"/>
      <c r="IGQ22" s="68"/>
      <c r="IGR22" s="68"/>
      <c r="IGS22" s="68"/>
      <c r="IGT22" s="68"/>
      <c r="IGU22" s="68"/>
      <c r="IGX22" s="63"/>
      <c r="IGY22" s="63"/>
      <c r="IGZ22" s="63"/>
      <c r="IHD22" s="68"/>
      <c r="IHE22" s="68"/>
      <c r="IHF22" s="68"/>
      <c r="IHG22" s="68"/>
      <c r="IHH22" s="68"/>
      <c r="IHI22" s="68"/>
      <c r="IHJ22" s="68"/>
      <c r="IHK22" s="68"/>
      <c r="IHN22" s="63"/>
      <c r="IHO22" s="63"/>
      <c r="IHP22" s="63"/>
      <c r="IHT22" s="68"/>
      <c r="IHU22" s="68"/>
      <c r="IHV22" s="68"/>
      <c r="IHW22" s="68"/>
      <c r="IHX22" s="68"/>
      <c r="IHY22" s="68"/>
      <c r="IHZ22" s="68"/>
      <c r="IIA22" s="68"/>
      <c r="IID22" s="63"/>
      <c r="IIE22" s="63"/>
      <c r="IIF22" s="63"/>
      <c r="IIJ22" s="68"/>
      <c r="IIK22" s="68"/>
      <c r="IIL22" s="68"/>
      <c r="IIM22" s="68"/>
      <c r="IIN22" s="68"/>
      <c r="IIO22" s="68"/>
      <c r="IIP22" s="68"/>
      <c r="IIQ22" s="68"/>
      <c r="IIT22" s="63"/>
      <c r="IIU22" s="63"/>
      <c r="IIV22" s="63"/>
      <c r="IIZ22" s="68"/>
      <c r="IJA22" s="68"/>
      <c r="IJB22" s="68"/>
      <c r="IJC22" s="68"/>
      <c r="IJD22" s="68"/>
      <c r="IJE22" s="68"/>
      <c r="IJF22" s="68"/>
      <c r="IJG22" s="68"/>
      <c r="IJJ22" s="63"/>
      <c r="IJK22" s="63"/>
      <c r="IJL22" s="63"/>
      <c r="IJP22" s="68"/>
      <c r="IJQ22" s="68"/>
      <c r="IJR22" s="68"/>
      <c r="IJS22" s="68"/>
      <c r="IJT22" s="68"/>
      <c r="IJU22" s="68"/>
      <c r="IJV22" s="68"/>
      <c r="IJW22" s="68"/>
      <c r="IJZ22" s="63"/>
      <c r="IKA22" s="63"/>
      <c r="IKB22" s="63"/>
      <c r="IKF22" s="68"/>
      <c r="IKG22" s="68"/>
      <c r="IKH22" s="68"/>
      <c r="IKI22" s="68"/>
      <c r="IKJ22" s="68"/>
      <c r="IKK22" s="68"/>
      <c r="IKL22" s="68"/>
      <c r="IKM22" s="68"/>
      <c r="IKP22" s="63"/>
      <c r="IKQ22" s="63"/>
      <c r="IKR22" s="63"/>
      <c r="IKV22" s="68"/>
      <c r="IKW22" s="68"/>
      <c r="IKX22" s="68"/>
      <c r="IKY22" s="68"/>
      <c r="IKZ22" s="68"/>
      <c r="ILA22" s="68"/>
      <c r="ILB22" s="68"/>
      <c r="ILC22" s="68"/>
      <c r="ILF22" s="63"/>
      <c r="ILG22" s="63"/>
      <c r="ILH22" s="63"/>
      <c r="ILL22" s="68"/>
      <c r="ILM22" s="68"/>
      <c r="ILN22" s="68"/>
      <c r="ILO22" s="68"/>
      <c r="ILP22" s="68"/>
      <c r="ILQ22" s="68"/>
      <c r="ILR22" s="68"/>
      <c r="ILS22" s="68"/>
      <c r="ILV22" s="63"/>
      <c r="ILW22" s="63"/>
      <c r="ILX22" s="63"/>
      <c r="IMB22" s="68"/>
      <c r="IMC22" s="68"/>
      <c r="IMD22" s="68"/>
      <c r="IME22" s="68"/>
      <c r="IMF22" s="68"/>
      <c r="IMG22" s="68"/>
      <c r="IMH22" s="68"/>
      <c r="IMI22" s="68"/>
      <c r="IML22" s="63"/>
      <c r="IMM22" s="63"/>
      <c r="IMN22" s="63"/>
      <c r="IMR22" s="68"/>
      <c r="IMS22" s="68"/>
      <c r="IMT22" s="68"/>
      <c r="IMU22" s="68"/>
      <c r="IMV22" s="68"/>
      <c r="IMW22" s="68"/>
      <c r="IMX22" s="68"/>
      <c r="IMY22" s="68"/>
      <c r="INB22" s="63"/>
      <c r="INC22" s="63"/>
      <c r="IND22" s="63"/>
      <c r="INH22" s="68"/>
      <c r="INI22" s="68"/>
      <c r="INJ22" s="68"/>
      <c r="INK22" s="68"/>
      <c r="INL22" s="68"/>
      <c r="INM22" s="68"/>
      <c r="INN22" s="68"/>
      <c r="INO22" s="68"/>
      <c r="INR22" s="63"/>
      <c r="INS22" s="63"/>
      <c r="INT22" s="63"/>
      <c r="INX22" s="68"/>
      <c r="INY22" s="68"/>
      <c r="INZ22" s="68"/>
      <c r="IOA22" s="68"/>
      <c r="IOB22" s="68"/>
      <c r="IOC22" s="68"/>
      <c r="IOD22" s="68"/>
      <c r="IOE22" s="68"/>
      <c r="IOH22" s="63"/>
      <c r="IOI22" s="63"/>
      <c r="IOJ22" s="63"/>
      <c r="ION22" s="68"/>
      <c r="IOO22" s="68"/>
      <c r="IOP22" s="68"/>
      <c r="IOQ22" s="68"/>
      <c r="IOR22" s="68"/>
      <c r="IOS22" s="68"/>
      <c r="IOT22" s="68"/>
      <c r="IOU22" s="68"/>
      <c r="IOX22" s="63"/>
      <c r="IOY22" s="63"/>
      <c r="IOZ22" s="63"/>
      <c r="IPD22" s="68"/>
      <c r="IPE22" s="68"/>
      <c r="IPF22" s="68"/>
      <c r="IPG22" s="68"/>
      <c r="IPH22" s="68"/>
      <c r="IPI22" s="68"/>
      <c r="IPJ22" s="68"/>
      <c r="IPK22" s="68"/>
      <c r="IPN22" s="63"/>
      <c r="IPO22" s="63"/>
      <c r="IPP22" s="63"/>
      <c r="IPT22" s="68"/>
      <c r="IPU22" s="68"/>
      <c r="IPV22" s="68"/>
      <c r="IPW22" s="68"/>
      <c r="IPX22" s="68"/>
      <c r="IPY22" s="68"/>
      <c r="IPZ22" s="68"/>
      <c r="IQA22" s="68"/>
      <c r="IQD22" s="63"/>
      <c r="IQE22" s="63"/>
      <c r="IQF22" s="63"/>
      <c r="IQJ22" s="68"/>
      <c r="IQK22" s="68"/>
      <c r="IQL22" s="68"/>
      <c r="IQM22" s="68"/>
      <c r="IQN22" s="68"/>
      <c r="IQO22" s="68"/>
      <c r="IQP22" s="68"/>
      <c r="IQQ22" s="68"/>
      <c r="IQT22" s="63"/>
      <c r="IQU22" s="63"/>
      <c r="IQV22" s="63"/>
      <c r="IQZ22" s="68"/>
      <c r="IRA22" s="68"/>
      <c r="IRB22" s="68"/>
      <c r="IRC22" s="68"/>
      <c r="IRD22" s="68"/>
      <c r="IRE22" s="68"/>
      <c r="IRF22" s="68"/>
      <c r="IRG22" s="68"/>
      <c r="IRJ22" s="63"/>
      <c r="IRK22" s="63"/>
      <c r="IRL22" s="63"/>
      <c r="IRP22" s="68"/>
      <c r="IRQ22" s="68"/>
      <c r="IRR22" s="68"/>
      <c r="IRS22" s="68"/>
      <c r="IRT22" s="68"/>
      <c r="IRU22" s="68"/>
      <c r="IRV22" s="68"/>
      <c r="IRW22" s="68"/>
      <c r="IRZ22" s="63"/>
      <c r="ISA22" s="63"/>
      <c r="ISB22" s="63"/>
      <c r="ISF22" s="68"/>
      <c r="ISG22" s="68"/>
      <c r="ISH22" s="68"/>
      <c r="ISI22" s="68"/>
      <c r="ISJ22" s="68"/>
      <c r="ISK22" s="68"/>
      <c r="ISL22" s="68"/>
      <c r="ISM22" s="68"/>
      <c r="ISP22" s="63"/>
      <c r="ISQ22" s="63"/>
      <c r="ISR22" s="63"/>
      <c r="ISV22" s="68"/>
      <c r="ISW22" s="68"/>
      <c r="ISX22" s="68"/>
      <c r="ISY22" s="68"/>
      <c r="ISZ22" s="68"/>
      <c r="ITA22" s="68"/>
      <c r="ITB22" s="68"/>
      <c r="ITC22" s="68"/>
      <c r="ITF22" s="63"/>
      <c r="ITG22" s="63"/>
      <c r="ITH22" s="63"/>
      <c r="ITL22" s="68"/>
      <c r="ITM22" s="68"/>
      <c r="ITN22" s="68"/>
      <c r="ITO22" s="68"/>
      <c r="ITP22" s="68"/>
      <c r="ITQ22" s="68"/>
      <c r="ITR22" s="68"/>
      <c r="ITS22" s="68"/>
      <c r="ITV22" s="63"/>
      <c r="ITW22" s="63"/>
      <c r="ITX22" s="63"/>
      <c r="IUB22" s="68"/>
      <c r="IUC22" s="68"/>
      <c r="IUD22" s="68"/>
      <c r="IUE22" s="68"/>
      <c r="IUF22" s="68"/>
      <c r="IUG22" s="68"/>
      <c r="IUH22" s="68"/>
      <c r="IUI22" s="68"/>
      <c r="IUL22" s="63"/>
      <c r="IUM22" s="63"/>
      <c r="IUN22" s="63"/>
      <c r="IUR22" s="68"/>
      <c r="IUS22" s="68"/>
      <c r="IUT22" s="68"/>
      <c r="IUU22" s="68"/>
      <c r="IUV22" s="68"/>
      <c r="IUW22" s="68"/>
      <c r="IUX22" s="68"/>
      <c r="IUY22" s="68"/>
      <c r="IVB22" s="63"/>
      <c r="IVC22" s="63"/>
      <c r="IVD22" s="63"/>
      <c r="IVH22" s="68"/>
      <c r="IVI22" s="68"/>
      <c r="IVJ22" s="68"/>
      <c r="IVK22" s="68"/>
      <c r="IVL22" s="68"/>
      <c r="IVM22" s="68"/>
      <c r="IVN22" s="68"/>
      <c r="IVO22" s="68"/>
      <c r="IVR22" s="63"/>
      <c r="IVS22" s="63"/>
      <c r="IVT22" s="63"/>
      <c r="IVX22" s="68"/>
      <c r="IVY22" s="68"/>
      <c r="IVZ22" s="68"/>
      <c r="IWA22" s="68"/>
      <c r="IWB22" s="68"/>
      <c r="IWC22" s="68"/>
      <c r="IWD22" s="68"/>
      <c r="IWE22" s="68"/>
      <c r="IWH22" s="63"/>
      <c r="IWI22" s="63"/>
      <c r="IWJ22" s="63"/>
      <c r="IWN22" s="68"/>
      <c r="IWO22" s="68"/>
      <c r="IWP22" s="68"/>
      <c r="IWQ22" s="68"/>
      <c r="IWR22" s="68"/>
      <c r="IWS22" s="68"/>
      <c r="IWT22" s="68"/>
      <c r="IWU22" s="68"/>
      <c r="IWX22" s="63"/>
      <c r="IWY22" s="63"/>
      <c r="IWZ22" s="63"/>
      <c r="IXD22" s="68"/>
      <c r="IXE22" s="68"/>
      <c r="IXF22" s="68"/>
      <c r="IXG22" s="68"/>
      <c r="IXH22" s="68"/>
      <c r="IXI22" s="68"/>
      <c r="IXJ22" s="68"/>
      <c r="IXK22" s="68"/>
      <c r="IXN22" s="63"/>
      <c r="IXO22" s="63"/>
      <c r="IXP22" s="63"/>
      <c r="IXT22" s="68"/>
      <c r="IXU22" s="68"/>
      <c r="IXV22" s="68"/>
      <c r="IXW22" s="68"/>
      <c r="IXX22" s="68"/>
      <c r="IXY22" s="68"/>
      <c r="IXZ22" s="68"/>
      <c r="IYA22" s="68"/>
      <c r="IYD22" s="63"/>
      <c r="IYE22" s="63"/>
      <c r="IYF22" s="63"/>
      <c r="IYJ22" s="68"/>
      <c r="IYK22" s="68"/>
      <c r="IYL22" s="68"/>
      <c r="IYM22" s="68"/>
      <c r="IYN22" s="68"/>
      <c r="IYO22" s="68"/>
      <c r="IYP22" s="68"/>
      <c r="IYQ22" s="68"/>
      <c r="IYT22" s="63"/>
      <c r="IYU22" s="63"/>
      <c r="IYV22" s="63"/>
      <c r="IYZ22" s="68"/>
      <c r="IZA22" s="68"/>
      <c r="IZB22" s="68"/>
      <c r="IZC22" s="68"/>
      <c r="IZD22" s="68"/>
      <c r="IZE22" s="68"/>
      <c r="IZF22" s="68"/>
      <c r="IZG22" s="68"/>
      <c r="IZJ22" s="63"/>
      <c r="IZK22" s="63"/>
      <c r="IZL22" s="63"/>
      <c r="IZP22" s="68"/>
      <c r="IZQ22" s="68"/>
      <c r="IZR22" s="68"/>
      <c r="IZS22" s="68"/>
      <c r="IZT22" s="68"/>
      <c r="IZU22" s="68"/>
      <c r="IZV22" s="68"/>
      <c r="IZW22" s="68"/>
      <c r="IZZ22" s="63"/>
      <c r="JAA22" s="63"/>
      <c r="JAB22" s="63"/>
      <c r="JAF22" s="68"/>
      <c r="JAG22" s="68"/>
      <c r="JAH22" s="68"/>
      <c r="JAI22" s="68"/>
      <c r="JAJ22" s="68"/>
      <c r="JAK22" s="68"/>
      <c r="JAL22" s="68"/>
      <c r="JAM22" s="68"/>
      <c r="JAP22" s="63"/>
      <c r="JAQ22" s="63"/>
      <c r="JAR22" s="63"/>
      <c r="JAV22" s="68"/>
      <c r="JAW22" s="68"/>
      <c r="JAX22" s="68"/>
      <c r="JAY22" s="68"/>
      <c r="JAZ22" s="68"/>
      <c r="JBA22" s="68"/>
      <c r="JBB22" s="68"/>
      <c r="JBC22" s="68"/>
      <c r="JBF22" s="63"/>
      <c r="JBG22" s="63"/>
      <c r="JBH22" s="63"/>
      <c r="JBL22" s="68"/>
      <c r="JBM22" s="68"/>
      <c r="JBN22" s="68"/>
      <c r="JBO22" s="68"/>
      <c r="JBP22" s="68"/>
      <c r="JBQ22" s="68"/>
      <c r="JBR22" s="68"/>
      <c r="JBS22" s="68"/>
      <c r="JBV22" s="63"/>
      <c r="JBW22" s="63"/>
      <c r="JBX22" s="63"/>
      <c r="JCB22" s="68"/>
      <c r="JCC22" s="68"/>
      <c r="JCD22" s="68"/>
      <c r="JCE22" s="68"/>
      <c r="JCF22" s="68"/>
      <c r="JCG22" s="68"/>
      <c r="JCH22" s="68"/>
      <c r="JCI22" s="68"/>
      <c r="JCL22" s="63"/>
      <c r="JCM22" s="63"/>
      <c r="JCN22" s="63"/>
      <c r="JCR22" s="68"/>
      <c r="JCS22" s="68"/>
      <c r="JCT22" s="68"/>
      <c r="JCU22" s="68"/>
      <c r="JCV22" s="68"/>
      <c r="JCW22" s="68"/>
      <c r="JCX22" s="68"/>
      <c r="JCY22" s="68"/>
      <c r="JDB22" s="63"/>
      <c r="JDC22" s="63"/>
      <c r="JDD22" s="63"/>
      <c r="JDH22" s="68"/>
      <c r="JDI22" s="68"/>
      <c r="JDJ22" s="68"/>
      <c r="JDK22" s="68"/>
      <c r="JDL22" s="68"/>
      <c r="JDM22" s="68"/>
      <c r="JDN22" s="68"/>
      <c r="JDO22" s="68"/>
      <c r="JDR22" s="63"/>
      <c r="JDS22" s="63"/>
      <c r="JDT22" s="63"/>
      <c r="JDX22" s="68"/>
      <c r="JDY22" s="68"/>
      <c r="JDZ22" s="68"/>
      <c r="JEA22" s="68"/>
      <c r="JEB22" s="68"/>
      <c r="JEC22" s="68"/>
      <c r="JED22" s="68"/>
      <c r="JEE22" s="68"/>
      <c r="JEH22" s="63"/>
      <c r="JEI22" s="63"/>
      <c r="JEJ22" s="63"/>
      <c r="JEN22" s="68"/>
      <c r="JEO22" s="68"/>
      <c r="JEP22" s="68"/>
      <c r="JEQ22" s="68"/>
      <c r="JER22" s="68"/>
      <c r="JES22" s="68"/>
      <c r="JET22" s="68"/>
      <c r="JEU22" s="68"/>
      <c r="JEX22" s="63"/>
      <c r="JEY22" s="63"/>
      <c r="JEZ22" s="63"/>
      <c r="JFD22" s="68"/>
      <c r="JFE22" s="68"/>
      <c r="JFF22" s="68"/>
      <c r="JFG22" s="68"/>
      <c r="JFH22" s="68"/>
      <c r="JFI22" s="68"/>
      <c r="JFJ22" s="68"/>
      <c r="JFK22" s="68"/>
      <c r="JFN22" s="63"/>
      <c r="JFO22" s="63"/>
      <c r="JFP22" s="63"/>
      <c r="JFT22" s="68"/>
      <c r="JFU22" s="68"/>
      <c r="JFV22" s="68"/>
      <c r="JFW22" s="68"/>
      <c r="JFX22" s="68"/>
      <c r="JFY22" s="68"/>
      <c r="JFZ22" s="68"/>
      <c r="JGA22" s="68"/>
      <c r="JGD22" s="63"/>
      <c r="JGE22" s="63"/>
      <c r="JGF22" s="63"/>
      <c r="JGJ22" s="68"/>
      <c r="JGK22" s="68"/>
      <c r="JGL22" s="68"/>
      <c r="JGM22" s="68"/>
      <c r="JGN22" s="68"/>
      <c r="JGO22" s="68"/>
      <c r="JGP22" s="68"/>
      <c r="JGQ22" s="68"/>
      <c r="JGT22" s="63"/>
      <c r="JGU22" s="63"/>
      <c r="JGV22" s="63"/>
      <c r="JGZ22" s="68"/>
      <c r="JHA22" s="68"/>
      <c r="JHB22" s="68"/>
      <c r="JHC22" s="68"/>
      <c r="JHD22" s="68"/>
      <c r="JHE22" s="68"/>
      <c r="JHF22" s="68"/>
      <c r="JHG22" s="68"/>
      <c r="JHJ22" s="63"/>
      <c r="JHK22" s="63"/>
      <c r="JHL22" s="63"/>
      <c r="JHP22" s="68"/>
      <c r="JHQ22" s="68"/>
      <c r="JHR22" s="68"/>
      <c r="JHS22" s="68"/>
      <c r="JHT22" s="68"/>
      <c r="JHU22" s="68"/>
      <c r="JHV22" s="68"/>
      <c r="JHW22" s="68"/>
      <c r="JHZ22" s="63"/>
      <c r="JIA22" s="63"/>
      <c r="JIB22" s="63"/>
      <c r="JIF22" s="68"/>
      <c r="JIG22" s="68"/>
      <c r="JIH22" s="68"/>
      <c r="JII22" s="68"/>
      <c r="JIJ22" s="68"/>
      <c r="JIK22" s="68"/>
      <c r="JIL22" s="68"/>
      <c r="JIM22" s="68"/>
      <c r="JIP22" s="63"/>
      <c r="JIQ22" s="63"/>
      <c r="JIR22" s="63"/>
      <c r="JIV22" s="68"/>
      <c r="JIW22" s="68"/>
      <c r="JIX22" s="68"/>
      <c r="JIY22" s="68"/>
      <c r="JIZ22" s="68"/>
      <c r="JJA22" s="68"/>
      <c r="JJB22" s="68"/>
      <c r="JJC22" s="68"/>
      <c r="JJF22" s="63"/>
      <c r="JJG22" s="63"/>
      <c r="JJH22" s="63"/>
      <c r="JJL22" s="68"/>
      <c r="JJM22" s="68"/>
      <c r="JJN22" s="68"/>
      <c r="JJO22" s="68"/>
      <c r="JJP22" s="68"/>
      <c r="JJQ22" s="68"/>
      <c r="JJR22" s="68"/>
      <c r="JJS22" s="68"/>
      <c r="JJV22" s="63"/>
      <c r="JJW22" s="63"/>
      <c r="JJX22" s="63"/>
      <c r="JKB22" s="68"/>
      <c r="JKC22" s="68"/>
      <c r="JKD22" s="68"/>
      <c r="JKE22" s="68"/>
      <c r="JKF22" s="68"/>
      <c r="JKG22" s="68"/>
      <c r="JKH22" s="68"/>
      <c r="JKI22" s="68"/>
      <c r="JKL22" s="63"/>
      <c r="JKM22" s="63"/>
      <c r="JKN22" s="63"/>
      <c r="JKR22" s="68"/>
      <c r="JKS22" s="68"/>
      <c r="JKT22" s="68"/>
      <c r="JKU22" s="68"/>
      <c r="JKV22" s="68"/>
      <c r="JKW22" s="68"/>
      <c r="JKX22" s="68"/>
      <c r="JKY22" s="68"/>
      <c r="JLB22" s="63"/>
      <c r="JLC22" s="63"/>
      <c r="JLD22" s="63"/>
      <c r="JLH22" s="68"/>
      <c r="JLI22" s="68"/>
      <c r="JLJ22" s="68"/>
      <c r="JLK22" s="68"/>
      <c r="JLL22" s="68"/>
      <c r="JLM22" s="68"/>
      <c r="JLN22" s="68"/>
      <c r="JLO22" s="68"/>
      <c r="JLR22" s="63"/>
      <c r="JLS22" s="63"/>
      <c r="JLT22" s="63"/>
      <c r="JLX22" s="68"/>
      <c r="JLY22" s="68"/>
      <c r="JLZ22" s="68"/>
      <c r="JMA22" s="68"/>
      <c r="JMB22" s="68"/>
      <c r="JMC22" s="68"/>
      <c r="JMD22" s="68"/>
      <c r="JME22" s="68"/>
      <c r="JMH22" s="63"/>
      <c r="JMI22" s="63"/>
      <c r="JMJ22" s="63"/>
      <c r="JMN22" s="68"/>
      <c r="JMO22" s="68"/>
      <c r="JMP22" s="68"/>
      <c r="JMQ22" s="68"/>
      <c r="JMR22" s="68"/>
      <c r="JMS22" s="68"/>
      <c r="JMT22" s="68"/>
      <c r="JMU22" s="68"/>
      <c r="JMX22" s="63"/>
      <c r="JMY22" s="63"/>
      <c r="JMZ22" s="63"/>
      <c r="JND22" s="68"/>
      <c r="JNE22" s="68"/>
      <c r="JNF22" s="68"/>
      <c r="JNG22" s="68"/>
      <c r="JNH22" s="68"/>
      <c r="JNI22" s="68"/>
      <c r="JNJ22" s="68"/>
      <c r="JNK22" s="68"/>
      <c r="JNN22" s="63"/>
      <c r="JNO22" s="63"/>
      <c r="JNP22" s="63"/>
      <c r="JNT22" s="68"/>
      <c r="JNU22" s="68"/>
      <c r="JNV22" s="68"/>
      <c r="JNW22" s="68"/>
      <c r="JNX22" s="68"/>
      <c r="JNY22" s="68"/>
      <c r="JNZ22" s="68"/>
      <c r="JOA22" s="68"/>
      <c r="JOD22" s="63"/>
      <c r="JOE22" s="63"/>
      <c r="JOF22" s="63"/>
      <c r="JOJ22" s="68"/>
      <c r="JOK22" s="68"/>
      <c r="JOL22" s="68"/>
      <c r="JOM22" s="68"/>
      <c r="JON22" s="68"/>
      <c r="JOO22" s="68"/>
      <c r="JOP22" s="68"/>
      <c r="JOQ22" s="68"/>
      <c r="JOT22" s="63"/>
      <c r="JOU22" s="63"/>
      <c r="JOV22" s="63"/>
      <c r="JOZ22" s="68"/>
      <c r="JPA22" s="68"/>
      <c r="JPB22" s="68"/>
      <c r="JPC22" s="68"/>
      <c r="JPD22" s="68"/>
      <c r="JPE22" s="68"/>
      <c r="JPF22" s="68"/>
      <c r="JPG22" s="68"/>
      <c r="JPJ22" s="63"/>
      <c r="JPK22" s="63"/>
      <c r="JPL22" s="63"/>
      <c r="JPP22" s="68"/>
      <c r="JPQ22" s="68"/>
      <c r="JPR22" s="68"/>
      <c r="JPS22" s="68"/>
      <c r="JPT22" s="68"/>
      <c r="JPU22" s="68"/>
      <c r="JPV22" s="68"/>
      <c r="JPW22" s="68"/>
      <c r="JPZ22" s="63"/>
      <c r="JQA22" s="63"/>
      <c r="JQB22" s="63"/>
      <c r="JQF22" s="68"/>
      <c r="JQG22" s="68"/>
      <c r="JQH22" s="68"/>
      <c r="JQI22" s="68"/>
      <c r="JQJ22" s="68"/>
      <c r="JQK22" s="68"/>
      <c r="JQL22" s="68"/>
      <c r="JQM22" s="68"/>
      <c r="JQP22" s="63"/>
      <c r="JQQ22" s="63"/>
      <c r="JQR22" s="63"/>
      <c r="JQV22" s="68"/>
      <c r="JQW22" s="68"/>
      <c r="JQX22" s="68"/>
      <c r="JQY22" s="68"/>
      <c r="JQZ22" s="68"/>
      <c r="JRA22" s="68"/>
      <c r="JRB22" s="68"/>
      <c r="JRC22" s="68"/>
      <c r="JRF22" s="63"/>
      <c r="JRG22" s="63"/>
      <c r="JRH22" s="63"/>
      <c r="JRL22" s="68"/>
      <c r="JRM22" s="68"/>
      <c r="JRN22" s="68"/>
      <c r="JRO22" s="68"/>
      <c r="JRP22" s="68"/>
      <c r="JRQ22" s="68"/>
      <c r="JRR22" s="68"/>
      <c r="JRS22" s="68"/>
      <c r="JRV22" s="63"/>
      <c r="JRW22" s="63"/>
      <c r="JRX22" s="63"/>
      <c r="JSB22" s="68"/>
      <c r="JSC22" s="68"/>
      <c r="JSD22" s="68"/>
      <c r="JSE22" s="68"/>
      <c r="JSF22" s="68"/>
      <c r="JSG22" s="68"/>
      <c r="JSH22" s="68"/>
      <c r="JSI22" s="68"/>
      <c r="JSL22" s="63"/>
      <c r="JSM22" s="63"/>
      <c r="JSN22" s="63"/>
      <c r="JSR22" s="68"/>
      <c r="JSS22" s="68"/>
      <c r="JST22" s="68"/>
      <c r="JSU22" s="68"/>
      <c r="JSV22" s="68"/>
      <c r="JSW22" s="68"/>
      <c r="JSX22" s="68"/>
      <c r="JSY22" s="68"/>
      <c r="JTB22" s="63"/>
      <c r="JTC22" s="63"/>
      <c r="JTD22" s="63"/>
      <c r="JTH22" s="68"/>
      <c r="JTI22" s="68"/>
      <c r="JTJ22" s="68"/>
      <c r="JTK22" s="68"/>
      <c r="JTL22" s="68"/>
      <c r="JTM22" s="68"/>
      <c r="JTN22" s="68"/>
      <c r="JTO22" s="68"/>
      <c r="JTR22" s="63"/>
      <c r="JTS22" s="63"/>
      <c r="JTT22" s="63"/>
      <c r="JTX22" s="68"/>
      <c r="JTY22" s="68"/>
      <c r="JTZ22" s="68"/>
      <c r="JUA22" s="68"/>
      <c r="JUB22" s="68"/>
      <c r="JUC22" s="68"/>
      <c r="JUD22" s="68"/>
      <c r="JUE22" s="68"/>
      <c r="JUH22" s="63"/>
      <c r="JUI22" s="63"/>
      <c r="JUJ22" s="63"/>
      <c r="JUN22" s="68"/>
      <c r="JUO22" s="68"/>
      <c r="JUP22" s="68"/>
      <c r="JUQ22" s="68"/>
      <c r="JUR22" s="68"/>
      <c r="JUS22" s="68"/>
      <c r="JUT22" s="68"/>
      <c r="JUU22" s="68"/>
      <c r="JUX22" s="63"/>
      <c r="JUY22" s="63"/>
      <c r="JUZ22" s="63"/>
      <c r="JVD22" s="68"/>
      <c r="JVE22" s="68"/>
      <c r="JVF22" s="68"/>
      <c r="JVG22" s="68"/>
      <c r="JVH22" s="68"/>
      <c r="JVI22" s="68"/>
      <c r="JVJ22" s="68"/>
      <c r="JVK22" s="68"/>
      <c r="JVN22" s="63"/>
      <c r="JVO22" s="63"/>
      <c r="JVP22" s="63"/>
      <c r="JVT22" s="68"/>
      <c r="JVU22" s="68"/>
      <c r="JVV22" s="68"/>
      <c r="JVW22" s="68"/>
      <c r="JVX22" s="68"/>
      <c r="JVY22" s="68"/>
      <c r="JVZ22" s="68"/>
      <c r="JWA22" s="68"/>
      <c r="JWD22" s="63"/>
      <c r="JWE22" s="63"/>
      <c r="JWF22" s="63"/>
      <c r="JWJ22" s="68"/>
      <c r="JWK22" s="68"/>
      <c r="JWL22" s="68"/>
      <c r="JWM22" s="68"/>
      <c r="JWN22" s="68"/>
      <c r="JWO22" s="68"/>
      <c r="JWP22" s="68"/>
      <c r="JWQ22" s="68"/>
      <c r="JWT22" s="63"/>
      <c r="JWU22" s="63"/>
      <c r="JWV22" s="63"/>
      <c r="JWZ22" s="68"/>
      <c r="JXA22" s="68"/>
      <c r="JXB22" s="68"/>
      <c r="JXC22" s="68"/>
      <c r="JXD22" s="68"/>
      <c r="JXE22" s="68"/>
      <c r="JXF22" s="68"/>
      <c r="JXG22" s="68"/>
      <c r="JXJ22" s="63"/>
      <c r="JXK22" s="63"/>
      <c r="JXL22" s="63"/>
      <c r="JXP22" s="68"/>
      <c r="JXQ22" s="68"/>
      <c r="JXR22" s="68"/>
      <c r="JXS22" s="68"/>
      <c r="JXT22" s="68"/>
      <c r="JXU22" s="68"/>
      <c r="JXV22" s="68"/>
      <c r="JXW22" s="68"/>
      <c r="JXZ22" s="63"/>
      <c r="JYA22" s="63"/>
      <c r="JYB22" s="63"/>
      <c r="JYF22" s="68"/>
      <c r="JYG22" s="68"/>
      <c r="JYH22" s="68"/>
      <c r="JYI22" s="68"/>
      <c r="JYJ22" s="68"/>
      <c r="JYK22" s="68"/>
      <c r="JYL22" s="68"/>
      <c r="JYM22" s="68"/>
      <c r="JYP22" s="63"/>
      <c r="JYQ22" s="63"/>
      <c r="JYR22" s="63"/>
      <c r="JYV22" s="68"/>
      <c r="JYW22" s="68"/>
      <c r="JYX22" s="68"/>
      <c r="JYY22" s="68"/>
      <c r="JYZ22" s="68"/>
      <c r="JZA22" s="68"/>
      <c r="JZB22" s="68"/>
      <c r="JZC22" s="68"/>
      <c r="JZF22" s="63"/>
      <c r="JZG22" s="63"/>
      <c r="JZH22" s="63"/>
      <c r="JZL22" s="68"/>
      <c r="JZM22" s="68"/>
      <c r="JZN22" s="68"/>
      <c r="JZO22" s="68"/>
      <c r="JZP22" s="68"/>
      <c r="JZQ22" s="68"/>
      <c r="JZR22" s="68"/>
      <c r="JZS22" s="68"/>
      <c r="JZV22" s="63"/>
      <c r="JZW22" s="63"/>
      <c r="JZX22" s="63"/>
      <c r="KAB22" s="68"/>
      <c r="KAC22" s="68"/>
      <c r="KAD22" s="68"/>
      <c r="KAE22" s="68"/>
      <c r="KAF22" s="68"/>
      <c r="KAG22" s="68"/>
      <c r="KAH22" s="68"/>
      <c r="KAI22" s="68"/>
      <c r="KAL22" s="63"/>
      <c r="KAM22" s="63"/>
      <c r="KAN22" s="63"/>
      <c r="KAR22" s="68"/>
      <c r="KAS22" s="68"/>
      <c r="KAT22" s="68"/>
      <c r="KAU22" s="68"/>
      <c r="KAV22" s="68"/>
      <c r="KAW22" s="68"/>
      <c r="KAX22" s="68"/>
      <c r="KAY22" s="68"/>
      <c r="KBB22" s="63"/>
      <c r="KBC22" s="63"/>
      <c r="KBD22" s="63"/>
      <c r="KBH22" s="68"/>
      <c r="KBI22" s="68"/>
      <c r="KBJ22" s="68"/>
      <c r="KBK22" s="68"/>
      <c r="KBL22" s="68"/>
      <c r="KBM22" s="68"/>
      <c r="KBN22" s="68"/>
      <c r="KBO22" s="68"/>
      <c r="KBR22" s="63"/>
      <c r="KBS22" s="63"/>
      <c r="KBT22" s="63"/>
      <c r="KBX22" s="68"/>
      <c r="KBY22" s="68"/>
      <c r="KBZ22" s="68"/>
      <c r="KCA22" s="68"/>
      <c r="KCB22" s="68"/>
      <c r="KCC22" s="68"/>
      <c r="KCD22" s="68"/>
      <c r="KCE22" s="68"/>
      <c r="KCH22" s="63"/>
      <c r="KCI22" s="63"/>
      <c r="KCJ22" s="63"/>
      <c r="KCN22" s="68"/>
      <c r="KCO22" s="68"/>
      <c r="KCP22" s="68"/>
      <c r="KCQ22" s="68"/>
      <c r="KCR22" s="68"/>
      <c r="KCS22" s="68"/>
      <c r="KCT22" s="68"/>
      <c r="KCU22" s="68"/>
      <c r="KCX22" s="63"/>
      <c r="KCY22" s="63"/>
      <c r="KCZ22" s="63"/>
      <c r="KDD22" s="68"/>
      <c r="KDE22" s="68"/>
      <c r="KDF22" s="68"/>
      <c r="KDG22" s="68"/>
      <c r="KDH22" s="68"/>
      <c r="KDI22" s="68"/>
      <c r="KDJ22" s="68"/>
      <c r="KDK22" s="68"/>
      <c r="KDN22" s="63"/>
      <c r="KDO22" s="63"/>
      <c r="KDP22" s="63"/>
      <c r="KDT22" s="68"/>
      <c r="KDU22" s="68"/>
      <c r="KDV22" s="68"/>
      <c r="KDW22" s="68"/>
      <c r="KDX22" s="68"/>
      <c r="KDY22" s="68"/>
      <c r="KDZ22" s="68"/>
      <c r="KEA22" s="68"/>
      <c r="KED22" s="63"/>
      <c r="KEE22" s="63"/>
      <c r="KEF22" s="63"/>
      <c r="KEJ22" s="68"/>
      <c r="KEK22" s="68"/>
      <c r="KEL22" s="68"/>
      <c r="KEM22" s="68"/>
      <c r="KEN22" s="68"/>
      <c r="KEO22" s="68"/>
      <c r="KEP22" s="68"/>
      <c r="KEQ22" s="68"/>
      <c r="KET22" s="63"/>
      <c r="KEU22" s="63"/>
      <c r="KEV22" s="63"/>
      <c r="KEZ22" s="68"/>
      <c r="KFA22" s="68"/>
      <c r="KFB22" s="68"/>
      <c r="KFC22" s="68"/>
      <c r="KFD22" s="68"/>
      <c r="KFE22" s="68"/>
      <c r="KFF22" s="68"/>
      <c r="KFG22" s="68"/>
      <c r="KFJ22" s="63"/>
      <c r="KFK22" s="63"/>
      <c r="KFL22" s="63"/>
      <c r="KFP22" s="68"/>
      <c r="KFQ22" s="68"/>
      <c r="KFR22" s="68"/>
      <c r="KFS22" s="68"/>
      <c r="KFT22" s="68"/>
      <c r="KFU22" s="68"/>
      <c r="KFV22" s="68"/>
      <c r="KFW22" s="68"/>
      <c r="KFZ22" s="63"/>
      <c r="KGA22" s="63"/>
      <c r="KGB22" s="63"/>
      <c r="KGF22" s="68"/>
      <c r="KGG22" s="68"/>
      <c r="KGH22" s="68"/>
      <c r="KGI22" s="68"/>
      <c r="KGJ22" s="68"/>
      <c r="KGK22" s="68"/>
      <c r="KGL22" s="68"/>
      <c r="KGM22" s="68"/>
      <c r="KGP22" s="63"/>
      <c r="KGQ22" s="63"/>
      <c r="KGR22" s="63"/>
      <c r="KGV22" s="68"/>
      <c r="KGW22" s="68"/>
      <c r="KGX22" s="68"/>
      <c r="KGY22" s="68"/>
      <c r="KGZ22" s="68"/>
      <c r="KHA22" s="68"/>
      <c r="KHB22" s="68"/>
      <c r="KHC22" s="68"/>
      <c r="KHF22" s="63"/>
      <c r="KHG22" s="63"/>
      <c r="KHH22" s="63"/>
      <c r="KHL22" s="68"/>
      <c r="KHM22" s="68"/>
      <c r="KHN22" s="68"/>
      <c r="KHO22" s="68"/>
      <c r="KHP22" s="68"/>
      <c r="KHQ22" s="68"/>
      <c r="KHR22" s="68"/>
      <c r="KHS22" s="68"/>
      <c r="KHV22" s="63"/>
      <c r="KHW22" s="63"/>
      <c r="KHX22" s="63"/>
      <c r="KIB22" s="68"/>
      <c r="KIC22" s="68"/>
      <c r="KID22" s="68"/>
      <c r="KIE22" s="68"/>
      <c r="KIF22" s="68"/>
      <c r="KIG22" s="68"/>
      <c r="KIH22" s="68"/>
      <c r="KII22" s="68"/>
      <c r="KIL22" s="63"/>
      <c r="KIM22" s="63"/>
      <c r="KIN22" s="63"/>
      <c r="KIR22" s="68"/>
      <c r="KIS22" s="68"/>
      <c r="KIT22" s="68"/>
      <c r="KIU22" s="68"/>
      <c r="KIV22" s="68"/>
      <c r="KIW22" s="68"/>
      <c r="KIX22" s="68"/>
      <c r="KIY22" s="68"/>
      <c r="KJB22" s="63"/>
      <c r="KJC22" s="63"/>
      <c r="KJD22" s="63"/>
      <c r="KJH22" s="68"/>
      <c r="KJI22" s="68"/>
      <c r="KJJ22" s="68"/>
      <c r="KJK22" s="68"/>
      <c r="KJL22" s="68"/>
      <c r="KJM22" s="68"/>
      <c r="KJN22" s="68"/>
      <c r="KJO22" s="68"/>
      <c r="KJR22" s="63"/>
      <c r="KJS22" s="63"/>
      <c r="KJT22" s="63"/>
      <c r="KJX22" s="68"/>
      <c r="KJY22" s="68"/>
      <c r="KJZ22" s="68"/>
      <c r="KKA22" s="68"/>
      <c r="KKB22" s="68"/>
      <c r="KKC22" s="68"/>
      <c r="KKD22" s="68"/>
      <c r="KKE22" s="68"/>
      <c r="KKH22" s="63"/>
      <c r="KKI22" s="63"/>
      <c r="KKJ22" s="63"/>
      <c r="KKN22" s="68"/>
      <c r="KKO22" s="68"/>
      <c r="KKP22" s="68"/>
      <c r="KKQ22" s="68"/>
      <c r="KKR22" s="68"/>
      <c r="KKS22" s="68"/>
      <c r="KKT22" s="68"/>
      <c r="KKU22" s="68"/>
      <c r="KKX22" s="63"/>
      <c r="KKY22" s="63"/>
      <c r="KKZ22" s="63"/>
      <c r="KLD22" s="68"/>
      <c r="KLE22" s="68"/>
      <c r="KLF22" s="68"/>
      <c r="KLG22" s="68"/>
      <c r="KLH22" s="68"/>
      <c r="KLI22" s="68"/>
      <c r="KLJ22" s="68"/>
      <c r="KLK22" s="68"/>
      <c r="KLN22" s="63"/>
      <c r="KLO22" s="63"/>
      <c r="KLP22" s="63"/>
      <c r="KLT22" s="68"/>
      <c r="KLU22" s="68"/>
      <c r="KLV22" s="68"/>
      <c r="KLW22" s="68"/>
      <c r="KLX22" s="68"/>
      <c r="KLY22" s="68"/>
      <c r="KLZ22" s="68"/>
      <c r="KMA22" s="68"/>
      <c r="KMD22" s="63"/>
      <c r="KME22" s="63"/>
      <c r="KMF22" s="63"/>
      <c r="KMJ22" s="68"/>
      <c r="KMK22" s="68"/>
      <c r="KML22" s="68"/>
      <c r="KMM22" s="68"/>
      <c r="KMN22" s="68"/>
      <c r="KMO22" s="68"/>
      <c r="KMP22" s="68"/>
      <c r="KMQ22" s="68"/>
      <c r="KMT22" s="63"/>
      <c r="KMU22" s="63"/>
      <c r="KMV22" s="63"/>
      <c r="KMZ22" s="68"/>
      <c r="KNA22" s="68"/>
      <c r="KNB22" s="68"/>
      <c r="KNC22" s="68"/>
      <c r="KND22" s="68"/>
      <c r="KNE22" s="68"/>
      <c r="KNF22" s="68"/>
      <c r="KNG22" s="68"/>
      <c r="KNJ22" s="63"/>
      <c r="KNK22" s="63"/>
      <c r="KNL22" s="63"/>
      <c r="KNP22" s="68"/>
      <c r="KNQ22" s="68"/>
      <c r="KNR22" s="68"/>
      <c r="KNS22" s="68"/>
      <c r="KNT22" s="68"/>
      <c r="KNU22" s="68"/>
      <c r="KNV22" s="68"/>
      <c r="KNW22" s="68"/>
      <c r="KNZ22" s="63"/>
      <c r="KOA22" s="63"/>
      <c r="KOB22" s="63"/>
      <c r="KOF22" s="68"/>
      <c r="KOG22" s="68"/>
      <c r="KOH22" s="68"/>
      <c r="KOI22" s="68"/>
      <c r="KOJ22" s="68"/>
      <c r="KOK22" s="68"/>
      <c r="KOL22" s="68"/>
      <c r="KOM22" s="68"/>
      <c r="KOP22" s="63"/>
      <c r="KOQ22" s="63"/>
      <c r="KOR22" s="63"/>
      <c r="KOV22" s="68"/>
      <c r="KOW22" s="68"/>
      <c r="KOX22" s="68"/>
      <c r="KOY22" s="68"/>
      <c r="KOZ22" s="68"/>
      <c r="KPA22" s="68"/>
      <c r="KPB22" s="68"/>
      <c r="KPC22" s="68"/>
      <c r="KPF22" s="63"/>
      <c r="KPG22" s="63"/>
      <c r="KPH22" s="63"/>
      <c r="KPL22" s="68"/>
      <c r="KPM22" s="68"/>
      <c r="KPN22" s="68"/>
      <c r="KPO22" s="68"/>
      <c r="KPP22" s="68"/>
      <c r="KPQ22" s="68"/>
      <c r="KPR22" s="68"/>
      <c r="KPS22" s="68"/>
      <c r="KPV22" s="63"/>
      <c r="KPW22" s="63"/>
      <c r="KPX22" s="63"/>
      <c r="KQB22" s="68"/>
      <c r="KQC22" s="68"/>
      <c r="KQD22" s="68"/>
      <c r="KQE22" s="68"/>
      <c r="KQF22" s="68"/>
      <c r="KQG22" s="68"/>
      <c r="KQH22" s="68"/>
      <c r="KQI22" s="68"/>
      <c r="KQL22" s="63"/>
      <c r="KQM22" s="63"/>
      <c r="KQN22" s="63"/>
      <c r="KQR22" s="68"/>
      <c r="KQS22" s="68"/>
      <c r="KQT22" s="68"/>
      <c r="KQU22" s="68"/>
      <c r="KQV22" s="68"/>
      <c r="KQW22" s="68"/>
      <c r="KQX22" s="68"/>
      <c r="KQY22" s="68"/>
      <c r="KRB22" s="63"/>
      <c r="KRC22" s="63"/>
      <c r="KRD22" s="63"/>
      <c r="KRH22" s="68"/>
      <c r="KRI22" s="68"/>
      <c r="KRJ22" s="68"/>
      <c r="KRK22" s="68"/>
      <c r="KRL22" s="68"/>
      <c r="KRM22" s="68"/>
      <c r="KRN22" s="68"/>
      <c r="KRO22" s="68"/>
      <c r="KRR22" s="63"/>
      <c r="KRS22" s="63"/>
      <c r="KRT22" s="63"/>
      <c r="KRX22" s="68"/>
      <c r="KRY22" s="68"/>
      <c r="KRZ22" s="68"/>
      <c r="KSA22" s="68"/>
      <c r="KSB22" s="68"/>
      <c r="KSC22" s="68"/>
      <c r="KSD22" s="68"/>
      <c r="KSE22" s="68"/>
      <c r="KSH22" s="63"/>
      <c r="KSI22" s="63"/>
      <c r="KSJ22" s="63"/>
      <c r="KSN22" s="68"/>
      <c r="KSO22" s="68"/>
      <c r="KSP22" s="68"/>
      <c r="KSQ22" s="68"/>
      <c r="KSR22" s="68"/>
      <c r="KSS22" s="68"/>
      <c r="KST22" s="68"/>
      <c r="KSU22" s="68"/>
      <c r="KSX22" s="63"/>
      <c r="KSY22" s="63"/>
      <c r="KSZ22" s="63"/>
      <c r="KTD22" s="68"/>
      <c r="KTE22" s="68"/>
      <c r="KTF22" s="68"/>
      <c r="KTG22" s="68"/>
      <c r="KTH22" s="68"/>
      <c r="KTI22" s="68"/>
      <c r="KTJ22" s="68"/>
      <c r="KTK22" s="68"/>
      <c r="KTN22" s="63"/>
      <c r="KTO22" s="63"/>
      <c r="KTP22" s="63"/>
      <c r="KTT22" s="68"/>
      <c r="KTU22" s="68"/>
      <c r="KTV22" s="68"/>
      <c r="KTW22" s="68"/>
      <c r="KTX22" s="68"/>
      <c r="KTY22" s="68"/>
      <c r="KTZ22" s="68"/>
      <c r="KUA22" s="68"/>
      <c r="KUD22" s="63"/>
      <c r="KUE22" s="63"/>
      <c r="KUF22" s="63"/>
      <c r="KUJ22" s="68"/>
      <c r="KUK22" s="68"/>
      <c r="KUL22" s="68"/>
      <c r="KUM22" s="68"/>
      <c r="KUN22" s="68"/>
      <c r="KUO22" s="68"/>
      <c r="KUP22" s="68"/>
      <c r="KUQ22" s="68"/>
      <c r="KUT22" s="63"/>
      <c r="KUU22" s="63"/>
      <c r="KUV22" s="63"/>
      <c r="KUZ22" s="68"/>
      <c r="KVA22" s="68"/>
      <c r="KVB22" s="68"/>
      <c r="KVC22" s="68"/>
      <c r="KVD22" s="68"/>
      <c r="KVE22" s="68"/>
      <c r="KVF22" s="68"/>
      <c r="KVG22" s="68"/>
      <c r="KVJ22" s="63"/>
      <c r="KVK22" s="63"/>
      <c r="KVL22" s="63"/>
      <c r="KVP22" s="68"/>
      <c r="KVQ22" s="68"/>
      <c r="KVR22" s="68"/>
      <c r="KVS22" s="68"/>
      <c r="KVT22" s="68"/>
      <c r="KVU22" s="68"/>
      <c r="KVV22" s="68"/>
      <c r="KVW22" s="68"/>
      <c r="KVZ22" s="63"/>
      <c r="KWA22" s="63"/>
      <c r="KWB22" s="63"/>
      <c r="KWF22" s="68"/>
      <c r="KWG22" s="68"/>
      <c r="KWH22" s="68"/>
      <c r="KWI22" s="68"/>
      <c r="KWJ22" s="68"/>
      <c r="KWK22" s="68"/>
      <c r="KWL22" s="68"/>
      <c r="KWM22" s="68"/>
      <c r="KWP22" s="63"/>
      <c r="KWQ22" s="63"/>
      <c r="KWR22" s="63"/>
      <c r="KWV22" s="68"/>
      <c r="KWW22" s="68"/>
      <c r="KWX22" s="68"/>
      <c r="KWY22" s="68"/>
      <c r="KWZ22" s="68"/>
      <c r="KXA22" s="68"/>
      <c r="KXB22" s="68"/>
      <c r="KXC22" s="68"/>
      <c r="KXF22" s="63"/>
      <c r="KXG22" s="63"/>
      <c r="KXH22" s="63"/>
      <c r="KXL22" s="68"/>
      <c r="KXM22" s="68"/>
      <c r="KXN22" s="68"/>
      <c r="KXO22" s="68"/>
      <c r="KXP22" s="68"/>
      <c r="KXQ22" s="68"/>
      <c r="KXR22" s="68"/>
      <c r="KXS22" s="68"/>
      <c r="KXV22" s="63"/>
      <c r="KXW22" s="63"/>
      <c r="KXX22" s="63"/>
      <c r="KYB22" s="68"/>
      <c r="KYC22" s="68"/>
      <c r="KYD22" s="68"/>
      <c r="KYE22" s="68"/>
      <c r="KYF22" s="68"/>
      <c r="KYG22" s="68"/>
      <c r="KYH22" s="68"/>
      <c r="KYI22" s="68"/>
      <c r="KYL22" s="63"/>
      <c r="KYM22" s="63"/>
      <c r="KYN22" s="63"/>
      <c r="KYR22" s="68"/>
      <c r="KYS22" s="68"/>
      <c r="KYT22" s="68"/>
      <c r="KYU22" s="68"/>
      <c r="KYV22" s="68"/>
      <c r="KYW22" s="68"/>
      <c r="KYX22" s="68"/>
      <c r="KYY22" s="68"/>
      <c r="KZB22" s="63"/>
      <c r="KZC22" s="63"/>
      <c r="KZD22" s="63"/>
      <c r="KZH22" s="68"/>
      <c r="KZI22" s="68"/>
      <c r="KZJ22" s="68"/>
      <c r="KZK22" s="68"/>
      <c r="KZL22" s="68"/>
      <c r="KZM22" s="68"/>
      <c r="KZN22" s="68"/>
      <c r="KZO22" s="68"/>
      <c r="KZR22" s="63"/>
      <c r="KZS22" s="63"/>
      <c r="KZT22" s="63"/>
      <c r="KZX22" s="68"/>
      <c r="KZY22" s="68"/>
      <c r="KZZ22" s="68"/>
      <c r="LAA22" s="68"/>
      <c r="LAB22" s="68"/>
      <c r="LAC22" s="68"/>
      <c r="LAD22" s="68"/>
      <c r="LAE22" s="68"/>
      <c r="LAH22" s="63"/>
      <c r="LAI22" s="63"/>
      <c r="LAJ22" s="63"/>
      <c r="LAN22" s="68"/>
      <c r="LAO22" s="68"/>
      <c r="LAP22" s="68"/>
      <c r="LAQ22" s="68"/>
      <c r="LAR22" s="68"/>
      <c r="LAS22" s="68"/>
      <c r="LAT22" s="68"/>
      <c r="LAU22" s="68"/>
      <c r="LAX22" s="63"/>
      <c r="LAY22" s="63"/>
      <c r="LAZ22" s="63"/>
      <c r="LBD22" s="68"/>
      <c r="LBE22" s="68"/>
      <c r="LBF22" s="68"/>
      <c r="LBG22" s="68"/>
      <c r="LBH22" s="68"/>
      <c r="LBI22" s="68"/>
      <c r="LBJ22" s="68"/>
      <c r="LBK22" s="68"/>
      <c r="LBN22" s="63"/>
      <c r="LBO22" s="63"/>
      <c r="LBP22" s="63"/>
      <c r="LBT22" s="68"/>
      <c r="LBU22" s="68"/>
      <c r="LBV22" s="68"/>
      <c r="LBW22" s="68"/>
      <c r="LBX22" s="68"/>
      <c r="LBY22" s="68"/>
      <c r="LBZ22" s="68"/>
      <c r="LCA22" s="68"/>
      <c r="LCD22" s="63"/>
      <c r="LCE22" s="63"/>
      <c r="LCF22" s="63"/>
      <c r="LCJ22" s="68"/>
      <c r="LCK22" s="68"/>
      <c r="LCL22" s="68"/>
      <c r="LCM22" s="68"/>
      <c r="LCN22" s="68"/>
      <c r="LCO22" s="68"/>
      <c r="LCP22" s="68"/>
      <c r="LCQ22" s="68"/>
      <c r="LCT22" s="63"/>
      <c r="LCU22" s="63"/>
      <c r="LCV22" s="63"/>
      <c r="LCZ22" s="68"/>
      <c r="LDA22" s="68"/>
      <c r="LDB22" s="68"/>
      <c r="LDC22" s="68"/>
      <c r="LDD22" s="68"/>
      <c r="LDE22" s="68"/>
      <c r="LDF22" s="68"/>
      <c r="LDG22" s="68"/>
      <c r="LDJ22" s="63"/>
      <c r="LDK22" s="63"/>
      <c r="LDL22" s="63"/>
      <c r="LDP22" s="68"/>
      <c r="LDQ22" s="68"/>
      <c r="LDR22" s="68"/>
      <c r="LDS22" s="68"/>
      <c r="LDT22" s="68"/>
      <c r="LDU22" s="68"/>
      <c r="LDV22" s="68"/>
      <c r="LDW22" s="68"/>
      <c r="LDZ22" s="63"/>
      <c r="LEA22" s="63"/>
      <c r="LEB22" s="63"/>
      <c r="LEF22" s="68"/>
      <c r="LEG22" s="68"/>
      <c r="LEH22" s="68"/>
      <c r="LEI22" s="68"/>
      <c r="LEJ22" s="68"/>
      <c r="LEK22" s="68"/>
      <c r="LEL22" s="68"/>
      <c r="LEM22" s="68"/>
      <c r="LEP22" s="63"/>
      <c r="LEQ22" s="63"/>
      <c r="LER22" s="63"/>
      <c r="LEV22" s="68"/>
      <c r="LEW22" s="68"/>
      <c r="LEX22" s="68"/>
      <c r="LEY22" s="68"/>
      <c r="LEZ22" s="68"/>
      <c r="LFA22" s="68"/>
      <c r="LFB22" s="68"/>
      <c r="LFC22" s="68"/>
      <c r="LFF22" s="63"/>
      <c r="LFG22" s="63"/>
      <c r="LFH22" s="63"/>
      <c r="LFL22" s="68"/>
      <c r="LFM22" s="68"/>
      <c r="LFN22" s="68"/>
      <c r="LFO22" s="68"/>
      <c r="LFP22" s="68"/>
      <c r="LFQ22" s="68"/>
      <c r="LFR22" s="68"/>
      <c r="LFS22" s="68"/>
      <c r="LFV22" s="63"/>
      <c r="LFW22" s="63"/>
      <c r="LFX22" s="63"/>
      <c r="LGB22" s="68"/>
      <c r="LGC22" s="68"/>
      <c r="LGD22" s="68"/>
      <c r="LGE22" s="68"/>
      <c r="LGF22" s="68"/>
      <c r="LGG22" s="68"/>
      <c r="LGH22" s="68"/>
      <c r="LGI22" s="68"/>
      <c r="LGL22" s="63"/>
      <c r="LGM22" s="63"/>
      <c r="LGN22" s="63"/>
      <c r="LGR22" s="68"/>
      <c r="LGS22" s="68"/>
      <c r="LGT22" s="68"/>
      <c r="LGU22" s="68"/>
      <c r="LGV22" s="68"/>
      <c r="LGW22" s="68"/>
      <c r="LGX22" s="68"/>
      <c r="LGY22" s="68"/>
      <c r="LHB22" s="63"/>
      <c r="LHC22" s="63"/>
      <c r="LHD22" s="63"/>
      <c r="LHH22" s="68"/>
      <c r="LHI22" s="68"/>
      <c r="LHJ22" s="68"/>
      <c r="LHK22" s="68"/>
      <c r="LHL22" s="68"/>
      <c r="LHM22" s="68"/>
      <c r="LHN22" s="68"/>
      <c r="LHO22" s="68"/>
      <c r="LHR22" s="63"/>
      <c r="LHS22" s="63"/>
      <c r="LHT22" s="63"/>
      <c r="LHX22" s="68"/>
      <c r="LHY22" s="68"/>
      <c r="LHZ22" s="68"/>
      <c r="LIA22" s="68"/>
      <c r="LIB22" s="68"/>
      <c r="LIC22" s="68"/>
      <c r="LID22" s="68"/>
      <c r="LIE22" s="68"/>
      <c r="LIH22" s="63"/>
      <c r="LII22" s="63"/>
      <c r="LIJ22" s="63"/>
      <c r="LIN22" s="68"/>
      <c r="LIO22" s="68"/>
      <c r="LIP22" s="68"/>
      <c r="LIQ22" s="68"/>
      <c r="LIR22" s="68"/>
      <c r="LIS22" s="68"/>
      <c r="LIT22" s="68"/>
      <c r="LIU22" s="68"/>
      <c r="LIX22" s="63"/>
      <c r="LIY22" s="63"/>
      <c r="LIZ22" s="63"/>
      <c r="LJD22" s="68"/>
      <c r="LJE22" s="68"/>
      <c r="LJF22" s="68"/>
      <c r="LJG22" s="68"/>
      <c r="LJH22" s="68"/>
      <c r="LJI22" s="68"/>
      <c r="LJJ22" s="68"/>
      <c r="LJK22" s="68"/>
      <c r="LJN22" s="63"/>
      <c r="LJO22" s="63"/>
      <c r="LJP22" s="63"/>
      <c r="LJT22" s="68"/>
      <c r="LJU22" s="68"/>
      <c r="LJV22" s="68"/>
      <c r="LJW22" s="68"/>
      <c r="LJX22" s="68"/>
      <c r="LJY22" s="68"/>
      <c r="LJZ22" s="68"/>
      <c r="LKA22" s="68"/>
      <c r="LKD22" s="63"/>
      <c r="LKE22" s="63"/>
      <c r="LKF22" s="63"/>
      <c r="LKJ22" s="68"/>
      <c r="LKK22" s="68"/>
      <c r="LKL22" s="68"/>
      <c r="LKM22" s="68"/>
      <c r="LKN22" s="68"/>
      <c r="LKO22" s="68"/>
      <c r="LKP22" s="68"/>
      <c r="LKQ22" s="68"/>
      <c r="LKT22" s="63"/>
      <c r="LKU22" s="63"/>
      <c r="LKV22" s="63"/>
      <c r="LKZ22" s="68"/>
      <c r="LLA22" s="68"/>
      <c r="LLB22" s="68"/>
      <c r="LLC22" s="68"/>
      <c r="LLD22" s="68"/>
      <c r="LLE22" s="68"/>
      <c r="LLF22" s="68"/>
      <c r="LLG22" s="68"/>
      <c r="LLJ22" s="63"/>
      <c r="LLK22" s="63"/>
      <c r="LLL22" s="63"/>
      <c r="LLP22" s="68"/>
      <c r="LLQ22" s="68"/>
      <c r="LLR22" s="68"/>
      <c r="LLS22" s="68"/>
      <c r="LLT22" s="68"/>
      <c r="LLU22" s="68"/>
      <c r="LLV22" s="68"/>
      <c r="LLW22" s="68"/>
      <c r="LLZ22" s="63"/>
      <c r="LMA22" s="63"/>
      <c r="LMB22" s="63"/>
      <c r="LMF22" s="68"/>
      <c r="LMG22" s="68"/>
      <c r="LMH22" s="68"/>
      <c r="LMI22" s="68"/>
      <c r="LMJ22" s="68"/>
      <c r="LMK22" s="68"/>
      <c r="LML22" s="68"/>
      <c r="LMM22" s="68"/>
      <c r="LMP22" s="63"/>
      <c r="LMQ22" s="63"/>
      <c r="LMR22" s="63"/>
      <c r="LMV22" s="68"/>
      <c r="LMW22" s="68"/>
      <c r="LMX22" s="68"/>
      <c r="LMY22" s="68"/>
      <c r="LMZ22" s="68"/>
      <c r="LNA22" s="68"/>
      <c r="LNB22" s="68"/>
      <c r="LNC22" s="68"/>
      <c r="LNF22" s="63"/>
      <c r="LNG22" s="63"/>
      <c r="LNH22" s="63"/>
      <c r="LNL22" s="68"/>
      <c r="LNM22" s="68"/>
      <c r="LNN22" s="68"/>
      <c r="LNO22" s="68"/>
      <c r="LNP22" s="68"/>
      <c r="LNQ22" s="68"/>
      <c r="LNR22" s="68"/>
      <c r="LNS22" s="68"/>
      <c r="LNV22" s="63"/>
      <c r="LNW22" s="63"/>
      <c r="LNX22" s="63"/>
      <c r="LOB22" s="68"/>
      <c r="LOC22" s="68"/>
      <c r="LOD22" s="68"/>
      <c r="LOE22" s="68"/>
      <c r="LOF22" s="68"/>
      <c r="LOG22" s="68"/>
      <c r="LOH22" s="68"/>
      <c r="LOI22" s="68"/>
      <c r="LOL22" s="63"/>
      <c r="LOM22" s="63"/>
      <c r="LON22" s="63"/>
      <c r="LOR22" s="68"/>
      <c r="LOS22" s="68"/>
      <c r="LOT22" s="68"/>
      <c r="LOU22" s="68"/>
      <c r="LOV22" s="68"/>
      <c r="LOW22" s="68"/>
      <c r="LOX22" s="68"/>
      <c r="LOY22" s="68"/>
      <c r="LPB22" s="63"/>
      <c r="LPC22" s="63"/>
      <c r="LPD22" s="63"/>
      <c r="LPH22" s="68"/>
      <c r="LPI22" s="68"/>
      <c r="LPJ22" s="68"/>
      <c r="LPK22" s="68"/>
      <c r="LPL22" s="68"/>
      <c r="LPM22" s="68"/>
      <c r="LPN22" s="68"/>
      <c r="LPO22" s="68"/>
      <c r="LPR22" s="63"/>
      <c r="LPS22" s="63"/>
      <c r="LPT22" s="63"/>
      <c r="LPX22" s="68"/>
      <c r="LPY22" s="68"/>
      <c r="LPZ22" s="68"/>
      <c r="LQA22" s="68"/>
      <c r="LQB22" s="68"/>
      <c r="LQC22" s="68"/>
      <c r="LQD22" s="68"/>
      <c r="LQE22" s="68"/>
      <c r="LQH22" s="63"/>
      <c r="LQI22" s="63"/>
      <c r="LQJ22" s="63"/>
      <c r="LQN22" s="68"/>
      <c r="LQO22" s="68"/>
      <c r="LQP22" s="68"/>
      <c r="LQQ22" s="68"/>
      <c r="LQR22" s="68"/>
      <c r="LQS22" s="68"/>
      <c r="LQT22" s="68"/>
      <c r="LQU22" s="68"/>
      <c r="LQX22" s="63"/>
      <c r="LQY22" s="63"/>
      <c r="LQZ22" s="63"/>
      <c r="LRD22" s="68"/>
      <c r="LRE22" s="68"/>
      <c r="LRF22" s="68"/>
      <c r="LRG22" s="68"/>
      <c r="LRH22" s="68"/>
      <c r="LRI22" s="68"/>
      <c r="LRJ22" s="68"/>
      <c r="LRK22" s="68"/>
      <c r="LRN22" s="63"/>
      <c r="LRO22" s="63"/>
      <c r="LRP22" s="63"/>
      <c r="LRT22" s="68"/>
      <c r="LRU22" s="68"/>
      <c r="LRV22" s="68"/>
      <c r="LRW22" s="68"/>
      <c r="LRX22" s="68"/>
      <c r="LRY22" s="68"/>
      <c r="LRZ22" s="68"/>
      <c r="LSA22" s="68"/>
      <c r="LSD22" s="63"/>
      <c r="LSE22" s="63"/>
      <c r="LSF22" s="63"/>
      <c r="LSJ22" s="68"/>
      <c r="LSK22" s="68"/>
      <c r="LSL22" s="68"/>
      <c r="LSM22" s="68"/>
      <c r="LSN22" s="68"/>
      <c r="LSO22" s="68"/>
      <c r="LSP22" s="68"/>
      <c r="LSQ22" s="68"/>
      <c r="LST22" s="63"/>
      <c r="LSU22" s="63"/>
      <c r="LSV22" s="63"/>
      <c r="LSZ22" s="68"/>
      <c r="LTA22" s="68"/>
      <c r="LTB22" s="68"/>
      <c r="LTC22" s="68"/>
      <c r="LTD22" s="68"/>
      <c r="LTE22" s="68"/>
      <c r="LTF22" s="68"/>
      <c r="LTG22" s="68"/>
      <c r="LTJ22" s="63"/>
      <c r="LTK22" s="63"/>
      <c r="LTL22" s="63"/>
      <c r="LTP22" s="68"/>
      <c r="LTQ22" s="68"/>
      <c r="LTR22" s="68"/>
      <c r="LTS22" s="68"/>
      <c r="LTT22" s="68"/>
      <c r="LTU22" s="68"/>
      <c r="LTV22" s="68"/>
      <c r="LTW22" s="68"/>
      <c r="LTZ22" s="63"/>
      <c r="LUA22" s="63"/>
      <c r="LUB22" s="63"/>
      <c r="LUF22" s="68"/>
      <c r="LUG22" s="68"/>
      <c r="LUH22" s="68"/>
      <c r="LUI22" s="68"/>
      <c r="LUJ22" s="68"/>
      <c r="LUK22" s="68"/>
      <c r="LUL22" s="68"/>
      <c r="LUM22" s="68"/>
      <c r="LUP22" s="63"/>
      <c r="LUQ22" s="63"/>
      <c r="LUR22" s="63"/>
      <c r="LUV22" s="68"/>
      <c r="LUW22" s="68"/>
      <c r="LUX22" s="68"/>
      <c r="LUY22" s="68"/>
      <c r="LUZ22" s="68"/>
      <c r="LVA22" s="68"/>
      <c r="LVB22" s="68"/>
      <c r="LVC22" s="68"/>
      <c r="LVF22" s="63"/>
      <c r="LVG22" s="63"/>
      <c r="LVH22" s="63"/>
      <c r="LVL22" s="68"/>
      <c r="LVM22" s="68"/>
      <c r="LVN22" s="68"/>
      <c r="LVO22" s="68"/>
      <c r="LVP22" s="68"/>
      <c r="LVQ22" s="68"/>
      <c r="LVR22" s="68"/>
      <c r="LVS22" s="68"/>
      <c r="LVV22" s="63"/>
      <c r="LVW22" s="63"/>
      <c r="LVX22" s="63"/>
      <c r="LWB22" s="68"/>
      <c r="LWC22" s="68"/>
      <c r="LWD22" s="68"/>
      <c r="LWE22" s="68"/>
      <c r="LWF22" s="68"/>
      <c r="LWG22" s="68"/>
      <c r="LWH22" s="68"/>
      <c r="LWI22" s="68"/>
      <c r="LWL22" s="63"/>
      <c r="LWM22" s="63"/>
      <c r="LWN22" s="63"/>
      <c r="LWR22" s="68"/>
      <c r="LWS22" s="68"/>
      <c r="LWT22" s="68"/>
      <c r="LWU22" s="68"/>
      <c r="LWV22" s="68"/>
      <c r="LWW22" s="68"/>
      <c r="LWX22" s="68"/>
      <c r="LWY22" s="68"/>
      <c r="LXB22" s="63"/>
      <c r="LXC22" s="63"/>
      <c r="LXD22" s="63"/>
      <c r="LXH22" s="68"/>
      <c r="LXI22" s="68"/>
      <c r="LXJ22" s="68"/>
      <c r="LXK22" s="68"/>
      <c r="LXL22" s="68"/>
      <c r="LXM22" s="68"/>
      <c r="LXN22" s="68"/>
      <c r="LXO22" s="68"/>
      <c r="LXR22" s="63"/>
      <c r="LXS22" s="63"/>
      <c r="LXT22" s="63"/>
      <c r="LXX22" s="68"/>
      <c r="LXY22" s="68"/>
      <c r="LXZ22" s="68"/>
      <c r="LYA22" s="68"/>
      <c r="LYB22" s="68"/>
      <c r="LYC22" s="68"/>
      <c r="LYD22" s="68"/>
      <c r="LYE22" s="68"/>
      <c r="LYH22" s="63"/>
      <c r="LYI22" s="63"/>
      <c r="LYJ22" s="63"/>
      <c r="LYN22" s="68"/>
      <c r="LYO22" s="68"/>
      <c r="LYP22" s="68"/>
      <c r="LYQ22" s="68"/>
      <c r="LYR22" s="68"/>
      <c r="LYS22" s="68"/>
      <c r="LYT22" s="68"/>
      <c r="LYU22" s="68"/>
      <c r="LYX22" s="63"/>
      <c r="LYY22" s="63"/>
      <c r="LYZ22" s="63"/>
      <c r="LZD22" s="68"/>
      <c r="LZE22" s="68"/>
      <c r="LZF22" s="68"/>
      <c r="LZG22" s="68"/>
      <c r="LZH22" s="68"/>
      <c r="LZI22" s="68"/>
      <c r="LZJ22" s="68"/>
      <c r="LZK22" s="68"/>
      <c r="LZN22" s="63"/>
      <c r="LZO22" s="63"/>
      <c r="LZP22" s="63"/>
      <c r="LZT22" s="68"/>
      <c r="LZU22" s="68"/>
      <c r="LZV22" s="68"/>
      <c r="LZW22" s="68"/>
      <c r="LZX22" s="68"/>
      <c r="LZY22" s="68"/>
      <c r="LZZ22" s="68"/>
      <c r="MAA22" s="68"/>
      <c r="MAD22" s="63"/>
      <c r="MAE22" s="63"/>
      <c r="MAF22" s="63"/>
      <c r="MAJ22" s="68"/>
      <c r="MAK22" s="68"/>
      <c r="MAL22" s="68"/>
      <c r="MAM22" s="68"/>
      <c r="MAN22" s="68"/>
      <c r="MAO22" s="68"/>
      <c r="MAP22" s="68"/>
      <c r="MAQ22" s="68"/>
      <c r="MAT22" s="63"/>
      <c r="MAU22" s="63"/>
      <c r="MAV22" s="63"/>
      <c r="MAZ22" s="68"/>
      <c r="MBA22" s="68"/>
      <c r="MBB22" s="68"/>
      <c r="MBC22" s="68"/>
      <c r="MBD22" s="68"/>
      <c r="MBE22" s="68"/>
      <c r="MBF22" s="68"/>
      <c r="MBG22" s="68"/>
      <c r="MBJ22" s="63"/>
      <c r="MBK22" s="63"/>
      <c r="MBL22" s="63"/>
      <c r="MBP22" s="68"/>
      <c r="MBQ22" s="68"/>
      <c r="MBR22" s="68"/>
      <c r="MBS22" s="68"/>
      <c r="MBT22" s="68"/>
      <c r="MBU22" s="68"/>
      <c r="MBV22" s="68"/>
      <c r="MBW22" s="68"/>
      <c r="MBZ22" s="63"/>
      <c r="MCA22" s="63"/>
      <c r="MCB22" s="63"/>
      <c r="MCF22" s="68"/>
      <c r="MCG22" s="68"/>
      <c r="MCH22" s="68"/>
      <c r="MCI22" s="68"/>
      <c r="MCJ22" s="68"/>
      <c r="MCK22" s="68"/>
      <c r="MCL22" s="68"/>
      <c r="MCM22" s="68"/>
      <c r="MCP22" s="63"/>
      <c r="MCQ22" s="63"/>
      <c r="MCR22" s="63"/>
      <c r="MCV22" s="68"/>
      <c r="MCW22" s="68"/>
      <c r="MCX22" s="68"/>
      <c r="MCY22" s="68"/>
      <c r="MCZ22" s="68"/>
      <c r="MDA22" s="68"/>
      <c r="MDB22" s="68"/>
      <c r="MDC22" s="68"/>
      <c r="MDF22" s="63"/>
      <c r="MDG22" s="63"/>
      <c r="MDH22" s="63"/>
      <c r="MDL22" s="68"/>
      <c r="MDM22" s="68"/>
      <c r="MDN22" s="68"/>
      <c r="MDO22" s="68"/>
      <c r="MDP22" s="68"/>
      <c r="MDQ22" s="68"/>
      <c r="MDR22" s="68"/>
      <c r="MDS22" s="68"/>
      <c r="MDV22" s="63"/>
      <c r="MDW22" s="63"/>
      <c r="MDX22" s="63"/>
      <c r="MEB22" s="68"/>
      <c r="MEC22" s="68"/>
      <c r="MED22" s="68"/>
      <c r="MEE22" s="68"/>
      <c r="MEF22" s="68"/>
      <c r="MEG22" s="68"/>
      <c r="MEH22" s="68"/>
      <c r="MEI22" s="68"/>
      <c r="MEL22" s="63"/>
      <c r="MEM22" s="63"/>
      <c r="MEN22" s="63"/>
      <c r="MER22" s="68"/>
      <c r="MES22" s="68"/>
      <c r="MET22" s="68"/>
      <c r="MEU22" s="68"/>
      <c r="MEV22" s="68"/>
      <c r="MEW22" s="68"/>
      <c r="MEX22" s="68"/>
      <c r="MEY22" s="68"/>
      <c r="MFB22" s="63"/>
      <c r="MFC22" s="63"/>
      <c r="MFD22" s="63"/>
      <c r="MFH22" s="68"/>
      <c r="MFI22" s="68"/>
      <c r="MFJ22" s="68"/>
      <c r="MFK22" s="68"/>
      <c r="MFL22" s="68"/>
      <c r="MFM22" s="68"/>
      <c r="MFN22" s="68"/>
      <c r="MFO22" s="68"/>
      <c r="MFR22" s="63"/>
      <c r="MFS22" s="63"/>
      <c r="MFT22" s="63"/>
      <c r="MFX22" s="68"/>
      <c r="MFY22" s="68"/>
      <c r="MFZ22" s="68"/>
      <c r="MGA22" s="68"/>
      <c r="MGB22" s="68"/>
      <c r="MGC22" s="68"/>
      <c r="MGD22" s="68"/>
      <c r="MGE22" s="68"/>
      <c r="MGH22" s="63"/>
      <c r="MGI22" s="63"/>
      <c r="MGJ22" s="63"/>
      <c r="MGN22" s="68"/>
      <c r="MGO22" s="68"/>
      <c r="MGP22" s="68"/>
      <c r="MGQ22" s="68"/>
      <c r="MGR22" s="68"/>
      <c r="MGS22" s="68"/>
      <c r="MGT22" s="68"/>
      <c r="MGU22" s="68"/>
      <c r="MGX22" s="63"/>
      <c r="MGY22" s="63"/>
      <c r="MGZ22" s="63"/>
      <c r="MHD22" s="68"/>
      <c r="MHE22" s="68"/>
      <c r="MHF22" s="68"/>
      <c r="MHG22" s="68"/>
      <c r="MHH22" s="68"/>
      <c r="MHI22" s="68"/>
      <c r="MHJ22" s="68"/>
      <c r="MHK22" s="68"/>
      <c r="MHN22" s="63"/>
      <c r="MHO22" s="63"/>
      <c r="MHP22" s="63"/>
      <c r="MHT22" s="68"/>
      <c r="MHU22" s="68"/>
      <c r="MHV22" s="68"/>
      <c r="MHW22" s="68"/>
      <c r="MHX22" s="68"/>
      <c r="MHY22" s="68"/>
      <c r="MHZ22" s="68"/>
      <c r="MIA22" s="68"/>
      <c r="MID22" s="63"/>
      <c r="MIE22" s="63"/>
      <c r="MIF22" s="63"/>
      <c r="MIJ22" s="68"/>
      <c r="MIK22" s="68"/>
      <c r="MIL22" s="68"/>
      <c r="MIM22" s="68"/>
      <c r="MIN22" s="68"/>
      <c r="MIO22" s="68"/>
      <c r="MIP22" s="68"/>
      <c r="MIQ22" s="68"/>
      <c r="MIT22" s="63"/>
      <c r="MIU22" s="63"/>
      <c r="MIV22" s="63"/>
      <c r="MIZ22" s="68"/>
      <c r="MJA22" s="68"/>
      <c r="MJB22" s="68"/>
      <c r="MJC22" s="68"/>
      <c r="MJD22" s="68"/>
      <c r="MJE22" s="68"/>
      <c r="MJF22" s="68"/>
      <c r="MJG22" s="68"/>
      <c r="MJJ22" s="63"/>
      <c r="MJK22" s="63"/>
      <c r="MJL22" s="63"/>
      <c r="MJP22" s="68"/>
      <c r="MJQ22" s="68"/>
      <c r="MJR22" s="68"/>
      <c r="MJS22" s="68"/>
      <c r="MJT22" s="68"/>
      <c r="MJU22" s="68"/>
      <c r="MJV22" s="68"/>
      <c r="MJW22" s="68"/>
      <c r="MJZ22" s="63"/>
      <c r="MKA22" s="63"/>
      <c r="MKB22" s="63"/>
      <c r="MKF22" s="68"/>
      <c r="MKG22" s="68"/>
      <c r="MKH22" s="68"/>
      <c r="MKI22" s="68"/>
      <c r="MKJ22" s="68"/>
      <c r="MKK22" s="68"/>
      <c r="MKL22" s="68"/>
      <c r="MKM22" s="68"/>
      <c r="MKP22" s="63"/>
      <c r="MKQ22" s="63"/>
      <c r="MKR22" s="63"/>
      <c r="MKV22" s="68"/>
      <c r="MKW22" s="68"/>
      <c r="MKX22" s="68"/>
      <c r="MKY22" s="68"/>
      <c r="MKZ22" s="68"/>
      <c r="MLA22" s="68"/>
      <c r="MLB22" s="68"/>
      <c r="MLC22" s="68"/>
      <c r="MLF22" s="63"/>
      <c r="MLG22" s="63"/>
      <c r="MLH22" s="63"/>
      <c r="MLL22" s="68"/>
      <c r="MLM22" s="68"/>
      <c r="MLN22" s="68"/>
      <c r="MLO22" s="68"/>
      <c r="MLP22" s="68"/>
      <c r="MLQ22" s="68"/>
      <c r="MLR22" s="68"/>
      <c r="MLS22" s="68"/>
      <c r="MLV22" s="63"/>
      <c r="MLW22" s="63"/>
      <c r="MLX22" s="63"/>
      <c r="MMB22" s="68"/>
      <c r="MMC22" s="68"/>
      <c r="MMD22" s="68"/>
      <c r="MME22" s="68"/>
      <c r="MMF22" s="68"/>
      <c r="MMG22" s="68"/>
      <c r="MMH22" s="68"/>
      <c r="MMI22" s="68"/>
      <c r="MML22" s="63"/>
      <c r="MMM22" s="63"/>
      <c r="MMN22" s="63"/>
      <c r="MMR22" s="68"/>
      <c r="MMS22" s="68"/>
      <c r="MMT22" s="68"/>
      <c r="MMU22" s="68"/>
      <c r="MMV22" s="68"/>
      <c r="MMW22" s="68"/>
      <c r="MMX22" s="68"/>
      <c r="MMY22" s="68"/>
      <c r="MNB22" s="63"/>
      <c r="MNC22" s="63"/>
      <c r="MND22" s="63"/>
      <c r="MNH22" s="68"/>
      <c r="MNI22" s="68"/>
      <c r="MNJ22" s="68"/>
      <c r="MNK22" s="68"/>
      <c r="MNL22" s="68"/>
      <c r="MNM22" s="68"/>
      <c r="MNN22" s="68"/>
      <c r="MNO22" s="68"/>
      <c r="MNR22" s="63"/>
      <c r="MNS22" s="63"/>
      <c r="MNT22" s="63"/>
      <c r="MNX22" s="68"/>
      <c r="MNY22" s="68"/>
      <c r="MNZ22" s="68"/>
      <c r="MOA22" s="68"/>
      <c r="MOB22" s="68"/>
      <c r="MOC22" s="68"/>
      <c r="MOD22" s="68"/>
      <c r="MOE22" s="68"/>
      <c r="MOH22" s="63"/>
      <c r="MOI22" s="63"/>
      <c r="MOJ22" s="63"/>
      <c r="MON22" s="68"/>
      <c r="MOO22" s="68"/>
      <c r="MOP22" s="68"/>
      <c r="MOQ22" s="68"/>
      <c r="MOR22" s="68"/>
      <c r="MOS22" s="68"/>
      <c r="MOT22" s="68"/>
      <c r="MOU22" s="68"/>
      <c r="MOX22" s="63"/>
      <c r="MOY22" s="63"/>
      <c r="MOZ22" s="63"/>
      <c r="MPD22" s="68"/>
      <c r="MPE22" s="68"/>
      <c r="MPF22" s="68"/>
      <c r="MPG22" s="68"/>
      <c r="MPH22" s="68"/>
      <c r="MPI22" s="68"/>
      <c r="MPJ22" s="68"/>
      <c r="MPK22" s="68"/>
      <c r="MPN22" s="63"/>
      <c r="MPO22" s="63"/>
      <c r="MPP22" s="63"/>
      <c r="MPT22" s="68"/>
      <c r="MPU22" s="68"/>
      <c r="MPV22" s="68"/>
      <c r="MPW22" s="68"/>
      <c r="MPX22" s="68"/>
      <c r="MPY22" s="68"/>
      <c r="MPZ22" s="68"/>
      <c r="MQA22" s="68"/>
      <c r="MQD22" s="63"/>
      <c r="MQE22" s="63"/>
      <c r="MQF22" s="63"/>
      <c r="MQJ22" s="68"/>
      <c r="MQK22" s="68"/>
      <c r="MQL22" s="68"/>
      <c r="MQM22" s="68"/>
      <c r="MQN22" s="68"/>
      <c r="MQO22" s="68"/>
      <c r="MQP22" s="68"/>
      <c r="MQQ22" s="68"/>
      <c r="MQT22" s="63"/>
      <c r="MQU22" s="63"/>
      <c r="MQV22" s="63"/>
      <c r="MQZ22" s="68"/>
      <c r="MRA22" s="68"/>
      <c r="MRB22" s="68"/>
      <c r="MRC22" s="68"/>
      <c r="MRD22" s="68"/>
      <c r="MRE22" s="68"/>
      <c r="MRF22" s="68"/>
      <c r="MRG22" s="68"/>
      <c r="MRJ22" s="63"/>
      <c r="MRK22" s="63"/>
      <c r="MRL22" s="63"/>
      <c r="MRP22" s="68"/>
      <c r="MRQ22" s="68"/>
      <c r="MRR22" s="68"/>
      <c r="MRS22" s="68"/>
      <c r="MRT22" s="68"/>
      <c r="MRU22" s="68"/>
      <c r="MRV22" s="68"/>
      <c r="MRW22" s="68"/>
      <c r="MRZ22" s="63"/>
      <c r="MSA22" s="63"/>
      <c r="MSB22" s="63"/>
      <c r="MSF22" s="68"/>
      <c r="MSG22" s="68"/>
      <c r="MSH22" s="68"/>
      <c r="MSI22" s="68"/>
      <c r="MSJ22" s="68"/>
      <c r="MSK22" s="68"/>
      <c r="MSL22" s="68"/>
      <c r="MSM22" s="68"/>
      <c r="MSP22" s="63"/>
      <c r="MSQ22" s="63"/>
      <c r="MSR22" s="63"/>
      <c r="MSV22" s="68"/>
      <c r="MSW22" s="68"/>
      <c r="MSX22" s="68"/>
      <c r="MSY22" s="68"/>
      <c r="MSZ22" s="68"/>
      <c r="MTA22" s="68"/>
      <c r="MTB22" s="68"/>
      <c r="MTC22" s="68"/>
      <c r="MTF22" s="63"/>
      <c r="MTG22" s="63"/>
      <c r="MTH22" s="63"/>
      <c r="MTL22" s="68"/>
      <c r="MTM22" s="68"/>
      <c r="MTN22" s="68"/>
      <c r="MTO22" s="68"/>
      <c r="MTP22" s="68"/>
      <c r="MTQ22" s="68"/>
      <c r="MTR22" s="68"/>
      <c r="MTS22" s="68"/>
      <c r="MTV22" s="63"/>
      <c r="MTW22" s="63"/>
      <c r="MTX22" s="63"/>
      <c r="MUB22" s="68"/>
      <c r="MUC22" s="68"/>
      <c r="MUD22" s="68"/>
      <c r="MUE22" s="68"/>
      <c r="MUF22" s="68"/>
      <c r="MUG22" s="68"/>
      <c r="MUH22" s="68"/>
      <c r="MUI22" s="68"/>
      <c r="MUL22" s="63"/>
      <c r="MUM22" s="63"/>
      <c r="MUN22" s="63"/>
      <c r="MUR22" s="68"/>
      <c r="MUS22" s="68"/>
      <c r="MUT22" s="68"/>
      <c r="MUU22" s="68"/>
      <c r="MUV22" s="68"/>
      <c r="MUW22" s="68"/>
      <c r="MUX22" s="68"/>
      <c r="MUY22" s="68"/>
      <c r="MVB22" s="63"/>
      <c r="MVC22" s="63"/>
      <c r="MVD22" s="63"/>
      <c r="MVH22" s="68"/>
      <c r="MVI22" s="68"/>
      <c r="MVJ22" s="68"/>
      <c r="MVK22" s="68"/>
      <c r="MVL22" s="68"/>
      <c r="MVM22" s="68"/>
      <c r="MVN22" s="68"/>
      <c r="MVO22" s="68"/>
      <c r="MVR22" s="63"/>
      <c r="MVS22" s="63"/>
      <c r="MVT22" s="63"/>
      <c r="MVX22" s="68"/>
      <c r="MVY22" s="68"/>
      <c r="MVZ22" s="68"/>
      <c r="MWA22" s="68"/>
      <c r="MWB22" s="68"/>
      <c r="MWC22" s="68"/>
      <c r="MWD22" s="68"/>
      <c r="MWE22" s="68"/>
      <c r="MWH22" s="63"/>
      <c r="MWI22" s="63"/>
      <c r="MWJ22" s="63"/>
      <c r="MWN22" s="68"/>
      <c r="MWO22" s="68"/>
      <c r="MWP22" s="68"/>
      <c r="MWQ22" s="68"/>
      <c r="MWR22" s="68"/>
      <c r="MWS22" s="68"/>
      <c r="MWT22" s="68"/>
      <c r="MWU22" s="68"/>
      <c r="MWX22" s="63"/>
      <c r="MWY22" s="63"/>
      <c r="MWZ22" s="63"/>
      <c r="MXD22" s="68"/>
      <c r="MXE22" s="68"/>
      <c r="MXF22" s="68"/>
      <c r="MXG22" s="68"/>
      <c r="MXH22" s="68"/>
      <c r="MXI22" s="68"/>
      <c r="MXJ22" s="68"/>
      <c r="MXK22" s="68"/>
      <c r="MXN22" s="63"/>
      <c r="MXO22" s="63"/>
      <c r="MXP22" s="63"/>
      <c r="MXT22" s="68"/>
      <c r="MXU22" s="68"/>
      <c r="MXV22" s="68"/>
      <c r="MXW22" s="68"/>
      <c r="MXX22" s="68"/>
      <c r="MXY22" s="68"/>
      <c r="MXZ22" s="68"/>
      <c r="MYA22" s="68"/>
      <c r="MYD22" s="63"/>
      <c r="MYE22" s="63"/>
      <c r="MYF22" s="63"/>
      <c r="MYJ22" s="68"/>
      <c r="MYK22" s="68"/>
      <c r="MYL22" s="68"/>
      <c r="MYM22" s="68"/>
      <c r="MYN22" s="68"/>
      <c r="MYO22" s="68"/>
      <c r="MYP22" s="68"/>
      <c r="MYQ22" s="68"/>
      <c r="MYT22" s="63"/>
      <c r="MYU22" s="63"/>
      <c r="MYV22" s="63"/>
      <c r="MYZ22" s="68"/>
      <c r="MZA22" s="68"/>
      <c r="MZB22" s="68"/>
      <c r="MZC22" s="68"/>
      <c r="MZD22" s="68"/>
      <c r="MZE22" s="68"/>
      <c r="MZF22" s="68"/>
      <c r="MZG22" s="68"/>
      <c r="MZJ22" s="63"/>
      <c r="MZK22" s="63"/>
      <c r="MZL22" s="63"/>
      <c r="MZP22" s="68"/>
      <c r="MZQ22" s="68"/>
      <c r="MZR22" s="68"/>
      <c r="MZS22" s="68"/>
      <c r="MZT22" s="68"/>
      <c r="MZU22" s="68"/>
      <c r="MZV22" s="68"/>
      <c r="MZW22" s="68"/>
      <c r="MZZ22" s="63"/>
      <c r="NAA22" s="63"/>
      <c r="NAB22" s="63"/>
      <c r="NAF22" s="68"/>
      <c r="NAG22" s="68"/>
      <c r="NAH22" s="68"/>
      <c r="NAI22" s="68"/>
      <c r="NAJ22" s="68"/>
      <c r="NAK22" s="68"/>
      <c r="NAL22" s="68"/>
      <c r="NAM22" s="68"/>
      <c r="NAP22" s="63"/>
      <c r="NAQ22" s="63"/>
      <c r="NAR22" s="63"/>
      <c r="NAV22" s="68"/>
      <c r="NAW22" s="68"/>
      <c r="NAX22" s="68"/>
      <c r="NAY22" s="68"/>
      <c r="NAZ22" s="68"/>
      <c r="NBA22" s="68"/>
      <c r="NBB22" s="68"/>
      <c r="NBC22" s="68"/>
      <c r="NBF22" s="63"/>
      <c r="NBG22" s="63"/>
      <c r="NBH22" s="63"/>
      <c r="NBL22" s="68"/>
      <c r="NBM22" s="68"/>
      <c r="NBN22" s="68"/>
      <c r="NBO22" s="68"/>
      <c r="NBP22" s="68"/>
      <c r="NBQ22" s="68"/>
      <c r="NBR22" s="68"/>
      <c r="NBS22" s="68"/>
      <c r="NBV22" s="63"/>
      <c r="NBW22" s="63"/>
      <c r="NBX22" s="63"/>
      <c r="NCB22" s="68"/>
      <c r="NCC22" s="68"/>
      <c r="NCD22" s="68"/>
      <c r="NCE22" s="68"/>
      <c r="NCF22" s="68"/>
      <c r="NCG22" s="68"/>
      <c r="NCH22" s="68"/>
      <c r="NCI22" s="68"/>
      <c r="NCL22" s="63"/>
      <c r="NCM22" s="63"/>
      <c r="NCN22" s="63"/>
      <c r="NCR22" s="68"/>
      <c r="NCS22" s="68"/>
      <c r="NCT22" s="68"/>
      <c r="NCU22" s="68"/>
      <c r="NCV22" s="68"/>
      <c r="NCW22" s="68"/>
      <c r="NCX22" s="68"/>
      <c r="NCY22" s="68"/>
      <c r="NDB22" s="63"/>
      <c r="NDC22" s="63"/>
      <c r="NDD22" s="63"/>
      <c r="NDH22" s="68"/>
      <c r="NDI22" s="68"/>
      <c r="NDJ22" s="68"/>
      <c r="NDK22" s="68"/>
      <c r="NDL22" s="68"/>
      <c r="NDM22" s="68"/>
      <c r="NDN22" s="68"/>
      <c r="NDO22" s="68"/>
      <c r="NDR22" s="63"/>
      <c r="NDS22" s="63"/>
      <c r="NDT22" s="63"/>
      <c r="NDX22" s="68"/>
      <c r="NDY22" s="68"/>
      <c r="NDZ22" s="68"/>
      <c r="NEA22" s="68"/>
      <c r="NEB22" s="68"/>
      <c r="NEC22" s="68"/>
      <c r="NED22" s="68"/>
      <c r="NEE22" s="68"/>
      <c r="NEH22" s="63"/>
      <c r="NEI22" s="63"/>
      <c r="NEJ22" s="63"/>
      <c r="NEN22" s="68"/>
      <c r="NEO22" s="68"/>
      <c r="NEP22" s="68"/>
      <c r="NEQ22" s="68"/>
      <c r="NER22" s="68"/>
      <c r="NES22" s="68"/>
      <c r="NET22" s="68"/>
      <c r="NEU22" s="68"/>
      <c r="NEX22" s="63"/>
      <c r="NEY22" s="63"/>
      <c r="NEZ22" s="63"/>
      <c r="NFD22" s="68"/>
      <c r="NFE22" s="68"/>
      <c r="NFF22" s="68"/>
      <c r="NFG22" s="68"/>
      <c r="NFH22" s="68"/>
      <c r="NFI22" s="68"/>
      <c r="NFJ22" s="68"/>
      <c r="NFK22" s="68"/>
      <c r="NFN22" s="63"/>
      <c r="NFO22" s="63"/>
      <c r="NFP22" s="63"/>
      <c r="NFT22" s="68"/>
      <c r="NFU22" s="68"/>
      <c r="NFV22" s="68"/>
      <c r="NFW22" s="68"/>
      <c r="NFX22" s="68"/>
      <c r="NFY22" s="68"/>
      <c r="NFZ22" s="68"/>
      <c r="NGA22" s="68"/>
      <c r="NGD22" s="63"/>
      <c r="NGE22" s="63"/>
      <c r="NGF22" s="63"/>
      <c r="NGJ22" s="68"/>
      <c r="NGK22" s="68"/>
      <c r="NGL22" s="68"/>
      <c r="NGM22" s="68"/>
      <c r="NGN22" s="68"/>
      <c r="NGO22" s="68"/>
      <c r="NGP22" s="68"/>
      <c r="NGQ22" s="68"/>
      <c r="NGT22" s="63"/>
      <c r="NGU22" s="63"/>
      <c r="NGV22" s="63"/>
      <c r="NGZ22" s="68"/>
      <c r="NHA22" s="68"/>
      <c r="NHB22" s="68"/>
      <c r="NHC22" s="68"/>
      <c r="NHD22" s="68"/>
      <c r="NHE22" s="68"/>
      <c r="NHF22" s="68"/>
      <c r="NHG22" s="68"/>
      <c r="NHJ22" s="63"/>
      <c r="NHK22" s="63"/>
      <c r="NHL22" s="63"/>
      <c r="NHP22" s="68"/>
      <c r="NHQ22" s="68"/>
      <c r="NHR22" s="68"/>
      <c r="NHS22" s="68"/>
      <c r="NHT22" s="68"/>
      <c r="NHU22" s="68"/>
      <c r="NHV22" s="68"/>
      <c r="NHW22" s="68"/>
      <c r="NHZ22" s="63"/>
      <c r="NIA22" s="63"/>
      <c r="NIB22" s="63"/>
      <c r="NIF22" s="68"/>
      <c r="NIG22" s="68"/>
      <c r="NIH22" s="68"/>
      <c r="NII22" s="68"/>
      <c r="NIJ22" s="68"/>
      <c r="NIK22" s="68"/>
      <c r="NIL22" s="68"/>
      <c r="NIM22" s="68"/>
      <c r="NIP22" s="63"/>
      <c r="NIQ22" s="63"/>
      <c r="NIR22" s="63"/>
      <c r="NIV22" s="68"/>
      <c r="NIW22" s="68"/>
      <c r="NIX22" s="68"/>
      <c r="NIY22" s="68"/>
      <c r="NIZ22" s="68"/>
      <c r="NJA22" s="68"/>
      <c r="NJB22" s="68"/>
      <c r="NJC22" s="68"/>
      <c r="NJF22" s="63"/>
      <c r="NJG22" s="63"/>
      <c r="NJH22" s="63"/>
      <c r="NJL22" s="68"/>
      <c r="NJM22" s="68"/>
      <c r="NJN22" s="68"/>
      <c r="NJO22" s="68"/>
      <c r="NJP22" s="68"/>
      <c r="NJQ22" s="68"/>
      <c r="NJR22" s="68"/>
      <c r="NJS22" s="68"/>
      <c r="NJV22" s="63"/>
      <c r="NJW22" s="63"/>
      <c r="NJX22" s="63"/>
      <c r="NKB22" s="68"/>
      <c r="NKC22" s="68"/>
      <c r="NKD22" s="68"/>
      <c r="NKE22" s="68"/>
      <c r="NKF22" s="68"/>
      <c r="NKG22" s="68"/>
      <c r="NKH22" s="68"/>
      <c r="NKI22" s="68"/>
      <c r="NKL22" s="63"/>
      <c r="NKM22" s="63"/>
      <c r="NKN22" s="63"/>
      <c r="NKR22" s="68"/>
      <c r="NKS22" s="68"/>
      <c r="NKT22" s="68"/>
      <c r="NKU22" s="68"/>
      <c r="NKV22" s="68"/>
      <c r="NKW22" s="68"/>
      <c r="NKX22" s="68"/>
      <c r="NKY22" s="68"/>
      <c r="NLB22" s="63"/>
      <c r="NLC22" s="63"/>
      <c r="NLD22" s="63"/>
      <c r="NLH22" s="68"/>
      <c r="NLI22" s="68"/>
      <c r="NLJ22" s="68"/>
      <c r="NLK22" s="68"/>
      <c r="NLL22" s="68"/>
      <c r="NLM22" s="68"/>
      <c r="NLN22" s="68"/>
      <c r="NLO22" s="68"/>
      <c r="NLR22" s="63"/>
      <c r="NLS22" s="63"/>
      <c r="NLT22" s="63"/>
      <c r="NLX22" s="68"/>
      <c r="NLY22" s="68"/>
      <c r="NLZ22" s="68"/>
      <c r="NMA22" s="68"/>
      <c r="NMB22" s="68"/>
      <c r="NMC22" s="68"/>
      <c r="NMD22" s="68"/>
      <c r="NME22" s="68"/>
      <c r="NMH22" s="63"/>
      <c r="NMI22" s="63"/>
      <c r="NMJ22" s="63"/>
      <c r="NMN22" s="68"/>
      <c r="NMO22" s="68"/>
      <c r="NMP22" s="68"/>
      <c r="NMQ22" s="68"/>
      <c r="NMR22" s="68"/>
      <c r="NMS22" s="68"/>
      <c r="NMT22" s="68"/>
      <c r="NMU22" s="68"/>
      <c r="NMX22" s="63"/>
      <c r="NMY22" s="63"/>
      <c r="NMZ22" s="63"/>
      <c r="NND22" s="68"/>
      <c r="NNE22" s="68"/>
      <c r="NNF22" s="68"/>
      <c r="NNG22" s="68"/>
      <c r="NNH22" s="68"/>
      <c r="NNI22" s="68"/>
      <c r="NNJ22" s="68"/>
      <c r="NNK22" s="68"/>
      <c r="NNN22" s="63"/>
      <c r="NNO22" s="63"/>
      <c r="NNP22" s="63"/>
      <c r="NNT22" s="68"/>
      <c r="NNU22" s="68"/>
      <c r="NNV22" s="68"/>
      <c r="NNW22" s="68"/>
      <c r="NNX22" s="68"/>
      <c r="NNY22" s="68"/>
      <c r="NNZ22" s="68"/>
      <c r="NOA22" s="68"/>
      <c r="NOD22" s="63"/>
      <c r="NOE22" s="63"/>
      <c r="NOF22" s="63"/>
      <c r="NOJ22" s="68"/>
      <c r="NOK22" s="68"/>
      <c r="NOL22" s="68"/>
      <c r="NOM22" s="68"/>
      <c r="NON22" s="68"/>
      <c r="NOO22" s="68"/>
      <c r="NOP22" s="68"/>
      <c r="NOQ22" s="68"/>
      <c r="NOT22" s="63"/>
      <c r="NOU22" s="63"/>
      <c r="NOV22" s="63"/>
      <c r="NOZ22" s="68"/>
      <c r="NPA22" s="68"/>
      <c r="NPB22" s="68"/>
      <c r="NPC22" s="68"/>
      <c r="NPD22" s="68"/>
      <c r="NPE22" s="68"/>
      <c r="NPF22" s="68"/>
      <c r="NPG22" s="68"/>
      <c r="NPJ22" s="63"/>
      <c r="NPK22" s="63"/>
      <c r="NPL22" s="63"/>
      <c r="NPP22" s="68"/>
      <c r="NPQ22" s="68"/>
      <c r="NPR22" s="68"/>
      <c r="NPS22" s="68"/>
      <c r="NPT22" s="68"/>
      <c r="NPU22" s="68"/>
      <c r="NPV22" s="68"/>
      <c r="NPW22" s="68"/>
      <c r="NPZ22" s="63"/>
      <c r="NQA22" s="63"/>
      <c r="NQB22" s="63"/>
      <c r="NQF22" s="68"/>
      <c r="NQG22" s="68"/>
      <c r="NQH22" s="68"/>
      <c r="NQI22" s="68"/>
      <c r="NQJ22" s="68"/>
      <c r="NQK22" s="68"/>
      <c r="NQL22" s="68"/>
      <c r="NQM22" s="68"/>
      <c r="NQP22" s="63"/>
      <c r="NQQ22" s="63"/>
      <c r="NQR22" s="63"/>
      <c r="NQV22" s="68"/>
      <c r="NQW22" s="68"/>
      <c r="NQX22" s="68"/>
      <c r="NQY22" s="68"/>
      <c r="NQZ22" s="68"/>
      <c r="NRA22" s="68"/>
      <c r="NRB22" s="68"/>
      <c r="NRC22" s="68"/>
      <c r="NRF22" s="63"/>
      <c r="NRG22" s="63"/>
      <c r="NRH22" s="63"/>
      <c r="NRL22" s="68"/>
      <c r="NRM22" s="68"/>
      <c r="NRN22" s="68"/>
      <c r="NRO22" s="68"/>
      <c r="NRP22" s="68"/>
      <c r="NRQ22" s="68"/>
      <c r="NRR22" s="68"/>
      <c r="NRS22" s="68"/>
      <c r="NRV22" s="63"/>
      <c r="NRW22" s="63"/>
      <c r="NRX22" s="63"/>
      <c r="NSB22" s="68"/>
      <c r="NSC22" s="68"/>
      <c r="NSD22" s="68"/>
      <c r="NSE22" s="68"/>
      <c r="NSF22" s="68"/>
      <c r="NSG22" s="68"/>
      <c r="NSH22" s="68"/>
      <c r="NSI22" s="68"/>
      <c r="NSL22" s="63"/>
      <c r="NSM22" s="63"/>
      <c r="NSN22" s="63"/>
      <c r="NSR22" s="68"/>
      <c r="NSS22" s="68"/>
      <c r="NST22" s="68"/>
      <c r="NSU22" s="68"/>
      <c r="NSV22" s="68"/>
      <c r="NSW22" s="68"/>
      <c r="NSX22" s="68"/>
      <c r="NSY22" s="68"/>
      <c r="NTB22" s="63"/>
      <c r="NTC22" s="63"/>
      <c r="NTD22" s="63"/>
      <c r="NTH22" s="68"/>
      <c r="NTI22" s="68"/>
      <c r="NTJ22" s="68"/>
      <c r="NTK22" s="68"/>
      <c r="NTL22" s="68"/>
      <c r="NTM22" s="68"/>
      <c r="NTN22" s="68"/>
      <c r="NTO22" s="68"/>
      <c r="NTR22" s="63"/>
      <c r="NTS22" s="63"/>
      <c r="NTT22" s="63"/>
      <c r="NTX22" s="68"/>
      <c r="NTY22" s="68"/>
      <c r="NTZ22" s="68"/>
      <c r="NUA22" s="68"/>
      <c r="NUB22" s="68"/>
      <c r="NUC22" s="68"/>
      <c r="NUD22" s="68"/>
      <c r="NUE22" s="68"/>
      <c r="NUH22" s="63"/>
      <c r="NUI22" s="63"/>
      <c r="NUJ22" s="63"/>
      <c r="NUN22" s="68"/>
      <c r="NUO22" s="68"/>
      <c r="NUP22" s="68"/>
      <c r="NUQ22" s="68"/>
      <c r="NUR22" s="68"/>
      <c r="NUS22" s="68"/>
      <c r="NUT22" s="68"/>
      <c r="NUU22" s="68"/>
      <c r="NUX22" s="63"/>
      <c r="NUY22" s="63"/>
      <c r="NUZ22" s="63"/>
      <c r="NVD22" s="68"/>
      <c r="NVE22" s="68"/>
      <c r="NVF22" s="68"/>
      <c r="NVG22" s="68"/>
      <c r="NVH22" s="68"/>
      <c r="NVI22" s="68"/>
      <c r="NVJ22" s="68"/>
      <c r="NVK22" s="68"/>
      <c r="NVN22" s="63"/>
      <c r="NVO22" s="63"/>
      <c r="NVP22" s="63"/>
      <c r="NVT22" s="68"/>
      <c r="NVU22" s="68"/>
      <c r="NVV22" s="68"/>
      <c r="NVW22" s="68"/>
      <c r="NVX22" s="68"/>
      <c r="NVY22" s="68"/>
      <c r="NVZ22" s="68"/>
      <c r="NWA22" s="68"/>
      <c r="NWD22" s="63"/>
      <c r="NWE22" s="63"/>
      <c r="NWF22" s="63"/>
      <c r="NWJ22" s="68"/>
      <c r="NWK22" s="68"/>
      <c r="NWL22" s="68"/>
      <c r="NWM22" s="68"/>
      <c r="NWN22" s="68"/>
      <c r="NWO22" s="68"/>
      <c r="NWP22" s="68"/>
      <c r="NWQ22" s="68"/>
      <c r="NWT22" s="63"/>
      <c r="NWU22" s="63"/>
      <c r="NWV22" s="63"/>
      <c r="NWZ22" s="68"/>
      <c r="NXA22" s="68"/>
      <c r="NXB22" s="68"/>
      <c r="NXC22" s="68"/>
      <c r="NXD22" s="68"/>
      <c r="NXE22" s="68"/>
      <c r="NXF22" s="68"/>
      <c r="NXG22" s="68"/>
      <c r="NXJ22" s="63"/>
      <c r="NXK22" s="63"/>
      <c r="NXL22" s="63"/>
      <c r="NXP22" s="68"/>
      <c r="NXQ22" s="68"/>
      <c r="NXR22" s="68"/>
      <c r="NXS22" s="68"/>
      <c r="NXT22" s="68"/>
      <c r="NXU22" s="68"/>
      <c r="NXV22" s="68"/>
      <c r="NXW22" s="68"/>
      <c r="NXZ22" s="63"/>
      <c r="NYA22" s="63"/>
      <c r="NYB22" s="63"/>
      <c r="NYF22" s="68"/>
      <c r="NYG22" s="68"/>
      <c r="NYH22" s="68"/>
      <c r="NYI22" s="68"/>
      <c r="NYJ22" s="68"/>
      <c r="NYK22" s="68"/>
      <c r="NYL22" s="68"/>
      <c r="NYM22" s="68"/>
      <c r="NYP22" s="63"/>
      <c r="NYQ22" s="63"/>
      <c r="NYR22" s="63"/>
      <c r="NYV22" s="68"/>
      <c r="NYW22" s="68"/>
      <c r="NYX22" s="68"/>
      <c r="NYY22" s="68"/>
      <c r="NYZ22" s="68"/>
      <c r="NZA22" s="68"/>
      <c r="NZB22" s="68"/>
      <c r="NZC22" s="68"/>
      <c r="NZF22" s="63"/>
      <c r="NZG22" s="63"/>
      <c r="NZH22" s="63"/>
      <c r="NZL22" s="68"/>
      <c r="NZM22" s="68"/>
      <c r="NZN22" s="68"/>
      <c r="NZO22" s="68"/>
      <c r="NZP22" s="68"/>
      <c r="NZQ22" s="68"/>
      <c r="NZR22" s="68"/>
      <c r="NZS22" s="68"/>
      <c r="NZV22" s="63"/>
      <c r="NZW22" s="63"/>
      <c r="NZX22" s="63"/>
      <c r="OAB22" s="68"/>
      <c r="OAC22" s="68"/>
      <c r="OAD22" s="68"/>
      <c r="OAE22" s="68"/>
      <c r="OAF22" s="68"/>
      <c r="OAG22" s="68"/>
      <c r="OAH22" s="68"/>
      <c r="OAI22" s="68"/>
      <c r="OAL22" s="63"/>
      <c r="OAM22" s="63"/>
      <c r="OAN22" s="63"/>
      <c r="OAR22" s="68"/>
      <c r="OAS22" s="68"/>
      <c r="OAT22" s="68"/>
      <c r="OAU22" s="68"/>
      <c r="OAV22" s="68"/>
      <c r="OAW22" s="68"/>
      <c r="OAX22" s="68"/>
      <c r="OAY22" s="68"/>
      <c r="OBB22" s="63"/>
      <c r="OBC22" s="63"/>
      <c r="OBD22" s="63"/>
      <c r="OBH22" s="68"/>
      <c r="OBI22" s="68"/>
      <c r="OBJ22" s="68"/>
      <c r="OBK22" s="68"/>
      <c r="OBL22" s="68"/>
      <c r="OBM22" s="68"/>
      <c r="OBN22" s="68"/>
      <c r="OBO22" s="68"/>
      <c r="OBR22" s="63"/>
      <c r="OBS22" s="63"/>
      <c r="OBT22" s="63"/>
      <c r="OBX22" s="68"/>
      <c r="OBY22" s="68"/>
      <c r="OBZ22" s="68"/>
      <c r="OCA22" s="68"/>
      <c r="OCB22" s="68"/>
      <c r="OCC22" s="68"/>
      <c r="OCD22" s="68"/>
      <c r="OCE22" s="68"/>
      <c r="OCH22" s="63"/>
      <c r="OCI22" s="63"/>
      <c r="OCJ22" s="63"/>
      <c r="OCN22" s="68"/>
      <c r="OCO22" s="68"/>
      <c r="OCP22" s="68"/>
      <c r="OCQ22" s="68"/>
      <c r="OCR22" s="68"/>
      <c r="OCS22" s="68"/>
      <c r="OCT22" s="68"/>
      <c r="OCU22" s="68"/>
      <c r="OCX22" s="63"/>
      <c r="OCY22" s="63"/>
      <c r="OCZ22" s="63"/>
      <c r="ODD22" s="68"/>
      <c r="ODE22" s="68"/>
      <c r="ODF22" s="68"/>
      <c r="ODG22" s="68"/>
      <c r="ODH22" s="68"/>
      <c r="ODI22" s="68"/>
      <c r="ODJ22" s="68"/>
      <c r="ODK22" s="68"/>
      <c r="ODN22" s="63"/>
      <c r="ODO22" s="63"/>
      <c r="ODP22" s="63"/>
      <c r="ODT22" s="68"/>
      <c r="ODU22" s="68"/>
      <c r="ODV22" s="68"/>
      <c r="ODW22" s="68"/>
      <c r="ODX22" s="68"/>
      <c r="ODY22" s="68"/>
      <c r="ODZ22" s="68"/>
      <c r="OEA22" s="68"/>
      <c r="OED22" s="63"/>
      <c r="OEE22" s="63"/>
      <c r="OEF22" s="63"/>
      <c r="OEJ22" s="68"/>
      <c r="OEK22" s="68"/>
      <c r="OEL22" s="68"/>
      <c r="OEM22" s="68"/>
      <c r="OEN22" s="68"/>
      <c r="OEO22" s="68"/>
      <c r="OEP22" s="68"/>
      <c r="OEQ22" s="68"/>
      <c r="OET22" s="63"/>
      <c r="OEU22" s="63"/>
      <c r="OEV22" s="63"/>
      <c r="OEZ22" s="68"/>
      <c r="OFA22" s="68"/>
      <c r="OFB22" s="68"/>
      <c r="OFC22" s="68"/>
      <c r="OFD22" s="68"/>
      <c r="OFE22" s="68"/>
      <c r="OFF22" s="68"/>
      <c r="OFG22" s="68"/>
      <c r="OFJ22" s="63"/>
      <c r="OFK22" s="63"/>
      <c r="OFL22" s="63"/>
      <c r="OFP22" s="68"/>
      <c r="OFQ22" s="68"/>
      <c r="OFR22" s="68"/>
      <c r="OFS22" s="68"/>
      <c r="OFT22" s="68"/>
      <c r="OFU22" s="68"/>
      <c r="OFV22" s="68"/>
      <c r="OFW22" s="68"/>
      <c r="OFZ22" s="63"/>
      <c r="OGA22" s="63"/>
      <c r="OGB22" s="63"/>
      <c r="OGF22" s="68"/>
      <c r="OGG22" s="68"/>
      <c r="OGH22" s="68"/>
      <c r="OGI22" s="68"/>
      <c r="OGJ22" s="68"/>
      <c r="OGK22" s="68"/>
      <c r="OGL22" s="68"/>
      <c r="OGM22" s="68"/>
      <c r="OGP22" s="63"/>
      <c r="OGQ22" s="63"/>
      <c r="OGR22" s="63"/>
      <c r="OGV22" s="68"/>
      <c r="OGW22" s="68"/>
      <c r="OGX22" s="68"/>
      <c r="OGY22" s="68"/>
      <c r="OGZ22" s="68"/>
      <c r="OHA22" s="68"/>
      <c r="OHB22" s="68"/>
      <c r="OHC22" s="68"/>
      <c r="OHF22" s="63"/>
      <c r="OHG22" s="63"/>
      <c r="OHH22" s="63"/>
      <c r="OHL22" s="68"/>
      <c r="OHM22" s="68"/>
      <c r="OHN22" s="68"/>
      <c r="OHO22" s="68"/>
      <c r="OHP22" s="68"/>
      <c r="OHQ22" s="68"/>
      <c r="OHR22" s="68"/>
      <c r="OHS22" s="68"/>
      <c r="OHV22" s="63"/>
      <c r="OHW22" s="63"/>
      <c r="OHX22" s="63"/>
      <c r="OIB22" s="68"/>
      <c r="OIC22" s="68"/>
      <c r="OID22" s="68"/>
      <c r="OIE22" s="68"/>
      <c r="OIF22" s="68"/>
      <c r="OIG22" s="68"/>
      <c r="OIH22" s="68"/>
      <c r="OII22" s="68"/>
      <c r="OIL22" s="63"/>
      <c r="OIM22" s="63"/>
      <c r="OIN22" s="63"/>
      <c r="OIR22" s="68"/>
      <c r="OIS22" s="68"/>
      <c r="OIT22" s="68"/>
      <c r="OIU22" s="68"/>
      <c r="OIV22" s="68"/>
      <c r="OIW22" s="68"/>
      <c r="OIX22" s="68"/>
      <c r="OIY22" s="68"/>
      <c r="OJB22" s="63"/>
      <c r="OJC22" s="63"/>
      <c r="OJD22" s="63"/>
      <c r="OJH22" s="68"/>
      <c r="OJI22" s="68"/>
      <c r="OJJ22" s="68"/>
      <c r="OJK22" s="68"/>
      <c r="OJL22" s="68"/>
      <c r="OJM22" s="68"/>
      <c r="OJN22" s="68"/>
      <c r="OJO22" s="68"/>
      <c r="OJR22" s="63"/>
      <c r="OJS22" s="63"/>
      <c r="OJT22" s="63"/>
      <c r="OJX22" s="68"/>
      <c r="OJY22" s="68"/>
      <c r="OJZ22" s="68"/>
      <c r="OKA22" s="68"/>
      <c r="OKB22" s="68"/>
      <c r="OKC22" s="68"/>
      <c r="OKD22" s="68"/>
      <c r="OKE22" s="68"/>
      <c r="OKH22" s="63"/>
      <c r="OKI22" s="63"/>
      <c r="OKJ22" s="63"/>
      <c r="OKN22" s="68"/>
      <c r="OKO22" s="68"/>
      <c r="OKP22" s="68"/>
      <c r="OKQ22" s="68"/>
      <c r="OKR22" s="68"/>
      <c r="OKS22" s="68"/>
      <c r="OKT22" s="68"/>
      <c r="OKU22" s="68"/>
      <c r="OKX22" s="63"/>
      <c r="OKY22" s="63"/>
      <c r="OKZ22" s="63"/>
      <c r="OLD22" s="68"/>
      <c r="OLE22" s="68"/>
      <c r="OLF22" s="68"/>
      <c r="OLG22" s="68"/>
      <c r="OLH22" s="68"/>
      <c r="OLI22" s="68"/>
      <c r="OLJ22" s="68"/>
      <c r="OLK22" s="68"/>
      <c r="OLN22" s="63"/>
      <c r="OLO22" s="63"/>
      <c r="OLP22" s="63"/>
      <c r="OLT22" s="68"/>
      <c r="OLU22" s="68"/>
      <c r="OLV22" s="68"/>
      <c r="OLW22" s="68"/>
      <c r="OLX22" s="68"/>
      <c r="OLY22" s="68"/>
      <c r="OLZ22" s="68"/>
      <c r="OMA22" s="68"/>
      <c r="OMD22" s="63"/>
      <c r="OME22" s="63"/>
      <c r="OMF22" s="63"/>
      <c r="OMJ22" s="68"/>
      <c r="OMK22" s="68"/>
      <c r="OML22" s="68"/>
      <c r="OMM22" s="68"/>
      <c r="OMN22" s="68"/>
      <c r="OMO22" s="68"/>
      <c r="OMP22" s="68"/>
      <c r="OMQ22" s="68"/>
      <c r="OMT22" s="63"/>
      <c r="OMU22" s="63"/>
      <c r="OMV22" s="63"/>
      <c r="OMZ22" s="68"/>
      <c r="ONA22" s="68"/>
      <c r="ONB22" s="68"/>
      <c r="ONC22" s="68"/>
      <c r="OND22" s="68"/>
      <c r="ONE22" s="68"/>
      <c r="ONF22" s="68"/>
      <c r="ONG22" s="68"/>
      <c r="ONJ22" s="63"/>
      <c r="ONK22" s="63"/>
      <c r="ONL22" s="63"/>
      <c r="ONP22" s="68"/>
      <c r="ONQ22" s="68"/>
      <c r="ONR22" s="68"/>
      <c r="ONS22" s="68"/>
      <c r="ONT22" s="68"/>
      <c r="ONU22" s="68"/>
      <c r="ONV22" s="68"/>
      <c r="ONW22" s="68"/>
      <c r="ONZ22" s="63"/>
      <c r="OOA22" s="63"/>
      <c r="OOB22" s="63"/>
      <c r="OOF22" s="68"/>
      <c r="OOG22" s="68"/>
      <c r="OOH22" s="68"/>
      <c r="OOI22" s="68"/>
      <c r="OOJ22" s="68"/>
      <c r="OOK22" s="68"/>
      <c r="OOL22" s="68"/>
      <c r="OOM22" s="68"/>
      <c r="OOP22" s="63"/>
      <c r="OOQ22" s="63"/>
      <c r="OOR22" s="63"/>
      <c r="OOV22" s="68"/>
      <c r="OOW22" s="68"/>
      <c r="OOX22" s="68"/>
      <c r="OOY22" s="68"/>
      <c r="OOZ22" s="68"/>
      <c r="OPA22" s="68"/>
      <c r="OPB22" s="68"/>
      <c r="OPC22" s="68"/>
      <c r="OPF22" s="63"/>
      <c r="OPG22" s="63"/>
      <c r="OPH22" s="63"/>
      <c r="OPL22" s="68"/>
      <c r="OPM22" s="68"/>
      <c r="OPN22" s="68"/>
      <c r="OPO22" s="68"/>
      <c r="OPP22" s="68"/>
      <c r="OPQ22" s="68"/>
      <c r="OPR22" s="68"/>
      <c r="OPS22" s="68"/>
      <c r="OPV22" s="63"/>
      <c r="OPW22" s="63"/>
      <c r="OPX22" s="63"/>
      <c r="OQB22" s="68"/>
      <c r="OQC22" s="68"/>
      <c r="OQD22" s="68"/>
      <c r="OQE22" s="68"/>
      <c r="OQF22" s="68"/>
      <c r="OQG22" s="68"/>
      <c r="OQH22" s="68"/>
      <c r="OQI22" s="68"/>
      <c r="OQL22" s="63"/>
      <c r="OQM22" s="63"/>
      <c r="OQN22" s="63"/>
      <c r="OQR22" s="68"/>
      <c r="OQS22" s="68"/>
      <c r="OQT22" s="68"/>
      <c r="OQU22" s="68"/>
      <c r="OQV22" s="68"/>
      <c r="OQW22" s="68"/>
      <c r="OQX22" s="68"/>
      <c r="OQY22" s="68"/>
      <c r="ORB22" s="63"/>
      <c r="ORC22" s="63"/>
      <c r="ORD22" s="63"/>
      <c r="ORH22" s="68"/>
      <c r="ORI22" s="68"/>
      <c r="ORJ22" s="68"/>
      <c r="ORK22" s="68"/>
      <c r="ORL22" s="68"/>
      <c r="ORM22" s="68"/>
      <c r="ORN22" s="68"/>
      <c r="ORO22" s="68"/>
      <c r="ORR22" s="63"/>
      <c r="ORS22" s="63"/>
      <c r="ORT22" s="63"/>
      <c r="ORX22" s="68"/>
      <c r="ORY22" s="68"/>
      <c r="ORZ22" s="68"/>
      <c r="OSA22" s="68"/>
      <c r="OSB22" s="68"/>
      <c r="OSC22" s="68"/>
      <c r="OSD22" s="68"/>
      <c r="OSE22" s="68"/>
      <c r="OSH22" s="63"/>
      <c r="OSI22" s="63"/>
      <c r="OSJ22" s="63"/>
      <c r="OSN22" s="68"/>
      <c r="OSO22" s="68"/>
      <c r="OSP22" s="68"/>
      <c r="OSQ22" s="68"/>
      <c r="OSR22" s="68"/>
      <c r="OSS22" s="68"/>
      <c r="OST22" s="68"/>
      <c r="OSU22" s="68"/>
      <c r="OSX22" s="63"/>
      <c r="OSY22" s="63"/>
      <c r="OSZ22" s="63"/>
      <c r="OTD22" s="68"/>
      <c r="OTE22" s="68"/>
      <c r="OTF22" s="68"/>
      <c r="OTG22" s="68"/>
      <c r="OTH22" s="68"/>
      <c r="OTI22" s="68"/>
      <c r="OTJ22" s="68"/>
      <c r="OTK22" s="68"/>
      <c r="OTN22" s="63"/>
      <c r="OTO22" s="63"/>
      <c r="OTP22" s="63"/>
      <c r="OTT22" s="68"/>
      <c r="OTU22" s="68"/>
      <c r="OTV22" s="68"/>
      <c r="OTW22" s="68"/>
      <c r="OTX22" s="68"/>
      <c r="OTY22" s="68"/>
      <c r="OTZ22" s="68"/>
      <c r="OUA22" s="68"/>
      <c r="OUD22" s="63"/>
      <c r="OUE22" s="63"/>
      <c r="OUF22" s="63"/>
      <c r="OUJ22" s="68"/>
      <c r="OUK22" s="68"/>
      <c r="OUL22" s="68"/>
      <c r="OUM22" s="68"/>
      <c r="OUN22" s="68"/>
      <c r="OUO22" s="68"/>
      <c r="OUP22" s="68"/>
      <c r="OUQ22" s="68"/>
      <c r="OUT22" s="63"/>
      <c r="OUU22" s="63"/>
      <c r="OUV22" s="63"/>
      <c r="OUZ22" s="68"/>
      <c r="OVA22" s="68"/>
      <c r="OVB22" s="68"/>
      <c r="OVC22" s="68"/>
      <c r="OVD22" s="68"/>
      <c r="OVE22" s="68"/>
      <c r="OVF22" s="68"/>
      <c r="OVG22" s="68"/>
      <c r="OVJ22" s="63"/>
      <c r="OVK22" s="63"/>
      <c r="OVL22" s="63"/>
      <c r="OVP22" s="68"/>
      <c r="OVQ22" s="68"/>
      <c r="OVR22" s="68"/>
      <c r="OVS22" s="68"/>
      <c r="OVT22" s="68"/>
      <c r="OVU22" s="68"/>
      <c r="OVV22" s="68"/>
      <c r="OVW22" s="68"/>
      <c r="OVZ22" s="63"/>
      <c r="OWA22" s="63"/>
      <c r="OWB22" s="63"/>
      <c r="OWF22" s="68"/>
      <c r="OWG22" s="68"/>
      <c r="OWH22" s="68"/>
      <c r="OWI22" s="68"/>
      <c r="OWJ22" s="68"/>
      <c r="OWK22" s="68"/>
      <c r="OWL22" s="68"/>
      <c r="OWM22" s="68"/>
      <c r="OWP22" s="63"/>
      <c r="OWQ22" s="63"/>
      <c r="OWR22" s="63"/>
      <c r="OWV22" s="68"/>
      <c r="OWW22" s="68"/>
      <c r="OWX22" s="68"/>
      <c r="OWY22" s="68"/>
      <c r="OWZ22" s="68"/>
      <c r="OXA22" s="68"/>
      <c r="OXB22" s="68"/>
      <c r="OXC22" s="68"/>
      <c r="OXF22" s="63"/>
      <c r="OXG22" s="63"/>
      <c r="OXH22" s="63"/>
      <c r="OXL22" s="68"/>
      <c r="OXM22" s="68"/>
      <c r="OXN22" s="68"/>
      <c r="OXO22" s="68"/>
      <c r="OXP22" s="68"/>
      <c r="OXQ22" s="68"/>
      <c r="OXR22" s="68"/>
      <c r="OXS22" s="68"/>
      <c r="OXV22" s="63"/>
      <c r="OXW22" s="63"/>
      <c r="OXX22" s="63"/>
      <c r="OYB22" s="68"/>
      <c r="OYC22" s="68"/>
      <c r="OYD22" s="68"/>
      <c r="OYE22" s="68"/>
      <c r="OYF22" s="68"/>
      <c r="OYG22" s="68"/>
      <c r="OYH22" s="68"/>
      <c r="OYI22" s="68"/>
      <c r="OYL22" s="63"/>
      <c r="OYM22" s="63"/>
      <c r="OYN22" s="63"/>
      <c r="OYR22" s="68"/>
      <c r="OYS22" s="68"/>
      <c r="OYT22" s="68"/>
      <c r="OYU22" s="68"/>
      <c r="OYV22" s="68"/>
      <c r="OYW22" s="68"/>
      <c r="OYX22" s="68"/>
      <c r="OYY22" s="68"/>
      <c r="OZB22" s="63"/>
      <c r="OZC22" s="63"/>
      <c r="OZD22" s="63"/>
      <c r="OZH22" s="68"/>
      <c r="OZI22" s="68"/>
      <c r="OZJ22" s="68"/>
      <c r="OZK22" s="68"/>
      <c r="OZL22" s="68"/>
      <c r="OZM22" s="68"/>
      <c r="OZN22" s="68"/>
      <c r="OZO22" s="68"/>
      <c r="OZR22" s="63"/>
      <c r="OZS22" s="63"/>
      <c r="OZT22" s="63"/>
      <c r="OZX22" s="68"/>
      <c r="OZY22" s="68"/>
      <c r="OZZ22" s="68"/>
      <c r="PAA22" s="68"/>
      <c r="PAB22" s="68"/>
      <c r="PAC22" s="68"/>
      <c r="PAD22" s="68"/>
      <c r="PAE22" s="68"/>
      <c r="PAH22" s="63"/>
      <c r="PAI22" s="63"/>
      <c r="PAJ22" s="63"/>
      <c r="PAN22" s="68"/>
      <c r="PAO22" s="68"/>
      <c r="PAP22" s="68"/>
      <c r="PAQ22" s="68"/>
      <c r="PAR22" s="68"/>
      <c r="PAS22" s="68"/>
      <c r="PAT22" s="68"/>
      <c r="PAU22" s="68"/>
      <c r="PAX22" s="63"/>
      <c r="PAY22" s="63"/>
      <c r="PAZ22" s="63"/>
      <c r="PBD22" s="68"/>
      <c r="PBE22" s="68"/>
      <c r="PBF22" s="68"/>
      <c r="PBG22" s="68"/>
      <c r="PBH22" s="68"/>
      <c r="PBI22" s="68"/>
      <c r="PBJ22" s="68"/>
      <c r="PBK22" s="68"/>
      <c r="PBN22" s="63"/>
      <c r="PBO22" s="63"/>
      <c r="PBP22" s="63"/>
      <c r="PBT22" s="68"/>
      <c r="PBU22" s="68"/>
      <c r="PBV22" s="68"/>
      <c r="PBW22" s="68"/>
      <c r="PBX22" s="68"/>
      <c r="PBY22" s="68"/>
      <c r="PBZ22" s="68"/>
      <c r="PCA22" s="68"/>
      <c r="PCD22" s="63"/>
      <c r="PCE22" s="63"/>
      <c r="PCF22" s="63"/>
      <c r="PCJ22" s="68"/>
      <c r="PCK22" s="68"/>
      <c r="PCL22" s="68"/>
      <c r="PCM22" s="68"/>
      <c r="PCN22" s="68"/>
      <c r="PCO22" s="68"/>
      <c r="PCP22" s="68"/>
      <c r="PCQ22" s="68"/>
      <c r="PCT22" s="63"/>
      <c r="PCU22" s="63"/>
      <c r="PCV22" s="63"/>
      <c r="PCZ22" s="68"/>
      <c r="PDA22" s="68"/>
      <c r="PDB22" s="68"/>
      <c r="PDC22" s="68"/>
      <c r="PDD22" s="68"/>
      <c r="PDE22" s="68"/>
      <c r="PDF22" s="68"/>
      <c r="PDG22" s="68"/>
      <c r="PDJ22" s="63"/>
      <c r="PDK22" s="63"/>
      <c r="PDL22" s="63"/>
      <c r="PDP22" s="68"/>
      <c r="PDQ22" s="68"/>
      <c r="PDR22" s="68"/>
      <c r="PDS22" s="68"/>
      <c r="PDT22" s="68"/>
      <c r="PDU22" s="68"/>
      <c r="PDV22" s="68"/>
      <c r="PDW22" s="68"/>
      <c r="PDZ22" s="63"/>
      <c r="PEA22" s="63"/>
      <c r="PEB22" s="63"/>
      <c r="PEF22" s="68"/>
      <c r="PEG22" s="68"/>
      <c r="PEH22" s="68"/>
      <c r="PEI22" s="68"/>
      <c r="PEJ22" s="68"/>
      <c r="PEK22" s="68"/>
      <c r="PEL22" s="68"/>
      <c r="PEM22" s="68"/>
      <c r="PEP22" s="63"/>
      <c r="PEQ22" s="63"/>
      <c r="PER22" s="63"/>
      <c r="PEV22" s="68"/>
      <c r="PEW22" s="68"/>
      <c r="PEX22" s="68"/>
      <c r="PEY22" s="68"/>
      <c r="PEZ22" s="68"/>
      <c r="PFA22" s="68"/>
      <c r="PFB22" s="68"/>
      <c r="PFC22" s="68"/>
      <c r="PFF22" s="63"/>
      <c r="PFG22" s="63"/>
      <c r="PFH22" s="63"/>
      <c r="PFL22" s="68"/>
      <c r="PFM22" s="68"/>
      <c r="PFN22" s="68"/>
      <c r="PFO22" s="68"/>
      <c r="PFP22" s="68"/>
      <c r="PFQ22" s="68"/>
      <c r="PFR22" s="68"/>
      <c r="PFS22" s="68"/>
      <c r="PFV22" s="63"/>
      <c r="PFW22" s="63"/>
      <c r="PFX22" s="63"/>
      <c r="PGB22" s="68"/>
      <c r="PGC22" s="68"/>
      <c r="PGD22" s="68"/>
      <c r="PGE22" s="68"/>
      <c r="PGF22" s="68"/>
      <c r="PGG22" s="68"/>
      <c r="PGH22" s="68"/>
      <c r="PGI22" s="68"/>
      <c r="PGL22" s="63"/>
      <c r="PGM22" s="63"/>
      <c r="PGN22" s="63"/>
      <c r="PGR22" s="68"/>
      <c r="PGS22" s="68"/>
      <c r="PGT22" s="68"/>
      <c r="PGU22" s="68"/>
      <c r="PGV22" s="68"/>
      <c r="PGW22" s="68"/>
      <c r="PGX22" s="68"/>
      <c r="PGY22" s="68"/>
      <c r="PHB22" s="63"/>
      <c r="PHC22" s="63"/>
      <c r="PHD22" s="63"/>
      <c r="PHH22" s="68"/>
      <c r="PHI22" s="68"/>
      <c r="PHJ22" s="68"/>
      <c r="PHK22" s="68"/>
      <c r="PHL22" s="68"/>
      <c r="PHM22" s="68"/>
      <c r="PHN22" s="68"/>
      <c r="PHO22" s="68"/>
      <c r="PHR22" s="63"/>
      <c r="PHS22" s="63"/>
      <c r="PHT22" s="63"/>
      <c r="PHX22" s="68"/>
      <c r="PHY22" s="68"/>
      <c r="PHZ22" s="68"/>
      <c r="PIA22" s="68"/>
      <c r="PIB22" s="68"/>
      <c r="PIC22" s="68"/>
      <c r="PID22" s="68"/>
      <c r="PIE22" s="68"/>
      <c r="PIH22" s="63"/>
      <c r="PII22" s="63"/>
      <c r="PIJ22" s="63"/>
      <c r="PIN22" s="68"/>
      <c r="PIO22" s="68"/>
      <c r="PIP22" s="68"/>
      <c r="PIQ22" s="68"/>
      <c r="PIR22" s="68"/>
      <c r="PIS22" s="68"/>
      <c r="PIT22" s="68"/>
      <c r="PIU22" s="68"/>
      <c r="PIX22" s="63"/>
      <c r="PIY22" s="63"/>
      <c r="PIZ22" s="63"/>
      <c r="PJD22" s="68"/>
      <c r="PJE22" s="68"/>
      <c r="PJF22" s="68"/>
      <c r="PJG22" s="68"/>
      <c r="PJH22" s="68"/>
      <c r="PJI22" s="68"/>
      <c r="PJJ22" s="68"/>
      <c r="PJK22" s="68"/>
      <c r="PJN22" s="63"/>
      <c r="PJO22" s="63"/>
      <c r="PJP22" s="63"/>
      <c r="PJT22" s="68"/>
      <c r="PJU22" s="68"/>
      <c r="PJV22" s="68"/>
      <c r="PJW22" s="68"/>
      <c r="PJX22" s="68"/>
      <c r="PJY22" s="68"/>
      <c r="PJZ22" s="68"/>
      <c r="PKA22" s="68"/>
      <c r="PKD22" s="63"/>
      <c r="PKE22" s="63"/>
      <c r="PKF22" s="63"/>
      <c r="PKJ22" s="68"/>
      <c r="PKK22" s="68"/>
      <c r="PKL22" s="68"/>
      <c r="PKM22" s="68"/>
      <c r="PKN22" s="68"/>
      <c r="PKO22" s="68"/>
      <c r="PKP22" s="68"/>
      <c r="PKQ22" s="68"/>
      <c r="PKT22" s="63"/>
      <c r="PKU22" s="63"/>
      <c r="PKV22" s="63"/>
      <c r="PKZ22" s="68"/>
      <c r="PLA22" s="68"/>
      <c r="PLB22" s="68"/>
      <c r="PLC22" s="68"/>
      <c r="PLD22" s="68"/>
      <c r="PLE22" s="68"/>
      <c r="PLF22" s="68"/>
      <c r="PLG22" s="68"/>
      <c r="PLJ22" s="63"/>
      <c r="PLK22" s="63"/>
      <c r="PLL22" s="63"/>
      <c r="PLP22" s="68"/>
      <c r="PLQ22" s="68"/>
      <c r="PLR22" s="68"/>
      <c r="PLS22" s="68"/>
      <c r="PLT22" s="68"/>
      <c r="PLU22" s="68"/>
      <c r="PLV22" s="68"/>
      <c r="PLW22" s="68"/>
      <c r="PLZ22" s="63"/>
      <c r="PMA22" s="63"/>
      <c r="PMB22" s="63"/>
      <c r="PMF22" s="68"/>
      <c r="PMG22" s="68"/>
      <c r="PMH22" s="68"/>
      <c r="PMI22" s="68"/>
      <c r="PMJ22" s="68"/>
      <c r="PMK22" s="68"/>
      <c r="PML22" s="68"/>
      <c r="PMM22" s="68"/>
      <c r="PMP22" s="63"/>
      <c r="PMQ22" s="63"/>
      <c r="PMR22" s="63"/>
      <c r="PMV22" s="68"/>
      <c r="PMW22" s="68"/>
      <c r="PMX22" s="68"/>
      <c r="PMY22" s="68"/>
      <c r="PMZ22" s="68"/>
      <c r="PNA22" s="68"/>
      <c r="PNB22" s="68"/>
      <c r="PNC22" s="68"/>
      <c r="PNF22" s="63"/>
      <c r="PNG22" s="63"/>
      <c r="PNH22" s="63"/>
      <c r="PNL22" s="68"/>
      <c r="PNM22" s="68"/>
      <c r="PNN22" s="68"/>
      <c r="PNO22" s="68"/>
      <c r="PNP22" s="68"/>
      <c r="PNQ22" s="68"/>
      <c r="PNR22" s="68"/>
      <c r="PNS22" s="68"/>
      <c r="PNV22" s="63"/>
      <c r="PNW22" s="63"/>
      <c r="PNX22" s="63"/>
      <c r="POB22" s="68"/>
      <c r="POC22" s="68"/>
      <c r="POD22" s="68"/>
      <c r="POE22" s="68"/>
      <c r="POF22" s="68"/>
      <c r="POG22" s="68"/>
      <c r="POH22" s="68"/>
      <c r="POI22" s="68"/>
      <c r="POL22" s="63"/>
      <c r="POM22" s="63"/>
      <c r="PON22" s="63"/>
      <c r="POR22" s="68"/>
      <c r="POS22" s="68"/>
      <c r="POT22" s="68"/>
      <c r="POU22" s="68"/>
      <c r="POV22" s="68"/>
      <c r="POW22" s="68"/>
      <c r="POX22" s="68"/>
      <c r="POY22" s="68"/>
      <c r="PPB22" s="63"/>
      <c r="PPC22" s="63"/>
      <c r="PPD22" s="63"/>
      <c r="PPH22" s="68"/>
      <c r="PPI22" s="68"/>
      <c r="PPJ22" s="68"/>
      <c r="PPK22" s="68"/>
      <c r="PPL22" s="68"/>
      <c r="PPM22" s="68"/>
      <c r="PPN22" s="68"/>
      <c r="PPO22" s="68"/>
      <c r="PPR22" s="63"/>
      <c r="PPS22" s="63"/>
      <c r="PPT22" s="63"/>
      <c r="PPX22" s="68"/>
      <c r="PPY22" s="68"/>
      <c r="PPZ22" s="68"/>
      <c r="PQA22" s="68"/>
      <c r="PQB22" s="68"/>
      <c r="PQC22" s="68"/>
      <c r="PQD22" s="68"/>
      <c r="PQE22" s="68"/>
      <c r="PQH22" s="63"/>
      <c r="PQI22" s="63"/>
      <c r="PQJ22" s="63"/>
      <c r="PQN22" s="68"/>
      <c r="PQO22" s="68"/>
      <c r="PQP22" s="68"/>
      <c r="PQQ22" s="68"/>
      <c r="PQR22" s="68"/>
      <c r="PQS22" s="68"/>
      <c r="PQT22" s="68"/>
      <c r="PQU22" s="68"/>
      <c r="PQX22" s="63"/>
      <c r="PQY22" s="63"/>
      <c r="PQZ22" s="63"/>
      <c r="PRD22" s="68"/>
      <c r="PRE22" s="68"/>
      <c r="PRF22" s="68"/>
      <c r="PRG22" s="68"/>
      <c r="PRH22" s="68"/>
      <c r="PRI22" s="68"/>
      <c r="PRJ22" s="68"/>
      <c r="PRK22" s="68"/>
      <c r="PRN22" s="63"/>
      <c r="PRO22" s="63"/>
      <c r="PRP22" s="63"/>
      <c r="PRT22" s="68"/>
      <c r="PRU22" s="68"/>
      <c r="PRV22" s="68"/>
      <c r="PRW22" s="68"/>
      <c r="PRX22" s="68"/>
      <c r="PRY22" s="68"/>
      <c r="PRZ22" s="68"/>
      <c r="PSA22" s="68"/>
      <c r="PSD22" s="63"/>
      <c r="PSE22" s="63"/>
      <c r="PSF22" s="63"/>
      <c r="PSJ22" s="68"/>
      <c r="PSK22" s="68"/>
      <c r="PSL22" s="68"/>
      <c r="PSM22" s="68"/>
      <c r="PSN22" s="68"/>
      <c r="PSO22" s="68"/>
      <c r="PSP22" s="68"/>
      <c r="PSQ22" s="68"/>
      <c r="PST22" s="63"/>
      <c r="PSU22" s="63"/>
      <c r="PSV22" s="63"/>
      <c r="PSZ22" s="68"/>
      <c r="PTA22" s="68"/>
      <c r="PTB22" s="68"/>
      <c r="PTC22" s="68"/>
      <c r="PTD22" s="68"/>
      <c r="PTE22" s="68"/>
      <c r="PTF22" s="68"/>
      <c r="PTG22" s="68"/>
      <c r="PTJ22" s="63"/>
      <c r="PTK22" s="63"/>
      <c r="PTL22" s="63"/>
      <c r="PTP22" s="68"/>
      <c r="PTQ22" s="68"/>
      <c r="PTR22" s="68"/>
      <c r="PTS22" s="68"/>
      <c r="PTT22" s="68"/>
      <c r="PTU22" s="68"/>
      <c r="PTV22" s="68"/>
      <c r="PTW22" s="68"/>
      <c r="PTZ22" s="63"/>
      <c r="PUA22" s="63"/>
      <c r="PUB22" s="63"/>
      <c r="PUF22" s="68"/>
      <c r="PUG22" s="68"/>
      <c r="PUH22" s="68"/>
      <c r="PUI22" s="68"/>
      <c r="PUJ22" s="68"/>
      <c r="PUK22" s="68"/>
      <c r="PUL22" s="68"/>
      <c r="PUM22" s="68"/>
      <c r="PUP22" s="63"/>
      <c r="PUQ22" s="63"/>
      <c r="PUR22" s="63"/>
      <c r="PUV22" s="68"/>
      <c r="PUW22" s="68"/>
      <c r="PUX22" s="68"/>
      <c r="PUY22" s="68"/>
      <c r="PUZ22" s="68"/>
      <c r="PVA22" s="68"/>
      <c r="PVB22" s="68"/>
      <c r="PVC22" s="68"/>
      <c r="PVF22" s="63"/>
      <c r="PVG22" s="63"/>
      <c r="PVH22" s="63"/>
      <c r="PVL22" s="68"/>
      <c r="PVM22" s="68"/>
      <c r="PVN22" s="68"/>
      <c r="PVO22" s="68"/>
      <c r="PVP22" s="68"/>
      <c r="PVQ22" s="68"/>
      <c r="PVR22" s="68"/>
      <c r="PVS22" s="68"/>
      <c r="PVV22" s="63"/>
      <c r="PVW22" s="63"/>
      <c r="PVX22" s="63"/>
      <c r="PWB22" s="68"/>
      <c r="PWC22" s="68"/>
      <c r="PWD22" s="68"/>
      <c r="PWE22" s="68"/>
      <c r="PWF22" s="68"/>
      <c r="PWG22" s="68"/>
      <c r="PWH22" s="68"/>
      <c r="PWI22" s="68"/>
      <c r="PWL22" s="63"/>
      <c r="PWM22" s="63"/>
      <c r="PWN22" s="63"/>
      <c r="PWR22" s="68"/>
      <c r="PWS22" s="68"/>
      <c r="PWT22" s="68"/>
      <c r="PWU22" s="68"/>
      <c r="PWV22" s="68"/>
      <c r="PWW22" s="68"/>
      <c r="PWX22" s="68"/>
      <c r="PWY22" s="68"/>
      <c r="PXB22" s="63"/>
      <c r="PXC22" s="63"/>
      <c r="PXD22" s="63"/>
      <c r="PXH22" s="68"/>
      <c r="PXI22" s="68"/>
      <c r="PXJ22" s="68"/>
      <c r="PXK22" s="68"/>
      <c r="PXL22" s="68"/>
      <c r="PXM22" s="68"/>
      <c r="PXN22" s="68"/>
      <c r="PXO22" s="68"/>
      <c r="PXR22" s="63"/>
      <c r="PXS22" s="63"/>
      <c r="PXT22" s="63"/>
      <c r="PXX22" s="68"/>
      <c r="PXY22" s="68"/>
      <c r="PXZ22" s="68"/>
      <c r="PYA22" s="68"/>
      <c r="PYB22" s="68"/>
      <c r="PYC22" s="68"/>
      <c r="PYD22" s="68"/>
      <c r="PYE22" s="68"/>
      <c r="PYH22" s="63"/>
      <c r="PYI22" s="63"/>
      <c r="PYJ22" s="63"/>
      <c r="PYN22" s="68"/>
      <c r="PYO22" s="68"/>
      <c r="PYP22" s="68"/>
      <c r="PYQ22" s="68"/>
      <c r="PYR22" s="68"/>
      <c r="PYS22" s="68"/>
      <c r="PYT22" s="68"/>
      <c r="PYU22" s="68"/>
      <c r="PYX22" s="63"/>
      <c r="PYY22" s="63"/>
      <c r="PYZ22" s="63"/>
      <c r="PZD22" s="68"/>
      <c r="PZE22" s="68"/>
      <c r="PZF22" s="68"/>
      <c r="PZG22" s="68"/>
      <c r="PZH22" s="68"/>
      <c r="PZI22" s="68"/>
      <c r="PZJ22" s="68"/>
      <c r="PZK22" s="68"/>
      <c r="PZN22" s="63"/>
      <c r="PZO22" s="63"/>
      <c r="PZP22" s="63"/>
      <c r="PZT22" s="68"/>
      <c r="PZU22" s="68"/>
      <c r="PZV22" s="68"/>
      <c r="PZW22" s="68"/>
      <c r="PZX22" s="68"/>
      <c r="PZY22" s="68"/>
      <c r="PZZ22" s="68"/>
      <c r="QAA22" s="68"/>
      <c r="QAD22" s="63"/>
      <c r="QAE22" s="63"/>
      <c r="QAF22" s="63"/>
      <c r="QAJ22" s="68"/>
      <c r="QAK22" s="68"/>
      <c r="QAL22" s="68"/>
      <c r="QAM22" s="68"/>
      <c r="QAN22" s="68"/>
      <c r="QAO22" s="68"/>
      <c r="QAP22" s="68"/>
      <c r="QAQ22" s="68"/>
      <c r="QAT22" s="63"/>
      <c r="QAU22" s="63"/>
      <c r="QAV22" s="63"/>
      <c r="QAZ22" s="68"/>
      <c r="QBA22" s="68"/>
      <c r="QBB22" s="68"/>
      <c r="QBC22" s="68"/>
      <c r="QBD22" s="68"/>
      <c r="QBE22" s="68"/>
      <c r="QBF22" s="68"/>
      <c r="QBG22" s="68"/>
      <c r="QBJ22" s="63"/>
      <c r="QBK22" s="63"/>
      <c r="QBL22" s="63"/>
      <c r="QBP22" s="68"/>
      <c r="QBQ22" s="68"/>
      <c r="QBR22" s="68"/>
      <c r="QBS22" s="68"/>
      <c r="QBT22" s="68"/>
      <c r="QBU22" s="68"/>
      <c r="QBV22" s="68"/>
      <c r="QBW22" s="68"/>
      <c r="QBZ22" s="63"/>
      <c r="QCA22" s="63"/>
      <c r="QCB22" s="63"/>
      <c r="QCF22" s="68"/>
      <c r="QCG22" s="68"/>
      <c r="QCH22" s="68"/>
      <c r="QCI22" s="68"/>
      <c r="QCJ22" s="68"/>
      <c r="QCK22" s="68"/>
      <c r="QCL22" s="68"/>
      <c r="QCM22" s="68"/>
      <c r="QCP22" s="63"/>
      <c r="QCQ22" s="63"/>
      <c r="QCR22" s="63"/>
      <c r="QCV22" s="68"/>
      <c r="QCW22" s="68"/>
      <c r="QCX22" s="68"/>
      <c r="QCY22" s="68"/>
      <c r="QCZ22" s="68"/>
      <c r="QDA22" s="68"/>
      <c r="QDB22" s="68"/>
      <c r="QDC22" s="68"/>
      <c r="QDF22" s="63"/>
      <c r="QDG22" s="63"/>
      <c r="QDH22" s="63"/>
      <c r="QDL22" s="68"/>
      <c r="QDM22" s="68"/>
      <c r="QDN22" s="68"/>
      <c r="QDO22" s="68"/>
      <c r="QDP22" s="68"/>
      <c r="QDQ22" s="68"/>
      <c r="QDR22" s="68"/>
      <c r="QDS22" s="68"/>
      <c r="QDV22" s="63"/>
      <c r="QDW22" s="63"/>
      <c r="QDX22" s="63"/>
      <c r="QEB22" s="68"/>
      <c r="QEC22" s="68"/>
      <c r="QED22" s="68"/>
      <c r="QEE22" s="68"/>
      <c r="QEF22" s="68"/>
      <c r="QEG22" s="68"/>
      <c r="QEH22" s="68"/>
      <c r="QEI22" s="68"/>
      <c r="QEL22" s="63"/>
      <c r="QEM22" s="63"/>
      <c r="QEN22" s="63"/>
      <c r="QER22" s="68"/>
      <c r="QES22" s="68"/>
      <c r="QET22" s="68"/>
      <c r="QEU22" s="68"/>
      <c r="QEV22" s="68"/>
      <c r="QEW22" s="68"/>
      <c r="QEX22" s="68"/>
      <c r="QEY22" s="68"/>
      <c r="QFB22" s="63"/>
      <c r="QFC22" s="63"/>
      <c r="QFD22" s="63"/>
      <c r="QFH22" s="68"/>
      <c r="QFI22" s="68"/>
      <c r="QFJ22" s="68"/>
      <c r="QFK22" s="68"/>
      <c r="QFL22" s="68"/>
      <c r="QFM22" s="68"/>
      <c r="QFN22" s="68"/>
      <c r="QFO22" s="68"/>
      <c r="QFR22" s="63"/>
      <c r="QFS22" s="63"/>
      <c r="QFT22" s="63"/>
      <c r="QFX22" s="68"/>
      <c r="QFY22" s="68"/>
      <c r="QFZ22" s="68"/>
      <c r="QGA22" s="68"/>
      <c r="QGB22" s="68"/>
      <c r="QGC22" s="68"/>
      <c r="QGD22" s="68"/>
      <c r="QGE22" s="68"/>
      <c r="QGH22" s="63"/>
      <c r="QGI22" s="63"/>
      <c r="QGJ22" s="63"/>
      <c r="QGN22" s="68"/>
      <c r="QGO22" s="68"/>
      <c r="QGP22" s="68"/>
      <c r="QGQ22" s="68"/>
      <c r="QGR22" s="68"/>
      <c r="QGS22" s="68"/>
      <c r="QGT22" s="68"/>
      <c r="QGU22" s="68"/>
      <c r="QGX22" s="63"/>
      <c r="QGY22" s="63"/>
      <c r="QGZ22" s="63"/>
      <c r="QHD22" s="68"/>
      <c r="QHE22" s="68"/>
      <c r="QHF22" s="68"/>
      <c r="QHG22" s="68"/>
      <c r="QHH22" s="68"/>
      <c r="QHI22" s="68"/>
      <c r="QHJ22" s="68"/>
      <c r="QHK22" s="68"/>
      <c r="QHN22" s="63"/>
      <c r="QHO22" s="63"/>
      <c r="QHP22" s="63"/>
      <c r="QHT22" s="68"/>
      <c r="QHU22" s="68"/>
      <c r="QHV22" s="68"/>
      <c r="QHW22" s="68"/>
      <c r="QHX22" s="68"/>
      <c r="QHY22" s="68"/>
      <c r="QHZ22" s="68"/>
      <c r="QIA22" s="68"/>
      <c r="QID22" s="63"/>
      <c r="QIE22" s="63"/>
      <c r="QIF22" s="63"/>
      <c r="QIJ22" s="68"/>
      <c r="QIK22" s="68"/>
      <c r="QIL22" s="68"/>
      <c r="QIM22" s="68"/>
      <c r="QIN22" s="68"/>
      <c r="QIO22" s="68"/>
      <c r="QIP22" s="68"/>
      <c r="QIQ22" s="68"/>
      <c r="QIT22" s="63"/>
      <c r="QIU22" s="63"/>
      <c r="QIV22" s="63"/>
      <c r="QIZ22" s="68"/>
      <c r="QJA22" s="68"/>
      <c r="QJB22" s="68"/>
      <c r="QJC22" s="68"/>
      <c r="QJD22" s="68"/>
      <c r="QJE22" s="68"/>
      <c r="QJF22" s="68"/>
      <c r="QJG22" s="68"/>
      <c r="QJJ22" s="63"/>
      <c r="QJK22" s="63"/>
      <c r="QJL22" s="63"/>
      <c r="QJP22" s="68"/>
      <c r="QJQ22" s="68"/>
      <c r="QJR22" s="68"/>
      <c r="QJS22" s="68"/>
      <c r="QJT22" s="68"/>
      <c r="QJU22" s="68"/>
      <c r="QJV22" s="68"/>
      <c r="QJW22" s="68"/>
      <c r="QJZ22" s="63"/>
      <c r="QKA22" s="63"/>
      <c r="QKB22" s="63"/>
      <c r="QKF22" s="68"/>
      <c r="QKG22" s="68"/>
      <c r="QKH22" s="68"/>
      <c r="QKI22" s="68"/>
      <c r="QKJ22" s="68"/>
      <c r="QKK22" s="68"/>
      <c r="QKL22" s="68"/>
      <c r="QKM22" s="68"/>
      <c r="QKP22" s="63"/>
      <c r="QKQ22" s="63"/>
      <c r="QKR22" s="63"/>
      <c r="QKV22" s="68"/>
      <c r="QKW22" s="68"/>
      <c r="QKX22" s="68"/>
      <c r="QKY22" s="68"/>
      <c r="QKZ22" s="68"/>
      <c r="QLA22" s="68"/>
      <c r="QLB22" s="68"/>
      <c r="QLC22" s="68"/>
      <c r="QLF22" s="63"/>
      <c r="QLG22" s="63"/>
      <c r="QLH22" s="63"/>
      <c r="QLL22" s="68"/>
      <c r="QLM22" s="68"/>
      <c r="QLN22" s="68"/>
      <c r="QLO22" s="68"/>
      <c r="QLP22" s="68"/>
      <c r="QLQ22" s="68"/>
      <c r="QLR22" s="68"/>
      <c r="QLS22" s="68"/>
      <c r="QLV22" s="63"/>
      <c r="QLW22" s="63"/>
      <c r="QLX22" s="63"/>
      <c r="QMB22" s="68"/>
      <c r="QMC22" s="68"/>
      <c r="QMD22" s="68"/>
      <c r="QME22" s="68"/>
      <c r="QMF22" s="68"/>
      <c r="QMG22" s="68"/>
      <c r="QMH22" s="68"/>
      <c r="QMI22" s="68"/>
      <c r="QML22" s="63"/>
      <c r="QMM22" s="63"/>
      <c r="QMN22" s="63"/>
      <c r="QMR22" s="68"/>
      <c r="QMS22" s="68"/>
      <c r="QMT22" s="68"/>
      <c r="QMU22" s="68"/>
      <c r="QMV22" s="68"/>
      <c r="QMW22" s="68"/>
      <c r="QMX22" s="68"/>
      <c r="QMY22" s="68"/>
      <c r="QNB22" s="63"/>
      <c r="QNC22" s="63"/>
      <c r="QND22" s="63"/>
      <c r="QNH22" s="68"/>
      <c r="QNI22" s="68"/>
      <c r="QNJ22" s="68"/>
      <c r="QNK22" s="68"/>
      <c r="QNL22" s="68"/>
      <c r="QNM22" s="68"/>
      <c r="QNN22" s="68"/>
      <c r="QNO22" s="68"/>
      <c r="QNR22" s="63"/>
      <c r="QNS22" s="63"/>
      <c r="QNT22" s="63"/>
      <c r="QNX22" s="68"/>
      <c r="QNY22" s="68"/>
      <c r="QNZ22" s="68"/>
      <c r="QOA22" s="68"/>
      <c r="QOB22" s="68"/>
      <c r="QOC22" s="68"/>
      <c r="QOD22" s="68"/>
      <c r="QOE22" s="68"/>
      <c r="QOH22" s="63"/>
      <c r="QOI22" s="63"/>
      <c r="QOJ22" s="63"/>
      <c r="QON22" s="68"/>
      <c r="QOO22" s="68"/>
      <c r="QOP22" s="68"/>
      <c r="QOQ22" s="68"/>
      <c r="QOR22" s="68"/>
      <c r="QOS22" s="68"/>
      <c r="QOT22" s="68"/>
      <c r="QOU22" s="68"/>
      <c r="QOX22" s="63"/>
      <c r="QOY22" s="63"/>
      <c r="QOZ22" s="63"/>
      <c r="QPD22" s="68"/>
      <c r="QPE22" s="68"/>
      <c r="QPF22" s="68"/>
      <c r="QPG22" s="68"/>
      <c r="QPH22" s="68"/>
      <c r="QPI22" s="68"/>
      <c r="QPJ22" s="68"/>
      <c r="QPK22" s="68"/>
      <c r="QPN22" s="63"/>
      <c r="QPO22" s="63"/>
      <c r="QPP22" s="63"/>
      <c r="QPT22" s="68"/>
      <c r="QPU22" s="68"/>
      <c r="QPV22" s="68"/>
      <c r="QPW22" s="68"/>
      <c r="QPX22" s="68"/>
      <c r="QPY22" s="68"/>
      <c r="QPZ22" s="68"/>
      <c r="QQA22" s="68"/>
      <c r="QQD22" s="63"/>
      <c r="QQE22" s="63"/>
      <c r="QQF22" s="63"/>
      <c r="QQJ22" s="68"/>
      <c r="QQK22" s="68"/>
      <c r="QQL22" s="68"/>
      <c r="QQM22" s="68"/>
      <c r="QQN22" s="68"/>
      <c r="QQO22" s="68"/>
      <c r="QQP22" s="68"/>
      <c r="QQQ22" s="68"/>
      <c r="QQT22" s="63"/>
      <c r="QQU22" s="63"/>
      <c r="QQV22" s="63"/>
      <c r="QQZ22" s="68"/>
      <c r="QRA22" s="68"/>
      <c r="QRB22" s="68"/>
      <c r="QRC22" s="68"/>
      <c r="QRD22" s="68"/>
      <c r="QRE22" s="68"/>
      <c r="QRF22" s="68"/>
      <c r="QRG22" s="68"/>
      <c r="QRJ22" s="63"/>
      <c r="QRK22" s="63"/>
      <c r="QRL22" s="63"/>
      <c r="QRP22" s="68"/>
      <c r="QRQ22" s="68"/>
      <c r="QRR22" s="68"/>
      <c r="QRS22" s="68"/>
      <c r="QRT22" s="68"/>
      <c r="QRU22" s="68"/>
      <c r="QRV22" s="68"/>
      <c r="QRW22" s="68"/>
      <c r="QRZ22" s="63"/>
      <c r="QSA22" s="63"/>
      <c r="QSB22" s="63"/>
      <c r="QSF22" s="68"/>
      <c r="QSG22" s="68"/>
      <c r="QSH22" s="68"/>
      <c r="QSI22" s="68"/>
      <c r="QSJ22" s="68"/>
      <c r="QSK22" s="68"/>
      <c r="QSL22" s="68"/>
      <c r="QSM22" s="68"/>
      <c r="QSP22" s="63"/>
      <c r="QSQ22" s="63"/>
      <c r="QSR22" s="63"/>
      <c r="QSV22" s="68"/>
      <c r="QSW22" s="68"/>
      <c r="QSX22" s="68"/>
      <c r="QSY22" s="68"/>
      <c r="QSZ22" s="68"/>
      <c r="QTA22" s="68"/>
      <c r="QTB22" s="68"/>
      <c r="QTC22" s="68"/>
      <c r="QTF22" s="63"/>
      <c r="QTG22" s="63"/>
      <c r="QTH22" s="63"/>
      <c r="QTL22" s="68"/>
      <c r="QTM22" s="68"/>
      <c r="QTN22" s="68"/>
      <c r="QTO22" s="68"/>
      <c r="QTP22" s="68"/>
      <c r="QTQ22" s="68"/>
      <c r="QTR22" s="68"/>
      <c r="QTS22" s="68"/>
      <c r="QTV22" s="63"/>
      <c r="QTW22" s="63"/>
      <c r="QTX22" s="63"/>
      <c r="QUB22" s="68"/>
      <c r="QUC22" s="68"/>
      <c r="QUD22" s="68"/>
      <c r="QUE22" s="68"/>
      <c r="QUF22" s="68"/>
      <c r="QUG22" s="68"/>
      <c r="QUH22" s="68"/>
      <c r="QUI22" s="68"/>
      <c r="QUL22" s="63"/>
      <c r="QUM22" s="63"/>
      <c r="QUN22" s="63"/>
      <c r="QUR22" s="68"/>
      <c r="QUS22" s="68"/>
      <c r="QUT22" s="68"/>
      <c r="QUU22" s="68"/>
      <c r="QUV22" s="68"/>
      <c r="QUW22" s="68"/>
      <c r="QUX22" s="68"/>
      <c r="QUY22" s="68"/>
      <c r="QVB22" s="63"/>
      <c r="QVC22" s="63"/>
      <c r="QVD22" s="63"/>
      <c r="QVH22" s="68"/>
      <c r="QVI22" s="68"/>
      <c r="QVJ22" s="68"/>
      <c r="QVK22" s="68"/>
      <c r="QVL22" s="68"/>
      <c r="QVM22" s="68"/>
      <c r="QVN22" s="68"/>
      <c r="QVO22" s="68"/>
      <c r="QVR22" s="63"/>
      <c r="QVS22" s="63"/>
      <c r="QVT22" s="63"/>
      <c r="QVX22" s="68"/>
      <c r="QVY22" s="68"/>
      <c r="QVZ22" s="68"/>
      <c r="QWA22" s="68"/>
      <c r="QWB22" s="68"/>
      <c r="QWC22" s="68"/>
      <c r="QWD22" s="68"/>
      <c r="QWE22" s="68"/>
      <c r="QWH22" s="63"/>
      <c r="QWI22" s="63"/>
      <c r="QWJ22" s="63"/>
      <c r="QWN22" s="68"/>
      <c r="QWO22" s="68"/>
      <c r="QWP22" s="68"/>
      <c r="QWQ22" s="68"/>
      <c r="QWR22" s="68"/>
      <c r="QWS22" s="68"/>
      <c r="QWT22" s="68"/>
      <c r="QWU22" s="68"/>
      <c r="QWX22" s="63"/>
      <c r="QWY22" s="63"/>
      <c r="QWZ22" s="63"/>
      <c r="QXD22" s="68"/>
      <c r="QXE22" s="68"/>
      <c r="QXF22" s="68"/>
      <c r="QXG22" s="68"/>
      <c r="QXH22" s="68"/>
      <c r="QXI22" s="68"/>
      <c r="QXJ22" s="68"/>
      <c r="QXK22" s="68"/>
      <c r="QXN22" s="63"/>
      <c r="QXO22" s="63"/>
      <c r="QXP22" s="63"/>
      <c r="QXT22" s="68"/>
      <c r="QXU22" s="68"/>
      <c r="QXV22" s="68"/>
      <c r="QXW22" s="68"/>
      <c r="QXX22" s="68"/>
      <c r="QXY22" s="68"/>
      <c r="QXZ22" s="68"/>
      <c r="QYA22" s="68"/>
      <c r="QYD22" s="63"/>
      <c r="QYE22" s="63"/>
      <c r="QYF22" s="63"/>
      <c r="QYJ22" s="68"/>
      <c r="QYK22" s="68"/>
      <c r="QYL22" s="68"/>
      <c r="QYM22" s="68"/>
      <c r="QYN22" s="68"/>
      <c r="QYO22" s="68"/>
      <c r="QYP22" s="68"/>
      <c r="QYQ22" s="68"/>
      <c r="QYT22" s="63"/>
      <c r="QYU22" s="63"/>
      <c r="QYV22" s="63"/>
      <c r="QYZ22" s="68"/>
      <c r="QZA22" s="68"/>
      <c r="QZB22" s="68"/>
      <c r="QZC22" s="68"/>
      <c r="QZD22" s="68"/>
      <c r="QZE22" s="68"/>
      <c r="QZF22" s="68"/>
      <c r="QZG22" s="68"/>
      <c r="QZJ22" s="63"/>
      <c r="QZK22" s="63"/>
      <c r="QZL22" s="63"/>
      <c r="QZP22" s="68"/>
      <c r="QZQ22" s="68"/>
      <c r="QZR22" s="68"/>
      <c r="QZS22" s="68"/>
      <c r="QZT22" s="68"/>
      <c r="QZU22" s="68"/>
      <c r="QZV22" s="68"/>
      <c r="QZW22" s="68"/>
      <c r="QZZ22" s="63"/>
      <c r="RAA22" s="63"/>
      <c r="RAB22" s="63"/>
      <c r="RAF22" s="68"/>
      <c r="RAG22" s="68"/>
      <c r="RAH22" s="68"/>
      <c r="RAI22" s="68"/>
      <c r="RAJ22" s="68"/>
      <c r="RAK22" s="68"/>
      <c r="RAL22" s="68"/>
      <c r="RAM22" s="68"/>
      <c r="RAP22" s="63"/>
      <c r="RAQ22" s="63"/>
      <c r="RAR22" s="63"/>
      <c r="RAV22" s="68"/>
      <c r="RAW22" s="68"/>
      <c r="RAX22" s="68"/>
      <c r="RAY22" s="68"/>
      <c r="RAZ22" s="68"/>
      <c r="RBA22" s="68"/>
      <c r="RBB22" s="68"/>
      <c r="RBC22" s="68"/>
      <c r="RBF22" s="63"/>
      <c r="RBG22" s="63"/>
      <c r="RBH22" s="63"/>
      <c r="RBL22" s="68"/>
      <c r="RBM22" s="68"/>
      <c r="RBN22" s="68"/>
      <c r="RBO22" s="68"/>
      <c r="RBP22" s="68"/>
      <c r="RBQ22" s="68"/>
      <c r="RBR22" s="68"/>
      <c r="RBS22" s="68"/>
      <c r="RBV22" s="63"/>
      <c r="RBW22" s="63"/>
      <c r="RBX22" s="63"/>
      <c r="RCB22" s="68"/>
      <c r="RCC22" s="68"/>
      <c r="RCD22" s="68"/>
      <c r="RCE22" s="68"/>
      <c r="RCF22" s="68"/>
      <c r="RCG22" s="68"/>
      <c r="RCH22" s="68"/>
      <c r="RCI22" s="68"/>
      <c r="RCL22" s="63"/>
      <c r="RCM22" s="63"/>
      <c r="RCN22" s="63"/>
      <c r="RCR22" s="68"/>
      <c r="RCS22" s="68"/>
      <c r="RCT22" s="68"/>
      <c r="RCU22" s="68"/>
      <c r="RCV22" s="68"/>
      <c r="RCW22" s="68"/>
      <c r="RCX22" s="68"/>
      <c r="RCY22" s="68"/>
      <c r="RDB22" s="63"/>
      <c r="RDC22" s="63"/>
      <c r="RDD22" s="63"/>
      <c r="RDH22" s="68"/>
      <c r="RDI22" s="68"/>
      <c r="RDJ22" s="68"/>
      <c r="RDK22" s="68"/>
      <c r="RDL22" s="68"/>
      <c r="RDM22" s="68"/>
      <c r="RDN22" s="68"/>
      <c r="RDO22" s="68"/>
      <c r="RDR22" s="63"/>
      <c r="RDS22" s="63"/>
      <c r="RDT22" s="63"/>
      <c r="RDX22" s="68"/>
      <c r="RDY22" s="68"/>
      <c r="RDZ22" s="68"/>
      <c r="REA22" s="68"/>
      <c r="REB22" s="68"/>
      <c r="REC22" s="68"/>
      <c r="RED22" s="68"/>
      <c r="REE22" s="68"/>
      <c r="REH22" s="63"/>
      <c r="REI22" s="63"/>
      <c r="REJ22" s="63"/>
      <c r="REN22" s="68"/>
      <c r="REO22" s="68"/>
      <c r="REP22" s="68"/>
      <c r="REQ22" s="68"/>
      <c r="RER22" s="68"/>
      <c r="RES22" s="68"/>
      <c r="RET22" s="68"/>
      <c r="REU22" s="68"/>
      <c r="REX22" s="63"/>
      <c r="REY22" s="63"/>
      <c r="REZ22" s="63"/>
      <c r="RFD22" s="68"/>
      <c r="RFE22" s="68"/>
      <c r="RFF22" s="68"/>
      <c r="RFG22" s="68"/>
      <c r="RFH22" s="68"/>
      <c r="RFI22" s="68"/>
      <c r="RFJ22" s="68"/>
      <c r="RFK22" s="68"/>
      <c r="RFN22" s="63"/>
      <c r="RFO22" s="63"/>
      <c r="RFP22" s="63"/>
      <c r="RFT22" s="68"/>
      <c r="RFU22" s="68"/>
      <c r="RFV22" s="68"/>
      <c r="RFW22" s="68"/>
      <c r="RFX22" s="68"/>
      <c r="RFY22" s="68"/>
      <c r="RFZ22" s="68"/>
      <c r="RGA22" s="68"/>
      <c r="RGD22" s="63"/>
      <c r="RGE22" s="63"/>
      <c r="RGF22" s="63"/>
      <c r="RGJ22" s="68"/>
      <c r="RGK22" s="68"/>
      <c r="RGL22" s="68"/>
      <c r="RGM22" s="68"/>
      <c r="RGN22" s="68"/>
      <c r="RGO22" s="68"/>
      <c r="RGP22" s="68"/>
      <c r="RGQ22" s="68"/>
      <c r="RGT22" s="63"/>
      <c r="RGU22" s="63"/>
      <c r="RGV22" s="63"/>
      <c r="RGZ22" s="68"/>
      <c r="RHA22" s="68"/>
      <c r="RHB22" s="68"/>
      <c r="RHC22" s="68"/>
      <c r="RHD22" s="68"/>
      <c r="RHE22" s="68"/>
      <c r="RHF22" s="68"/>
      <c r="RHG22" s="68"/>
      <c r="RHJ22" s="63"/>
      <c r="RHK22" s="63"/>
      <c r="RHL22" s="63"/>
      <c r="RHP22" s="68"/>
      <c r="RHQ22" s="68"/>
      <c r="RHR22" s="68"/>
      <c r="RHS22" s="68"/>
      <c r="RHT22" s="68"/>
      <c r="RHU22" s="68"/>
      <c r="RHV22" s="68"/>
      <c r="RHW22" s="68"/>
      <c r="RHZ22" s="63"/>
      <c r="RIA22" s="63"/>
      <c r="RIB22" s="63"/>
      <c r="RIF22" s="68"/>
      <c r="RIG22" s="68"/>
      <c r="RIH22" s="68"/>
      <c r="RII22" s="68"/>
      <c r="RIJ22" s="68"/>
      <c r="RIK22" s="68"/>
      <c r="RIL22" s="68"/>
      <c r="RIM22" s="68"/>
      <c r="RIP22" s="63"/>
      <c r="RIQ22" s="63"/>
      <c r="RIR22" s="63"/>
      <c r="RIV22" s="68"/>
      <c r="RIW22" s="68"/>
      <c r="RIX22" s="68"/>
      <c r="RIY22" s="68"/>
      <c r="RIZ22" s="68"/>
      <c r="RJA22" s="68"/>
      <c r="RJB22" s="68"/>
      <c r="RJC22" s="68"/>
      <c r="RJF22" s="63"/>
      <c r="RJG22" s="63"/>
      <c r="RJH22" s="63"/>
      <c r="RJL22" s="68"/>
      <c r="RJM22" s="68"/>
      <c r="RJN22" s="68"/>
      <c r="RJO22" s="68"/>
      <c r="RJP22" s="68"/>
      <c r="RJQ22" s="68"/>
      <c r="RJR22" s="68"/>
      <c r="RJS22" s="68"/>
      <c r="RJV22" s="63"/>
      <c r="RJW22" s="63"/>
      <c r="RJX22" s="63"/>
      <c r="RKB22" s="68"/>
      <c r="RKC22" s="68"/>
      <c r="RKD22" s="68"/>
      <c r="RKE22" s="68"/>
      <c r="RKF22" s="68"/>
      <c r="RKG22" s="68"/>
      <c r="RKH22" s="68"/>
      <c r="RKI22" s="68"/>
      <c r="RKL22" s="63"/>
      <c r="RKM22" s="63"/>
      <c r="RKN22" s="63"/>
      <c r="RKR22" s="68"/>
      <c r="RKS22" s="68"/>
      <c r="RKT22" s="68"/>
      <c r="RKU22" s="68"/>
      <c r="RKV22" s="68"/>
      <c r="RKW22" s="68"/>
      <c r="RKX22" s="68"/>
      <c r="RKY22" s="68"/>
      <c r="RLB22" s="63"/>
      <c r="RLC22" s="63"/>
      <c r="RLD22" s="63"/>
      <c r="RLH22" s="68"/>
      <c r="RLI22" s="68"/>
      <c r="RLJ22" s="68"/>
      <c r="RLK22" s="68"/>
      <c r="RLL22" s="68"/>
      <c r="RLM22" s="68"/>
      <c r="RLN22" s="68"/>
      <c r="RLO22" s="68"/>
      <c r="RLR22" s="63"/>
      <c r="RLS22" s="63"/>
      <c r="RLT22" s="63"/>
      <c r="RLX22" s="68"/>
      <c r="RLY22" s="68"/>
      <c r="RLZ22" s="68"/>
      <c r="RMA22" s="68"/>
      <c r="RMB22" s="68"/>
      <c r="RMC22" s="68"/>
      <c r="RMD22" s="68"/>
      <c r="RME22" s="68"/>
      <c r="RMH22" s="63"/>
      <c r="RMI22" s="63"/>
      <c r="RMJ22" s="63"/>
      <c r="RMN22" s="68"/>
      <c r="RMO22" s="68"/>
      <c r="RMP22" s="68"/>
      <c r="RMQ22" s="68"/>
      <c r="RMR22" s="68"/>
      <c r="RMS22" s="68"/>
      <c r="RMT22" s="68"/>
      <c r="RMU22" s="68"/>
      <c r="RMX22" s="63"/>
      <c r="RMY22" s="63"/>
      <c r="RMZ22" s="63"/>
      <c r="RND22" s="68"/>
      <c r="RNE22" s="68"/>
      <c r="RNF22" s="68"/>
      <c r="RNG22" s="68"/>
      <c r="RNH22" s="68"/>
      <c r="RNI22" s="68"/>
      <c r="RNJ22" s="68"/>
      <c r="RNK22" s="68"/>
      <c r="RNN22" s="63"/>
      <c r="RNO22" s="63"/>
      <c r="RNP22" s="63"/>
      <c r="RNT22" s="68"/>
      <c r="RNU22" s="68"/>
      <c r="RNV22" s="68"/>
      <c r="RNW22" s="68"/>
      <c r="RNX22" s="68"/>
      <c r="RNY22" s="68"/>
      <c r="RNZ22" s="68"/>
      <c r="ROA22" s="68"/>
      <c r="ROD22" s="63"/>
      <c r="ROE22" s="63"/>
      <c r="ROF22" s="63"/>
      <c r="ROJ22" s="68"/>
      <c r="ROK22" s="68"/>
      <c r="ROL22" s="68"/>
      <c r="ROM22" s="68"/>
      <c r="RON22" s="68"/>
      <c r="ROO22" s="68"/>
      <c r="ROP22" s="68"/>
      <c r="ROQ22" s="68"/>
      <c r="ROT22" s="63"/>
      <c r="ROU22" s="63"/>
      <c r="ROV22" s="63"/>
      <c r="ROZ22" s="68"/>
      <c r="RPA22" s="68"/>
      <c r="RPB22" s="68"/>
      <c r="RPC22" s="68"/>
      <c r="RPD22" s="68"/>
      <c r="RPE22" s="68"/>
      <c r="RPF22" s="68"/>
      <c r="RPG22" s="68"/>
      <c r="RPJ22" s="63"/>
      <c r="RPK22" s="63"/>
      <c r="RPL22" s="63"/>
      <c r="RPP22" s="68"/>
      <c r="RPQ22" s="68"/>
      <c r="RPR22" s="68"/>
      <c r="RPS22" s="68"/>
      <c r="RPT22" s="68"/>
      <c r="RPU22" s="68"/>
      <c r="RPV22" s="68"/>
      <c r="RPW22" s="68"/>
      <c r="RPZ22" s="63"/>
      <c r="RQA22" s="63"/>
      <c r="RQB22" s="63"/>
      <c r="RQF22" s="68"/>
      <c r="RQG22" s="68"/>
      <c r="RQH22" s="68"/>
      <c r="RQI22" s="68"/>
      <c r="RQJ22" s="68"/>
      <c r="RQK22" s="68"/>
      <c r="RQL22" s="68"/>
      <c r="RQM22" s="68"/>
      <c r="RQP22" s="63"/>
      <c r="RQQ22" s="63"/>
      <c r="RQR22" s="63"/>
      <c r="RQV22" s="68"/>
      <c r="RQW22" s="68"/>
      <c r="RQX22" s="68"/>
      <c r="RQY22" s="68"/>
      <c r="RQZ22" s="68"/>
      <c r="RRA22" s="68"/>
      <c r="RRB22" s="68"/>
      <c r="RRC22" s="68"/>
      <c r="RRF22" s="63"/>
      <c r="RRG22" s="63"/>
      <c r="RRH22" s="63"/>
      <c r="RRL22" s="68"/>
      <c r="RRM22" s="68"/>
      <c r="RRN22" s="68"/>
      <c r="RRO22" s="68"/>
      <c r="RRP22" s="68"/>
      <c r="RRQ22" s="68"/>
      <c r="RRR22" s="68"/>
      <c r="RRS22" s="68"/>
      <c r="RRV22" s="63"/>
      <c r="RRW22" s="63"/>
      <c r="RRX22" s="63"/>
      <c r="RSB22" s="68"/>
      <c r="RSC22" s="68"/>
      <c r="RSD22" s="68"/>
      <c r="RSE22" s="68"/>
      <c r="RSF22" s="68"/>
      <c r="RSG22" s="68"/>
      <c r="RSH22" s="68"/>
      <c r="RSI22" s="68"/>
      <c r="RSL22" s="63"/>
      <c r="RSM22" s="63"/>
      <c r="RSN22" s="63"/>
      <c r="RSR22" s="68"/>
      <c r="RSS22" s="68"/>
      <c r="RST22" s="68"/>
      <c r="RSU22" s="68"/>
      <c r="RSV22" s="68"/>
      <c r="RSW22" s="68"/>
      <c r="RSX22" s="68"/>
      <c r="RSY22" s="68"/>
      <c r="RTB22" s="63"/>
      <c r="RTC22" s="63"/>
      <c r="RTD22" s="63"/>
      <c r="RTH22" s="68"/>
      <c r="RTI22" s="68"/>
      <c r="RTJ22" s="68"/>
      <c r="RTK22" s="68"/>
      <c r="RTL22" s="68"/>
      <c r="RTM22" s="68"/>
      <c r="RTN22" s="68"/>
      <c r="RTO22" s="68"/>
      <c r="RTR22" s="63"/>
      <c r="RTS22" s="63"/>
      <c r="RTT22" s="63"/>
      <c r="RTX22" s="68"/>
      <c r="RTY22" s="68"/>
      <c r="RTZ22" s="68"/>
      <c r="RUA22" s="68"/>
      <c r="RUB22" s="68"/>
      <c r="RUC22" s="68"/>
      <c r="RUD22" s="68"/>
      <c r="RUE22" s="68"/>
      <c r="RUH22" s="63"/>
      <c r="RUI22" s="63"/>
      <c r="RUJ22" s="63"/>
      <c r="RUN22" s="68"/>
      <c r="RUO22" s="68"/>
      <c r="RUP22" s="68"/>
      <c r="RUQ22" s="68"/>
      <c r="RUR22" s="68"/>
      <c r="RUS22" s="68"/>
      <c r="RUT22" s="68"/>
      <c r="RUU22" s="68"/>
      <c r="RUX22" s="63"/>
      <c r="RUY22" s="63"/>
      <c r="RUZ22" s="63"/>
      <c r="RVD22" s="68"/>
      <c r="RVE22" s="68"/>
      <c r="RVF22" s="68"/>
      <c r="RVG22" s="68"/>
      <c r="RVH22" s="68"/>
      <c r="RVI22" s="68"/>
      <c r="RVJ22" s="68"/>
      <c r="RVK22" s="68"/>
      <c r="RVN22" s="63"/>
      <c r="RVO22" s="63"/>
      <c r="RVP22" s="63"/>
      <c r="RVT22" s="68"/>
      <c r="RVU22" s="68"/>
      <c r="RVV22" s="68"/>
      <c r="RVW22" s="68"/>
      <c r="RVX22" s="68"/>
      <c r="RVY22" s="68"/>
      <c r="RVZ22" s="68"/>
      <c r="RWA22" s="68"/>
      <c r="RWD22" s="63"/>
      <c r="RWE22" s="63"/>
      <c r="RWF22" s="63"/>
      <c r="RWJ22" s="68"/>
      <c r="RWK22" s="68"/>
      <c r="RWL22" s="68"/>
      <c r="RWM22" s="68"/>
      <c r="RWN22" s="68"/>
      <c r="RWO22" s="68"/>
      <c r="RWP22" s="68"/>
      <c r="RWQ22" s="68"/>
      <c r="RWT22" s="63"/>
      <c r="RWU22" s="63"/>
      <c r="RWV22" s="63"/>
      <c r="RWZ22" s="68"/>
      <c r="RXA22" s="68"/>
      <c r="RXB22" s="68"/>
      <c r="RXC22" s="68"/>
      <c r="RXD22" s="68"/>
      <c r="RXE22" s="68"/>
      <c r="RXF22" s="68"/>
      <c r="RXG22" s="68"/>
      <c r="RXJ22" s="63"/>
      <c r="RXK22" s="63"/>
      <c r="RXL22" s="63"/>
      <c r="RXP22" s="68"/>
      <c r="RXQ22" s="68"/>
      <c r="RXR22" s="68"/>
      <c r="RXS22" s="68"/>
      <c r="RXT22" s="68"/>
      <c r="RXU22" s="68"/>
      <c r="RXV22" s="68"/>
      <c r="RXW22" s="68"/>
      <c r="RXZ22" s="63"/>
      <c r="RYA22" s="63"/>
      <c r="RYB22" s="63"/>
      <c r="RYF22" s="68"/>
      <c r="RYG22" s="68"/>
      <c r="RYH22" s="68"/>
      <c r="RYI22" s="68"/>
      <c r="RYJ22" s="68"/>
      <c r="RYK22" s="68"/>
      <c r="RYL22" s="68"/>
      <c r="RYM22" s="68"/>
      <c r="RYP22" s="63"/>
      <c r="RYQ22" s="63"/>
      <c r="RYR22" s="63"/>
      <c r="RYV22" s="68"/>
      <c r="RYW22" s="68"/>
      <c r="RYX22" s="68"/>
      <c r="RYY22" s="68"/>
      <c r="RYZ22" s="68"/>
      <c r="RZA22" s="68"/>
      <c r="RZB22" s="68"/>
      <c r="RZC22" s="68"/>
      <c r="RZF22" s="63"/>
      <c r="RZG22" s="63"/>
      <c r="RZH22" s="63"/>
      <c r="RZL22" s="68"/>
      <c r="RZM22" s="68"/>
      <c r="RZN22" s="68"/>
      <c r="RZO22" s="68"/>
      <c r="RZP22" s="68"/>
      <c r="RZQ22" s="68"/>
      <c r="RZR22" s="68"/>
      <c r="RZS22" s="68"/>
      <c r="RZV22" s="63"/>
      <c r="RZW22" s="63"/>
      <c r="RZX22" s="63"/>
      <c r="SAB22" s="68"/>
      <c r="SAC22" s="68"/>
      <c r="SAD22" s="68"/>
      <c r="SAE22" s="68"/>
      <c r="SAF22" s="68"/>
      <c r="SAG22" s="68"/>
      <c r="SAH22" s="68"/>
      <c r="SAI22" s="68"/>
      <c r="SAL22" s="63"/>
      <c r="SAM22" s="63"/>
      <c r="SAN22" s="63"/>
      <c r="SAR22" s="68"/>
      <c r="SAS22" s="68"/>
      <c r="SAT22" s="68"/>
      <c r="SAU22" s="68"/>
      <c r="SAV22" s="68"/>
      <c r="SAW22" s="68"/>
      <c r="SAX22" s="68"/>
      <c r="SAY22" s="68"/>
      <c r="SBB22" s="63"/>
      <c r="SBC22" s="63"/>
      <c r="SBD22" s="63"/>
      <c r="SBH22" s="68"/>
      <c r="SBI22" s="68"/>
      <c r="SBJ22" s="68"/>
      <c r="SBK22" s="68"/>
      <c r="SBL22" s="68"/>
      <c r="SBM22" s="68"/>
      <c r="SBN22" s="68"/>
      <c r="SBO22" s="68"/>
      <c r="SBR22" s="63"/>
      <c r="SBS22" s="63"/>
      <c r="SBT22" s="63"/>
      <c r="SBX22" s="68"/>
      <c r="SBY22" s="68"/>
      <c r="SBZ22" s="68"/>
      <c r="SCA22" s="68"/>
      <c r="SCB22" s="68"/>
      <c r="SCC22" s="68"/>
      <c r="SCD22" s="68"/>
      <c r="SCE22" s="68"/>
      <c r="SCH22" s="63"/>
      <c r="SCI22" s="63"/>
      <c r="SCJ22" s="63"/>
      <c r="SCN22" s="68"/>
      <c r="SCO22" s="68"/>
      <c r="SCP22" s="68"/>
      <c r="SCQ22" s="68"/>
      <c r="SCR22" s="68"/>
      <c r="SCS22" s="68"/>
      <c r="SCT22" s="68"/>
      <c r="SCU22" s="68"/>
      <c r="SCX22" s="63"/>
      <c r="SCY22" s="63"/>
      <c r="SCZ22" s="63"/>
      <c r="SDD22" s="68"/>
      <c r="SDE22" s="68"/>
      <c r="SDF22" s="68"/>
      <c r="SDG22" s="68"/>
      <c r="SDH22" s="68"/>
      <c r="SDI22" s="68"/>
      <c r="SDJ22" s="68"/>
      <c r="SDK22" s="68"/>
      <c r="SDN22" s="63"/>
      <c r="SDO22" s="63"/>
      <c r="SDP22" s="63"/>
      <c r="SDT22" s="68"/>
      <c r="SDU22" s="68"/>
      <c r="SDV22" s="68"/>
      <c r="SDW22" s="68"/>
      <c r="SDX22" s="68"/>
      <c r="SDY22" s="68"/>
      <c r="SDZ22" s="68"/>
      <c r="SEA22" s="68"/>
      <c r="SED22" s="63"/>
      <c r="SEE22" s="63"/>
      <c r="SEF22" s="63"/>
      <c r="SEJ22" s="68"/>
      <c r="SEK22" s="68"/>
      <c r="SEL22" s="68"/>
      <c r="SEM22" s="68"/>
      <c r="SEN22" s="68"/>
      <c r="SEO22" s="68"/>
      <c r="SEP22" s="68"/>
      <c r="SEQ22" s="68"/>
      <c r="SET22" s="63"/>
      <c r="SEU22" s="63"/>
      <c r="SEV22" s="63"/>
      <c r="SEZ22" s="68"/>
      <c r="SFA22" s="68"/>
      <c r="SFB22" s="68"/>
      <c r="SFC22" s="68"/>
      <c r="SFD22" s="68"/>
      <c r="SFE22" s="68"/>
      <c r="SFF22" s="68"/>
      <c r="SFG22" s="68"/>
      <c r="SFJ22" s="63"/>
      <c r="SFK22" s="63"/>
      <c r="SFL22" s="63"/>
      <c r="SFP22" s="68"/>
      <c r="SFQ22" s="68"/>
      <c r="SFR22" s="68"/>
      <c r="SFS22" s="68"/>
      <c r="SFT22" s="68"/>
      <c r="SFU22" s="68"/>
      <c r="SFV22" s="68"/>
      <c r="SFW22" s="68"/>
      <c r="SFZ22" s="63"/>
      <c r="SGA22" s="63"/>
      <c r="SGB22" s="63"/>
      <c r="SGF22" s="68"/>
      <c r="SGG22" s="68"/>
      <c r="SGH22" s="68"/>
      <c r="SGI22" s="68"/>
      <c r="SGJ22" s="68"/>
      <c r="SGK22" s="68"/>
      <c r="SGL22" s="68"/>
      <c r="SGM22" s="68"/>
      <c r="SGP22" s="63"/>
      <c r="SGQ22" s="63"/>
      <c r="SGR22" s="63"/>
      <c r="SGV22" s="68"/>
      <c r="SGW22" s="68"/>
      <c r="SGX22" s="68"/>
      <c r="SGY22" s="68"/>
      <c r="SGZ22" s="68"/>
      <c r="SHA22" s="68"/>
      <c r="SHB22" s="68"/>
      <c r="SHC22" s="68"/>
      <c r="SHF22" s="63"/>
      <c r="SHG22" s="63"/>
      <c r="SHH22" s="63"/>
      <c r="SHL22" s="68"/>
      <c r="SHM22" s="68"/>
      <c r="SHN22" s="68"/>
      <c r="SHO22" s="68"/>
      <c r="SHP22" s="68"/>
      <c r="SHQ22" s="68"/>
      <c r="SHR22" s="68"/>
      <c r="SHS22" s="68"/>
      <c r="SHV22" s="63"/>
      <c r="SHW22" s="63"/>
      <c r="SHX22" s="63"/>
      <c r="SIB22" s="68"/>
      <c r="SIC22" s="68"/>
      <c r="SID22" s="68"/>
      <c r="SIE22" s="68"/>
      <c r="SIF22" s="68"/>
      <c r="SIG22" s="68"/>
      <c r="SIH22" s="68"/>
      <c r="SII22" s="68"/>
      <c r="SIL22" s="63"/>
      <c r="SIM22" s="63"/>
      <c r="SIN22" s="63"/>
      <c r="SIR22" s="68"/>
      <c r="SIS22" s="68"/>
      <c r="SIT22" s="68"/>
      <c r="SIU22" s="68"/>
      <c r="SIV22" s="68"/>
      <c r="SIW22" s="68"/>
      <c r="SIX22" s="68"/>
      <c r="SIY22" s="68"/>
      <c r="SJB22" s="63"/>
      <c r="SJC22" s="63"/>
      <c r="SJD22" s="63"/>
      <c r="SJH22" s="68"/>
      <c r="SJI22" s="68"/>
      <c r="SJJ22" s="68"/>
      <c r="SJK22" s="68"/>
      <c r="SJL22" s="68"/>
      <c r="SJM22" s="68"/>
      <c r="SJN22" s="68"/>
      <c r="SJO22" s="68"/>
      <c r="SJR22" s="63"/>
      <c r="SJS22" s="63"/>
      <c r="SJT22" s="63"/>
      <c r="SJX22" s="68"/>
      <c r="SJY22" s="68"/>
      <c r="SJZ22" s="68"/>
      <c r="SKA22" s="68"/>
      <c r="SKB22" s="68"/>
      <c r="SKC22" s="68"/>
      <c r="SKD22" s="68"/>
      <c r="SKE22" s="68"/>
      <c r="SKH22" s="63"/>
      <c r="SKI22" s="63"/>
      <c r="SKJ22" s="63"/>
      <c r="SKN22" s="68"/>
      <c r="SKO22" s="68"/>
      <c r="SKP22" s="68"/>
      <c r="SKQ22" s="68"/>
      <c r="SKR22" s="68"/>
      <c r="SKS22" s="68"/>
      <c r="SKT22" s="68"/>
      <c r="SKU22" s="68"/>
      <c r="SKX22" s="63"/>
      <c r="SKY22" s="63"/>
      <c r="SKZ22" s="63"/>
      <c r="SLD22" s="68"/>
      <c r="SLE22" s="68"/>
      <c r="SLF22" s="68"/>
      <c r="SLG22" s="68"/>
      <c r="SLH22" s="68"/>
      <c r="SLI22" s="68"/>
      <c r="SLJ22" s="68"/>
      <c r="SLK22" s="68"/>
      <c r="SLN22" s="63"/>
      <c r="SLO22" s="63"/>
      <c r="SLP22" s="63"/>
      <c r="SLT22" s="68"/>
      <c r="SLU22" s="68"/>
      <c r="SLV22" s="68"/>
      <c r="SLW22" s="68"/>
      <c r="SLX22" s="68"/>
      <c r="SLY22" s="68"/>
      <c r="SLZ22" s="68"/>
      <c r="SMA22" s="68"/>
      <c r="SMD22" s="63"/>
      <c r="SME22" s="63"/>
      <c r="SMF22" s="63"/>
      <c r="SMJ22" s="68"/>
      <c r="SMK22" s="68"/>
      <c r="SML22" s="68"/>
      <c r="SMM22" s="68"/>
      <c r="SMN22" s="68"/>
      <c r="SMO22" s="68"/>
      <c r="SMP22" s="68"/>
      <c r="SMQ22" s="68"/>
      <c r="SMT22" s="63"/>
      <c r="SMU22" s="63"/>
      <c r="SMV22" s="63"/>
      <c r="SMZ22" s="68"/>
      <c r="SNA22" s="68"/>
      <c r="SNB22" s="68"/>
      <c r="SNC22" s="68"/>
      <c r="SND22" s="68"/>
      <c r="SNE22" s="68"/>
      <c r="SNF22" s="68"/>
      <c r="SNG22" s="68"/>
      <c r="SNJ22" s="63"/>
      <c r="SNK22" s="63"/>
      <c r="SNL22" s="63"/>
      <c r="SNP22" s="68"/>
      <c r="SNQ22" s="68"/>
      <c r="SNR22" s="68"/>
      <c r="SNS22" s="68"/>
      <c r="SNT22" s="68"/>
      <c r="SNU22" s="68"/>
      <c r="SNV22" s="68"/>
      <c r="SNW22" s="68"/>
      <c r="SNZ22" s="63"/>
      <c r="SOA22" s="63"/>
      <c r="SOB22" s="63"/>
      <c r="SOF22" s="68"/>
      <c r="SOG22" s="68"/>
      <c r="SOH22" s="68"/>
      <c r="SOI22" s="68"/>
      <c r="SOJ22" s="68"/>
      <c r="SOK22" s="68"/>
      <c r="SOL22" s="68"/>
      <c r="SOM22" s="68"/>
      <c r="SOP22" s="63"/>
      <c r="SOQ22" s="63"/>
      <c r="SOR22" s="63"/>
      <c r="SOV22" s="68"/>
      <c r="SOW22" s="68"/>
      <c r="SOX22" s="68"/>
      <c r="SOY22" s="68"/>
      <c r="SOZ22" s="68"/>
      <c r="SPA22" s="68"/>
      <c r="SPB22" s="68"/>
      <c r="SPC22" s="68"/>
      <c r="SPF22" s="63"/>
      <c r="SPG22" s="63"/>
      <c r="SPH22" s="63"/>
      <c r="SPL22" s="68"/>
      <c r="SPM22" s="68"/>
      <c r="SPN22" s="68"/>
      <c r="SPO22" s="68"/>
      <c r="SPP22" s="68"/>
      <c r="SPQ22" s="68"/>
      <c r="SPR22" s="68"/>
      <c r="SPS22" s="68"/>
      <c r="SPV22" s="63"/>
      <c r="SPW22" s="63"/>
      <c r="SPX22" s="63"/>
      <c r="SQB22" s="68"/>
      <c r="SQC22" s="68"/>
      <c r="SQD22" s="68"/>
      <c r="SQE22" s="68"/>
      <c r="SQF22" s="68"/>
      <c r="SQG22" s="68"/>
      <c r="SQH22" s="68"/>
      <c r="SQI22" s="68"/>
      <c r="SQL22" s="63"/>
      <c r="SQM22" s="63"/>
      <c r="SQN22" s="63"/>
      <c r="SQR22" s="68"/>
      <c r="SQS22" s="68"/>
      <c r="SQT22" s="68"/>
      <c r="SQU22" s="68"/>
      <c r="SQV22" s="68"/>
      <c r="SQW22" s="68"/>
      <c r="SQX22" s="68"/>
      <c r="SQY22" s="68"/>
      <c r="SRB22" s="63"/>
      <c r="SRC22" s="63"/>
      <c r="SRD22" s="63"/>
      <c r="SRH22" s="68"/>
      <c r="SRI22" s="68"/>
      <c r="SRJ22" s="68"/>
      <c r="SRK22" s="68"/>
      <c r="SRL22" s="68"/>
      <c r="SRM22" s="68"/>
      <c r="SRN22" s="68"/>
      <c r="SRO22" s="68"/>
      <c r="SRR22" s="63"/>
      <c r="SRS22" s="63"/>
      <c r="SRT22" s="63"/>
      <c r="SRX22" s="68"/>
      <c r="SRY22" s="68"/>
      <c r="SRZ22" s="68"/>
      <c r="SSA22" s="68"/>
      <c r="SSB22" s="68"/>
      <c r="SSC22" s="68"/>
      <c r="SSD22" s="68"/>
      <c r="SSE22" s="68"/>
      <c r="SSH22" s="63"/>
      <c r="SSI22" s="63"/>
      <c r="SSJ22" s="63"/>
      <c r="SSN22" s="68"/>
      <c r="SSO22" s="68"/>
      <c r="SSP22" s="68"/>
      <c r="SSQ22" s="68"/>
      <c r="SSR22" s="68"/>
      <c r="SSS22" s="68"/>
      <c r="SST22" s="68"/>
      <c r="SSU22" s="68"/>
      <c r="SSX22" s="63"/>
      <c r="SSY22" s="63"/>
      <c r="SSZ22" s="63"/>
      <c r="STD22" s="68"/>
      <c r="STE22" s="68"/>
      <c r="STF22" s="68"/>
      <c r="STG22" s="68"/>
      <c r="STH22" s="68"/>
      <c r="STI22" s="68"/>
      <c r="STJ22" s="68"/>
      <c r="STK22" s="68"/>
      <c r="STN22" s="63"/>
      <c r="STO22" s="63"/>
      <c r="STP22" s="63"/>
      <c r="STT22" s="68"/>
      <c r="STU22" s="68"/>
      <c r="STV22" s="68"/>
      <c r="STW22" s="68"/>
      <c r="STX22" s="68"/>
      <c r="STY22" s="68"/>
      <c r="STZ22" s="68"/>
      <c r="SUA22" s="68"/>
      <c r="SUD22" s="63"/>
      <c r="SUE22" s="63"/>
      <c r="SUF22" s="63"/>
      <c r="SUJ22" s="68"/>
      <c r="SUK22" s="68"/>
      <c r="SUL22" s="68"/>
      <c r="SUM22" s="68"/>
      <c r="SUN22" s="68"/>
      <c r="SUO22" s="68"/>
      <c r="SUP22" s="68"/>
      <c r="SUQ22" s="68"/>
      <c r="SUT22" s="63"/>
      <c r="SUU22" s="63"/>
      <c r="SUV22" s="63"/>
      <c r="SUZ22" s="68"/>
      <c r="SVA22" s="68"/>
      <c r="SVB22" s="68"/>
      <c r="SVC22" s="68"/>
      <c r="SVD22" s="68"/>
      <c r="SVE22" s="68"/>
      <c r="SVF22" s="68"/>
      <c r="SVG22" s="68"/>
      <c r="SVJ22" s="63"/>
      <c r="SVK22" s="63"/>
      <c r="SVL22" s="63"/>
      <c r="SVP22" s="68"/>
      <c r="SVQ22" s="68"/>
      <c r="SVR22" s="68"/>
      <c r="SVS22" s="68"/>
      <c r="SVT22" s="68"/>
      <c r="SVU22" s="68"/>
      <c r="SVV22" s="68"/>
      <c r="SVW22" s="68"/>
      <c r="SVZ22" s="63"/>
      <c r="SWA22" s="63"/>
      <c r="SWB22" s="63"/>
      <c r="SWF22" s="68"/>
      <c r="SWG22" s="68"/>
      <c r="SWH22" s="68"/>
      <c r="SWI22" s="68"/>
      <c r="SWJ22" s="68"/>
      <c r="SWK22" s="68"/>
      <c r="SWL22" s="68"/>
      <c r="SWM22" s="68"/>
      <c r="SWP22" s="63"/>
      <c r="SWQ22" s="63"/>
      <c r="SWR22" s="63"/>
      <c r="SWV22" s="68"/>
      <c r="SWW22" s="68"/>
      <c r="SWX22" s="68"/>
      <c r="SWY22" s="68"/>
      <c r="SWZ22" s="68"/>
      <c r="SXA22" s="68"/>
      <c r="SXB22" s="68"/>
      <c r="SXC22" s="68"/>
      <c r="SXF22" s="63"/>
      <c r="SXG22" s="63"/>
      <c r="SXH22" s="63"/>
      <c r="SXL22" s="68"/>
      <c r="SXM22" s="68"/>
      <c r="SXN22" s="68"/>
      <c r="SXO22" s="68"/>
      <c r="SXP22" s="68"/>
      <c r="SXQ22" s="68"/>
      <c r="SXR22" s="68"/>
      <c r="SXS22" s="68"/>
      <c r="SXV22" s="63"/>
      <c r="SXW22" s="63"/>
      <c r="SXX22" s="63"/>
      <c r="SYB22" s="68"/>
      <c r="SYC22" s="68"/>
      <c r="SYD22" s="68"/>
      <c r="SYE22" s="68"/>
      <c r="SYF22" s="68"/>
      <c r="SYG22" s="68"/>
      <c r="SYH22" s="68"/>
      <c r="SYI22" s="68"/>
      <c r="SYL22" s="63"/>
      <c r="SYM22" s="63"/>
      <c r="SYN22" s="63"/>
      <c r="SYR22" s="68"/>
      <c r="SYS22" s="68"/>
      <c r="SYT22" s="68"/>
      <c r="SYU22" s="68"/>
      <c r="SYV22" s="68"/>
      <c r="SYW22" s="68"/>
      <c r="SYX22" s="68"/>
      <c r="SYY22" s="68"/>
      <c r="SZB22" s="63"/>
      <c r="SZC22" s="63"/>
      <c r="SZD22" s="63"/>
      <c r="SZH22" s="68"/>
      <c r="SZI22" s="68"/>
      <c r="SZJ22" s="68"/>
      <c r="SZK22" s="68"/>
      <c r="SZL22" s="68"/>
      <c r="SZM22" s="68"/>
      <c r="SZN22" s="68"/>
      <c r="SZO22" s="68"/>
      <c r="SZR22" s="63"/>
      <c r="SZS22" s="63"/>
      <c r="SZT22" s="63"/>
      <c r="SZX22" s="68"/>
      <c r="SZY22" s="68"/>
      <c r="SZZ22" s="68"/>
      <c r="TAA22" s="68"/>
      <c r="TAB22" s="68"/>
      <c r="TAC22" s="68"/>
      <c r="TAD22" s="68"/>
      <c r="TAE22" s="68"/>
      <c r="TAH22" s="63"/>
      <c r="TAI22" s="63"/>
      <c r="TAJ22" s="63"/>
      <c r="TAN22" s="68"/>
      <c r="TAO22" s="68"/>
      <c r="TAP22" s="68"/>
      <c r="TAQ22" s="68"/>
      <c r="TAR22" s="68"/>
      <c r="TAS22" s="68"/>
      <c r="TAT22" s="68"/>
      <c r="TAU22" s="68"/>
      <c r="TAX22" s="63"/>
      <c r="TAY22" s="63"/>
      <c r="TAZ22" s="63"/>
      <c r="TBD22" s="68"/>
      <c r="TBE22" s="68"/>
      <c r="TBF22" s="68"/>
      <c r="TBG22" s="68"/>
      <c r="TBH22" s="68"/>
      <c r="TBI22" s="68"/>
      <c r="TBJ22" s="68"/>
      <c r="TBK22" s="68"/>
      <c r="TBN22" s="63"/>
      <c r="TBO22" s="63"/>
      <c r="TBP22" s="63"/>
      <c r="TBT22" s="68"/>
      <c r="TBU22" s="68"/>
      <c r="TBV22" s="68"/>
      <c r="TBW22" s="68"/>
      <c r="TBX22" s="68"/>
      <c r="TBY22" s="68"/>
      <c r="TBZ22" s="68"/>
      <c r="TCA22" s="68"/>
      <c r="TCD22" s="63"/>
      <c r="TCE22" s="63"/>
      <c r="TCF22" s="63"/>
      <c r="TCJ22" s="68"/>
      <c r="TCK22" s="68"/>
      <c r="TCL22" s="68"/>
      <c r="TCM22" s="68"/>
      <c r="TCN22" s="68"/>
      <c r="TCO22" s="68"/>
      <c r="TCP22" s="68"/>
      <c r="TCQ22" s="68"/>
      <c r="TCT22" s="63"/>
      <c r="TCU22" s="63"/>
      <c r="TCV22" s="63"/>
      <c r="TCZ22" s="68"/>
      <c r="TDA22" s="68"/>
      <c r="TDB22" s="68"/>
      <c r="TDC22" s="68"/>
      <c r="TDD22" s="68"/>
      <c r="TDE22" s="68"/>
      <c r="TDF22" s="68"/>
      <c r="TDG22" s="68"/>
      <c r="TDJ22" s="63"/>
      <c r="TDK22" s="63"/>
      <c r="TDL22" s="63"/>
      <c r="TDP22" s="68"/>
      <c r="TDQ22" s="68"/>
      <c r="TDR22" s="68"/>
      <c r="TDS22" s="68"/>
      <c r="TDT22" s="68"/>
      <c r="TDU22" s="68"/>
      <c r="TDV22" s="68"/>
      <c r="TDW22" s="68"/>
      <c r="TDZ22" s="63"/>
      <c r="TEA22" s="63"/>
      <c r="TEB22" s="63"/>
      <c r="TEF22" s="68"/>
      <c r="TEG22" s="68"/>
      <c r="TEH22" s="68"/>
      <c r="TEI22" s="68"/>
      <c r="TEJ22" s="68"/>
      <c r="TEK22" s="68"/>
      <c r="TEL22" s="68"/>
      <c r="TEM22" s="68"/>
      <c r="TEP22" s="63"/>
      <c r="TEQ22" s="63"/>
      <c r="TER22" s="63"/>
      <c r="TEV22" s="68"/>
      <c r="TEW22" s="68"/>
      <c r="TEX22" s="68"/>
      <c r="TEY22" s="68"/>
      <c r="TEZ22" s="68"/>
      <c r="TFA22" s="68"/>
      <c r="TFB22" s="68"/>
      <c r="TFC22" s="68"/>
      <c r="TFF22" s="63"/>
      <c r="TFG22" s="63"/>
      <c r="TFH22" s="63"/>
      <c r="TFL22" s="68"/>
      <c r="TFM22" s="68"/>
      <c r="TFN22" s="68"/>
      <c r="TFO22" s="68"/>
      <c r="TFP22" s="68"/>
      <c r="TFQ22" s="68"/>
      <c r="TFR22" s="68"/>
      <c r="TFS22" s="68"/>
      <c r="TFV22" s="63"/>
      <c r="TFW22" s="63"/>
      <c r="TFX22" s="63"/>
      <c r="TGB22" s="68"/>
      <c r="TGC22" s="68"/>
      <c r="TGD22" s="68"/>
      <c r="TGE22" s="68"/>
      <c r="TGF22" s="68"/>
      <c r="TGG22" s="68"/>
      <c r="TGH22" s="68"/>
      <c r="TGI22" s="68"/>
      <c r="TGL22" s="63"/>
      <c r="TGM22" s="63"/>
      <c r="TGN22" s="63"/>
      <c r="TGR22" s="68"/>
      <c r="TGS22" s="68"/>
      <c r="TGT22" s="68"/>
      <c r="TGU22" s="68"/>
      <c r="TGV22" s="68"/>
      <c r="TGW22" s="68"/>
      <c r="TGX22" s="68"/>
      <c r="TGY22" s="68"/>
      <c r="THB22" s="63"/>
      <c r="THC22" s="63"/>
      <c r="THD22" s="63"/>
      <c r="THH22" s="68"/>
      <c r="THI22" s="68"/>
      <c r="THJ22" s="68"/>
      <c r="THK22" s="68"/>
      <c r="THL22" s="68"/>
      <c r="THM22" s="68"/>
      <c r="THN22" s="68"/>
      <c r="THO22" s="68"/>
      <c r="THR22" s="63"/>
      <c r="THS22" s="63"/>
      <c r="THT22" s="63"/>
      <c r="THX22" s="68"/>
      <c r="THY22" s="68"/>
      <c r="THZ22" s="68"/>
      <c r="TIA22" s="68"/>
      <c r="TIB22" s="68"/>
      <c r="TIC22" s="68"/>
      <c r="TID22" s="68"/>
      <c r="TIE22" s="68"/>
      <c r="TIH22" s="63"/>
      <c r="TII22" s="63"/>
      <c r="TIJ22" s="63"/>
      <c r="TIN22" s="68"/>
      <c r="TIO22" s="68"/>
      <c r="TIP22" s="68"/>
      <c r="TIQ22" s="68"/>
      <c r="TIR22" s="68"/>
      <c r="TIS22" s="68"/>
      <c r="TIT22" s="68"/>
      <c r="TIU22" s="68"/>
      <c r="TIX22" s="63"/>
      <c r="TIY22" s="63"/>
      <c r="TIZ22" s="63"/>
      <c r="TJD22" s="68"/>
      <c r="TJE22" s="68"/>
      <c r="TJF22" s="68"/>
      <c r="TJG22" s="68"/>
      <c r="TJH22" s="68"/>
      <c r="TJI22" s="68"/>
      <c r="TJJ22" s="68"/>
      <c r="TJK22" s="68"/>
      <c r="TJN22" s="63"/>
      <c r="TJO22" s="63"/>
      <c r="TJP22" s="63"/>
      <c r="TJT22" s="68"/>
      <c r="TJU22" s="68"/>
      <c r="TJV22" s="68"/>
      <c r="TJW22" s="68"/>
      <c r="TJX22" s="68"/>
      <c r="TJY22" s="68"/>
      <c r="TJZ22" s="68"/>
      <c r="TKA22" s="68"/>
      <c r="TKD22" s="63"/>
      <c r="TKE22" s="63"/>
      <c r="TKF22" s="63"/>
      <c r="TKJ22" s="68"/>
      <c r="TKK22" s="68"/>
      <c r="TKL22" s="68"/>
      <c r="TKM22" s="68"/>
      <c r="TKN22" s="68"/>
      <c r="TKO22" s="68"/>
      <c r="TKP22" s="68"/>
      <c r="TKQ22" s="68"/>
      <c r="TKT22" s="63"/>
      <c r="TKU22" s="63"/>
      <c r="TKV22" s="63"/>
      <c r="TKZ22" s="68"/>
      <c r="TLA22" s="68"/>
      <c r="TLB22" s="68"/>
      <c r="TLC22" s="68"/>
      <c r="TLD22" s="68"/>
      <c r="TLE22" s="68"/>
      <c r="TLF22" s="68"/>
      <c r="TLG22" s="68"/>
      <c r="TLJ22" s="63"/>
      <c r="TLK22" s="63"/>
      <c r="TLL22" s="63"/>
      <c r="TLP22" s="68"/>
      <c r="TLQ22" s="68"/>
      <c r="TLR22" s="68"/>
      <c r="TLS22" s="68"/>
      <c r="TLT22" s="68"/>
      <c r="TLU22" s="68"/>
      <c r="TLV22" s="68"/>
      <c r="TLW22" s="68"/>
      <c r="TLZ22" s="63"/>
      <c r="TMA22" s="63"/>
      <c r="TMB22" s="63"/>
      <c r="TMF22" s="68"/>
      <c r="TMG22" s="68"/>
      <c r="TMH22" s="68"/>
      <c r="TMI22" s="68"/>
      <c r="TMJ22" s="68"/>
      <c r="TMK22" s="68"/>
      <c r="TML22" s="68"/>
      <c r="TMM22" s="68"/>
      <c r="TMP22" s="63"/>
      <c r="TMQ22" s="63"/>
      <c r="TMR22" s="63"/>
      <c r="TMV22" s="68"/>
      <c r="TMW22" s="68"/>
      <c r="TMX22" s="68"/>
      <c r="TMY22" s="68"/>
      <c r="TMZ22" s="68"/>
      <c r="TNA22" s="68"/>
      <c r="TNB22" s="68"/>
      <c r="TNC22" s="68"/>
      <c r="TNF22" s="63"/>
      <c r="TNG22" s="63"/>
      <c r="TNH22" s="63"/>
      <c r="TNL22" s="68"/>
      <c r="TNM22" s="68"/>
      <c r="TNN22" s="68"/>
      <c r="TNO22" s="68"/>
      <c r="TNP22" s="68"/>
      <c r="TNQ22" s="68"/>
      <c r="TNR22" s="68"/>
      <c r="TNS22" s="68"/>
      <c r="TNV22" s="63"/>
      <c r="TNW22" s="63"/>
      <c r="TNX22" s="63"/>
      <c r="TOB22" s="68"/>
      <c r="TOC22" s="68"/>
      <c r="TOD22" s="68"/>
      <c r="TOE22" s="68"/>
      <c r="TOF22" s="68"/>
      <c r="TOG22" s="68"/>
      <c r="TOH22" s="68"/>
      <c r="TOI22" s="68"/>
      <c r="TOL22" s="63"/>
      <c r="TOM22" s="63"/>
      <c r="TON22" s="63"/>
      <c r="TOR22" s="68"/>
      <c r="TOS22" s="68"/>
      <c r="TOT22" s="68"/>
      <c r="TOU22" s="68"/>
      <c r="TOV22" s="68"/>
      <c r="TOW22" s="68"/>
      <c r="TOX22" s="68"/>
      <c r="TOY22" s="68"/>
      <c r="TPB22" s="63"/>
      <c r="TPC22" s="63"/>
      <c r="TPD22" s="63"/>
      <c r="TPH22" s="68"/>
      <c r="TPI22" s="68"/>
      <c r="TPJ22" s="68"/>
      <c r="TPK22" s="68"/>
      <c r="TPL22" s="68"/>
      <c r="TPM22" s="68"/>
      <c r="TPN22" s="68"/>
      <c r="TPO22" s="68"/>
      <c r="TPR22" s="63"/>
      <c r="TPS22" s="63"/>
      <c r="TPT22" s="63"/>
      <c r="TPX22" s="68"/>
      <c r="TPY22" s="68"/>
      <c r="TPZ22" s="68"/>
      <c r="TQA22" s="68"/>
      <c r="TQB22" s="68"/>
      <c r="TQC22" s="68"/>
      <c r="TQD22" s="68"/>
      <c r="TQE22" s="68"/>
      <c r="TQH22" s="63"/>
      <c r="TQI22" s="63"/>
      <c r="TQJ22" s="63"/>
      <c r="TQN22" s="68"/>
      <c r="TQO22" s="68"/>
      <c r="TQP22" s="68"/>
      <c r="TQQ22" s="68"/>
      <c r="TQR22" s="68"/>
      <c r="TQS22" s="68"/>
      <c r="TQT22" s="68"/>
      <c r="TQU22" s="68"/>
      <c r="TQX22" s="63"/>
      <c r="TQY22" s="63"/>
      <c r="TQZ22" s="63"/>
      <c r="TRD22" s="68"/>
      <c r="TRE22" s="68"/>
      <c r="TRF22" s="68"/>
      <c r="TRG22" s="68"/>
      <c r="TRH22" s="68"/>
      <c r="TRI22" s="68"/>
      <c r="TRJ22" s="68"/>
      <c r="TRK22" s="68"/>
      <c r="TRN22" s="63"/>
      <c r="TRO22" s="63"/>
      <c r="TRP22" s="63"/>
      <c r="TRT22" s="68"/>
      <c r="TRU22" s="68"/>
      <c r="TRV22" s="68"/>
      <c r="TRW22" s="68"/>
      <c r="TRX22" s="68"/>
      <c r="TRY22" s="68"/>
      <c r="TRZ22" s="68"/>
      <c r="TSA22" s="68"/>
      <c r="TSD22" s="63"/>
      <c r="TSE22" s="63"/>
      <c r="TSF22" s="63"/>
      <c r="TSJ22" s="68"/>
      <c r="TSK22" s="68"/>
      <c r="TSL22" s="68"/>
      <c r="TSM22" s="68"/>
      <c r="TSN22" s="68"/>
      <c r="TSO22" s="68"/>
      <c r="TSP22" s="68"/>
      <c r="TSQ22" s="68"/>
      <c r="TST22" s="63"/>
      <c r="TSU22" s="63"/>
      <c r="TSV22" s="63"/>
      <c r="TSZ22" s="68"/>
      <c r="TTA22" s="68"/>
      <c r="TTB22" s="68"/>
      <c r="TTC22" s="68"/>
      <c r="TTD22" s="68"/>
      <c r="TTE22" s="68"/>
      <c r="TTF22" s="68"/>
      <c r="TTG22" s="68"/>
      <c r="TTJ22" s="63"/>
      <c r="TTK22" s="63"/>
      <c r="TTL22" s="63"/>
      <c r="TTP22" s="68"/>
      <c r="TTQ22" s="68"/>
      <c r="TTR22" s="68"/>
      <c r="TTS22" s="68"/>
      <c r="TTT22" s="68"/>
      <c r="TTU22" s="68"/>
      <c r="TTV22" s="68"/>
      <c r="TTW22" s="68"/>
      <c r="TTZ22" s="63"/>
      <c r="TUA22" s="63"/>
      <c r="TUB22" s="63"/>
      <c r="TUF22" s="68"/>
      <c r="TUG22" s="68"/>
      <c r="TUH22" s="68"/>
      <c r="TUI22" s="68"/>
      <c r="TUJ22" s="68"/>
      <c r="TUK22" s="68"/>
      <c r="TUL22" s="68"/>
      <c r="TUM22" s="68"/>
      <c r="TUP22" s="63"/>
      <c r="TUQ22" s="63"/>
      <c r="TUR22" s="63"/>
      <c r="TUV22" s="68"/>
      <c r="TUW22" s="68"/>
      <c r="TUX22" s="68"/>
      <c r="TUY22" s="68"/>
      <c r="TUZ22" s="68"/>
      <c r="TVA22" s="68"/>
      <c r="TVB22" s="68"/>
      <c r="TVC22" s="68"/>
      <c r="TVF22" s="63"/>
      <c r="TVG22" s="63"/>
      <c r="TVH22" s="63"/>
      <c r="TVL22" s="68"/>
      <c r="TVM22" s="68"/>
      <c r="TVN22" s="68"/>
      <c r="TVO22" s="68"/>
      <c r="TVP22" s="68"/>
      <c r="TVQ22" s="68"/>
      <c r="TVR22" s="68"/>
      <c r="TVS22" s="68"/>
      <c r="TVV22" s="63"/>
      <c r="TVW22" s="63"/>
      <c r="TVX22" s="63"/>
      <c r="TWB22" s="68"/>
      <c r="TWC22" s="68"/>
      <c r="TWD22" s="68"/>
      <c r="TWE22" s="68"/>
      <c r="TWF22" s="68"/>
      <c r="TWG22" s="68"/>
      <c r="TWH22" s="68"/>
      <c r="TWI22" s="68"/>
      <c r="TWL22" s="63"/>
      <c r="TWM22" s="63"/>
      <c r="TWN22" s="63"/>
      <c r="TWR22" s="68"/>
      <c r="TWS22" s="68"/>
      <c r="TWT22" s="68"/>
      <c r="TWU22" s="68"/>
      <c r="TWV22" s="68"/>
      <c r="TWW22" s="68"/>
      <c r="TWX22" s="68"/>
      <c r="TWY22" s="68"/>
      <c r="TXB22" s="63"/>
      <c r="TXC22" s="63"/>
      <c r="TXD22" s="63"/>
      <c r="TXH22" s="68"/>
      <c r="TXI22" s="68"/>
      <c r="TXJ22" s="68"/>
      <c r="TXK22" s="68"/>
      <c r="TXL22" s="68"/>
      <c r="TXM22" s="68"/>
      <c r="TXN22" s="68"/>
      <c r="TXO22" s="68"/>
      <c r="TXR22" s="63"/>
      <c r="TXS22" s="63"/>
      <c r="TXT22" s="63"/>
      <c r="TXX22" s="68"/>
      <c r="TXY22" s="68"/>
      <c r="TXZ22" s="68"/>
      <c r="TYA22" s="68"/>
      <c r="TYB22" s="68"/>
      <c r="TYC22" s="68"/>
      <c r="TYD22" s="68"/>
      <c r="TYE22" s="68"/>
      <c r="TYH22" s="63"/>
      <c r="TYI22" s="63"/>
      <c r="TYJ22" s="63"/>
      <c r="TYN22" s="68"/>
      <c r="TYO22" s="68"/>
      <c r="TYP22" s="68"/>
      <c r="TYQ22" s="68"/>
      <c r="TYR22" s="68"/>
      <c r="TYS22" s="68"/>
      <c r="TYT22" s="68"/>
      <c r="TYU22" s="68"/>
      <c r="TYX22" s="63"/>
      <c r="TYY22" s="63"/>
      <c r="TYZ22" s="63"/>
      <c r="TZD22" s="68"/>
      <c r="TZE22" s="68"/>
      <c r="TZF22" s="68"/>
      <c r="TZG22" s="68"/>
      <c r="TZH22" s="68"/>
      <c r="TZI22" s="68"/>
      <c r="TZJ22" s="68"/>
      <c r="TZK22" s="68"/>
      <c r="TZN22" s="63"/>
      <c r="TZO22" s="63"/>
      <c r="TZP22" s="63"/>
      <c r="TZT22" s="68"/>
      <c r="TZU22" s="68"/>
      <c r="TZV22" s="68"/>
      <c r="TZW22" s="68"/>
      <c r="TZX22" s="68"/>
      <c r="TZY22" s="68"/>
      <c r="TZZ22" s="68"/>
      <c r="UAA22" s="68"/>
      <c r="UAD22" s="63"/>
      <c r="UAE22" s="63"/>
      <c r="UAF22" s="63"/>
      <c r="UAJ22" s="68"/>
      <c r="UAK22" s="68"/>
      <c r="UAL22" s="68"/>
      <c r="UAM22" s="68"/>
      <c r="UAN22" s="68"/>
      <c r="UAO22" s="68"/>
      <c r="UAP22" s="68"/>
      <c r="UAQ22" s="68"/>
      <c r="UAT22" s="63"/>
      <c r="UAU22" s="63"/>
      <c r="UAV22" s="63"/>
      <c r="UAZ22" s="68"/>
      <c r="UBA22" s="68"/>
      <c r="UBB22" s="68"/>
      <c r="UBC22" s="68"/>
      <c r="UBD22" s="68"/>
      <c r="UBE22" s="68"/>
      <c r="UBF22" s="68"/>
      <c r="UBG22" s="68"/>
      <c r="UBJ22" s="63"/>
      <c r="UBK22" s="63"/>
      <c r="UBL22" s="63"/>
      <c r="UBP22" s="68"/>
      <c r="UBQ22" s="68"/>
      <c r="UBR22" s="68"/>
      <c r="UBS22" s="68"/>
      <c r="UBT22" s="68"/>
      <c r="UBU22" s="68"/>
      <c r="UBV22" s="68"/>
      <c r="UBW22" s="68"/>
      <c r="UBZ22" s="63"/>
      <c r="UCA22" s="63"/>
      <c r="UCB22" s="63"/>
      <c r="UCF22" s="68"/>
      <c r="UCG22" s="68"/>
      <c r="UCH22" s="68"/>
      <c r="UCI22" s="68"/>
      <c r="UCJ22" s="68"/>
      <c r="UCK22" s="68"/>
      <c r="UCL22" s="68"/>
      <c r="UCM22" s="68"/>
      <c r="UCP22" s="63"/>
      <c r="UCQ22" s="63"/>
      <c r="UCR22" s="63"/>
      <c r="UCV22" s="68"/>
      <c r="UCW22" s="68"/>
      <c r="UCX22" s="68"/>
      <c r="UCY22" s="68"/>
      <c r="UCZ22" s="68"/>
      <c r="UDA22" s="68"/>
      <c r="UDB22" s="68"/>
      <c r="UDC22" s="68"/>
      <c r="UDF22" s="63"/>
      <c r="UDG22" s="63"/>
      <c r="UDH22" s="63"/>
      <c r="UDL22" s="68"/>
      <c r="UDM22" s="68"/>
      <c r="UDN22" s="68"/>
      <c r="UDO22" s="68"/>
      <c r="UDP22" s="68"/>
      <c r="UDQ22" s="68"/>
      <c r="UDR22" s="68"/>
      <c r="UDS22" s="68"/>
      <c r="UDV22" s="63"/>
      <c r="UDW22" s="63"/>
      <c r="UDX22" s="63"/>
      <c r="UEB22" s="68"/>
      <c r="UEC22" s="68"/>
      <c r="UED22" s="68"/>
      <c r="UEE22" s="68"/>
      <c r="UEF22" s="68"/>
      <c r="UEG22" s="68"/>
      <c r="UEH22" s="68"/>
      <c r="UEI22" s="68"/>
      <c r="UEL22" s="63"/>
      <c r="UEM22" s="63"/>
      <c r="UEN22" s="63"/>
      <c r="UER22" s="68"/>
      <c r="UES22" s="68"/>
      <c r="UET22" s="68"/>
      <c r="UEU22" s="68"/>
      <c r="UEV22" s="68"/>
      <c r="UEW22" s="68"/>
      <c r="UEX22" s="68"/>
      <c r="UEY22" s="68"/>
      <c r="UFB22" s="63"/>
      <c r="UFC22" s="63"/>
      <c r="UFD22" s="63"/>
      <c r="UFH22" s="68"/>
      <c r="UFI22" s="68"/>
      <c r="UFJ22" s="68"/>
      <c r="UFK22" s="68"/>
      <c r="UFL22" s="68"/>
      <c r="UFM22" s="68"/>
      <c r="UFN22" s="68"/>
      <c r="UFO22" s="68"/>
      <c r="UFR22" s="63"/>
      <c r="UFS22" s="63"/>
      <c r="UFT22" s="63"/>
      <c r="UFX22" s="68"/>
      <c r="UFY22" s="68"/>
      <c r="UFZ22" s="68"/>
      <c r="UGA22" s="68"/>
      <c r="UGB22" s="68"/>
      <c r="UGC22" s="68"/>
      <c r="UGD22" s="68"/>
      <c r="UGE22" s="68"/>
      <c r="UGH22" s="63"/>
      <c r="UGI22" s="63"/>
      <c r="UGJ22" s="63"/>
      <c r="UGN22" s="68"/>
      <c r="UGO22" s="68"/>
      <c r="UGP22" s="68"/>
      <c r="UGQ22" s="68"/>
      <c r="UGR22" s="68"/>
      <c r="UGS22" s="68"/>
      <c r="UGT22" s="68"/>
      <c r="UGU22" s="68"/>
      <c r="UGX22" s="63"/>
      <c r="UGY22" s="63"/>
      <c r="UGZ22" s="63"/>
      <c r="UHD22" s="68"/>
      <c r="UHE22" s="68"/>
      <c r="UHF22" s="68"/>
      <c r="UHG22" s="68"/>
      <c r="UHH22" s="68"/>
      <c r="UHI22" s="68"/>
      <c r="UHJ22" s="68"/>
      <c r="UHK22" s="68"/>
      <c r="UHN22" s="63"/>
      <c r="UHO22" s="63"/>
      <c r="UHP22" s="63"/>
      <c r="UHT22" s="68"/>
      <c r="UHU22" s="68"/>
      <c r="UHV22" s="68"/>
      <c r="UHW22" s="68"/>
      <c r="UHX22" s="68"/>
      <c r="UHY22" s="68"/>
      <c r="UHZ22" s="68"/>
      <c r="UIA22" s="68"/>
      <c r="UID22" s="63"/>
      <c r="UIE22" s="63"/>
      <c r="UIF22" s="63"/>
      <c r="UIJ22" s="68"/>
      <c r="UIK22" s="68"/>
      <c r="UIL22" s="68"/>
      <c r="UIM22" s="68"/>
      <c r="UIN22" s="68"/>
      <c r="UIO22" s="68"/>
      <c r="UIP22" s="68"/>
      <c r="UIQ22" s="68"/>
      <c r="UIT22" s="63"/>
      <c r="UIU22" s="63"/>
      <c r="UIV22" s="63"/>
      <c r="UIZ22" s="68"/>
      <c r="UJA22" s="68"/>
      <c r="UJB22" s="68"/>
      <c r="UJC22" s="68"/>
      <c r="UJD22" s="68"/>
      <c r="UJE22" s="68"/>
      <c r="UJF22" s="68"/>
      <c r="UJG22" s="68"/>
      <c r="UJJ22" s="63"/>
      <c r="UJK22" s="63"/>
      <c r="UJL22" s="63"/>
      <c r="UJP22" s="68"/>
      <c r="UJQ22" s="68"/>
      <c r="UJR22" s="68"/>
      <c r="UJS22" s="68"/>
      <c r="UJT22" s="68"/>
      <c r="UJU22" s="68"/>
      <c r="UJV22" s="68"/>
      <c r="UJW22" s="68"/>
      <c r="UJZ22" s="63"/>
      <c r="UKA22" s="63"/>
      <c r="UKB22" s="63"/>
      <c r="UKF22" s="68"/>
      <c r="UKG22" s="68"/>
      <c r="UKH22" s="68"/>
      <c r="UKI22" s="68"/>
      <c r="UKJ22" s="68"/>
      <c r="UKK22" s="68"/>
      <c r="UKL22" s="68"/>
      <c r="UKM22" s="68"/>
      <c r="UKP22" s="63"/>
      <c r="UKQ22" s="63"/>
      <c r="UKR22" s="63"/>
      <c r="UKV22" s="68"/>
      <c r="UKW22" s="68"/>
      <c r="UKX22" s="68"/>
      <c r="UKY22" s="68"/>
      <c r="UKZ22" s="68"/>
      <c r="ULA22" s="68"/>
      <c r="ULB22" s="68"/>
      <c r="ULC22" s="68"/>
      <c r="ULF22" s="63"/>
      <c r="ULG22" s="63"/>
      <c r="ULH22" s="63"/>
      <c r="ULL22" s="68"/>
      <c r="ULM22" s="68"/>
      <c r="ULN22" s="68"/>
      <c r="ULO22" s="68"/>
      <c r="ULP22" s="68"/>
      <c r="ULQ22" s="68"/>
      <c r="ULR22" s="68"/>
      <c r="ULS22" s="68"/>
      <c r="ULV22" s="63"/>
      <c r="ULW22" s="63"/>
      <c r="ULX22" s="63"/>
      <c r="UMB22" s="68"/>
      <c r="UMC22" s="68"/>
      <c r="UMD22" s="68"/>
      <c r="UME22" s="68"/>
      <c r="UMF22" s="68"/>
      <c r="UMG22" s="68"/>
      <c r="UMH22" s="68"/>
      <c r="UMI22" s="68"/>
      <c r="UML22" s="63"/>
      <c r="UMM22" s="63"/>
      <c r="UMN22" s="63"/>
      <c r="UMR22" s="68"/>
      <c r="UMS22" s="68"/>
      <c r="UMT22" s="68"/>
      <c r="UMU22" s="68"/>
      <c r="UMV22" s="68"/>
      <c r="UMW22" s="68"/>
      <c r="UMX22" s="68"/>
      <c r="UMY22" s="68"/>
      <c r="UNB22" s="63"/>
      <c r="UNC22" s="63"/>
      <c r="UND22" s="63"/>
      <c r="UNH22" s="68"/>
      <c r="UNI22" s="68"/>
      <c r="UNJ22" s="68"/>
      <c r="UNK22" s="68"/>
      <c r="UNL22" s="68"/>
      <c r="UNM22" s="68"/>
      <c r="UNN22" s="68"/>
      <c r="UNO22" s="68"/>
      <c r="UNR22" s="63"/>
      <c r="UNS22" s="63"/>
      <c r="UNT22" s="63"/>
      <c r="UNX22" s="68"/>
      <c r="UNY22" s="68"/>
      <c r="UNZ22" s="68"/>
      <c r="UOA22" s="68"/>
      <c r="UOB22" s="68"/>
      <c r="UOC22" s="68"/>
      <c r="UOD22" s="68"/>
      <c r="UOE22" s="68"/>
      <c r="UOH22" s="63"/>
      <c r="UOI22" s="63"/>
      <c r="UOJ22" s="63"/>
      <c r="UON22" s="68"/>
      <c r="UOO22" s="68"/>
      <c r="UOP22" s="68"/>
      <c r="UOQ22" s="68"/>
      <c r="UOR22" s="68"/>
      <c r="UOS22" s="68"/>
      <c r="UOT22" s="68"/>
      <c r="UOU22" s="68"/>
      <c r="UOX22" s="63"/>
      <c r="UOY22" s="63"/>
      <c r="UOZ22" s="63"/>
      <c r="UPD22" s="68"/>
      <c r="UPE22" s="68"/>
      <c r="UPF22" s="68"/>
      <c r="UPG22" s="68"/>
      <c r="UPH22" s="68"/>
      <c r="UPI22" s="68"/>
      <c r="UPJ22" s="68"/>
      <c r="UPK22" s="68"/>
      <c r="UPN22" s="63"/>
      <c r="UPO22" s="63"/>
      <c r="UPP22" s="63"/>
      <c r="UPT22" s="68"/>
      <c r="UPU22" s="68"/>
      <c r="UPV22" s="68"/>
      <c r="UPW22" s="68"/>
      <c r="UPX22" s="68"/>
      <c r="UPY22" s="68"/>
      <c r="UPZ22" s="68"/>
      <c r="UQA22" s="68"/>
      <c r="UQD22" s="63"/>
      <c r="UQE22" s="63"/>
      <c r="UQF22" s="63"/>
      <c r="UQJ22" s="68"/>
      <c r="UQK22" s="68"/>
      <c r="UQL22" s="68"/>
      <c r="UQM22" s="68"/>
      <c r="UQN22" s="68"/>
      <c r="UQO22" s="68"/>
      <c r="UQP22" s="68"/>
      <c r="UQQ22" s="68"/>
      <c r="UQT22" s="63"/>
      <c r="UQU22" s="63"/>
      <c r="UQV22" s="63"/>
      <c r="UQZ22" s="68"/>
      <c r="URA22" s="68"/>
      <c r="URB22" s="68"/>
      <c r="URC22" s="68"/>
      <c r="URD22" s="68"/>
      <c r="URE22" s="68"/>
      <c r="URF22" s="68"/>
      <c r="URG22" s="68"/>
      <c r="URJ22" s="63"/>
      <c r="URK22" s="63"/>
      <c r="URL22" s="63"/>
      <c r="URP22" s="68"/>
      <c r="URQ22" s="68"/>
      <c r="URR22" s="68"/>
      <c r="URS22" s="68"/>
      <c r="URT22" s="68"/>
      <c r="URU22" s="68"/>
      <c r="URV22" s="68"/>
      <c r="URW22" s="68"/>
      <c r="URZ22" s="63"/>
      <c r="USA22" s="63"/>
      <c r="USB22" s="63"/>
      <c r="USF22" s="68"/>
      <c r="USG22" s="68"/>
      <c r="USH22" s="68"/>
      <c r="USI22" s="68"/>
      <c r="USJ22" s="68"/>
      <c r="USK22" s="68"/>
      <c r="USL22" s="68"/>
      <c r="USM22" s="68"/>
      <c r="USP22" s="63"/>
      <c r="USQ22" s="63"/>
      <c r="USR22" s="63"/>
      <c r="USV22" s="68"/>
      <c r="USW22" s="68"/>
      <c r="USX22" s="68"/>
      <c r="USY22" s="68"/>
      <c r="USZ22" s="68"/>
      <c r="UTA22" s="68"/>
      <c r="UTB22" s="68"/>
      <c r="UTC22" s="68"/>
      <c r="UTF22" s="63"/>
      <c r="UTG22" s="63"/>
      <c r="UTH22" s="63"/>
      <c r="UTL22" s="68"/>
      <c r="UTM22" s="68"/>
      <c r="UTN22" s="68"/>
      <c r="UTO22" s="68"/>
      <c r="UTP22" s="68"/>
      <c r="UTQ22" s="68"/>
      <c r="UTR22" s="68"/>
      <c r="UTS22" s="68"/>
      <c r="UTV22" s="63"/>
      <c r="UTW22" s="63"/>
      <c r="UTX22" s="63"/>
      <c r="UUB22" s="68"/>
      <c r="UUC22" s="68"/>
      <c r="UUD22" s="68"/>
      <c r="UUE22" s="68"/>
      <c r="UUF22" s="68"/>
      <c r="UUG22" s="68"/>
      <c r="UUH22" s="68"/>
      <c r="UUI22" s="68"/>
      <c r="UUL22" s="63"/>
      <c r="UUM22" s="63"/>
      <c r="UUN22" s="63"/>
      <c r="UUR22" s="68"/>
      <c r="UUS22" s="68"/>
      <c r="UUT22" s="68"/>
      <c r="UUU22" s="68"/>
      <c r="UUV22" s="68"/>
      <c r="UUW22" s="68"/>
      <c r="UUX22" s="68"/>
      <c r="UUY22" s="68"/>
      <c r="UVB22" s="63"/>
      <c r="UVC22" s="63"/>
      <c r="UVD22" s="63"/>
      <c r="UVH22" s="68"/>
      <c r="UVI22" s="68"/>
      <c r="UVJ22" s="68"/>
      <c r="UVK22" s="68"/>
      <c r="UVL22" s="68"/>
      <c r="UVM22" s="68"/>
      <c r="UVN22" s="68"/>
      <c r="UVO22" s="68"/>
      <c r="UVR22" s="63"/>
      <c r="UVS22" s="63"/>
      <c r="UVT22" s="63"/>
      <c r="UVX22" s="68"/>
      <c r="UVY22" s="68"/>
      <c r="UVZ22" s="68"/>
      <c r="UWA22" s="68"/>
      <c r="UWB22" s="68"/>
      <c r="UWC22" s="68"/>
      <c r="UWD22" s="68"/>
      <c r="UWE22" s="68"/>
      <c r="UWH22" s="63"/>
      <c r="UWI22" s="63"/>
      <c r="UWJ22" s="63"/>
      <c r="UWN22" s="68"/>
      <c r="UWO22" s="68"/>
      <c r="UWP22" s="68"/>
      <c r="UWQ22" s="68"/>
      <c r="UWR22" s="68"/>
      <c r="UWS22" s="68"/>
      <c r="UWT22" s="68"/>
      <c r="UWU22" s="68"/>
      <c r="UWX22" s="63"/>
      <c r="UWY22" s="63"/>
      <c r="UWZ22" s="63"/>
      <c r="UXD22" s="68"/>
      <c r="UXE22" s="68"/>
      <c r="UXF22" s="68"/>
      <c r="UXG22" s="68"/>
      <c r="UXH22" s="68"/>
      <c r="UXI22" s="68"/>
      <c r="UXJ22" s="68"/>
      <c r="UXK22" s="68"/>
      <c r="UXN22" s="63"/>
      <c r="UXO22" s="63"/>
      <c r="UXP22" s="63"/>
      <c r="UXT22" s="68"/>
      <c r="UXU22" s="68"/>
      <c r="UXV22" s="68"/>
      <c r="UXW22" s="68"/>
      <c r="UXX22" s="68"/>
      <c r="UXY22" s="68"/>
      <c r="UXZ22" s="68"/>
      <c r="UYA22" s="68"/>
      <c r="UYD22" s="63"/>
      <c r="UYE22" s="63"/>
      <c r="UYF22" s="63"/>
      <c r="UYJ22" s="68"/>
      <c r="UYK22" s="68"/>
      <c r="UYL22" s="68"/>
      <c r="UYM22" s="68"/>
      <c r="UYN22" s="68"/>
      <c r="UYO22" s="68"/>
      <c r="UYP22" s="68"/>
      <c r="UYQ22" s="68"/>
      <c r="UYT22" s="63"/>
      <c r="UYU22" s="63"/>
      <c r="UYV22" s="63"/>
      <c r="UYZ22" s="68"/>
      <c r="UZA22" s="68"/>
      <c r="UZB22" s="68"/>
      <c r="UZC22" s="68"/>
      <c r="UZD22" s="68"/>
      <c r="UZE22" s="68"/>
      <c r="UZF22" s="68"/>
      <c r="UZG22" s="68"/>
      <c r="UZJ22" s="63"/>
      <c r="UZK22" s="63"/>
      <c r="UZL22" s="63"/>
      <c r="UZP22" s="68"/>
      <c r="UZQ22" s="68"/>
      <c r="UZR22" s="68"/>
      <c r="UZS22" s="68"/>
      <c r="UZT22" s="68"/>
      <c r="UZU22" s="68"/>
      <c r="UZV22" s="68"/>
      <c r="UZW22" s="68"/>
      <c r="UZZ22" s="63"/>
      <c r="VAA22" s="63"/>
      <c r="VAB22" s="63"/>
      <c r="VAF22" s="68"/>
      <c r="VAG22" s="68"/>
      <c r="VAH22" s="68"/>
      <c r="VAI22" s="68"/>
      <c r="VAJ22" s="68"/>
      <c r="VAK22" s="68"/>
      <c r="VAL22" s="68"/>
      <c r="VAM22" s="68"/>
      <c r="VAP22" s="63"/>
      <c r="VAQ22" s="63"/>
      <c r="VAR22" s="63"/>
      <c r="VAV22" s="68"/>
      <c r="VAW22" s="68"/>
      <c r="VAX22" s="68"/>
      <c r="VAY22" s="68"/>
      <c r="VAZ22" s="68"/>
      <c r="VBA22" s="68"/>
      <c r="VBB22" s="68"/>
      <c r="VBC22" s="68"/>
      <c r="VBF22" s="63"/>
      <c r="VBG22" s="63"/>
      <c r="VBH22" s="63"/>
      <c r="VBL22" s="68"/>
      <c r="VBM22" s="68"/>
      <c r="VBN22" s="68"/>
      <c r="VBO22" s="68"/>
      <c r="VBP22" s="68"/>
      <c r="VBQ22" s="68"/>
      <c r="VBR22" s="68"/>
      <c r="VBS22" s="68"/>
      <c r="VBV22" s="63"/>
      <c r="VBW22" s="63"/>
      <c r="VBX22" s="63"/>
      <c r="VCB22" s="68"/>
      <c r="VCC22" s="68"/>
      <c r="VCD22" s="68"/>
      <c r="VCE22" s="68"/>
      <c r="VCF22" s="68"/>
      <c r="VCG22" s="68"/>
      <c r="VCH22" s="68"/>
      <c r="VCI22" s="68"/>
      <c r="VCL22" s="63"/>
      <c r="VCM22" s="63"/>
      <c r="VCN22" s="63"/>
      <c r="VCR22" s="68"/>
      <c r="VCS22" s="68"/>
      <c r="VCT22" s="68"/>
      <c r="VCU22" s="68"/>
      <c r="VCV22" s="68"/>
      <c r="VCW22" s="68"/>
      <c r="VCX22" s="68"/>
      <c r="VCY22" s="68"/>
      <c r="VDB22" s="63"/>
      <c r="VDC22" s="63"/>
      <c r="VDD22" s="63"/>
      <c r="VDH22" s="68"/>
      <c r="VDI22" s="68"/>
      <c r="VDJ22" s="68"/>
      <c r="VDK22" s="68"/>
      <c r="VDL22" s="68"/>
      <c r="VDM22" s="68"/>
      <c r="VDN22" s="68"/>
      <c r="VDO22" s="68"/>
      <c r="VDR22" s="63"/>
      <c r="VDS22" s="63"/>
      <c r="VDT22" s="63"/>
      <c r="VDX22" s="68"/>
      <c r="VDY22" s="68"/>
      <c r="VDZ22" s="68"/>
      <c r="VEA22" s="68"/>
      <c r="VEB22" s="68"/>
      <c r="VEC22" s="68"/>
      <c r="VED22" s="68"/>
      <c r="VEE22" s="68"/>
      <c r="VEH22" s="63"/>
      <c r="VEI22" s="63"/>
      <c r="VEJ22" s="63"/>
      <c r="VEN22" s="68"/>
      <c r="VEO22" s="68"/>
      <c r="VEP22" s="68"/>
      <c r="VEQ22" s="68"/>
      <c r="VER22" s="68"/>
      <c r="VES22" s="68"/>
      <c r="VET22" s="68"/>
      <c r="VEU22" s="68"/>
      <c r="VEX22" s="63"/>
      <c r="VEY22" s="63"/>
      <c r="VEZ22" s="63"/>
      <c r="VFD22" s="68"/>
      <c r="VFE22" s="68"/>
      <c r="VFF22" s="68"/>
      <c r="VFG22" s="68"/>
      <c r="VFH22" s="68"/>
      <c r="VFI22" s="68"/>
      <c r="VFJ22" s="68"/>
      <c r="VFK22" s="68"/>
      <c r="VFN22" s="63"/>
      <c r="VFO22" s="63"/>
      <c r="VFP22" s="63"/>
      <c r="VFT22" s="68"/>
      <c r="VFU22" s="68"/>
      <c r="VFV22" s="68"/>
      <c r="VFW22" s="68"/>
      <c r="VFX22" s="68"/>
      <c r="VFY22" s="68"/>
      <c r="VFZ22" s="68"/>
      <c r="VGA22" s="68"/>
      <c r="VGD22" s="63"/>
      <c r="VGE22" s="63"/>
      <c r="VGF22" s="63"/>
      <c r="VGJ22" s="68"/>
      <c r="VGK22" s="68"/>
      <c r="VGL22" s="68"/>
      <c r="VGM22" s="68"/>
      <c r="VGN22" s="68"/>
      <c r="VGO22" s="68"/>
      <c r="VGP22" s="68"/>
      <c r="VGQ22" s="68"/>
      <c r="VGT22" s="63"/>
      <c r="VGU22" s="63"/>
      <c r="VGV22" s="63"/>
      <c r="VGZ22" s="68"/>
      <c r="VHA22" s="68"/>
      <c r="VHB22" s="68"/>
      <c r="VHC22" s="68"/>
      <c r="VHD22" s="68"/>
      <c r="VHE22" s="68"/>
      <c r="VHF22" s="68"/>
      <c r="VHG22" s="68"/>
      <c r="VHJ22" s="63"/>
      <c r="VHK22" s="63"/>
      <c r="VHL22" s="63"/>
      <c r="VHP22" s="68"/>
      <c r="VHQ22" s="68"/>
      <c r="VHR22" s="68"/>
      <c r="VHS22" s="68"/>
      <c r="VHT22" s="68"/>
      <c r="VHU22" s="68"/>
      <c r="VHV22" s="68"/>
      <c r="VHW22" s="68"/>
      <c r="VHZ22" s="63"/>
      <c r="VIA22" s="63"/>
      <c r="VIB22" s="63"/>
      <c r="VIF22" s="68"/>
      <c r="VIG22" s="68"/>
      <c r="VIH22" s="68"/>
      <c r="VII22" s="68"/>
      <c r="VIJ22" s="68"/>
      <c r="VIK22" s="68"/>
      <c r="VIL22" s="68"/>
      <c r="VIM22" s="68"/>
      <c r="VIP22" s="63"/>
      <c r="VIQ22" s="63"/>
      <c r="VIR22" s="63"/>
      <c r="VIV22" s="68"/>
      <c r="VIW22" s="68"/>
      <c r="VIX22" s="68"/>
      <c r="VIY22" s="68"/>
      <c r="VIZ22" s="68"/>
      <c r="VJA22" s="68"/>
      <c r="VJB22" s="68"/>
      <c r="VJC22" s="68"/>
      <c r="VJF22" s="63"/>
      <c r="VJG22" s="63"/>
      <c r="VJH22" s="63"/>
      <c r="VJL22" s="68"/>
      <c r="VJM22" s="68"/>
      <c r="VJN22" s="68"/>
      <c r="VJO22" s="68"/>
      <c r="VJP22" s="68"/>
      <c r="VJQ22" s="68"/>
      <c r="VJR22" s="68"/>
      <c r="VJS22" s="68"/>
      <c r="VJV22" s="63"/>
      <c r="VJW22" s="63"/>
      <c r="VJX22" s="63"/>
      <c r="VKB22" s="68"/>
      <c r="VKC22" s="68"/>
      <c r="VKD22" s="68"/>
      <c r="VKE22" s="68"/>
      <c r="VKF22" s="68"/>
      <c r="VKG22" s="68"/>
      <c r="VKH22" s="68"/>
      <c r="VKI22" s="68"/>
      <c r="VKL22" s="63"/>
      <c r="VKM22" s="63"/>
      <c r="VKN22" s="63"/>
      <c r="VKR22" s="68"/>
      <c r="VKS22" s="68"/>
      <c r="VKT22" s="68"/>
      <c r="VKU22" s="68"/>
      <c r="VKV22" s="68"/>
      <c r="VKW22" s="68"/>
      <c r="VKX22" s="68"/>
      <c r="VKY22" s="68"/>
      <c r="VLB22" s="63"/>
      <c r="VLC22" s="63"/>
      <c r="VLD22" s="63"/>
      <c r="VLH22" s="68"/>
      <c r="VLI22" s="68"/>
      <c r="VLJ22" s="68"/>
      <c r="VLK22" s="68"/>
      <c r="VLL22" s="68"/>
      <c r="VLM22" s="68"/>
      <c r="VLN22" s="68"/>
      <c r="VLO22" s="68"/>
      <c r="VLR22" s="63"/>
      <c r="VLS22" s="63"/>
      <c r="VLT22" s="63"/>
      <c r="VLX22" s="68"/>
      <c r="VLY22" s="68"/>
      <c r="VLZ22" s="68"/>
      <c r="VMA22" s="68"/>
      <c r="VMB22" s="68"/>
      <c r="VMC22" s="68"/>
      <c r="VMD22" s="68"/>
      <c r="VME22" s="68"/>
      <c r="VMH22" s="63"/>
      <c r="VMI22" s="63"/>
      <c r="VMJ22" s="63"/>
      <c r="VMN22" s="68"/>
      <c r="VMO22" s="68"/>
      <c r="VMP22" s="68"/>
      <c r="VMQ22" s="68"/>
      <c r="VMR22" s="68"/>
      <c r="VMS22" s="68"/>
      <c r="VMT22" s="68"/>
      <c r="VMU22" s="68"/>
      <c r="VMX22" s="63"/>
      <c r="VMY22" s="63"/>
      <c r="VMZ22" s="63"/>
      <c r="VND22" s="68"/>
      <c r="VNE22" s="68"/>
      <c r="VNF22" s="68"/>
      <c r="VNG22" s="68"/>
      <c r="VNH22" s="68"/>
      <c r="VNI22" s="68"/>
      <c r="VNJ22" s="68"/>
      <c r="VNK22" s="68"/>
      <c r="VNN22" s="63"/>
      <c r="VNO22" s="63"/>
      <c r="VNP22" s="63"/>
      <c r="VNT22" s="68"/>
      <c r="VNU22" s="68"/>
      <c r="VNV22" s="68"/>
      <c r="VNW22" s="68"/>
      <c r="VNX22" s="68"/>
      <c r="VNY22" s="68"/>
      <c r="VNZ22" s="68"/>
      <c r="VOA22" s="68"/>
      <c r="VOD22" s="63"/>
      <c r="VOE22" s="63"/>
      <c r="VOF22" s="63"/>
      <c r="VOJ22" s="68"/>
      <c r="VOK22" s="68"/>
      <c r="VOL22" s="68"/>
      <c r="VOM22" s="68"/>
      <c r="VON22" s="68"/>
      <c r="VOO22" s="68"/>
      <c r="VOP22" s="68"/>
      <c r="VOQ22" s="68"/>
      <c r="VOT22" s="63"/>
      <c r="VOU22" s="63"/>
      <c r="VOV22" s="63"/>
      <c r="VOZ22" s="68"/>
      <c r="VPA22" s="68"/>
      <c r="VPB22" s="68"/>
      <c r="VPC22" s="68"/>
      <c r="VPD22" s="68"/>
      <c r="VPE22" s="68"/>
      <c r="VPF22" s="68"/>
      <c r="VPG22" s="68"/>
      <c r="VPJ22" s="63"/>
      <c r="VPK22" s="63"/>
      <c r="VPL22" s="63"/>
      <c r="VPP22" s="68"/>
      <c r="VPQ22" s="68"/>
      <c r="VPR22" s="68"/>
      <c r="VPS22" s="68"/>
      <c r="VPT22" s="68"/>
      <c r="VPU22" s="68"/>
      <c r="VPV22" s="68"/>
      <c r="VPW22" s="68"/>
      <c r="VPZ22" s="63"/>
      <c r="VQA22" s="63"/>
      <c r="VQB22" s="63"/>
      <c r="VQF22" s="68"/>
      <c r="VQG22" s="68"/>
      <c r="VQH22" s="68"/>
      <c r="VQI22" s="68"/>
      <c r="VQJ22" s="68"/>
      <c r="VQK22" s="68"/>
      <c r="VQL22" s="68"/>
      <c r="VQM22" s="68"/>
      <c r="VQP22" s="63"/>
      <c r="VQQ22" s="63"/>
      <c r="VQR22" s="63"/>
      <c r="VQV22" s="68"/>
      <c r="VQW22" s="68"/>
      <c r="VQX22" s="68"/>
      <c r="VQY22" s="68"/>
      <c r="VQZ22" s="68"/>
      <c r="VRA22" s="68"/>
      <c r="VRB22" s="68"/>
      <c r="VRC22" s="68"/>
      <c r="VRF22" s="63"/>
      <c r="VRG22" s="63"/>
      <c r="VRH22" s="63"/>
      <c r="VRL22" s="68"/>
      <c r="VRM22" s="68"/>
      <c r="VRN22" s="68"/>
      <c r="VRO22" s="68"/>
      <c r="VRP22" s="68"/>
      <c r="VRQ22" s="68"/>
      <c r="VRR22" s="68"/>
      <c r="VRS22" s="68"/>
      <c r="VRV22" s="63"/>
      <c r="VRW22" s="63"/>
      <c r="VRX22" s="63"/>
      <c r="VSB22" s="68"/>
      <c r="VSC22" s="68"/>
      <c r="VSD22" s="68"/>
      <c r="VSE22" s="68"/>
      <c r="VSF22" s="68"/>
      <c r="VSG22" s="68"/>
      <c r="VSH22" s="68"/>
      <c r="VSI22" s="68"/>
      <c r="VSL22" s="63"/>
      <c r="VSM22" s="63"/>
      <c r="VSN22" s="63"/>
      <c r="VSR22" s="68"/>
      <c r="VSS22" s="68"/>
      <c r="VST22" s="68"/>
      <c r="VSU22" s="68"/>
      <c r="VSV22" s="68"/>
      <c r="VSW22" s="68"/>
      <c r="VSX22" s="68"/>
      <c r="VSY22" s="68"/>
      <c r="VTB22" s="63"/>
      <c r="VTC22" s="63"/>
      <c r="VTD22" s="63"/>
      <c r="VTH22" s="68"/>
      <c r="VTI22" s="68"/>
      <c r="VTJ22" s="68"/>
      <c r="VTK22" s="68"/>
      <c r="VTL22" s="68"/>
      <c r="VTM22" s="68"/>
      <c r="VTN22" s="68"/>
      <c r="VTO22" s="68"/>
      <c r="VTR22" s="63"/>
      <c r="VTS22" s="63"/>
      <c r="VTT22" s="63"/>
      <c r="VTX22" s="68"/>
      <c r="VTY22" s="68"/>
      <c r="VTZ22" s="68"/>
      <c r="VUA22" s="68"/>
      <c r="VUB22" s="68"/>
      <c r="VUC22" s="68"/>
      <c r="VUD22" s="68"/>
      <c r="VUE22" s="68"/>
      <c r="VUH22" s="63"/>
      <c r="VUI22" s="63"/>
      <c r="VUJ22" s="63"/>
      <c r="VUN22" s="68"/>
      <c r="VUO22" s="68"/>
      <c r="VUP22" s="68"/>
      <c r="VUQ22" s="68"/>
      <c r="VUR22" s="68"/>
      <c r="VUS22" s="68"/>
      <c r="VUT22" s="68"/>
      <c r="VUU22" s="68"/>
      <c r="VUX22" s="63"/>
      <c r="VUY22" s="63"/>
      <c r="VUZ22" s="63"/>
      <c r="VVD22" s="68"/>
      <c r="VVE22" s="68"/>
      <c r="VVF22" s="68"/>
      <c r="VVG22" s="68"/>
      <c r="VVH22" s="68"/>
      <c r="VVI22" s="68"/>
      <c r="VVJ22" s="68"/>
      <c r="VVK22" s="68"/>
      <c r="VVN22" s="63"/>
      <c r="VVO22" s="63"/>
      <c r="VVP22" s="63"/>
      <c r="VVT22" s="68"/>
      <c r="VVU22" s="68"/>
      <c r="VVV22" s="68"/>
      <c r="VVW22" s="68"/>
      <c r="VVX22" s="68"/>
      <c r="VVY22" s="68"/>
      <c r="VVZ22" s="68"/>
      <c r="VWA22" s="68"/>
      <c r="VWD22" s="63"/>
      <c r="VWE22" s="63"/>
      <c r="VWF22" s="63"/>
      <c r="VWJ22" s="68"/>
      <c r="VWK22" s="68"/>
      <c r="VWL22" s="68"/>
      <c r="VWM22" s="68"/>
      <c r="VWN22" s="68"/>
      <c r="VWO22" s="68"/>
      <c r="VWP22" s="68"/>
      <c r="VWQ22" s="68"/>
      <c r="VWT22" s="63"/>
      <c r="VWU22" s="63"/>
      <c r="VWV22" s="63"/>
      <c r="VWZ22" s="68"/>
      <c r="VXA22" s="68"/>
      <c r="VXB22" s="68"/>
      <c r="VXC22" s="68"/>
      <c r="VXD22" s="68"/>
      <c r="VXE22" s="68"/>
      <c r="VXF22" s="68"/>
      <c r="VXG22" s="68"/>
      <c r="VXJ22" s="63"/>
      <c r="VXK22" s="63"/>
      <c r="VXL22" s="63"/>
      <c r="VXP22" s="68"/>
      <c r="VXQ22" s="68"/>
      <c r="VXR22" s="68"/>
      <c r="VXS22" s="68"/>
      <c r="VXT22" s="68"/>
      <c r="VXU22" s="68"/>
      <c r="VXV22" s="68"/>
      <c r="VXW22" s="68"/>
      <c r="VXZ22" s="63"/>
      <c r="VYA22" s="63"/>
      <c r="VYB22" s="63"/>
      <c r="VYF22" s="68"/>
      <c r="VYG22" s="68"/>
      <c r="VYH22" s="68"/>
      <c r="VYI22" s="68"/>
      <c r="VYJ22" s="68"/>
      <c r="VYK22" s="68"/>
      <c r="VYL22" s="68"/>
      <c r="VYM22" s="68"/>
      <c r="VYP22" s="63"/>
      <c r="VYQ22" s="63"/>
      <c r="VYR22" s="63"/>
      <c r="VYV22" s="68"/>
      <c r="VYW22" s="68"/>
      <c r="VYX22" s="68"/>
      <c r="VYY22" s="68"/>
      <c r="VYZ22" s="68"/>
      <c r="VZA22" s="68"/>
      <c r="VZB22" s="68"/>
      <c r="VZC22" s="68"/>
      <c r="VZF22" s="63"/>
      <c r="VZG22" s="63"/>
      <c r="VZH22" s="63"/>
      <c r="VZL22" s="68"/>
      <c r="VZM22" s="68"/>
      <c r="VZN22" s="68"/>
      <c r="VZO22" s="68"/>
      <c r="VZP22" s="68"/>
      <c r="VZQ22" s="68"/>
      <c r="VZR22" s="68"/>
      <c r="VZS22" s="68"/>
      <c r="VZV22" s="63"/>
      <c r="VZW22" s="63"/>
      <c r="VZX22" s="63"/>
      <c r="WAB22" s="68"/>
      <c r="WAC22" s="68"/>
      <c r="WAD22" s="68"/>
      <c r="WAE22" s="68"/>
      <c r="WAF22" s="68"/>
      <c r="WAG22" s="68"/>
      <c r="WAH22" s="68"/>
      <c r="WAI22" s="68"/>
      <c r="WAL22" s="63"/>
      <c r="WAM22" s="63"/>
      <c r="WAN22" s="63"/>
      <c r="WAR22" s="68"/>
      <c r="WAS22" s="68"/>
      <c r="WAT22" s="68"/>
      <c r="WAU22" s="68"/>
      <c r="WAV22" s="68"/>
      <c r="WAW22" s="68"/>
      <c r="WAX22" s="68"/>
      <c r="WAY22" s="68"/>
      <c r="WBB22" s="63"/>
      <c r="WBC22" s="63"/>
      <c r="WBD22" s="63"/>
      <c r="WBH22" s="68"/>
      <c r="WBI22" s="68"/>
      <c r="WBJ22" s="68"/>
      <c r="WBK22" s="68"/>
      <c r="WBL22" s="68"/>
      <c r="WBM22" s="68"/>
      <c r="WBN22" s="68"/>
      <c r="WBO22" s="68"/>
      <c r="WBR22" s="63"/>
      <c r="WBS22" s="63"/>
      <c r="WBT22" s="63"/>
      <c r="WBX22" s="68"/>
      <c r="WBY22" s="68"/>
      <c r="WBZ22" s="68"/>
      <c r="WCA22" s="68"/>
      <c r="WCB22" s="68"/>
      <c r="WCC22" s="68"/>
      <c r="WCD22" s="68"/>
      <c r="WCE22" s="68"/>
      <c r="WCH22" s="63"/>
      <c r="WCI22" s="63"/>
      <c r="WCJ22" s="63"/>
      <c r="WCN22" s="68"/>
      <c r="WCO22" s="68"/>
      <c r="WCP22" s="68"/>
      <c r="WCQ22" s="68"/>
      <c r="WCR22" s="68"/>
      <c r="WCS22" s="68"/>
      <c r="WCT22" s="68"/>
      <c r="WCU22" s="68"/>
      <c r="WCX22" s="63"/>
      <c r="WCY22" s="63"/>
      <c r="WCZ22" s="63"/>
      <c r="WDD22" s="68"/>
      <c r="WDE22" s="68"/>
      <c r="WDF22" s="68"/>
      <c r="WDG22" s="68"/>
      <c r="WDH22" s="68"/>
      <c r="WDI22" s="68"/>
      <c r="WDJ22" s="68"/>
      <c r="WDK22" s="68"/>
      <c r="WDN22" s="63"/>
      <c r="WDO22" s="63"/>
      <c r="WDP22" s="63"/>
      <c r="WDT22" s="68"/>
      <c r="WDU22" s="68"/>
      <c r="WDV22" s="68"/>
      <c r="WDW22" s="68"/>
      <c r="WDX22" s="68"/>
      <c r="WDY22" s="68"/>
      <c r="WDZ22" s="68"/>
      <c r="WEA22" s="68"/>
      <c r="WED22" s="63"/>
      <c r="WEE22" s="63"/>
      <c r="WEF22" s="63"/>
      <c r="WEJ22" s="68"/>
      <c r="WEK22" s="68"/>
      <c r="WEL22" s="68"/>
      <c r="WEM22" s="68"/>
      <c r="WEN22" s="68"/>
      <c r="WEO22" s="68"/>
      <c r="WEP22" s="68"/>
      <c r="WEQ22" s="68"/>
      <c r="WET22" s="63"/>
      <c r="WEU22" s="63"/>
      <c r="WEV22" s="63"/>
      <c r="WEZ22" s="68"/>
      <c r="WFA22" s="68"/>
      <c r="WFB22" s="68"/>
      <c r="WFC22" s="68"/>
      <c r="WFD22" s="68"/>
      <c r="WFE22" s="68"/>
      <c r="WFF22" s="68"/>
      <c r="WFG22" s="68"/>
      <c r="WFJ22" s="63"/>
      <c r="WFK22" s="63"/>
      <c r="WFL22" s="63"/>
      <c r="WFP22" s="68"/>
      <c r="WFQ22" s="68"/>
      <c r="WFR22" s="68"/>
      <c r="WFS22" s="68"/>
      <c r="WFT22" s="68"/>
      <c r="WFU22" s="68"/>
      <c r="WFV22" s="68"/>
      <c r="WFW22" s="68"/>
      <c r="WFZ22" s="63"/>
      <c r="WGA22" s="63"/>
      <c r="WGB22" s="63"/>
      <c r="WGF22" s="68"/>
      <c r="WGG22" s="68"/>
      <c r="WGH22" s="68"/>
      <c r="WGI22" s="68"/>
      <c r="WGJ22" s="68"/>
      <c r="WGK22" s="68"/>
      <c r="WGL22" s="68"/>
      <c r="WGM22" s="68"/>
      <c r="WGP22" s="63"/>
      <c r="WGQ22" s="63"/>
      <c r="WGR22" s="63"/>
      <c r="WGV22" s="68"/>
      <c r="WGW22" s="68"/>
      <c r="WGX22" s="68"/>
      <c r="WGY22" s="68"/>
      <c r="WGZ22" s="68"/>
      <c r="WHA22" s="68"/>
      <c r="WHB22" s="68"/>
      <c r="WHC22" s="68"/>
      <c r="WHF22" s="63"/>
      <c r="WHG22" s="63"/>
      <c r="WHH22" s="63"/>
      <c r="WHL22" s="68"/>
      <c r="WHM22" s="68"/>
      <c r="WHN22" s="68"/>
      <c r="WHO22" s="68"/>
      <c r="WHP22" s="68"/>
      <c r="WHQ22" s="68"/>
      <c r="WHR22" s="68"/>
      <c r="WHS22" s="68"/>
      <c r="WHV22" s="63"/>
      <c r="WHW22" s="63"/>
      <c r="WHX22" s="63"/>
      <c r="WIB22" s="68"/>
      <c r="WIC22" s="68"/>
      <c r="WID22" s="68"/>
      <c r="WIE22" s="68"/>
      <c r="WIF22" s="68"/>
      <c r="WIG22" s="68"/>
      <c r="WIH22" s="68"/>
      <c r="WII22" s="68"/>
      <c r="WIL22" s="63"/>
      <c r="WIM22" s="63"/>
      <c r="WIN22" s="63"/>
      <c r="WIR22" s="68"/>
      <c r="WIS22" s="68"/>
      <c r="WIT22" s="68"/>
      <c r="WIU22" s="68"/>
      <c r="WIV22" s="68"/>
      <c r="WIW22" s="68"/>
      <c r="WIX22" s="68"/>
      <c r="WIY22" s="68"/>
      <c r="WJB22" s="63"/>
      <c r="WJC22" s="63"/>
      <c r="WJD22" s="63"/>
      <c r="WJH22" s="68"/>
      <c r="WJI22" s="68"/>
      <c r="WJJ22" s="68"/>
      <c r="WJK22" s="68"/>
      <c r="WJL22" s="68"/>
      <c r="WJM22" s="68"/>
      <c r="WJN22" s="68"/>
      <c r="WJO22" s="68"/>
      <c r="WJR22" s="63"/>
      <c r="WJS22" s="63"/>
      <c r="WJT22" s="63"/>
      <c r="WJX22" s="68"/>
      <c r="WJY22" s="68"/>
      <c r="WJZ22" s="68"/>
      <c r="WKA22" s="68"/>
      <c r="WKB22" s="68"/>
      <c r="WKC22" s="68"/>
      <c r="WKD22" s="68"/>
      <c r="WKE22" s="68"/>
      <c r="WKH22" s="63"/>
      <c r="WKI22" s="63"/>
      <c r="WKJ22" s="63"/>
      <c r="WKN22" s="68"/>
      <c r="WKO22" s="68"/>
      <c r="WKP22" s="68"/>
      <c r="WKQ22" s="68"/>
      <c r="WKR22" s="68"/>
      <c r="WKS22" s="68"/>
      <c r="WKT22" s="68"/>
      <c r="WKU22" s="68"/>
      <c r="WKX22" s="63"/>
      <c r="WKY22" s="63"/>
      <c r="WKZ22" s="63"/>
      <c r="WLD22" s="68"/>
      <c r="WLE22" s="68"/>
      <c r="WLF22" s="68"/>
      <c r="WLG22" s="68"/>
      <c r="WLH22" s="68"/>
      <c r="WLI22" s="68"/>
      <c r="WLJ22" s="68"/>
      <c r="WLK22" s="68"/>
      <c r="WLN22" s="63"/>
      <c r="WLO22" s="63"/>
      <c r="WLP22" s="63"/>
      <c r="WLT22" s="68"/>
      <c r="WLU22" s="68"/>
      <c r="WLV22" s="68"/>
      <c r="WLW22" s="68"/>
      <c r="WLX22" s="68"/>
      <c r="WLY22" s="68"/>
      <c r="WLZ22" s="68"/>
      <c r="WMA22" s="68"/>
      <c r="WMD22" s="63"/>
      <c r="WME22" s="63"/>
      <c r="WMF22" s="63"/>
      <c r="WMJ22" s="68"/>
      <c r="WMK22" s="68"/>
      <c r="WML22" s="68"/>
      <c r="WMM22" s="68"/>
      <c r="WMN22" s="68"/>
      <c r="WMO22" s="68"/>
      <c r="WMP22" s="68"/>
      <c r="WMQ22" s="68"/>
      <c r="WMT22" s="63"/>
      <c r="WMU22" s="63"/>
      <c r="WMV22" s="63"/>
      <c r="WMZ22" s="68"/>
      <c r="WNA22" s="68"/>
      <c r="WNB22" s="68"/>
      <c r="WNC22" s="68"/>
      <c r="WND22" s="68"/>
      <c r="WNE22" s="68"/>
      <c r="WNF22" s="68"/>
      <c r="WNG22" s="68"/>
      <c r="WNJ22" s="63"/>
      <c r="WNK22" s="63"/>
      <c r="WNL22" s="63"/>
      <c r="WNP22" s="68"/>
      <c r="WNQ22" s="68"/>
      <c r="WNR22" s="68"/>
      <c r="WNS22" s="68"/>
      <c r="WNT22" s="68"/>
      <c r="WNU22" s="68"/>
      <c r="WNV22" s="68"/>
      <c r="WNW22" s="68"/>
      <c r="WNZ22" s="63"/>
      <c r="WOA22" s="63"/>
      <c r="WOB22" s="63"/>
      <c r="WOF22" s="68"/>
      <c r="WOG22" s="68"/>
      <c r="WOH22" s="68"/>
      <c r="WOI22" s="68"/>
      <c r="WOJ22" s="68"/>
      <c r="WOK22" s="68"/>
      <c r="WOL22" s="68"/>
      <c r="WOM22" s="68"/>
      <c r="WOP22" s="63"/>
      <c r="WOQ22" s="63"/>
      <c r="WOR22" s="63"/>
      <c r="WOV22" s="68"/>
      <c r="WOW22" s="68"/>
      <c r="WOX22" s="68"/>
      <c r="WOY22" s="68"/>
      <c r="WOZ22" s="68"/>
      <c r="WPA22" s="68"/>
      <c r="WPB22" s="68"/>
      <c r="WPC22" s="68"/>
      <c r="WPF22" s="63"/>
      <c r="WPG22" s="63"/>
      <c r="WPH22" s="63"/>
      <c r="WPL22" s="68"/>
      <c r="WPM22" s="68"/>
      <c r="WPN22" s="68"/>
      <c r="WPO22" s="68"/>
      <c r="WPP22" s="68"/>
      <c r="WPQ22" s="68"/>
      <c r="WPR22" s="68"/>
      <c r="WPS22" s="68"/>
      <c r="WPV22" s="63"/>
      <c r="WPW22" s="63"/>
      <c r="WPX22" s="63"/>
      <c r="WQB22" s="68"/>
      <c r="WQC22" s="68"/>
      <c r="WQD22" s="68"/>
      <c r="WQE22" s="68"/>
      <c r="WQF22" s="68"/>
      <c r="WQG22" s="68"/>
      <c r="WQH22" s="68"/>
      <c r="WQI22" s="68"/>
      <c r="WQL22" s="63"/>
      <c r="WQM22" s="63"/>
      <c r="WQN22" s="63"/>
      <c r="WQR22" s="68"/>
      <c r="WQS22" s="68"/>
      <c r="WQT22" s="68"/>
      <c r="WQU22" s="68"/>
      <c r="WQV22" s="68"/>
      <c r="WQW22" s="68"/>
      <c r="WQX22" s="68"/>
      <c r="WQY22" s="68"/>
      <c r="WRB22" s="63"/>
      <c r="WRC22" s="63"/>
      <c r="WRD22" s="63"/>
      <c r="WRH22" s="68"/>
      <c r="WRI22" s="68"/>
      <c r="WRJ22" s="68"/>
      <c r="WRK22" s="68"/>
      <c r="WRL22" s="68"/>
      <c r="WRM22" s="68"/>
      <c r="WRN22" s="68"/>
      <c r="WRO22" s="68"/>
      <c r="WRR22" s="63"/>
      <c r="WRS22" s="63"/>
      <c r="WRT22" s="63"/>
      <c r="WRX22" s="68"/>
      <c r="WRY22" s="68"/>
      <c r="WRZ22" s="68"/>
      <c r="WSA22" s="68"/>
      <c r="WSB22" s="68"/>
      <c r="WSC22" s="68"/>
      <c r="WSD22" s="68"/>
      <c r="WSE22" s="68"/>
      <c r="WSH22" s="63"/>
      <c r="WSI22" s="63"/>
      <c r="WSJ22" s="63"/>
      <c r="WSN22" s="68"/>
      <c r="WSO22" s="68"/>
      <c r="WSP22" s="68"/>
      <c r="WSQ22" s="68"/>
      <c r="WSR22" s="68"/>
      <c r="WSS22" s="68"/>
      <c r="WST22" s="68"/>
      <c r="WSU22" s="68"/>
      <c r="WSX22" s="63"/>
      <c r="WSY22" s="63"/>
      <c r="WSZ22" s="63"/>
      <c r="WTD22" s="68"/>
      <c r="WTE22" s="68"/>
      <c r="WTF22" s="68"/>
      <c r="WTG22" s="68"/>
      <c r="WTH22" s="68"/>
      <c r="WTI22" s="68"/>
      <c r="WTJ22" s="68"/>
      <c r="WTK22" s="68"/>
      <c r="WTN22" s="63"/>
      <c r="WTO22" s="63"/>
      <c r="WTP22" s="63"/>
      <c r="WTT22" s="68"/>
      <c r="WTU22" s="68"/>
      <c r="WTV22" s="68"/>
      <c r="WTW22" s="68"/>
      <c r="WTX22" s="68"/>
      <c r="WTY22" s="68"/>
      <c r="WTZ22" s="68"/>
      <c r="WUA22" s="68"/>
      <c r="WUD22" s="63"/>
      <c r="WUE22" s="63"/>
      <c r="WUF22" s="63"/>
      <c r="WUJ22" s="68"/>
      <c r="WUK22" s="68"/>
      <c r="WUL22" s="68"/>
      <c r="WUM22" s="68"/>
      <c r="WUN22" s="68"/>
      <c r="WUO22" s="68"/>
      <c r="WUP22" s="68"/>
      <c r="WUQ22" s="68"/>
      <c r="WUT22" s="63"/>
      <c r="WUU22" s="63"/>
      <c r="WUV22" s="63"/>
      <c r="WUZ22" s="68"/>
      <c r="WVA22" s="68"/>
      <c r="WVB22" s="68"/>
      <c r="WVC22" s="68"/>
      <c r="WVD22" s="68"/>
      <c r="WVE22" s="68"/>
      <c r="WVF22" s="68"/>
      <c r="WVG22" s="68"/>
      <c r="WVJ22" s="63"/>
      <c r="WVK22" s="63"/>
      <c r="WVL22" s="63"/>
      <c r="WVP22" s="68"/>
      <c r="WVQ22" s="68"/>
      <c r="WVR22" s="68"/>
      <c r="WVS22" s="68"/>
      <c r="WVT22" s="68"/>
      <c r="WVU22" s="68"/>
      <c r="WVV22" s="68"/>
      <c r="WVW22" s="68"/>
      <c r="WVZ22" s="63"/>
      <c r="WWA22" s="63"/>
      <c r="WWB22" s="63"/>
      <c r="WWF22" s="68"/>
      <c r="WWG22" s="68"/>
      <c r="WWH22" s="68"/>
      <c r="WWI22" s="68"/>
      <c r="WWJ22" s="68"/>
      <c r="WWK22" s="68"/>
      <c r="WWL22" s="68"/>
      <c r="WWM22" s="68"/>
      <c r="WWP22" s="63"/>
      <c r="WWQ22" s="63"/>
      <c r="WWR22" s="63"/>
      <c r="WWV22" s="68"/>
      <c r="WWW22" s="68"/>
      <c r="WWX22" s="68"/>
      <c r="WWY22" s="68"/>
      <c r="WWZ22" s="68"/>
      <c r="WXA22" s="68"/>
      <c r="WXB22" s="68"/>
      <c r="WXC22" s="68"/>
      <c r="WXF22" s="63"/>
      <c r="WXG22" s="63"/>
      <c r="WXH22" s="63"/>
      <c r="WXL22" s="68"/>
      <c r="WXM22" s="68"/>
      <c r="WXN22" s="68"/>
      <c r="WXO22" s="68"/>
      <c r="WXP22" s="68"/>
      <c r="WXQ22" s="68"/>
      <c r="WXR22" s="68"/>
      <c r="WXS22" s="68"/>
      <c r="WXV22" s="63"/>
      <c r="WXW22" s="63"/>
      <c r="WXX22" s="63"/>
      <c r="WYB22" s="68"/>
      <c r="WYC22" s="68"/>
      <c r="WYD22" s="68"/>
      <c r="WYE22" s="68"/>
      <c r="WYF22" s="68"/>
      <c r="WYG22" s="68"/>
      <c r="WYH22" s="68"/>
      <c r="WYI22" s="68"/>
      <c r="WYL22" s="63"/>
      <c r="WYM22" s="63"/>
      <c r="WYN22" s="63"/>
      <c r="WYR22" s="68"/>
      <c r="WYS22" s="68"/>
      <c r="WYT22" s="68"/>
      <c r="WYU22" s="68"/>
      <c r="WYV22" s="68"/>
      <c r="WYW22" s="68"/>
      <c r="WYX22" s="68"/>
      <c r="WYY22" s="68"/>
      <c r="WZB22" s="63"/>
      <c r="WZC22" s="63"/>
      <c r="WZD22" s="63"/>
      <c r="WZH22" s="68"/>
      <c r="WZI22" s="68"/>
      <c r="WZJ22" s="68"/>
      <c r="WZK22" s="68"/>
      <c r="WZL22" s="68"/>
      <c r="WZM22" s="68"/>
      <c r="WZN22" s="68"/>
      <c r="WZO22" s="68"/>
      <c r="WZR22" s="63"/>
      <c r="WZS22" s="63"/>
      <c r="WZT22" s="63"/>
      <c r="WZX22" s="68"/>
      <c r="WZY22" s="68"/>
      <c r="WZZ22" s="68"/>
      <c r="XAA22" s="68"/>
      <c r="XAB22" s="68"/>
      <c r="XAC22" s="68"/>
      <c r="XAD22" s="68"/>
      <c r="XAE22" s="68"/>
      <c r="XAH22" s="63"/>
      <c r="XAI22" s="63"/>
      <c r="XAJ22" s="63"/>
      <c r="XAN22" s="68"/>
      <c r="XAO22" s="68"/>
      <c r="XAP22" s="68"/>
      <c r="XAQ22" s="68"/>
      <c r="XAR22" s="68"/>
      <c r="XAS22" s="68"/>
      <c r="XAT22" s="68"/>
      <c r="XAU22" s="68"/>
      <c r="XAX22" s="63"/>
      <c r="XAY22" s="63"/>
      <c r="XAZ22" s="63"/>
      <c r="XBD22" s="68"/>
      <c r="XBE22" s="68"/>
      <c r="XBF22" s="68"/>
      <c r="XBG22" s="68"/>
      <c r="XBH22" s="68"/>
      <c r="XBI22" s="68"/>
      <c r="XBJ22" s="68"/>
      <c r="XBK22" s="68"/>
      <c r="XBN22" s="63"/>
      <c r="XBO22" s="63"/>
      <c r="XBP22" s="63"/>
      <c r="XBT22" s="68"/>
      <c r="XBU22" s="68"/>
      <c r="XBV22" s="68"/>
      <c r="XBW22" s="68"/>
      <c r="XBX22" s="68"/>
      <c r="XBY22" s="68"/>
      <c r="XBZ22" s="68"/>
      <c r="XCA22" s="68"/>
      <c r="XCD22" s="63"/>
      <c r="XCE22" s="63"/>
      <c r="XCF22" s="63"/>
      <c r="XCJ22" s="68"/>
      <c r="XCK22" s="68"/>
      <c r="XCL22" s="68"/>
      <c r="XCM22" s="68"/>
      <c r="XCN22" s="68"/>
      <c r="XCO22" s="68"/>
      <c r="XCP22" s="68"/>
      <c r="XCQ22" s="68"/>
      <c r="XCT22" s="63"/>
      <c r="XCU22" s="63"/>
      <c r="XCV22" s="63"/>
      <c r="XCZ22" s="68"/>
      <c r="XDA22" s="68"/>
      <c r="XDB22" s="68"/>
      <c r="XDC22" s="68"/>
      <c r="XDD22" s="68"/>
      <c r="XDE22" s="68"/>
      <c r="XDF22" s="68"/>
      <c r="XDG22" s="68"/>
      <c r="XDJ22" s="63"/>
      <c r="XDK22" s="63"/>
      <c r="XDL22" s="63"/>
      <c r="XDP22" s="68"/>
      <c r="XDQ22" s="68"/>
      <c r="XDR22" s="68"/>
      <c r="XDS22" s="68"/>
      <c r="XDT22" s="68"/>
      <c r="XDU22" s="68"/>
      <c r="XDV22" s="68"/>
      <c r="XDW22" s="68"/>
      <c r="XDZ22" s="63"/>
      <c r="XEA22" s="63"/>
      <c r="XEB22" s="63"/>
      <c r="XEF22" s="68"/>
      <c r="XEG22" s="68"/>
      <c r="XEH22" s="68"/>
      <c r="XEI22" s="68"/>
      <c r="XEJ22" s="68"/>
      <c r="XEK22" s="68"/>
      <c r="XEL22" s="68"/>
      <c r="XEM22" s="68"/>
      <c r="XEP22" s="63"/>
      <c r="XEQ22" s="63"/>
      <c r="XER22" s="63"/>
      <c r="XEV22" s="68"/>
      <c r="XEW22" s="68"/>
      <c r="XEX22" s="68"/>
      <c r="XEY22" s="68"/>
      <c r="XEZ22" s="68"/>
      <c r="XFA22" s="68"/>
      <c r="XFB22" s="68"/>
      <c r="XFC22" s="68"/>
    </row>
    <row r="23" spans="2:1023 1026:2047 2050:3071 3074:4095 4098:5119 5122:6143 6146:7167 7170:8191 8194:9215 9218:10239 10242:11263 11266:12287 12290:13311 13314:14335 14338:15359 15362:16383" x14ac:dyDescent="0.25">
      <c r="D23" s="72" t="s">
        <v>113</v>
      </c>
      <c r="E23" s="69"/>
      <c r="F23" s="69"/>
      <c r="G23" s="69">
        <v>5</v>
      </c>
      <c r="H23" s="75"/>
      <c r="I23" s="79">
        <f>SUM(I21:I22)</f>
        <v>600</v>
      </c>
      <c r="J23" s="76"/>
      <c r="K23" s="76">
        <f>H23*G23</f>
        <v>0</v>
      </c>
      <c r="L23" s="76">
        <f>SUM(L21:L22)</f>
        <v>3000</v>
      </c>
      <c r="M23" s="76"/>
      <c r="N23" s="76">
        <f>L23/5</f>
        <v>600</v>
      </c>
      <c r="O23" s="76">
        <f>L23/12</f>
        <v>250</v>
      </c>
      <c r="R23" s="63"/>
      <c r="S23" s="63"/>
      <c r="T23" s="71"/>
      <c r="X23" s="80"/>
      <c r="Y23" s="81"/>
      <c r="Z23" s="82"/>
      <c r="AA23" s="82"/>
      <c r="AB23" s="82"/>
      <c r="AC23" s="82"/>
      <c r="AD23" s="82"/>
      <c r="AE23" s="82"/>
      <c r="AH23" s="63"/>
      <c r="AI23" s="63"/>
      <c r="AJ23" s="71"/>
      <c r="AN23" s="80"/>
      <c r="AO23" s="81"/>
      <c r="AP23" s="82"/>
      <c r="AQ23" s="82"/>
      <c r="AR23" s="82"/>
      <c r="AS23" s="82"/>
      <c r="AT23" s="82"/>
      <c r="AU23" s="82"/>
      <c r="AX23" s="63"/>
      <c r="AY23" s="63"/>
      <c r="AZ23" s="71"/>
      <c r="BD23" s="80"/>
      <c r="BE23" s="81"/>
      <c r="BF23" s="82"/>
      <c r="BG23" s="82"/>
      <c r="BH23" s="82"/>
      <c r="BI23" s="82"/>
      <c r="BJ23" s="82"/>
      <c r="BK23" s="82"/>
      <c r="BN23" s="63"/>
      <c r="BO23" s="63"/>
      <c r="BP23" s="71"/>
      <c r="BT23" s="80"/>
      <c r="BU23" s="81"/>
      <c r="BV23" s="82"/>
      <c r="BW23" s="82"/>
      <c r="BX23" s="82"/>
      <c r="BY23" s="82"/>
      <c r="BZ23" s="82"/>
      <c r="CA23" s="82"/>
      <c r="CD23" s="63"/>
      <c r="CE23" s="63"/>
      <c r="CF23" s="71"/>
      <c r="CJ23" s="80"/>
      <c r="CK23" s="81"/>
      <c r="CL23" s="82"/>
      <c r="CM23" s="82"/>
      <c r="CN23" s="82"/>
      <c r="CO23" s="82"/>
      <c r="CP23" s="82"/>
      <c r="CQ23" s="82"/>
      <c r="CT23" s="63"/>
      <c r="CU23" s="63"/>
      <c r="CV23" s="71"/>
      <c r="CZ23" s="80"/>
      <c r="DA23" s="81"/>
      <c r="DB23" s="82"/>
      <c r="DC23" s="82"/>
      <c r="DD23" s="82"/>
      <c r="DE23" s="82"/>
      <c r="DF23" s="82"/>
      <c r="DG23" s="82"/>
      <c r="DJ23" s="63"/>
      <c r="DK23" s="63"/>
      <c r="DL23" s="71"/>
      <c r="DP23" s="80"/>
      <c r="DQ23" s="81"/>
      <c r="DR23" s="82"/>
      <c r="DS23" s="82"/>
      <c r="DT23" s="82"/>
      <c r="DU23" s="82"/>
      <c r="DV23" s="82"/>
      <c r="DW23" s="82"/>
      <c r="DZ23" s="63"/>
      <c r="EA23" s="63"/>
      <c r="EB23" s="71"/>
      <c r="EF23" s="80"/>
      <c r="EG23" s="81"/>
      <c r="EH23" s="82"/>
      <c r="EI23" s="82"/>
      <c r="EJ23" s="82"/>
      <c r="EK23" s="82"/>
      <c r="EL23" s="82"/>
      <c r="EM23" s="82"/>
      <c r="EP23" s="63"/>
      <c r="EQ23" s="63"/>
      <c r="ER23" s="71"/>
      <c r="EV23" s="80"/>
      <c r="EW23" s="81"/>
      <c r="EX23" s="82"/>
      <c r="EY23" s="82"/>
      <c r="EZ23" s="82"/>
      <c r="FA23" s="82"/>
      <c r="FB23" s="82"/>
      <c r="FC23" s="82"/>
      <c r="FF23" s="63"/>
      <c r="FG23" s="63"/>
      <c r="FH23" s="71"/>
      <c r="FL23" s="80"/>
      <c r="FM23" s="81"/>
      <c r="FN23" s="82"/>
      <c r="FO23" s="82"/>
      <c r="FP23" s="82"/>
      <c r="FQ23" s="82"/>
      <c r="FR23" s="82"/>
      <c r="FS23" s="82"/>
      <c r="FV23" s="63"/>
      <c r="FW23" s="63"/>
      <c r="FX23" s="71"/>
      <c r="GB23" s="80"/>
      <c r="GC23" s="81"/>
      <c r="GD23" s="82"/>
      <c r="GE23" s="82"/>
      <c r="GF23" s="82"/>
      <c r="GG23" s="82"/>
      <c r="GH23" s="82"/>
      <c r="GI23" s="82"/>
      <c r="GL23" s="63"/>
      <c r="GM23" s="63"/>
      <c r="GN23" s="71"/>
      <c r="GR23" s="80"/>
      <c r="GS23" s="81"/>
      <c r="GT23" s="82"/>
      <c r="GU23" s="82"/>
      <c r="GV23" s="82"/>
      <c r="GW23" s="82"/>
      <c r="GX23" s="82"/>
      <c r="GY23" s="82"/>
      <c r="HB23" s="63"/>
      <c r="HC23" s="63"/>
      <c r="HD23" s="71"/>
      <c r="HH23" s="80"/>
      <c r="HI23" s="81"/>
      <c r="HJ23" s="82"/>
      <c r="HK23" s="82"/>
      <c r="HL23" s="82"/>
      <c r="HM23" s="82"/>
      <c r="HN23" s="82"/>
      <c r="HO23" s="82"/>
      <c r="HR23" s="63"/>
      <c r="HS23" s="63"/>
      <c r="HT23" s="71"/>
      <c r="HX23" s="80"/>
      <c r="HY23" s="81"/>
      <c r="HZ23" s="82"/>
      <c r="IA23" s="82"/>
      <c r="IB23" s="82"/>
      <c r="IC23" s="82"/>
      <c r="ID23" s="82"/>
      <c r="IE23" s="82"/>
      <c r="IH23" s="63"/>
      <c r="II23" s="63"/>
      <c r="IJ23" s="71"/>
      <c r="IN23" s="80"/>
      <c r="IO23" s="81"/>
      <c r="IP23" s="82"/>
      <c r="IQ23" s="82"/>
      <c r="IR23" s="82"/>
      <c r="IS23" s="82"/>
      <c r="IT23" s="82"/>
      <c r="IU23" s="82"/>
      <c r="IX23" s="63"/>
      <c r="IY23" s="63"/>
      <c r="IZ23" s="71"/>
      <c r="JD23" s="80"/>
      <c r="JE23" s="81"/>
      <c r="JF23" s="82"/>
      <c r="JG23" s="82"/>
      <c r="JH23" s="82"/>
      <c r="JI23" s="82"/>
      <c r="JJ23" s="82"/>
      <c r="JK23" s="82"/>
      <c r="JN23" s="63"/>
      <c r="JO23" s="63"/>
      <c r="JP23" s="71"/>
      <c r="JT23" s="80"/>
      <c r="JU23" s="81"/>
      <c r="JV23" s="82"/>
      <c r="JW23" s="82"/>
      <c r="JX23" s="82"/>
      <c r="JY23" s="82"/>
      <c r="JZ23" s="82"/>
      <c r="KA23" s="82"/>
      <c r="KD23" s="63"/>
      <c r="KE23" s="63"/>
      <c r="KF23" s="71"/>
      <c r="KJ23" s="80"/>
      <c r="KK23" s="81"/>
      <c r="KL23" s="82"/>
      <c r="KM23" s="82"/>
      <c r="KN23" s="82"/>
      <c r="KO23" s="82"/>
      <c r="KP23" s="82"/>
      <c r="KQ23" s="82"/>
      <c r="KT23" s="63"/>
      <c r="KU23" s="63"/>
      <c r="KV23" s="71"/>
      <c r="KZ23" s="80"/>
      <c r="LA23" s="81"/>
      <c r="LB23" s="82"/>
      <c r="LC23" s="82"/>
      <c r="LD23" s="82"/>
      <c r="LE23" s="82"/>
      <c r="LF23" s="82"/>
      <c r="LG23" s="82"/>
      <c r="LJ23" s="63"/>
      <c r="LK23" s="63"/>
      <c r="LL23" s="71"/>
      <c r="LP23" s="80"/>
      <c r="LQ23" s="81"/>
      <c r="LR23" s="82"/>
      <c r="LS23" s="82"/>
      <c r="LT23" s="82"/>
      <c r="LU23" s="82"/>
      <c r="LV23" s="82"/>
      <c r="LW23" s="82"/>
      <c r="LZ23" s="63"/>
      <c r="MA23" s="63"/>
      <c r="MB23" s="71"/>
      <c r="MF23" s="80"/>
      <c r="MG23" s="81"/>
      <c r="MH23" s="82"/>
      <c r="MI23" s="82"/>
      <c r="MJ23" s="82"/>
      <c r="MK23" s="82"/>
      <c r="ML23" s="82"/>
      <c r="MM23" s="82"/>
      <c r="MP23" s="63"/>
      <c r="MQ23" s="63"/>
      <c r="MR23" s="71"/>
      <c r="MV23" s="80"/>
      <c r="MW23" s="81"/>
      <c r="MX23" s="82"/>
      <c r="MY23" s="82"/>
      <c r="MZ23" s="82"/>
      <c r="NA23" s="82"/>
      <c r="NB23" s="82"/>
      <c r="NC23" s="82"/>
      <c r="NF23" s="63"/>
      <c r="NG23" s="63"/>
      <c r="NH23" s="71"/>
      <c r="NL23" s="80"/>
      <c r="NM23" s="81"/>
      <c r="NN23" s="82"/>
      <c r="NO23" s="82"/>
      <c r="NP23" s="82"/>
      <c r="NQ23" s="82"/>
      <c r="NR23" s="82"/>
      <c r="NS23" s="82"/>
      <c r="NV23" s="63"/>
      <c r="NW23" s="63"/>
      <c r="NX23" s="71"/>
      <c r="OB23" s="80"/>
      <c r="OC23" s="81"/>
      <c r="OD23" s="82"/>
      <c r="OE23" s="82"/>
      <c r="OF23" s="82"/>
      <c r="OG23" s="82"/>
      <c r="OH23" s="82"/>
      <c r="OI23" s="82"/>
      <c r="OL23" s="63"/>
      <c r="OM23" s="63"/>
      <c r="ON23" s="71"/>
      <c r="OR23" s="80"/>
      <c r="OS23" s="81"/>
      <c r="OT23" s="82"/>
      <c r="OU23" s="82"/>
      <c r="OV23" s="82"/>
      <c r="OW23" s="82"/>
      <c r="OX23" s="82"/>
      <c r="OY23" s="82"/>
      <c r="PB23" s="63"/>
      <c r="PC23" s="63"/>
      <c r="PD23" s="71"/>
      <c r="PH23" s="80"/>
      <c r="PI23" s="81"/>
      <c r="PJ23" s="82"/>
      <c r="PK23" s="82"/>
      <c r="PL23" s="82"/>
      <c r="PM23" s="82"/>
      <c r="PN23" s="82"/>
      <c r="PO23" s="82"/>
      <c r="PR23" s="63"/>
      <c r="PS23" s="63"/>
      <c r="PT23" s="71"/>
      <c r="PX23" s="80"/>
      <c r="PY23" s="81"/>
      <c r="PZ23" s="82"/>
      <c r="QA23" s="82"/>
      <c r="QB23" s="82"/>
      <c r="QC23" s="82"/>
      <c r="QD23" s="82"/>
      <c r="QE23" s="82"/>
      <c r="QH23" s="63"/>
      <c r="QI23" s="63"/>
      <c r="QJ23" s="71"/>
      <c r="QN23" s="80"/>
      <c r="QO23" s="81"/>
      <c r="QP23" s="82"/>
      <c r="QQ23" s="82"/>
      <c r="QR23" s="82"/>
      <c r="QS23" s="82"/>
      <c r="QT23" s="82"/>
      <c r="QU23" s="82"/>
      <c r="QX23" s="63"/>
      <c r="QY23" s="63"/>
      <c r="QZ23" s="71"/>
      <c r="RD23" s="80"/>
      <c r="RE23" s="81"/>
      <c r="RF23" s="82"/>
      <c r="RG23" s="82"/>
      <c r="RH23" s="82"/>
      <c r="RI23" s="82"/>
      <c r="RJ23" s="82"/>
      <c r="RK23" s="82"/>
      <c r="RN23" s="63"/>
      <c r="RO23" s="63"/>
      <c r="RP23" s="71"/>
      <c r="RT23" s="80"/>
      <c r="RU23" s="81"/>
      <c r="RV23" s="82"/>
      <c r="RW23" s="82"/>
      <c r="RX23" s="82"/>
      <c r="RY23" s="82"/>
      <c r="RZ23" s="82"/>
      <c r="SA23" s="82"/>
      <c r="SD23" s="63"/>
      <c r="SE23" s="63"/>
      <c r="SF23" s="71"/>
      <c r="SJ23" s="80"/>
      <c r="SK23" s="81"/>
      <c r="SL23" s="82"/>
      <c r="SM23" s="82"/>
      <c r="SN23" s="82"/>
      <c r="SO23" s="82"/>
      <c r="SP23" s="82"/>
      <c r="SQ23" s="82"/>
      <c r="ST23" s="63"/>
      <c r="SU23" s="63"/>
      <c r="SV23" s="71"/>
      <c r="SZ23" s="80"/>
      <c r="TA23" s="81"/>
      <c r="TB23" s="82"/>
      <c r="TC23" s="82"/>
      <c r="TD23" s="82"/>
      <c r="TE23" s="82"/>
      <c r="TF23" s="82"/>
      <c r="TG23" s="82"/>
      <c r="TJ23" s="63"/>
      <c r="TK23" s="63"/>
      <c r="TL23" s="71"/>
      <c r="TP23" s="80"/>
      <c r="TQ23" s="81"/>
      <c r="TR23" s="82"/>
      <c r="TS23" s="82"/>
      <c r="TT23" s="82"/>
      <c r="TU23" s="82"/>
      <c r="TV23" s="82"/>
      <c r="TW23" s="82"/>
      <c r="TZ23" s="63"/>
      <c r="UA23" s="63"/>
      <c r="UB23" s="71"/>
      <c r="UF23" s="80"/>
      <c r="UG23" s="81"/>
      <c r="UH23" s="82"/>
      <c r="UI23" s="82"/>
      <c r="UJ23" s="82"/>
      <c r="UK23" s="82"/>
      <c r="UL23" s="82"/>
      <c r="UM23" s="82"/>
      <c r="UP23" s="63"/>
      <c r="UQ23" s="63"/>
      <c r="UR23" s="71"/>
      <c r="UV23" s="80"/>
      <c r="UW23" s="81"/>
      <c r="UX23" s="82"/>
      <c r="UY23" s="82"/>
      <c r="UZ23" s="82"/>
      <c r="VA23" s="82"/>
      <c r="VB23" s="82"/>
      <c r="VC23" s="82"/>
      <c r="VF23" s="63"/>
      <c r="VG23" s="63"/>
      <c r="VH23" s="71"/>
      <c r="VL23" s="80"/>
      <c r="VM23" s="81"/>
      <c r="VN23" s="82"/>
      <c r="VO23" s="82"/>
      <c r="VP23" s="82"/>
      <c r="VQ23" s="82"/>
      <c r="VR23" s="82"/>
      <c r="VS23" s="82"/>
      <c r="VV23" s="63"/>
      <c r="VW23" s="63"/>
      <c r="VX23" s="71"/>
      <c r="WB23" s="80"/>
      <c r="WC23" s="81"/>
      <c r="WD23" s="82"/>
      <c r="WE23" s="82"/>
      <c r="WF23" s="82"/>
      <c r="WG23" s="82"/>
      <c r="WH23" s="82"/>
      <c r="WI23" s="82"/>
      <c r="WL23" s="63"/>
      <c r="WM23" s="63"/>
      <c r="WN23" s="71"/>
      <c r="WR23" s="80"/>
      <c r="WS23" s="81"/>
      <c r="WT23" s="82"/>
      <c r="WU23" s="82"/>
      <c r="WV23" s="82"/>
      <c r="WW23" s="82"/>
      <c r="WX23" s="82"/>
      <c r="WY23" s="82"/>
      <c r="XB23" s="63"/>
      <c r="XC23" s="63"/>
      <c r="XD23" s="71"/>
      <c r="XH23" s="80"/>
      <c r="XI23" s="81"/>
      <c r="XJ23" s="82"/>
      <c r="XK23" s="82"/>
      <c r="XL23" s="82"/>
      <c r="XM23" s="82"/>
      <c r="XN23" s="82"/>
      <c r="XO23" s="82"/>
      <c r="XR23" s="63"/>
      <c r="XS23" s="63"/>
      <c r="XT23" s="71"/>
      <c r="XX23" s="80"/>
      <c r="XY23" s="81"/>
      <c r="XZ23" s="82"/>
      <c r="YA23" s="82"/>
      <c r="YB23" s="82"/>
      <c r="YC23" s="82"/>
      <c r="YD23" s="82"/>
      <c r="YE23" s="82"/>
      <c r="YH23" s="63"/>
      <c r="YI23" s="63"/>
      <c r="YJ23" s="71"/>
      <c r="YN23" s="80"/>
      <c r="YO23" s="81"/>
      <c r="YP23" s="82"/>
      <c r="YQ23" s="82"/>
      <c r="YR23" s="82"/>
      <c r="YS23" s="82"/>
      <c r="YT23" s="82"/>
      <c r="YU23" s="82"/>
      <c r="YX23" s="63"/>
      <c r="YY23" s="63"/>
      <c r="YZ23" s="71"/>
      <c r="ZD23" s="80"/>
      <c r="ZE23" s="81"/>
      <c r="ZF23" s="82"/>
      <c r="ZG23" s="82"/>
      <c r="ZH23" s="82"/>
      <c r="ZI23" s="82"/>
      <c r="ZJ23" s="82"/>
      <c r="ZK23" s="82"/>
      <c r="ZN23" s="63"/>
      <c r="ZO23" s="63"/>
      <c r="ZP23" s="71"/>
      <c r="ZT23" s="80"/>
      <c r="ZU23" s="81"/>
      <c r="ZV23" s="82"/>
      <c r="ZW23" s="82"/>
      <c r="ZX23" s="82"/>
      <c r="ZY23" s="82"/>
      <c r="ZZ23" s="82"/>
      <c r="AAA23" s="82"/>
      <c r="AAD23" s="63"/>
      <c r="AAE23" s="63"/>
      <c r="AAF23" s="71"/>
      <c r="AAJ23" s="80"/>
      <c r="AAK23" s="81"/>
      <c r="AAL23" s="82"/>
      <c r="AAM23" s="82"/>
      <c r="AAN23" s="82"/>
      <c r="AAO23" s="82"/>
      <c r="AAP23" s="82"/>
      <c r="AAQ23" s="82"/>
      <c r="AAT23" s="63"/>
      <c r="AAU23" s="63"/>
      <c r="AAV23" s="71"/>
      <c r="AAZ23" s="80"/>
      <c r="ABA23" s="81"/>
      <c r="ABB23" s="82"/>
      <c r="ABC23" s="82"/>
      <c r="ABD23" s="82"/>
      <c r="ABE23" s="82"/>
      <c r="ABF23" s="82"/>
      <c r="ABG23" s="82"/>
      <c r="ABJ23" s="63"/>
      <c r="ABK23" s="63"/>
      <c r="ABL23" s="71"/>
      <c r="ABP23" s="80"/>
      <c r="ABQ23" s="81"/>
      <c r="ABR23" s="82"/>
      <c r="ABS23" s="82"/>
      <c r="ABT23" s="82"/>
      <c r="ABU23" s="82"/>
      <c r="ABV23" s="82"/>
      <c r="ABW23" s="82"/>
      <c r="ABZ23" s="63"/>
      <c r="ACA23" s="63"/>
      <c r="ACB23" s="71"/>
      <c r="ACF23" s="80"/>
      <c r="ACG23" s="81"/>
      <c r="ACH23" s="82"/>
      <c r="ACI23" s="82"/>
      <c r="ACJ23" s="82"/>
      <c r="ACK23" s="82"/>
      <c r="ACL23" s="82"/>
      <c r="ACM23" s="82"/>
      <c r="ACP23" s="63"/>
      <c r="ACQ23" s="63"/>
      <c r="ACR23" s="71"/>
      <c r="ACV23" s="80"/>
      <c r="ACW23" s="81"/>
      <c r="ACX23" s="82"/>
      <c r="ACY23" s="82"/>
      <c r="ACZ23" s="82"/>
      <c r="ADA23" s="82"/>
      <c r="ADB23" s="82"/>
      <c r="ADC23" s="82"/>
      <c r="ADF23" s="63"/>
      <c r="ADG23" s="63"/>
      <c r="ADH23" s="71"/>
      <c r="ADL23" s="80"/>
      <c r="ADM23" s="81"/>
      <c r="ADN23" s="82"/>
      <c r="ADO23" s="82"/>
      <c r="ADP23" s="82"/>
      <c r="ADQ23" s="82"/>
      <c r="ADR23" s="82"/>
      <c r="ADS23" s="82"/>
      <c r="ADV23" s="63"/>
      <c r="ADW23" s="63"/>
      <c r="ADX23" s="71"/>
      <c r="AEB23" s="80"/>
      <c r="AEC23" s="81"/>
      <c r="AED23" s="82"/>
      <c r="AEE23" s="82"/>
      <c r="AEF23" s="82"/>
      <c r="AEG23" s="82"/>
      <c r="AEH23" s="82"/>
      <c r="AEI23" s="82"/>
      <c r="AEL23" s="63"/>
      <c r="AEM23" s="63"/>
      <c r="AEN23" s="71"/>
      <c r="AER23" s="80"/>
      <c r="AES23" s="81"/>
      <c r="AET23" s="82"/>
      <c r="AEU23" s="82"/>
      <c r="AEV23" s="82"/>
      <c r="AEW23" s="82"/>
      <c r="AEX23" s="82"/>
      <c r="AEY23" s="82"/>
      <c r="AFB23" s="63"/>
      <c r="AFC23" s="63"/>
      <c r="AFD23" s="71"/>
      <c r="AFH23" s="80"/>
      <c r="AFI23" s="81"/>
      <c r="AFJ23" s="82"/>
      <c r="AFK23" s="82"/>
      <c r="AFL23" s="82"/>
      <c r="AFM23" s="82"/>
      <c r="AFN23" s="82"/>
      <c r="AFO23" s="82"/>
      <c r="AFR23" s="63"/>
      <c r="AFS23" s="63"/>
      <c r="AFT23" s="71"/>
      <c r="AFX23" s="80"/>
      <c r="AFY23" s="81"/>
      <c r="AFZ23" s="82"/>
      <c r="AGA23" s="82"/>
      <c r="AGB23" s="82"/>
      <c r="AGC23" s="82"/>
      <c r="AGD23" s="82"/>
      <c r="AGE23" s="82"/>
      <c r="AGH23" s="63"/>
      <c r="AGI23" s="63"/>
      <c r="AGJ23" s="71"/>
      <c r="AGN23" s="80"/>
      <c r="AGO23" s="81"/>
      <c r="AGP23" s="82"/>
      <c r="AGQ23" s="82"/>
      <c r="AGR23" s="82"/>
      <c r="AGS23" s="82"/>
      <c r="AGT23" s="82"/>
      <c r="AGU23" s="82"/>
      <c r="AGX23" s="63"/>
      <c r="AGY23" s="63"/>
      <c r="AGZ23" s="71"/>
      <c r="AHD23" s="80"/>
      <c r="AHE23" s="81"/>
      <c r="AHF23" s="82"/>
      <c r="AHG23" s="82"/>
      <c r="AHH23" s="82"/>
      <c r="AHI23" s="82"/>
      <c r="AHJ23" s="82"/>
      <c r="AHK23" s="82"/>
      <c r="AHN23" s="63"/>
      <c r="AHO23" s="63"/>
      <c r="AHP23" s="71"/>
      <c r="AHT23" s="80"/>
      <c r="AHU23" s="81"/>
      <c r="AHV23" s="82"/>
      <c r="AHW23" s="82"/>
      <c r="AHX23" s="82"/>
      <c r="AHY23" s="82"/>
      <c r="AHZ23" s="82"/>
      <c r="AIA23" s="82"/>
      <c r="AID23" s="63"/>
      <c r="AIE23" s="63"/>
      <c r="AIF23" s="71"/>
      <c r="AIJ23" s="80"/>
      <c r="AIK23" s="81"/>
      <c r="AIL23" s="82"/>
      <c r="AIM23" s="82"/>
      <c r="AIN23" s="82"/>
      <c r="AIO23" s="82"/>
      <c r="AIP23" s="82"/>
      <c r="AIQ23" s="82"/>
      <c r="AIT23" s="63"/>
      <c r="AIU23" s="63"/>
      <c r="AIV23" s="71"/>
      <c r="AIZ23" s="80"/>
      <c r="AJA23" s="81"/>
      <c r="AJB23" s="82"/>
      <c r="AJC23" s="82"/>
      <c r="AJD23" s="82"/>
      <c r="AJE23" s="82"/>
      <c r="AJF23" s="82"/>
      <c r="AJG23" s="82"/>
      <c r="AJJ23" s="63"/>
      <c r="AJK23" s="63"/>
      <c r="AJL23" s="71"/>
      <c r="AJP23" s="80"/>
      <c r="AJQ23" s="81"/>
      <c r="AJR23" s="82"/>
      <c r="AJS23" s="82"/>
      <c r="AJT23" s="82"/>
      <c r="AJU23" s="82"/>
      <c r="AJV23" s="82"/>
      <c r="AJW23" s="82"/>
      <c r="AJZ23" s="63"/>
      <c r="AKA23" s="63"/>
      <c r="AKB23" s="71"/>
      <c r="AKF23" s="80"/>
      <c r="AKG23" s="81"/>
      <c r="AKH23" s="82"/>
      <c r="AKI23" s="82"/>
      <c r="AKJ23" s="82"/>
      <c r="AKK23" s="82"/>
      <c r="AKL23" s="82"/>
      <c r="AKM23" s="82"/>
      <c r="AKP23" s="63"/>
      <c r="AKQ23" s="63"/>
      <c r="AKR23" s="71"/>
      <c r="AKV23" s="80"/>
      <c r="AKW23" s="81"/>
      <c r="AKX23" s="82"/>
      <c r="AKY23" s="82"/>
      <c r="AKZ23" s="82"/>
      <c r="ALA23" s="82"/>
      <c r="ALB23" s="82"/>
      <c r="ALC23" s="82"/>
      <c r="ALF23" s="63"/>
      <c r="ALG23" s="63"/>
      <c r="ALH23" s="71"/>
      <c r="ALL23" s="80"/>
      <c r="ALM23" s="81"/>
      <c r="ALN23" s="82"/>
      <c r="ALO23" s="82"/>
      <c r="ALP23" s="82"/>
      <c r="ALQ23" s="82"/>
      <c r="ALR23" s="82"/>
      <c r="ALS23" s="82"/>
      <c r="ALV23" s="63"/>
      <c r="ALW23" s="63"/>
      <c r="ALX23" s="71"/>
      <c r="AMB23" s="80"/>
      <c r="AMC23" s="81"/>
      <c r="AMD23" s="82"/>
      <c r="AME23" s="82"/>
      <c r="AMF23" s="82"/>
      <c r="AMG23" s="82"/>
      <c r="AMH23" s="82"/>
      <c r="AMI23" s="82"/>
      <c r="AML23" s="63"/>
      <c r="AMM23" s="63"/>
      <c r="AMN23" s="71"/>
      <c r="AMR23" s="80"/>
      <c r="AMS23" s="81"/>
      <c r="AMT23" s="82"/>
      <c r="AMU23" s="82"/>
      <c r="AMV23" s="82"/>
      <c r="AMW23" s="82"/>
      <c r="AMX23" s="82"/>
      <c r="AMY23" s="82"/>
      <c r="ANB23" s="63"/>
      <c r="ANC23" s="63"/>
      <c r="AND23" s="71"/>
      <c r="ANH23" s="80"/>
      <c r="ANI23" s="81"/>
      <c r="ANJ23" s="82"/>
      <c r="ANK23" s="82"/>
      <c r="ANL23" s="82"/>
      <c r="ANM23" s="82"/>
      <c r="ANN23" s="82"/>
      <c r="ANO23" s="82"/>
      <c r="ANR23" s="63"/>
      <c r="ANS23" s="63"/>
      <c r="ANT23" s="71"/>
      <c r="ANX23" s="80"/>
      <c r="ANY23" s="81"/>
      <c r="ANZ23" s="82"/>
      <c r="AOA23" s="82"/>
      <c r="AOB23" s="82"/>
      <c r="AOC23" s="82"/>
      <c r="AOD23" s="82"/>
      <c r="AOE23" s="82"/>
      <c r="AOH23" s="63"/>
      <c r="AOI23" s="63"/>
      <c r="AOJ23" s="71"/>
      <c r="AON23" s="80"/>
      <c r="AOO23" s="81"/>
      <c r="AOP23" s="82"/>
      <c r="AOQ23" s="82"/>
      <c r="AOR23" s="82"/>
      <c r="AOS23" s="82"/>
      <c r="AOT23" s="82"/>
      <c r="AOU23" s="82"/>
      <c r="AOX23" s="63"/>
      <c r="AOY23" s="63"/>
      <c r="AOZ23" s="71"/>
      <c r="APD23" s="80"/>
      <c r="APE23" s="81"/>
      <c r="APF23" s="82"/>
      <c r="APG23" s="82"/>
      <c r="APH23" s="82"/>
      <c r="API23" s="82"/>
      <c r="APJ23" s="82"/>
      <c r="APK23" s="82"/>
      <c r="APN23" s="63"/>
      <c r="APO23" s="63"/>
      <c r="APP23" s="71"/>
      <c r="APT23" s="80"/>
      <c r="APU23" s="81"/>
      <c r="APV23" s="82"/>
      <c r="APW23" s="82"/>
      <c r="APX23" s="82"/>
      <c r="APY23" s="82"/>
      <c r="APZ23" s="82"/>
      <c r="AQA23" s="82"/>
      <c r="AQD23" s="63"/>
      <c r="AQE23" s="63"/>
      <c r="AQF23" s="71"/>
      <c r="AQJ23" s="80"/>
      <c r="AQK23" s="81"/>
      <c r="AQL23" s="82"/>
      <c r="AQM23" s="82"/>
      <c r="AQN23" s="82"/>
      <c r="AQO23" s="82"/>
      <c r="AQP23" s="82"/>
      <c r="AQQ23" s="82"/>
      <c r="AQT23" s="63"/>
      <c r="AQU23" s="63"/>
      <c r="AQV23" s="71"/>
      <c r="AQZ23" s="80"/>
      <c r="ARA23" s="81"/>
      <c r="ARB23" s="82"/>
      <c r="ARC23" s="82"/>
      <c r="ARD23" s="82"/>
      <c r="ARE23" s="82"/>
      <c r="ARF23" s="82"/>
      <c r="ARG23" s="82"/>
      <c r="ARJ23" s="63"/>
      <c r="ARK23" s="63"/>
      <c r="ARL23" s="71"/>
      <c r="ARP23" s="80"/>
      <c r="ARQ23" s="81"/>
      <c r="ARR23" s="82"/>
      <c r="ARS23" s="82"/>
      <c r="ART23" s="82"/>
      <c r="ARU23" s="82"/>
      <c r="ARV23" s="82"/>
      <c r="ARW23" s="82"/>
      <c r="ARZ23" s="63"/>
      <c r="ASA23" s="63"/>
      <c r="ASB23" s="71"/>
      <c r="ASF23" s="80"/>
      <c r="ASG23" s="81"/>
      <c r="ASH23" s="82"/>
      <c r="ASI23" s="82"/>
      <c r="ASJ23" s="82"/>
      <c r="ASK23" s="82"/>
      <c r="ASL23" s="82"/>
      <c r="ASM23" s="82"/>
      <c r="ASP23" s="63"/>
      <c r="ASQ23" s="63"/>
      <c r="ASR23" s="71"/>
      <c r="ASV23" s="80"/>
      <c r="ASW23" s="81"/>
      <c r="ASX23" s="82"/>
      <c r="ASY23" s="82"/>
      <c r="ASZ23" s="82"/>
      <c r="ATA23" s="82"/>
      <c r="ATB23" s="82"/>
      <c r="ATC23" s="82"/>
      <c r="ATF23" s="63"/>
      <c r="ATG23" s="63"/>
      <c r="ATH23" s="71"/>
      <c r="ATL23" s="80"/>
      <c r="ATM23" s="81"/>
      <c r="ATN23" s="82"/>
      <c r="ATO23" s="82"/>
      <c r="ATP23" s="82"/>
      <c r="ATQ23" s="82"/>
      <c r="ATR23" s="82"/>
      <c r="ATS23" s="82"/>
      <c r="ATV23" s="63"/>
      <c r="ATW23" s="63"/>
      <c r="ATX23" s="71"/>
      <c r="AUB23" s="80"/>
      <c r="AUC23" s="81"/>
      <c r="AUD23" s="82"/>
      <c r="AUE23" s="82"/>
      <c r="AUF23" s="82"/>
      <c r="AUG23" s="82"/>
      <c r="AUH23" s="82"/>
      <c r="AUI23" s="82"/>
      <c r="AUL23" s="63"/>
      <c r="AUM23" s="63"/>
      <c r="AUN23" s="71"/>
      <c r="AUR23" s="80"/>
      <c r="AUS23" s="81"/>
      <c r="AUT23" s="82"/>
      <c r="AUU23" s="82"/>
      <c r="AUV23" s="82"/>
      <c r="AUW23" s="82"/>
      <c r="AUX23" s="82"/>
      <c r="AUY23" s="82"/>
      <c r="AVB23" s="63"/>
      <c r="AVC23" s="63"/>
      <c r="AVD23" s="71"/>
      <c r="AVH23" s="80"/>
      <c r="AVI23" s="81"/>
      <c r="AVJ23" s="82"/>
      <c r="AVK23" s="82"/>
      <c r="AVL23" s="82"/>
      <c r="AVM23" s="82"/>
      <c r="AVN23" s="82"/>
      <c r="AVO23" s="82"/>
      <c r="AVR23" s="63"/>
      <c r="AVS23" s="63"/>
      <c r="AVT23" s="71"/>
      <c r="AVX23" s="80"/>
      <c r="AVY23" s="81"/>
      <c r="AVZ23" s="82"/>
      <c r="AWA23" s="82"/>
      <c r="AWB23" s="82"/>
      <c r="AWC23" s="82"/>
      <c r="AWD23" s="82"/>
      <c r="AWE23" s="82"/>
      <c r="AWH23" s="63"/>
      <c r="AWI23" s="63"/>
      <c r="AWJ23" s="71"/>
      <c r="AWN23" s="80"/>
      <c r="AWO23" s="81"/>
      <c r="AWP23" s="82"/>
      <c r="AWQ23" s="82"/>
      <c r="AWR23" s="82"/>
      <c r="AWS23" s="82"/>
      <c r="AWT23" s="82"/>
      <c r="AWU23" s="82"/>
      <c r="AWX23" s="63"/>
      <c r="AWY23" s="63"/>
      <c r="AWZ23" s="71"/>
      <c r="AXD23" s="80"/>
      <c r="AXE23" s="81"/>
      <c r="AXF23" s="82"/>
      <c r="AXG23" s="82"/>
      <c r="AXH23" s="82"/>
      <c r="AXI23" s="82"/>
      <c r="AXJ23" s="82"/>
      <c r="AXK23" s="82"/>
      <c r="AXN23" s="63"/>
      <c r="AXO23" s="63"/>
      <c r="AXP23" s="71"/>
      <c r="AXT23" s="80"/>
      <c r="AXU23" s="81"/>
      <c r="AXV23" s="82"/>
      <c r="AXW23" s="82"/>
      <c r="AXX23" s="82"/>
      <c r="AXY23" s="82"/>
      <c r="AXZ23" s="82"/>
      <c r="AYA23" s="82"/>
      <c r="AYD23" s="63"/>
      <c r="AYE23" s="63"/>
      <c r="AYF23" s="71"/>
      <c r="AYJ23" s="80"/>
      <c r="AYK23" s="81"/>
      <c r="AYL23" s="82"/>
      <c r="AYM23" s="82"/>
      <c r="AYN23" s="82"/>
      <c r="AYO23" s="82"/>
      <c r="AYP23" s="82"/>
      <c r="AYQ23" s="82"/>
      <c r="AYT23" s="63"/>
      <c r="AYU23" s="63"/>
      <c r="AYV23" s="71"/>
      <c r="AYZ23" s="80"/>
      <c r="AZA23" s="81"/>
      <c r="AZB23" s="82"/>
      <c r="AZC23" s="82"/>
      <c r="AZD23" s="82"/>
      <c r="AZE23" s="82"/>
      <c r="AZF23" s="82"/>
      <c r="AZG23" s="82"/>
      <c r="AZJ23" s="63"/>
      <c r="AZK23" s="63"/>
      <c r="AZL23" s="71"/>
      <c r="AZP23" s="80"/>
      <c r="AZQ23" s="81"/>
      <c r="AZR23" s="82"/>
      <c r="AZS23" s="82"/>
      <c r="AZT23" s="82"/>
      <c r="AZU23" s="82"/>
      <c r="AZV23" s="82"/>
      <c r="AZW23" s="82"/>
      <c r="AZZ23" s="63"/>
      <c r="BAA23" s="63"/>
      <c r="BAB23" s="71"/>
      <c r="BAF23" s="80"/>
      <c r="BAG23" s="81"/>
      <c r="BAH23" s="82"/>
      <c r="BAI23" s="82"/>
      <c r="BAJ23" s="82"/>
      <c r="BAK23" s="82"/>
      <c r="BAL23" s="82"/>
      <c r="BAM23" s="82"/>
      <c r="BAP23" s="63"/>
      <c r="BAQ23" s="63"/>
      <c r="BAR23" s="71"/>
      <c r="BAV23" s="80"/>
      <c r="BAW23" s="81"/>
      <c r="BAX23" s="82"/>
      <c r="BAY23" s="82"/>
      <c r="BAZ23" s="82"/>
      <c r="BBA23" s="82"/>
      <c r="BBB23" s="82"/>
      <c r="BBC23" s="82"/>
      <c r="BBF23" s="63"/>
      <c r="BBG23" s="63"/>
      <c r="BBH23" s="71"/>
      <c r="BBL23" s="80"/>
      <c r="BBM23" s="81"/>
      <c r="BBN23" s="82"/>
      <c r="BBO23" s="82"/>
      <c r="BBP23" s="82"/>
      <c r="BBQ23" s="82"/>
      <c r="BBR23" s="82"/>
      <c r="BBS23" s="82"/>
      <c r="BBV23" s="63"/>
      <c r="BBW23" s="63"/>
      <c r="BBX23" s="71"/>
      <c r="BCB23" s="80"/>
      <c r="BCC23" s="81"/>
      <c r="BCD23" s="82"/>
      <c r="BCE23" s="82"/>
      <c r="BCF23" s="82"/>
      <c r="BCG23" s="82"/>
      <c r="BCH23" s="82"/>
      <c r="BCI23" s="82"/>
      <c r="BCL23" s="63"/>
      <c r="BCM23" s="63"/>
      <c r="BCN23" s="71"/>
      <c r="BCR23" s="80"/>
      <c r="BCS23" s="81"/>
      <c r="BCT23" s="82"/>
      <c r="BCU23" s="82"/>
      <c r="BCV23" s="82"/>
      <c r="BCW23" s="82"/>
      <c r="BCX23" s="82"/>
      <c r="BCY23" s="82"/>
      <c r="BDB23" s="63"/>
      <c r="BDC23" s="63"/>
      <c r="BDD23" s="71"/>
      <c r="BDH23" s="80"/>
      <c r="BDI23" s="81"/>
      <c r="BDJ23" s="82"/>
      <c r="BDK23" s="82"/>
      <c r="BDL23" s="82"/>
      <c r="BDM23" s="82"/>
      <c r="BDN23" s="82"/>
      <c r="BDO23" s="82"/>
      <c r="BDR23" s="63"/>
      <c r="BDS23" s="63"/>
      <c r="BDT23" s="71"/>
      <c r="BDX23" s="80"/>
      <c r="BDY23" s="81"/>
      <c r="BDZ23" s="82"/>
      <c r="BEA23" s="82"/>
      <c r="BEB23" s="82"/>
      <c r="BEC23" s="82"/>
      <c r="BED23" s="82"/>
      <c r="BEE23" s="82"/>
      <c r="BEH23" s="63"/>
      <c r="BEI23" s="63"/>
      <c r="BEJ23" s="71"/>
      <c r="BEN23" s="80"/>
      <c r="BEO23" s="81"/>
      <c r="BEP23" s="82"/>
      <c r="BEQ23" s="82"/>
      <c r="BER23" s="82"/>
      <c r="BES23" s="82"/>
      <c r="BET23" s="82"/>
      <c r="BEU23" s="82"/>
      <c r="BEX23" s="63"/>
      <c r="BEY23" s="63"/>
      <c r="BEZ23" s="71"/>
      <c r="BFD23" s="80"/>
      <c r="BFE23" s="81"/>
      <c r="BFF23" s="82"/>
      <c r="BFG23" s="82"/>
      <c r="BFH23" s="82"/>
      <c r="BFI23" s="82"/>
      <c r="BFJ23" s="82"/>
      <c r="BFK23" s="82"/>
      <c r="BFN23" s="63"/>
      <c r="BFO23" s="63"/>
      <c r="BFP23" s="71"/>
      <c r="BFT23" s="80"/>
      <c r="BFU23" s="81"/>
      <c r="BFV23" s="82"/>
      <c r="BFW23" s="82"/>
      <c r="BFX23" s="82"/>
      <c r="BFY23" s="82"/>
      <c r="BFZ23" s="82"/>
      <c r="BGA23" s="82"/>
      <c r="BGD23" s="63"/>
      <c r="BGE23" s="63"/>
      <c r="BGF23" s="71"/>
      <c r="BGJ23" s="80"/>
      <c r="BGK23" s="81"/>
      <c r="BGL23" s="82"/>
      <c r="BGM23" s="82"/>
      <c r="BGN23" s="82"/>
      <c r="BGO23" s="82"/>
      <c r="BGP23" s="82"/>
      <c r="BGQ23" s="82"/>
      <c r="BGT23" s="63"/>
      <c r="BGU23" s="63"/>
      <c r="BGV23" s="71"/>
      <c r="BGZ23" s="80"/>
      <c r="BHA23" s="81"/>
      <c r="BHB23" s="82"/>
      <c r="BHC23" s="82"/>
      <c r="BHD23" s="82"/>
      <c r="BHE23" s="82"/>
      <c r="BHF23" s="82"/>
      <c r="BHG23" s="82"/>
      <c r="BHJ23" s="63"/>
      <c r="BHK23" s="63"/>
      <c r="BHL23" s="71"/>
      <c r="BHP23" s="80"/>
      <c r="BHQ23" s="81"/>
      <c r="BHR23" s="82"/>
      <c r="BHS23" s="82"/>
      <c r="BHT23" s="82"/>
      <c r="BHU23" s="82"/>
      <c r="BHV23" s="82"/>
      <c r="BHW23" s="82"/>
      <c r="BHZ23" s="63"/>
      <c r="BIA23" s="63"/>
      <c r="BIB23" s="71"/>
      <c r="BIF23" s="80"/>
      <c r="BIG23" s="81"/>
      <c r="BIH23" s="82"/>
      <c r="BII23" s="82"/>
      <c r="BIJ23" s="82"/>
      <c r="BIK23" s="82"/>
      <c r="BIL23" s="82"/>
      <c r="BIM23" s="82"/>
      <c r="BIP23" s="63"/>
      <c r="BIQ23" s="63"/>
      <c r="BIR23" s="71"/>
      <c r="BIV23" s="80"/>
      <c r="BIW23" s="81"/>
      <c r="BIX23" s="82"/>
      <c r="BIY23" s="82"/>
      <c r="BIZ23" s="82"/>
      <c r="BJA23" s="82"/>
      <c r="BJB23" s="82"/>
      <c r="BJC23" s="82"/>
      <c r="BJF23" s="63"/>
      <c r="BJG23" s="63"/>
      <c r="BJH23" s="71"/>
      <c r="BJL23" s="80"/>
      <c r="BJM23" s="81"/>
      <c r="BJN23" s="82"/>
      <c r="BJO23" s="82"/>
      <c r="BJP23" s="82"/>
      <c r="BJQ23" s="82"/>
      <c r="BJR23" s="82"/>
      <c r="BJS23" s="82"/>
      <c r="BJV23" s="63"/>
      <c r="BJW23" s="63"/>
      <c r="BJX23" s="71"/>
      <c r="BKB23" s="80"/>
      <c r="BKC23" s="81"/>
      <c r="BKD23" s="82"/>
      <c r="BKE23" s="82"/>
      <c r="BKF23" s="82"/>
      <c r="BKG23" s="82"/>
      <c r="BKH23" s="82"/>
      <c r="BKI23" s="82"/>
      <c r="BKL23" s="63"/>
      <c r="BKM23" s="63"/>
      <c r="BKN23" s="71"/>
      <c r="BKR23" s="80"/>
      <c r="BKS23" s="81"/>
      <c r="BKT23" s="82"/>
      <c r="BKU23" s="82"/>
      <c r="BKV23" s="82"/>
      <c r="BKW23" s="82"/>
      <c r="BKX23" s="82"/>
      <c r="BKY23" s="82"/>
      <c r="BLB23" s="63"/>
      <c r="BLC23" s="63"/>
      <c r="BLD23" s="71"/>
      <c r="BLH23" s="80"/>
      <c r="BLI23" s="81"/>
      <c r="BLJ23" s="82"/>
      <c r="BLK23" s="82"/>
      <c r="BLL23" s="82"/>
      <c r="BLM23" s="82"/>
      <c r="BLN23" s="82"/>
      <c r="BLO23" s="82"/>
      <c r="BLR23" s="63"/>
      <c r="BLS23" s="63"/>
      <c r="BLT23" s="71"/>
      <c r="BLX23" s="80"/>
      <c r="BLY23" s="81"/>
      <c r="BLZ23" s="82"/>
      <c r="BMA23" s="82"/>
      <c r="BMB23" s="82"/>
      <c r="BMC23" s="82"/>
      <c r="BMD23" s="82"/>
      <c r="BME23" s="82"/>
      <c r="BMH23" s="63"/>
      <c r="BMI23" s="63"/>
      <c r="BMJ23" s="71"/>
      <c r="BMN23" s="80"/>
      <c r="BMO23" s="81"/>
      <c r="BMP23" s="82"/>
      <c r="BMQ23" s="82"/>
      <c r="BMR23" s="82"/>
      <c r="BMS23" s="82"/>
      <c r="BMT23" s="82"/>
      <c r="BMU23" s="82"/>
      <c r="BMX23" s="63"/>
      <c r="BMY23" s="63"/>
      <c r="BMZ23" s="71"/>
      <c r="BND23" s="80"/>
      <c r="BNE23" s="81"/>
      <c r="BNF23" s="82"/>
      <c r="BNG23" s="82"/>
      <c r="BNH23" s="82"/>
      <c r="BNI23" s="82"/>
      <c r="BNJ23" s="82"/>
      <c r="BNK23" s="82"/>
      <c r="BNN23" s="63"/>
      <c r="BNO23" s="63"/>
      <c r="BNP23" s="71"/>
      <c r="BNT23" s="80"/>
      <c r="BNU23" s="81"/>
      <c r="BNV23" s="82"/>
      <c r="BNW23" s="82"/>
      <c r="BNX23" s="82"/>
      <c r="BNY23" s="82"/>
      <c r="BNZ23" s="82"/>
      <c r="BOA23" s="82"/>
      <c r="BOD23" s="63"/>
      <c r="BOE23" s="63"/>
      <c r="BOF23" s="71"/>
      <c r="BOJ23" s="80"/>
      <c r="BOK23" s="81"/>
      <c r="BOL23" s="82"/>
      <c r="BOM23" s="82"/>
      <c r="BON23" s="82"/>
      <c r="BOO23" s="82"/>
      <c r="BOP23" s="82"/>
      <c r="BOQ23" s="82"/>
      <c r="BOT23" s="63"/>
      <c r="BOU23" s="63"/>
      <c r="BOV23" s="71"/>
      <c r="BOZ23" s="80"/>
      <c r="BPA23" s="81"/>
      <c r="BPB23" s="82"/>
      <c r="BPC23" s="82"/>
      <c r="BPD23" s="82"/>
      <c r="BPE23" s="82"/>
      <c r="BPF23" s="82"/>
      <c r="BPG23" s="82"/>
      <c r="BPJ23" s="63"/>
      <c r="BPK23" s="63"/>
      <c r="BPL23" s="71"/>
      <c r="BPP23" s="80"/>
      <c r="BPQ23" s="81"/>
      <c r="BPR23" s="82"/>
      <c r="BPS23" s="82"/>
      <c r="BPT23" s="82"/>
      <c r="BPU23" s="82"/>
      <c r="BPV23" s="82"/>
      <c r="BPW23" s="82"/>
      <c r="BPZ23" s="63"/>
      <c r="BQA23" s="63"/>
      <c r="BQB23" s="71"/>
      <c r="BQF23" s="80"/>
      <c r="BQG23" s="81"/>
      <c r="BQH23" s="82"/>
      <c r="BQI23" s="82"/>
      <c r="BQJ23" s="82"/>
      <c r="BQK23" s="82"/>
      <c r="BQL23" s="82"/>
      <c r="BQM23" s="82"/>
      <c r="BQP23" s="63"/>
      <c r="BQQ23" s="63"/>
      <c r="BQR23" s="71"/>
      <c r="BQV23" s="80"/>
      <c r="BQW23" s="81"/>
      <c r="BQX23" s="82"/>
      <c r="BQY23" s="82"/>
      <c r="BQZ23" s="82"/>
      <c r="BRA23" s="82"/>
      <c r="BRB23" s="82"/>
      <c r="BRC23" s="82"/>
      <c r="BRF23" s="63"/>
      <c r="BRG23" s="63"/>
      <c r="BRH23" s="71"/>
      <c r="BRL23" s="80"/>
      <c r="BRM23" s="81"/>
      <c r="BRN23" s="82"/>
      <c r="BRO23" s="82"/>
      <c r="BRP23" s="82"/>
      <c r="BRQ23" s="82"/>
      <c r="BRR23" s="82"/>
      <c r="BRS23" s="82"/>
      <c r="BRV23" s="63"/>
      <c r="BRW23" s="63"/>
      <c r="BRX23" s="71"/>
      <c r="BSB23" s="80"/>
      <c r="BSC23" s="81"/>
      <c r="BSD23" s="82"/>
      <c r="BSE23" s="82"/>
      <c r="BSF23" s="82"/>
      <c r="BSG23" s="82"/>
      <c r="BSH23" s="82"/>
      <c r="BSI23" s="82"/>
      <c r="BSL23" s="63"/>
      <c r="BSM23" s="63"/>
      <c r="BSN23" s="71"/>
      <c r="BSR23" s="80"/>
      <c r="BSS23" s="81"/>
      <c r="BST23" s="82"/>
      <c r="BSU23" s="82"/>
      <c r="BSV23" s="82"/>
      <c r="BSW23" s="82"/>
      <c r="BSX23" s="82"/>
      <c r="BSY23" s="82"/>
      <c r="BTB23" s="63"/>
      <c r="BTC23" s="63"/>
      <c r="BTD23" s="71"/>
      <c r="BTH23" s="80"/>
      <c r="BTI23" s="81"/>
      <c r="BTJ23" s="82"/>
      <c r="BTK23" s="82"/>
      <c r="BTL23" s="82"/>
      <c r="BTM23" s="82"/>
      <c r="BTN23" s="82"/>
      <c r="BTO23" s="82"/>
      <c r="BTR23" s="63"/>
      <c r="BTS23" s="63"/>
      <c r="BTT23" s="71"/>
      <c r="BTX23" s="80"/>
      <c r="BTY23" s="81"/>
      <c r="BTZ23" s="82"/>
      <c r="BUA23" s="82"/>
      <c r="BUB23" s="82"/>
      <c r="BUC23" s="82"/>
      <c r="BUD23" s="82"/>
      <c r="BUE23" s="82"/>
      <c r="BUH23" s="63"/>
      <c r="BUI23" s="63"/>
      <c r="BUJ23" s="71"/>
      <c r="BUN23" s="80"/>
      <c r="BUO23" s="81"/>
      <c r="BUP23" s="82"/>
      <c r="BUQ23" s="82"/>
      <c r="BUR23" s="82"/>
      <c r="BUS23" s="82"/>
      <c r="BUT23" s="82"/>
      <c r="BUU23" s="82"/>
      <c r="BUX23" s="63"/>
      <c r="BUY23" s="63"/>
      <c r="BUZ23" s="71"/>
      <c r="BVD23" s="80"/>
      <c r="BVE23" s="81"/>
      <c r="BVF23" s="82"/>
      <c r="BVG23" s="82"/>
      <c r="BVH23" s="82"/>
      <c r="BVI23" s="82"/>
      <c r="BVJ23" s="82"/>
      <c r="BVK23" s="82"/>
      <c r="BVN23" s="63"/>
      <c r="BVO23" s="63"/>
      <c r="BVP23" s="71"/>
      <c r="BVT23" s="80"/>
      <c r="BVU23" s="81"/>
      <c r="BVV23" s="82"/>
      <c r="BVW23" s="82"/>
      <c r="BVX23" s="82"/>
      <c r="BVY23" s="82"/>
      <c r="BVZ23" s="82"/>
      <c r="BWA23" s="82"/>
      <c r="BWD23" s="63"/>
      <c r="BWE23" s="63"/>
      <c r="BWF23" s="71"/>
      <c r="BWJ23" s="80"/>
      <c r="BWK23" s="81"/>
      <c r="BWL23" s="82"/>
      <c r="BWM23" s="82"/>
      <c r="BWN23" s="82"/>
      <c r="BWO23" s="82"/>
      <c r="BWP23" s="82"/>
      <c r="BWQ23" s="82"/>
      <c r="BWT23" s="63"/>
      <c r="BWU23" s="63"/>
      <c r="BWV23" s="71"/>
      <c r="BWZ23" s="80"/>
      <c r="BXA23" s="81"/>
      <c r="BXB23" s="82"/>
      <c r="BXC23" s="82"/>
      <c r="BXD23" s="82"/>
      <c r="BXE23" s="82"/>
      <c r="BXF23" s="82"/>
      <c r="BXG23" s="82"/>
      <c r="BXJ23" s="63"/>
      <c r="BXK23" s="63"/>
      <c r="BXL23" s="71"/>
      <c r="BXP23" s="80"/>
      <c r="BXQ23" s="81"/>
      <c r="BXR23" s="82"/>
      <c r="BXS23" s="82"/>
      <c r="BXT23" s="82"/>
      <c r="BXU23" s="82"/>
      <c r="BXV23" s="82"/>
      <c r="BXW23" s="82"/>
      <c r="BXZ23" s="63"/>
      <c r="BYA23" s="63"/>
      <c r="BYB23" s="71"/>
      <c r="BYF23" s="80"/>
      <c r="BYG23" s="81"/>
      <c r="BYH23" s="82"/>
      <c r="BYI23" s="82"/>
      <c r="BYJ23" s="82"/>
      <c r="BYK23" s="82"/>
      <c r="BYL23" s="82"/>
      <c r="BYM23" s="82"/>
      <c r="BYP23" s="63"/>
      <c r="BYQ23" s="63"/>
      <c r="BYR23" s="71"/>
      <c r="BYV23" s="80"/>
      <c r="BYW23" s="81"/>
      <c r="BYX23" s="82"/>
      <c r="BYY23" s="82"/>
      <c r="BYZ23" s="82"/>
      <c r="BZA23" s="82"/>
      <c r="BZB23" s="82"/>
      <c r="BZC23" s="82"/>
      <c r="BZF23" s="63"/>
      <c r="BZG23" s="63"/>
      <c r="BZH23" s="71"/>
      <c r="BZL23" s="80"/>
      <c r="BZM23" s="81"/>
      <c r="BZN23" s="82"/>
      <c r="BZO23" s="82"/>
      <c r="BZP23" s="82"/>
      <c r="BZQ23" s="82"/>
      <c r="BZR23" s="82"/>
      <c r="BZS23" s="82"/>
      <c r="BZV23" s="63"/>
      <c r="BZW23" s="63"/>
      <c r="BZX23" s="71"/>
      <c r="CAB23" s="80"/>
      <c r="CAC23" s="81"/>
      <c r="CAD23" s="82"/>
      <c r="CAE23" s="82"/>
      <c r="CAF23" s="82"/>
      <c r="CAG23" s="82"/>
      <c r="CAH23" s="82"/>
      <c r="CAI23" s="82"/>
      <c r="CAL23" s="63"/>
      <c r="CAM23" s="63"/>
      <c r="CAN23" s="71"/>
      <c r="CAR23" s="80"/>
      <c r="CAS23" s="81"/>
      <c r="CAT23" s="82"/>
      <c r="CAU23" s="82"/>
      <c r="CAV23" s="82"/>
      <c r="CAW23" s="82"/>
      <c r="CAX23" s="82"/>
      <c r="CAY23" s="82"/>
      <c r="CBB23" s="63"/>
      <c r="CBC23" s="63"/>
      <c r="CBD23" s="71"/>
      <c r="CBH23" s="80"/>
      <c r="CBI23" s="81"/>
      <c r="CBJ23" s="82"/>
      <c r="CBK23" s="82"/>
      <c r="CBL23" s="82"/>
      <c r="CBM23" s="82"/>
      <c r="CBN23" s="82"/>
      <c r="CBO23" s="82"/>
      <c r="CBR23" s="63"/>
      <c r="CBS23" s="63"/>
      <c r="CBT23" s="71"/>
      <c r="CBX23" s="80"/>
      <c r="CBY23" s="81"/>
      <c r="CBZ23" s="82"/>
      <c r="CCA23" s="82"/>
      <c r="CCB23" s="82"/>
      <c r="CCC23" s="82"/>
      <c r="CCD23" s="82"/>
      <c r="CCE23" s="82"/>
      <c r="CCH23" s="63"/>
      <c r="CCI23" s="63"/>
      <c r="CCJ23" s="71"/>
      <c r="CCN23" s="80"/>
      <c r="CCO23" s="81"/>
      <c r="CCP23" s="82"/>
      <c r="CCQ23" s="82"/>
      <c r="CCR23" s="82"/>
      <c r="CCS23" s="82"/>
      <c r="CCT23" s="82"/>
      <c r="CCU23" s="82"/>
      <c r="CCX23" s="63"/>
      <c r="CCY23" s="63"/>
      <c r="CCZ23" s="71"/>
      <c r="CDD23" s="80"/>
      <c r="CDE23" s="81"/>
      <c r="CDF23" s="82"/>
      <c r="CDG23" s="82"/>
      <c r="CDH23" s="82"/>
      <c r="CDI23" s="82"/>
      <c r="CDJ23" s="82"/>
      <c r="CDK23" s="82"/>
      <c r="CDN23" s="63"/>
      <c r="CDO23" s="63"/>
      <c r="CDP23" s="71"/>
      <c r="CDT23" s="80"/>
      <c r="CDU23" s="81"/>
      <c r="CDV23" s="82"/>
      <c r="CDW23" s="82"/>
      <c r="CDX23" s="82"/>
      <c r="CDY23" s="82"/>
      <c r="CDZ23" s="82"/>
      <c r="CEA23" s="82"/>
      <c r="CED23" s="63"/>
      <c r="CEE23" s="63"/>
      <c r="CEF23" s="71"/>
      <c r="CEJ23" s="80"/>
      <c r="CEK23" s="81"/>
      <c r="CEL23" s="82"/>
      <c r="CEM23" s="82"/>
      <c r="CEN23" s="82"/>
      <c r="CEO23" s="82"/>
      <c r="CEP23" s="82"/>
      <c r="CEQ23" s="82"/>
      <c r="CET23" s="63"/>
      <c r="CEU23" s="63"/>
      <c r="CEV23" s="71"/>
      <c r="CEZ23" s="80"/>
      <c r="CFA23" s="81"/>
      <c r="CFB23" s="82"/>
      <c r="CFC23" s="82"/>
      <c r="CFD23" s="82"/>
      <c r="CFE23" s="82"/>
      <c r="CFF23" s="82"/>
      <c r="CFG23" s="82"/>
      <c r="CFJ23" s="63"/>
      <c r="CFK23" s="63"/>
      <c r="CFL23" s="71"/>
      <c r="CFP23" s="80"/>
      <c r="CFQ23" s="81"/>
      <c r="CFR23" s="82"/>
      <c r="CFS23" s="82"/>
      <c r="CFT23" s="82"/>
      <c r="CFU23" s="82"/>
      <c r="CFV23" s="82"/>
      <c r="CFW23" s="82"/>
      <c r="CFZ23" s="63"/>
      <c r="CGA23" s="63"/>
      <c r="CGB23" s="71"/>
      <c r="CGF23" s="80"/>
      <c r="CGG23" s="81"/>
      <c r="CGH23" s="82"/>
      <c r="CGI23" s="82"/>
      <c r="CGJ23" s="82"/>
      <c r="CGK23" s="82"/>
      <c r="CGL23" s="82"/>
      <c r="CGM23" s="82"/>
      <c r="CGP23" s="63"/>
      <c r="CGQ23" s="63"/>
      <c r="CGR23" s="71"/>
      <c r="CGV23" s="80"/>
      <c r="CGW23" s="81"/>
      <c r="CGX23" s="82"/>
      <c r="CGY23" s="82"/>
      <c r="CGZ23" s="82"/>
      <c r="CHA23" s="82"/>
      <c r="CHB23" s="82"/>
      <c r="CHC23" s="82"/>
      <c r="CHF23" s="63"/>
      <c r="CHG23" s="63"/>
      <c r="CHH23" s="71"/>
      <c r="CHL23" s="80"/>
      <c r="CHM23" s="81"/>
      <c r="CHN23" s="82"/>
      <c r="CHO23" s="82"/>
      <c r="CHP23" s="82"/>
      <c r="CHQ23" s="82"/>
      <c r="CHR23" s="82"/>
      <c r="CHS23" s="82"/>
      <c r="CHV23" s="63"/>
      <c r="CHW23" s="63"/>
      <c r="CHX23" s="71"/>
      <c r="CIB23" s="80"/>
      <c r="CIC23" s="81"/>
      <c r="CID23" s="82"/>
      <c r="CIE23" s="82"/>
      <c r="CIF23" s="82"/>
      <c r="CIG23" s="82"/>
      <c r="CIH23" s="82"/>
      <c r="CII23" s="82"/>
      <c r="CIL23" s="63"/>
      <c r="CIM23" s="63"/>
      <c r="CIN23" s="71"/>
      <c r="CIR23" s="80"/>
      <c r="CIS23" s="81"/>
      <c r="CIT23" s="82"/>
      <c r="CIU23" s="82"/>
      <c r="CIV23" s="82"/>
      <c r="CIW23" s="82"/>
      <c r="CIX23" s="82"/>
      <c r="CIY23" s="82"/>
      <c r="CJB23" s="63"/>
      <c r="CJC23" s="63"/>
      <c r="CJD23" s="71"/>
      <c r="CJH23" s="80"/>
      <c r="CJI23" s="81"/>
      <c r="CJJ23" s="82"/>
      <c r="CJK23" s="82"/>
      <c r="CJL23" s="82"/>
      <c r="CJM23" s="82"/>
      <c r="CJN23" s="82"/>
      <c r="CJO23" s="82"/>
      <c r="CJR23" s="63"/>
      <c r="CJS23" s="63"/>
      <c r="CJT23" s="71"/>
      <c r="CJX23" s="80"/>
      <c r="CJY23" s="81"/>
      <c r="CJZ23" s="82"/>
      <c r="CKA23" s="82"/>
      <c r="CKB23" s="82"/>
      <c r="CKC23" s="82"/>
      <c r="CKD23" s="82"/>
      <c r="CKE23" s="82"/>
      <c r="CKH23" s="63"/>
      <c r="CKI23" s="63"/>
      <c r="CKJ23" s="71"/>
      <c r="CKN23" s="80"/>
      <c r="CKO23" s="81"/>
      <c r="CKP23" s="82"/>
      <c r="CKQ23" s="82"/>
      <c r="CKR23" s="82"/>
      <c r="CKS23" s="82"/>
      <c r="CKT23" s="82"/>
      <c r="CKU23" s="82"/>
      <c r="CKX23" s="63"/>
      <c r="CKY23" s="63"/>
      <c r="CKZ23" s="71"/>
      <c r="CLD23" s="80"/>
      <c r="CLE23" s="81"/>
      <c r="CLF23" s="82"/>
      <c r="CLG23" s="82"/>
      <c r="CLH23" s="82"/>
      <c r="CLI23" s="82"/>
      <c r="CLJ23" s="82"/>
      <c r="CLK23" s="82"/>
      <c r="CLN23" s="63"/>
      <c r="CLO23" s="63"/>
      <c r="CLP23" s="71"/>
      <c r="CLT23" s="80"/>
      <c r="CLU23" s="81"/>
      <c r="CLV23" s="82"/>
      <c r="CLW23" s="82"/>
      <c r="CLX23" s="82"/>
      <c r="CLY23" s="82"/>
      <c r="CLZ23" s="82"/>
      <c r="CMA23" s="82"/>
      <c r="CMD23" s="63"/>
      <c r="CME23" s="63"/>
      <c r="CMF23" s="71"/>
      <c r="CMJ23" s="80"/>
      <c r="CMK23" s="81"/>
      <c r="CML23" s="82"/>
      <c r="CMM23" s="82"/>
      <c r="CMN23" s="82"/>
      <c r="CMO23" s="82"/>
      <c r="CMP23" s="82"/>
      <c r="CMQ23" s="82"/>
      <c r="CMT23" s="63"/>
      <c r="CMU23" s="63"/>
      <c r="CMV23" s="71"/>
      <c r="CMZ23" s="80"/>
      <c r="CNA23" s="81"/>
      <c r="CNB23" s="82"/>
      <c r="CNC23" s="82"/>
      <c r="CND23" s="82"/>
      <c r="CNE23" s="82"/>
      <c r="CNF23" s="82"/>
      <c r="CNG23" s="82"/>
      <c r="CNJ23" s="63"/>
      <c r="CNK23" s="63"/>
      <c r="CNL23" s="71"/>
      <c r="CNP23" s="80"/>
      <c r="CNQ23" s="81"/>
      <c r="CNR23" s="82"/>
      <c r="CNS23" s="82"/>
      <c r="CNT23" s="82"/>
      <c r="CNU23" s="82"/>
      <c r="CNV23" s="82"/>
      <c r="CNW23" s="82"/>
      <c r="CNZ23" s="63"/>
      <c r="COA23" s="63"/>
      <c r="COB23" s="71"/>
      <c r="COF23" s="80"/>
      <c r="COG23" s="81"/>
      <c r="COH23" s="82"/>
      <c r="COI23" s="82"/>
      <c r="COJ23" s="82"/>
      <c r="COK23" s="82"/>
      <c r="COL23" s="82"/>
      <c r="COM23" s="82"/>
      <c r="COP23" s="63"/>
      <c r="COQ23" s="63"/>
      <c r="COR23" s="71"/>
      <c r="COV23" s="80"/>
      <c r="COW23" s="81"/>
      <c r="COX23" s="82"/>
      <c r="COY23" s="82"/>
      <c r="COZ23" s="82"/>
      <c r="CPA23" s="82"/>
      <c r="CPB23" s="82"/>
      <c r="CPC23" s="82"/>
      <c r="CPF23" s="63"/>
      <c r="CPG23" s="63"/>
      <c r="CPH23" s="71"/>
      <c r="CPL23" s="80"/>
      <c r="CPM23" s="81"/>
      <c r="CPN23" s="82"/>
      <c r="CPO23" s="82"/>
      <c r="CPP23" s="82"/>
      <c r="CPQ23" s="82"/>
      <c r="CPR23" s="82"/>
      <c r="CPS23" s="82"/>
      <c r="CPV23" s="63"/>
      <c r="CPW23" s="63"/>
      <c r="CPX23" s="71"/>
      <c r="CQB23" s="80"/>
      <c r="CQC23" s="81"/>
      <c r="CQD23" s="82"/>
      <c r="CQE23" s="82"/>
      <c r="CQF23" s="82"/>
      <c r="CQG23" s="82"/>
      <c r="CQH23" s="82"/>
      <c r="CQI23" s="82"/>
      <c r="CQL23" s="63"/>
      <c r="CQM23" s="63"/>
      <c r="CQN23" s="71"/>
      <c r="CQR23" s="80"/>
      <c r="CQS23" s="81"/>
      <c r="CQT23" s="82"/>
      <c r="CQU23" s="82"/>
      <c r="CQV23" s="82"/>
      <c r="CQW23" s="82"/>
      <c r="CQX23" s="82"/>
      <c r="CQY23" s="82"/>
      <c r="CRB23" s="63"/>
      <c r="CRC23" s="63"/>
      <c r="CRD23" s="71"/>
      <c r="CRH23" s="80"/>
      <c r="CRI23" s="81"/>
      <c r="CRJ23" s="82"/>
      <c r="CRK23" s="82"/>
      <c r="CRL23" s="82"/>
      <c r="CRM23" s="82"/>
      <c r="CRN23" s="82"/>
      <c r="CRO23" s="82"/>
      <c r="CRR23" s="63"/>
      <c r="CRS23" s="63"/>
      <c r="CRT23" s="71"/>
      <c r="CRX23" s="80"/>
      <c r="CRY23" s="81"/>
      <c r="CRZ23" s="82"/>
      <c r="CSA23" s="82"/>
      <c r="CSB23" s="82"/>
      <c r="CSC23" s="82"/>
      <c r="CSD23" s="82"/>
      <c r="CSE23" s="82"/>
      <c r="CSH23" s="63"/>
      <c r="CSI23" s="63"/>
      <c r="CSJ23" s="71"/>
      <c r="CSN23" s="80"/>
      <c r="CSO23" s="81"/>
      <c r="CSP23" s="82"/>
      <c r="CSQ23" s="82"/>
      <c r="CSR23" s="82"/>
      <c r="CSS23" s="82"/>
      <c r="CST23" s="82"/>
      <c r="CSU23" s="82"/>
      <c r="CSX23" s="63"/>
      <c r="CSY23" s="63"/>
      <c r="CSZ23" s="71"/>
      <c r="CTD23" s="80"/>
      <c r="CTE23" s="81"/>
      <c r="CTF23" s="82"/>
      <c r="CTG23" s="82"/>
      <c r="CTH23" s="82"/>
      <c r="CTI23" s="82"/>
      <c r="CTJ23" s="82"/>
      <c r="CTK23" s="82"/>
      <c r="CTN23" s="63"/>
      <c r="CTO23" s="63"/>
      <c r="CTP23" s="71"/>
      <c r="CTT23" s="80"/>
      <c r="CTU23" s="81"/>
      <c r="CTV23" s="82"/>
      <c r="CTW23" s="82"/>
      <c r="CTX23" s="82"/>
      <c r="CTY23" s="82"/>
      <c r="CTZ23" s="82"/>
      <c r="CUA23" s="82"/>
      <c r="CUD23" s="63"/>
      <c r="CUE23" s="63"/>
      <c r="CUF23" s="71"/>
      <c r="CUJ23" s="80"/>
      <c r="CUK23" s="81"/>
      <c r="CUL23" s="82"/>
      <c r="CUM23" s="82"/>
      <c r="CUN23" s="82"/>
      <c r="CUO23" s="82"/>
      <c r="CUP23" s="82"/>
      <c r="CUQ23" s="82"/>
      <c r="CUT23" s="63"/>
      <c r="CUU23" s="63"/>
      <c r="CUV23" s="71"/>
      <c r="CUZ23" s="80"/>
      <c r="CVA23" s="81"/>
      <c r="CVB23" s="82"/>
      <c r="CVC23" s="82"/>
      <c r="CVD23" s="82"/>
      <c r="CVE23" s="82"/>
      <c r="CVF23" s="82"/>
      <c r="CVG23" s="82"/>
      <c r="CVJ23" s="63"/>
      <c r="CVK23" s="63"/>
      <c r="CVL23" s="71"/>
      <c r="CVP23" s="80"/>
      <c r="CVQ23" s="81"/>
      <c r="CVR23" s="82"/>
      <c r="CVS23" s="82"/>
      <c r="CVT23" s="82"/>
      <c r="CVU23" s="82"/>
      <c r="CVV23" s="82"/>
      <c r="CVW23" s="82"/>
      <c r="CVZ23" s="63"/>
      <c r="CWA23" s="63"/>
      <c r="CWB23" s="71"/>
      <c r="CWF23" s="80"/>
      <c r="CWG23" s="81"/>
      <c r="CWH23" s="82"/>
      <c r="CWI23" s="82"/>
      <c r="CWJ23" s="82"/>
      <c r="CWK23" s="82"/>
      <c r="CWL23" s="82"/>
      <c r="CWM23" s="82"/>
      <c r="CWP23" s="63"/>
      <c r="CWQ23" s="63"/>
      <c r="CWR23" s="71"/>
      <c r="CWV23" s="80"/>
      <c r="CWW23" s="81"/>
      <c r="CWX23" s="82"/>
      <c r="CWY23" s="82"/>
      <c r="CWZ23" s="82"/>
      <c r="CXA23" s="82"/>
      <c r="CXB23" s="82"/>
      <c r="CXC23" s="82"/>
      <c r="CXF23" s="63"/>
      <c r="CXG23" s="63"/>
      <c r="CXH23" s="71"/>
      <c r="CXL23" s="80"/>
      <c r="CXM23" s="81"/>
      <c r="CXN23" s="82"/>
      <c r="CXO23" s="82"/>
      <c r="CXP23" s="82"/>
      <c r="CXQ23" s="82"/>
      <c r="CXR23" s="82"/>
      <c r="CXS23" s="82"/>
      <c r="CXV23" s="63"/>
      <c r="CXW23" s="63"/>
      <c r="CXX23" s="71"/>
      <c r="CYB23" s="80"/>
      <c r="CYC23" s="81"/>
      <c r="CYD23" s="82"/>
      <c r="CYE23" s="82"/>
      <c r="CYF23" s="82"/>
      <c r="CYG23" s="82"/>
      <c r="CYH23" s="82"/>
      <c r="CYI23" s="82"/>
      <c r="CYL23" s="63"/>
      <c r="CYM23" s="63"/>
      <c r="CYN23" s="71"/>
      <c r="CYR23" s="80"/>
      <c r="CYS23" s="81"/>
      <c r="CYT23" s="82"/>
      <c r="CYU23" s="82"/>
      <c r="CYV23" s="82"/>
      <c r="CYW23" s="82"/>
      <c r="CYX23" s="82"/>
      <c r="CYY23" s="82"/>
      <c r="CZB23" s="63"/>
      <c r="CZC23" s="63"/>
      <c r="CZD23" s="71"/>
      <c r="CZH23" s="80"/>
      <c r="CZI23" s="81"/>
      <c r="CZJ23" s="82"/>
      <c r="CZK23" s="82"/>
      <c r="CZL23" s="82"/>
      <c r="CZM23" s="82"/>
      <c r="CZN23" s="82"/>
      <c r="CZO23" s="82"/>
      <c r="CZR23" s="63"/>
      <c r="CZS23" s="63"/>
      <c r="CZT23" s="71"/>
      <c r="CZX23" s="80"/>
      <c r="CZY23" s="81"/>
      <c r="CZZ23" s="82"/>
      <c r="DAA23" s="82"/>
      <c r="DAB23" s="82"/>
      <c r="DAC23" s="82"/>
      <c r="DAD23" s="82"/>
      <c r="DAE23" s="82"/>
      <c r="DAH23" s="63"/>
      <c r="DAI23" s="63"/>
      <c r="DAJ23" s="71"/>
      <c r="DAN23" s="80"/>
      <c r="DAO23" s="81"/>
      <c r="DAP23" s="82"/>
      <c r="DAQ23" s="82"/>
      <c r="DAR23" s="82"/>
      <c r="DAS23" s="82"/>
      <c r="DAT23" s="82"/>
      <c r="DAU23" s="82"/>
      <c r="DAX23" s="63"/>
      <c r="DAY23" s="63"/>
      <c r="DAZ23" s="71"/>
      <c r="DBD23" s="80"/>
      <c r="DBE23" s="81"/>
      <c r="DBF23" s="82"/>
      <c r="DBG23" s="82"/>
      <c r="DBH23" s="82"/>
      <c r="DBI23" s="82"/>
      <c r="DBJ23" s="82"/>
      <c r="DBK23" s="82"/>
      <c r="DBN23" s="63"/>
      <c r="DBO23" s="63"/>
      <c r="DBP23" s="71"/>
      <c r="DBT23" s="80"/>
      <c r="DBU23" s="81"/>
      <c r="DBV23" s="82"/>
      <c r="DBW23" s="82"/>
      <c r="DBX23" s="82"/>
      <c r="DBY23" s="82"/>
      <c r="DBZ23" s="82"/>
      <c r="DCA23" s="82"/>
      <c r="DCD23" s="63"/>
      <c r="DCE23" s="63"/>
      <c r="DCF23" s="71"/>
      <c r="DCJ23" s="80"/>
      <c r="DCK23" s="81"/>
      <c r="DCL23" s="82"/>
      <c r="DCM23" s="82"/>
      <c r="DCN23" s="82"/>
      <c r="DCO23" s="82"/>
      <c r="DCP23" s="82"/>
      <c r="DCQ23" s="82"/>
      <c r="DCT23" s="63"/>
      <c r="DCU23" s="63"/>
      <c r="DCV23" s="71"/>
      <c r="DCZ23" s="80"/>
      <c r="DDA23" s="81"/>
      <c r="DDB23" s="82"/>
      <c r="DDC23" s="82"/>
      <c r="DDD23" s="82"/>
      <c r="DDE23" s="82"/>
      <c r="DDF23" s="82"/>
      <c r="DDG23" s="82"/>
      <c r="DDJ23" s="63"/>
      <c r="DDK23" s="63"/>
      <c r="DDL23" s="71"/>
      <c r="DDP23" s="80"/>
      <c r="DDQ23" s="81"/>
      <c r="DDR23" s="82"/>
      <c r="DDS23" s="82"/>
      <c r="DDT23" s="82"/>
      <c r="DDU23" s="82"/>
      <c r="DDV23" s="82"/>
      <c r="DDW23" s="82"/>
      <c r="DDZ23" s="63"/>
      <c r="DEA23" s="63"/>
      <c r="DEB23" s="71"/>
      <c r="DEF23" s="80"/>
      <c r="DEG23" s="81"/>
      <c r="DEH23" s="82"/>
      <c r="DEI23" s="82"/>
      <c r="DEJ23" s="82"/>
      <c r="DEK23" s="82"/>
      <c r="DEL23" s="82"/>
      <c r="DEM23" s="82"/>
      <c r="DEP23" s="63"/>
      <c r="DEQ23" s="63"/>
      <c r="DER23" s="71"/>
      <c r="DEV23" s="80"/>
      <c r="DEW23" s="81"/>
      <c r="DEX23" s="82"/>
      <c r="DEY23" s="82"/>
      <c r="DEZ23" s="82"/>
      <c r="DFA23" s="82"/>
      <c r="DFB23" s="82"/>
      <c r="DFC23" s="82"/>
      <c r="DFF23" s="63"/>
      <c r="DFG23" s="63"/>
      <c r="DFH23" s="71"/>
      <c r="DFL23" s="80"/>
      <c r="DFM23" s="81"/>
      <c r="DFN23" s="82"/>
      <c r="DFO23" s="82"/>
      <c r="DFP23" s="82"/>
      <c r="DFQ23" s="82"/>
      <c r="DFR23" s="82"/>
      <c r="DFS23" s="82"/>
      <c r="DFV23" s="63"/>
      <c r="DFW23" s="63"/>
      <c r="DFX23" s="71"/>
      <c r="DGB23" s="80"/>
      <c r="DGC23" s="81"/>
      <c r="DGD23" s="82"/>
      <c r="DGE23" s="82"/>
      <c r="DGF23" s="82"/>
      <c r="DGG23" s="82"/>
      <c r="DGH23" s="82"/>
      <c r="DGI23" s="82"/>
      <c r="DGL23" s="63"/>
      <c r="DGM23" s="63"/>
      <c r="DGN23" s="71"/>
      <c r="DGR23" s="80"/>
      <c r="DGS23" s="81"/>
      <c r="DGT23" s="82"/>
      <c r="DGU23" s="82"/>
      <c r="DGV23" s="82"/>
      <c r="DGW23" s="82"/>
      <c r="DGX23" s="82"/>
      <c r="DGY23" s="82"/>
      <c r="DHB23" s="63"/>
      <c r="DHC23" s="63"/>
      <c r="DHD23" s="71"/>
      <c r="DHH23" s="80"/>
      <c r="DHI23" s="81"/>
      <c r="DHJ23" s="82"/>
      <c r="DHK23" s="82"/>
      <c r="DHL23" s="82"/>
      <c r="DHM23" s="82"/>
      <c r="DHN23" s="82"/>
      <c r="DHO23" s="82"/>
      <c r="DHR23" s="63"/>
      <c r="DHS23" s="63"/>
      <c r="DHT23" s="71"/>
      <c r="DHX23" s="80"/>
      <c r="DHY23" s="81"/>
      <c r="DHZ23" s="82"/>
      <c r="DIA23" s="82"/>
      <c r="DIB23" s="82"/>
      <c r="DIC23" s="82"/>
      <c r="DID23" s="82"/>
      <c r="DIE23" s="82"/>
      <c r="DIH23" s="63"/>
      <c r="DII23" s="63"/>
      <c r="DIJ23" s="71"/>
      <c r="DIN23" s="80"/>
      <c r="DIO23" s="81"/>
      <c r="DIP23" s="82"/>
      <c r="DIQ23" s="82"/>
      <c r="DIR23" s="82"/>
      <c r="DIS23" s="82"/>
      <c r="DIT23" s="82"/>
      <c r="DIU23" s="82"/>
      <c r="DIX23" s="63"/>
      <c r="DIY23" s="63"/>
      <c r="DIZ23" s="71"/>
      <c r="DJD23" s="80"/>
      <c r="DJE23" s="81"/>
      <c r="DJF23" s="82"/>
      <c r="DJG23" s="82"/>
      <c r="DJH23" s="82"/>
      <c r="DJI23" s="82"/>
      <c r="DJJ23" s="82"/>
      <c r="DJK23" s="82"/>
      <c r="DJN23" s="63"/>
      <c r="DJO23" s="63"/>
      <c r="DJP23" s="71"/>
      <c r="DJT23" s="80"/>
      <c r="DJU23" s="81"/>
      <c r="DJV23" s="82"/>
      <c r="DJW23" s="82"/>
      <c r="DJX23" s="82"/>
      <c r="DJY23" s="82"/>
      <c r="DJZ23" s="82"/>
      <c r="DKA23" s="82"/>
      <c r="DKD23" s="63"/>
      <c r="DKE23" s="63"/>
      <c r="DKF23" s="71"/>
      <c r="DKJ23" s="80"/>
      <c r="DKK23" s="81"/>
      <c r="DKL23" s="82"/>
      <c r="DKM23" s="82"/>
      <c r="DKN23" s="82"/>
      <c r="DKO23" s="82"/>
      <c r="DKP23" s="82"/>
      <c r="DKQ23" s="82"/>
      <c r="DKT23" s="63"/>
      <c r="DKU23" s="63"/>
      <c r="DKV23" s="71"/>
      <c r="DKZ23" s="80"/>
      <c r="DLA23" s="81"/>
      <c r="DLB23" s="82"/>
      <c r="DLC23" s="82"/>
      <c r="DLD23" s="82"/>
      <c r="DLE23" s="82"/>
      <c r="DLF23" s="82"/>
      <c r="DLG23" s="82"/>
      <c r="DLJ23" s="63"/>
      <c r="DLK23" s="63"/>
      <c r="DLL23" s="71"/>
      <c r="DLP23" s="80"/>
      <c r="DLQ23" s="81"/>
      <c r="DLR23" s="82"/>
      <c r="DLS23" s="82"/>
      <c r="DLT23" s="82"/>
      <c r="DLU23" s="82"/>
      <c r="DLV23" s="82"/>
      <c r="DLW23" s="82"/>
      <c r="DLZ23" s="63"/>
      <c r="DMA23" s="63"/>
      <c r="DMB23" s="71"/>
      <c r="DMF23" s="80"/>
      <c r="DMG23" s="81"/>
      <c r="DMH23" s="82"/>
      <c r="DMI23" s="82"/>
      <c r="DMJ23" s="82"/>
      <c r="DMK23" s="82"/>
      <c r="DML23" s="82"/>
      <c r="DMM23" s="82"/>
      <c r="DMP23" s="63"/>
      <c r="DMQ23" s="63"/>
      <c r="DMR23" s="71"/>
      <c r="DMV23" s="80"/>
      <c r="DMW23" s="81"/>
      <c r="DMX23" s="82"/>
      <c r="DMY23" s="82"/>
      <c r="DMZ23" s="82"/>
      <c r="DNA23" s="82"/>
      <c r="DNB23" s="82"/>
      <c r="DNC23" s="82"/>
      <c r="DNF23" s="63"/>
      <c r="DNG23" s="63"/>
      <c r="DNH23" s="71"/>
      <c r="DNL23" s="80"/>
      <c r="DNM23" s="81"/>
      <c r="DNN23" s="82"/>
      <c r="DNO23" s="82"/>
      <c r="DNP23" s="82"/>
      <c r="DNQ23" s="82"/>
      <c r="DNR23" s="82"/>
      <c r="DNS23" s="82"/>
      <c r="DNV23" s="63"/>
      <c r="DNW23" s="63"/>
      <c r="DNX23" s="71"/>
      <c r="DOB23" s="80"/>
      <c r="DOC23" s="81"/>
      <c r="DOD23" s="82"/>
      <c r="DOE23" s="82"/>
      <c r="DOF23" s="82"/>
      <c r="DOG23" s="82"/>
      <c r="DOH23" s="82"/>
      <c r="DOI23" s="82"/>
      <c r="DOL23" s="63"/>
      <c r="DOM23" s="63"/>
      <c r="DON23" s="71"/>
      <c r="DOR23" s="80"/>
      <c r="DOS23" s="81"/>
      <c r="DOT23" s="82"/>
      <c r="DOU23" s="82"/>
      <c r="DOV23" s="82"/>
      <c r="DOW23" s="82"/>
      <c r="DOX23" s="82"/>
      <c r="DOY23" s="82"/>
      <c r="DPB23" s="63"/>
      <c r="DPC23" s="63"/>
      <c r="DPD23" s="71"/>
      <c r="DPH23" s="80"/>
      <c r="DPI23" s="81"/>
      <c r="DPJ23" s="82"/>
      <c r="DPK23" s="82"/>
      <c r="DPL23" s="82"/>
      <c r="DPM23" s="82"/>
      <c r="DPN23" s="82"/>
      <c r="DPO23" s="82"/>
      <c r="DPR23" s="63"/>
      <c r="DPS23" s="63"/>
      <c r="DPT23" s="71"/>
      <c r="DPX23" s="80"/>
      <c r="DPY23" s="81"/>
      <c r="DPZ23" s="82"/>
      <c r="DQA23" s="82"/>
      <c r="DQB23" s="82"/>
      <c r="DQC23" s="82"/>
      <c r="DQD23" s="82"/>
      <c r="DQE23" s="82"/>
      <c r="DQH23" s="63"/>
      <c r="DQI23" s="63"/>
      <c r="DQJ23" s="71"/>
      <c r="DQN23" s="80"/>
      <c r="DQO23" s="81"/>
      <c r="DQP23" s="82"/>
      <c r="DQQ23" s="82"/>
      <c r="DQR23" s="82"/>
      <c r="DQS23" s="82"/>
      <c r="DQT23" s="82"/>
      <c r="DQU23" s="82"/>
      <c r="DQX23" s="63"/>
      <c r="DQY23" s="63"/>
      <c r="DQZ23" s="71"/>
      <c r="DRD23" s="80"/>
      <c r="DRE23" s="81"/>
      <c r="DRF23" s="82"/>
      <c r="DRG23" s="82"/>
      <c r="DRH23" s="82"/>
      <c r="DRI23" s="82"/>
      <c r="DRJ23" s="82"/>
      <c r="DRK23" s="82"/>
      <c r="DRN23" s="63"/>
      <c r="DRO23" s="63"/>
      <c r="DRP23" s="71"/>
      <c r="DRT23" s="80"/>
      <c r="DRU23" s="81"/>
      <c r="DRV23" s="82"/>
      <c r="DRW23" s="82"/>
      <c r="DRX23" s="82"/>
      <c r="DRY23" s="82"/>
      <c r="DRZ23" s="82"/>
      <c r="DSA23" s="82"/>
      <c r="DSD23" s="63"/>
      <c r="DSE23" s="63"/>
      <c r="DSF23" s="71"/>
      <c r="DSJ23" s="80"/>
      <c r="DSK23" s="81"/>
      <c r="DSL23" s="82"/>
      <c r="DSM23" s="82"/>
      <c r="DSN23" s="82"/>
      <c r="DSO23" s="82"/>
      <c r="DSP23" s="82"/>
      <c r="DSQ23" s="82"/>
      <c r="DST23" s="63"/>
      <c r="DSU23" s="63"/>
      <c r="DSV23" s="71"/>
      <c r="DSZ23" s="80"/>
      <c r="DTA23" s="81"/>
      <c r="DTB23" s="82"/>
      <c r="DTC23" s="82"/>
      <c r="DTD23" s="82"/>
      <c r="DTE23" s="82"/>
      <c r="DTF23" s="82"/>
      <c r="DTG23" s="82"/>
      <c r="DTJ23" s="63"/>
      <c r="DTK23" s="63"/>
      <c r="DTL23" s="71"/>
      <c r="DTP23" s="80"/>
      <c r="DTQ23" s="81"/>
      <c r="DTR23" s="82"/>
      <c r="DTS23" s="82"/>
      <c r="DTT23" s="82"/>
      <c r="DTU23" s="82"/>
      <c r="DTV23" s="82"/>
      <c r="DTW23" s="82"/>
      <c r="DTZ23" s="63"/>
      <c r="DUA23" s="63"/>
      <c r="DUB23" s="71"/>
      <c r="DUF23" s="80"/>
      <c r="DUG23" s="81"/>
      <c r="DUH23" s="82"/>
      <c r="DUI23" s="82"/>
      <c r="DUJ23" s="82"/>
      <c r="DUK23" s="82"/>
      <c r="DUL23" s="82"/>
      <c r="DUM23" s="82"/>
      <c r="DUP23" s="63"/>
      <c r="DUQ23" s="63"/>
      <c r="DUR23" s="71"/>
      <c r="DUV23" s="80"/>
      <c r="DUW23" s="81"/>
      <c r="DUX23" s="82"/>
      <c r="DUY23" s="82"/>
      <c r="DUZ23" s="82"/>
      <c r="DVA23" s="82"/>
      <c r="DVB23" s="82"/>
      <c r="DVC23" s="82"/>
      <c r="DVF23" s="63"/>
      <c r="DVG23" s="63"/>
      <c r="DVH23" s="71"/>
      <c r="DVL23" s="80"/>
      <c r="DVM23" s="81"/>
      <c r="DVN23" s="82"/>
      <c r="DVO23" s="82"/>
      <c r="DVP23" s="82"/>
      <c r="DVQ23" s="82"/>
      <c r="DVR23" s="82"/>
      <c r="DVS23" s="82"/>
      <c r="DVV23" s="63"/>
      <c r="DVW23" s="63"/>
      <c r="DVX23" s="71"/>
      <c r="DWB23" s="80"/>
      <c r="DWC23" s="81"/>
      <c r="DWD23" s="82"/>
      <c r="DWE23" s="82"/>
      <c r="DWF23" s="82"/>
      <c r="DWG23" s="82"/>
      <c r="DWH23" s="82"/>
      <c r="DWI23" s="82"/>
      <c r="DWL23" s="63"/>
      <c r="DWM23" s="63"/>
      <c r="DWN23" s="71"/>
      <c r="DWR23" s="80"/>
      <c r="DWS23" s="81"/>
      <c r="DWT23" s="82"/>
      <c r="DWU23" s="82"/>
      <c r="DWV23" s="82"/>
      <c r="DWW23" s="82"/>
      <c r="DWX23" s="82"/>
      <c r="DWY23" s="82"/>
      <c r="DXB23" s="63"/>
      <c r="DXC23" s="63"/>
      <c r="DXD23" s="71"/>
      <c r="DXH23" s="80"/>
      <c r="DXI23" s="81"/>
      <c r="DXJ23" s="82"/>
      <c r="DXK23" s="82"/>
      <c r="DXL23" s="82"/>
      <c r="DXM23" s="82"/>
      <c r="DXN23" s="82"/>
      <c r="DXO23" s="82"/>
      <c r="DXR23" s="63"/>
      <c r="DXS23" s="63"/>
      <c r="DXT23" s="71"/>
      <c r="DXX23" s="80"/>
      <c r="DXY23" s="81"/>
      <c r="DXZ23" s="82"/>
      <c r="DYA23" s="82"/>
      <c r="DYB23" s="82"/>
      <c r="DYC23" s="82"/>
      <c r="DYD23" s="82"/>
      <c r="DYE23" s="82"/>
      <c r="DYH23" s="63"/>
      <c r="DYI23" s="63"/>
      <c r="DYJ23" s="71"/>
      <c r="DYN23" s="80"/>
      <c r="DYO23" s="81"/>
      <c r="DYP23" s="82"/>
      <c r="DYQ23" s="82"/>
      <c r="DYR23" s="82"/>
      <c r="DYS23" s="82"/>
      <c r="DYT23" s="82"/>
      <c r="DYU23" s="82"/>
      <c r="DYX23" s="63"/>
      <c r="DYY23" s="63"/>
      <c r="DYZ23" s="71"/>
      <c r="DZD23" s="80"/>
      <c r="DZE23" s="81"/>
      <c r="DZF23" s="82"/>
      <c r="DZG23" s="82"/>
      <c r="DZH23" s="82"/>
      <c r="DZI23" s="82"/>
      <c r="DZJ23" s="82"/>
      <c r="DZK23" s="82"/>
      <c r="DZN23" s="63"/>
      <c r="DZO23" s="63"/>
      <c r="DZP23" s="71"/>
      <c r="DZT23" s="80"/>
      <c r="DZU23" s="81"/>
      <c r="DZV23" s="82"/>
      <c r="DZW23" s="82"/>
      <c r="DZX23" s="82"/>
      <c r="DZY23" s="82"/>
      <c r="DZZ23" s="82"/>
      <c r="EAA23" s="82"/>
      <c r="EAD23" s="63"/>
      <c r="EAE23" s="63"/>
      <c r="EAF23" s="71"/>
      <c r="EAJ23" s="80"/>
      <c r="EAK23" s="81"/>
      <c r="EAL23" s="82"/>
      <c r="EAM23" s="82"/>
      <c r="EAN23" s="82"/>
      <c r="EAO23" s="82"/>
      <c r="EAP23" s="82"/>
      <c r="EAQ23" s="82"/>
      <c r="EAT23" s="63"/>
      <c r="EAU23" s="63"/>
      <c r="EAV23" s="71"/>
      <c r="EAZ23" s="80"/>
      <c r="EBA23" s="81"/>
      <c r="EBB23" s="82"/>
      <c r="EBC23" s="82"/>
      <c r="EBD23" s="82"/>
      <c r="EBE23" s="82"/>
      <c r="EBF23" s="82"/>
      <c r="EBG23" s="82"/>
      <c r="EBJ23" s="63"/>
      <c r="EBK23" s="63"/>
      <c r="EBL23" s="71"/>
      <c r="EBP23" s="80"/>
      <c r="EBQ23" s="81"/>
      <c r="EBR23" s="82"/>
      <c r="EBS23" s="82"/>
      <c r="EBT23" s="82"/>
      <c r="EBU23" s="82"/>
      <c r="EBV23" s="82"/>
      <c r="EBW23" s="82"/>
      <c r="EBZ23" s="63"/>
      <c r="ECA23" s="63"/>
      <c r="ECB23" s="71"/>
      <c r="ECF23" s="80"/>
      <c r="ECG23" s="81"/>
      <c r="ECH23" s="82"/>
      <c r="ECI23" s="82"/>
      <c r="ECJ23" s="82"/>
      <c r="ECK23" s="82"/>
      <c r="ECL23" s="82"/>
      <c r="ECM23" s="82"/>
      <c r="ECP23" s="63"/>
      <c r="ECQ23" s="63"/>
      <c r="ECR23" s="71"/>
      <c r="ECV23" s="80"/>
      <c r="ECW23" s="81"/>
      <c r="ECX23" s="82"/>
      <c r="ECY23" s="82"/>
      <c r="ECZ23" s="82"/>
      <c r="EDA23" s="82"/>
      <c r="EDB23" s="82"/>
      <c r="EDC23" s="82"/>
      <c r="EDF23" s="63"/>
      <c r="EDG23" s="63"/>
      <c r="EDH23" s="71"/>
      <c r="EDL23" s="80"/>
      <c r="EDM23" s="81"/>
      <c r="EDN23" s="82"/>
      <c r="EDO23" s="82"/>
      <c r="EDP23" s="82"/>
      <c r="EDQ23" s="82"/>
      <c r="EDR23" s="82"/>
      <c r="EDS23" s="82"/>
      <c r="EDV23" s="63"/>
      <c r="EDW23" s="63"/>
      <c r="EDX23" s="71"/>
      <c r="EEB23" s="80"/>
      <c r="EEC23" s="81"/>
      <c r="EED23" s="82"/>
      <c r="EEE23" s="82"/>
      <c r="EEF23" s="82"/>
      <c r="EEG23" s="82"/>
      <c r="EEH23" s="82"/>
      <c r="EEI23" s="82"/>
      <c r="EEL23" s="63"/>
      <c r="EEM23" s="63"/>
      <c r="EEN23" s="71"/>
      <c r="EER23" s="80"/>
      <c r="EES23" s="81"/>
      <c r="EET23" s="82"/>
      <c r="EEU23" s="82"/>
      <c r="EEV23" s="82"/>
      <c r="EEW23" s="82"/>
      <c r="EEX23" s="82"/>
      <c r="EEY23" s="82"/>
      <c r="EFB23" s="63"/>
      <c r="EFC23" s="63"/>
      <c r="EFD23" s="71"/>
      <c r="EFH23" s="80"/>
      <c r="EFI23" s="81"/>
      <c r="EFJ23" s="82"/>
      <c r="EFK23" s="82"/>
      <c r="EFL23" s="82"/>
      <c r="EFM23" s="82"/>
      <c r="EFN23" s="82"/>
      <c r="EFO23" s="82"/>
      <c r="EFR23" s="63"/>
      <c r="EFS23" s="63"/>
      <c r="EFT23" s="71"/>
      <c r="EFX23" s="80"/>
      <c r="EFY23" s="81"/>
      <c r="EFZ23" s="82"/>
      <c r="EGA23" s="82"/>
      <c r="EGB23" s="82"/>
      <c r="EGC23" s="82"/>
      <c r="EGD23" s="82"/>
      <c r="EGE23" s="82"/>
      <c r="EGH23" s="63"/>
      <c r="EGI23" s="63"/>
      <c r="EGJ23" s="71"/>
      <c r="EGN23" s="80"/>
      <c r="EGO23" s="81"/>
      <c r="EGP23" s="82"/>
      <c r="EGQ23" s="82"/>
      <c r="EGR23" s="82"/>
      <c r="EGS23" s="82"/>
      <c r="EGT23" s="82"/>
      <c r="EGU23" s="82"/>
      <c r="EGX23" s="63"/>
      <c r="EGY23" s="63"/>
      <c r="EGZ23" s="71"/>
      <c r="EHD23" s="80"/>
      <c r="EHE23" s="81"/>
      <c r="EHF23" s="82"/>
      <c r="EHG23" s="82"/>
      <c r="EHH23" s="82"/>
      <c r="EHI23" s="82"/>
      <c r="EHJ23" s="82"/>
      <c r="EHK23" s="82"/>
      <c r="EHN23" s="63"/>
      <c r="EHO23" s="63"/>
      <c r="EHP23" s="71"/>
      <c r="EHT23" s="80"/>
      <c r="EHU23" s="81"/>
      <c r="EHV23" s="82"/>
      <c r="EHW23" s="82"/>
      <c r="EHX23" s="82"/>
      <c r="EHY23" s="82"/>
      <c r="EHZ23" s="82"/>
      <c r="EIA23" s="82"/>
      <c r="EID23" s="63"/>
      <c r="EIE23" s="63"/>
      <c r="EIF23" s="71"/>
      <c r="EIJ23" s="80"/>
      <c r="EIK23" s="81"/>
      <c r="EIL23" s="82"/>
      <c r="EIM23" s="82"/>
      <c r="EIN23" s="82"/>
      <c r="EIO23" s="82"/>
      <c r="EIP23" s="82"/>
      <c r="EIQ23" s="82"/>
      <c r="EIT23" s="63"/>
      <c r="EIU23" s="63"/>
      <c r="EIV23" s="71"/>
      <c r="EIZ23" s="80"/>
      <c r="EJA23" s="81"/>
      <c r="EJB23" s="82"/>
      <c r="EJC23" s="82"/>
      <c r="EJD23" s="82"/>
      <c r="EJE23" s="82"/>
      <c r="EJF23" s="82"/>
      <c r="EJG23" s="82"/>
      <c r="EJJ23" s="63"/>
      <c r="EJK23" s="63"/>
      <c r="EJL23" s="71"/>
      <c r="EJP23" s="80"/>
      <c r="EJQ23" s="81"/>
      <c r="EJR23" s="82"/>
      <c r="EJS23" s="82"/>
      <c r="EJT23" s="82"/>
      <c r="EJU23" s="82"/>
      <c r="EJV23" s="82"/>
      <c r="EJW23" s="82"/>
      <c r="EJZ23" s="63"/>
      <c r="EKA23" s="63"/>
      <c r="EKB23" s="71"/>
      <c r="EKF23" s="80"/>
      <c r="EKG23" s="81"/>
      <c r="EKH23" s="82"/>
      <c r="EKI23" s="82"/>
      <c r="EKJ23" s="82"/>
      <c r="EKK23" s="82"/>
      <c r="EKL23" s="82"/>
      <c r="EKM23" s="82"/>
      <c r="EKP23" s="63"/>
      <c r="EKQ23" s="63"/>
      <c r="EKR23" s="71"/>
      <c r="EKV23" s="80"/>
      <c r="EKW23" s="81"/>
      <c r="EKX23" s="82"/>
      <c r="EKY23" s="82"/>
      <c r="EKZ23" s="82"/>
      <c r="ELA23" s="82"/>
      <c r="ELB23" s="82"/>
      <c r="ELC23" s="82"/>
      <c r="ELF23" s="63"/>
      <c r="ELG23" s="63"/>
      <c r="ELH23" s="71"/>
      <c r="ELL23" s="80"/>
      <c r="ELM23" s="81"/>
      <c r="ELN23" s="82"/>
      <c r="ELO23" s="82"/>
      <c r="ELP23" s="82"/>
      <c r="ELQ23" s="82"/>
      <c r="ELR23" s="82"/>
      <c r="ELS23" s="82"/>
      <c r="ELV23" s="63"/>
      <c r="ELW23" s="63"/>
      <c r="ELX23" s="71"/>
      <c r="EMB23" s="80"/>
      <c r="EMC23" s="81"/>
      <c r="EMD23" s="82"/>
      <c r="EME23" s="82"/>
      <c r="EMF23" s="82"/>
      <c r="EMG23" s="82"/>
      <c r="EMH23" s="82"/>
      <c r="EMI23" s="82"/>
      <c r="EML23" s="63"/>
      <c r="EMM23" s="63"/>
      <c r="EMN23" s="71"/>
      <c r="EMR23" s="80"/>
      <c r="EMS23" s="81"/>
      <c r="EMT23" s="82"/>
      <c r="EMU23" s="82"/>
      <c r="EMV23" s="82"/>
      <c r="EMW23" s="82"/>
      <c r="EMX23" s="82"/>
      <c r="EMY23" s="82"/>
      <c r="ENB23" s="63"/>
      <c r="ENC23" s="63"/>
      <c r="END23" s="71"/>
      <c r="ENH23" s="80"/>
      <c r="ENI23" s="81"/>
      <c r="ENJ23" s="82"/>
      <c r="ENK23" s="82"/>
      <c r="ENL23" s="82"/>
      <c r="ENM23" s="82"/>
      <c r="ENN23" s="82"/>
      <c r="ENO23" s="82"/>
      <c r="ENR23" s="63"/>
      <c r="ENS23" s="63"/>
      <c r="ENT23" s="71"/>
      <c r="ENX23" s="80"/>
      <c r="ENY23" s="81"/>
      <c r="ENZ23" s="82"/>
      <c r="EOA23" s="82"/>
      <c r="EOB23" s="82"/>
      <c r="EOC23" s="82"/>
      <c r="EOD23" s="82"/>
      <c r="EOE23" s="82"/>
      <c r="EOH23" s="63"/>
      <c r="EOI23" s="63"/>
      <c r="EOJ23" s="71"/>
      <c r="EON23" s="80"/>
      <c r="EOO23" s="81"/>
      <c r="EOP23" s="82"/>
      <c r="EOQ23" s="82"/>
      <c r="EOR23" s="82"/>
      <c r="EOS23" s="82"/>
      <c r="EOT23" s="82"/>
      <c r="EOU23" s="82"/>
      <c r="EOX23" s="63"/>
      <c r="EOY23" s="63"/>
      <c r="EOZ23" s="71"/>
      <c r="EPD23" s="80"/>
      <c r="EPE23" s="81"/>
      <c r="EPF23" s="82"/>
      <c r="EPG23" s="82"/>
      <c r="EPH23" s="82"/>
      <c r="EPI23" s="82"/>
      <c r="EPJ23" s="82"/>
      <c r="EPK23" s="82"/>
      <c r="EPN23" s="63"/>
      <c r="EPO23" s="63"/>
      <c r="EPP23" s="71"/>
      <c r="EPT23" s="80"/>
      <c r="EPU23" s="81"/>
      <c r="EPV23" s="82"/>
      <c r="EPW23" s="82"/>
      <c r="EPX23" s="82"/>
      <c r="EPY23" s="82"/>
      <c r="EPZ23" s="82"/>
      <c r="EQA23" s="82"/>
      <c r="EQD23" s="63"/>
      <c r="EQE23" s="63"/>
      <c r="EQF23" s="71"/>
      <c r="EQJ23" s="80"/>
      <c r="EQK23" s="81"/>
      <c r="EQL23" s="82"/>
      <c r="EQM23" s="82"/>
      <c r="EQN23" s="82"/>
      <c r="EQO23" s="82"/>
      <c r="EQP23" s="82"/>
      <c r="EQQ23" s="82"/>
      <c r="EQT23" s="63"/>
      <c r="EQU23" s="63"/>
      <c r="EQV23" s="71"/>
      <c r="EQZ23" s="80"/>
      <c r="ERA23" s="81"/>
      <c r="ERB23" s="82"/>
      <c r="ERC23" s="82"/>
      <c r="ERD23" s="82"/>
      <c r="ERE23" s="82"/>
      <c r="ERF23" s="82"/>
      <c r="ERG23" s="82"/>
      <c r="ERJ23" s="63"/>
      <c r="ERK23" s="63"/>
      <c r="ERL23" s="71"/>
      <c r="ERP23" s="80"/>
      <c r="ERQ23" s="81"/>
      <c r="ERR23" s="82"/>
      <c r="ERS23" s="82"/>
      <c r="ERT23" s="82"/>
      <c r="ERU23" s="82"/>
      <c r="ERV23" s="82"/>
      <c r="ERW23" s="82"/>
      <c r="ERZ23" s="63"/>
      <c r="ESA23" s="63"/>
      <c r="ESB23" s="71"/>
      <c r="ESF23" s="80"/>
      <c r="ESG23" s="81"/>
      <c r="ESH23" s="82"/>
      <c r="ESI23" s="82"/>
      <c r="ESJ23" s="82"/>
      <c r="ESK23" s="82"/>
      <c r="ESL23" s="82"/>
      <c r="ESM23" s="82"/>
      <c r="ESP23" s="63"/>
      <c r="ESQ23" s="63"/>
      <c r="ESR23" s="71"/>
      <c r="ESV23" s="80"/>
      <c r="ESW23" s="81"/>
      <c r="ESX23" s="82"/>
      <c r="ESY23" s="82"/>
      <c r="ESZ23" s="82"/>
      <c r="ETA23" s="82"/>
      <c r="ETB23" s="82"/>
      <c r="ETC23" s="82"/>
      <c r="ETF23" s="63"/>
      <c r="ETG23" s="63"/>
      <c r="ETH23" s="71"/>
      <c r="ETL23" s="80"/>
      <c r="ETM23" s="81"/>
      <c r="ETN23" s="82"/>
      <c r="ETO23" s="82"/>
      <c r="ETP23" s="82"/>
      <c r="ETQ23" s="82"/>
      <c r="ETR23" s="82"/>
      <c r="ETS23" s="82"/>
      <c r="ETV23" s="63"/>
      <c r="ETW23" s="63"/>
      <c r="ETX23" s="71"/>
      <c r="EUB23" s="80"/>
      <c r="EUC23" s="81"/>
      <c r="EUD23" s="82"/>
      <c r="EUE23" s="82"/>
      <c r="EUF23" s="82"/>
      <c r="EUG23" s="82"/>
      <c r="EUH23" s="82"/>
      <c r="EUI23" s="82"/>
      <c r="EUL23" s="63"/>
      <c r="EUM23" s="63"/>
      <c r="EUN23" s="71"/>
      <c r="EUR23" s="80"/>
      <c r="EUS23" s="81"/>
      <c r="EUT23" s="82"/>
      <c r="EUU23" s="82"/>
      <c r="EUV23" s="82"/>
      <c r="EUW23" s="82"/>
      <c r="EUX23" s="82"/>
      <c r="EUY23" s="82"/>
      <c r="EVB23" s="63"/>
      <c r="EVC23" s="63"/>
      <c r="EVD23" s="71"/>
      <c r="EVH23" s="80"/>
      <c r="EVI23" s="81"/>
      <c r="EVJ23" s="82"/>
      <c r="EVK23" s="82"/>
      <c r="EVL23" s="82"/>
      <c r="EVM23" s="82"/>
      <c r="EVN23" s="82"/>
      <c r="EVO23" s="82"/>
      <c r="EVR23" s="63"/>
      <c r="EVS23" s="63"/>
      <c r="EVT23" s="71"/>
      <c r="EVX23" s="80"/>
      <c r="EVY23" s="81"/>
      <c r="EVZ23" s="82"/>
      <c r="EWA23" s="82"/>
      <c r="EWB23" s="82"/>
      <c r="EWC23" s="82"/>
      <c r="EWD23" s="82"/>
      <c r="EWE23" s="82"/>
      <c r="EWH23" s="63"/>
      <c r="EWI23" s="63"/>
      <c r="EWJ23" s="71"/>
      <c r="EWN23" s="80"/>
      <c r="EWO23" s="81"/>
      <c r="EWP23" s="82"/>
      <c r="EWQ23" s="82"/>
      <c r="EWR23" s="82"/>
      <c r="EWS23" s="82"/>
      <c r="EWT23" s="82"/>
      <c r="EWU23" s="82"/>
      <c r="EWX23" s="63"/>
      <c r="EWY23" s="63"/>
      <c r="EWZ23" s="71"/>
      <c r="EXD23" s="80"/>
      <c r="EXE23" s="81"/>
      <c r="EXF23" s="82"/>
      <c r="EXG23" s="82"/>
      <c r="EXH23" s="82"/>
      <c r="EXI23" s="82"/>
      <c r="EXJ23" s="82"/>
      <c r="EXK23" s="82"/>
      <c r="EXN23" s="63"/>
      <c r="EXO23" s="63"/>
      <c r="EXP23" s="71"/>
      <c r="EXT23" s="80"/>
      <c r="EXU23" s="81"/>
      <c r="EXV23" s="82"/>
      <c r="EXW23" s="82"/>
      <c r="EXX23" s="82"/>
      <c r="EXY23" s="82"/>
      <c r="EXZ23" s="82"/>
      <c r="EYA23" s="82"/>
      <c r="EYD23" s="63"/>
      <c r="EYE23" s="63"/>
      <c r="EYF23" s="71"/>
      <c r="EYJ23" s="80"/>
      <c r="EYK23" s="81"/>
      <c r="EYL23" s="82"/>
      <c r="EYM23" s="82"/>
      <c r="EYN23" s="82"/>
      <c r="EYO23" s="82"/>
      <c r="EYP23" s="82"/>
      <c r="EYQ23" s="82"/>
      <c r="EYT23" s="63"/>
      <c r="EYU23" s="63"/>
      <c r="EYV23" s="71"/>
      <c r="EYZ23" s="80"/>
      <c r="EZA23" s="81"/>
      <c r="EZB23" s="82"/>
      <c r="EZC23" s="82"/>
      <c r="EZD23" s="82"/>
      <c r="EZE23" s="82"/>
      <c r="EZF23" s="82"/>
      <c r="EZG23" s="82"/>
      <c r="EZJ23" s="63"/>
      <c r="EZK23" s="63"/>
      <c r="EZL23" s="71"/>
      <c r="EZP23" s="80"/>
      <c r="EZQ23" s="81"/>
      <c r="EZR23" s="82"/>
      <c r="EZS23" s="82"/>
      <c r="EZT23" s="82"/>
      <c r="EZU23" s="82"/>
      <c r="EZV23" s="82"/>
      <c r="EZW23" s="82"/>
      <c r="EZZ23" s="63"/>
      <c r="FAA23" s="63"/>
      <c r="FAB23" s="71"/>
      <c r="FAF23" s="80"/>
      <c r="FAG23" s="81"/>
      <c r="FAH23" s="82"/>
      <c r="FAI23" s="82"/>
      <c r="FAJ23" s="82"/>
      <c r="FAK23" s="82"/>
      <c r="FAL23" s="82"/>
      <c r="FAM23" s="82"/>
      <c r="FAP23" s="63"/>
      <c r="FAQ23" s="63"/>
      <c r="FAR23" s="71"/>
      <c r="FAV23" s="80"/>
      <c r="FAW23" s="81"/>
      <c r="FAX23" s="82"/>
      <c r="FAY23" s="82"/>
      <c r="FAZ23" s="82"/>
      <c r="FBA23" s="82"/>
      <c r="FBB23" s="82"/>
      <c r="FBC23" s="82"/>
      <c r="FBF23" s="63"/>
      <c r="FBG23" s="63"/>
      <c r="FBH23" s="71"/>
      <c r="FBL23" s="80"/>
      <c r="FBM23" s="81"/>
      <c r="FBN23" s="82"/>
      <c r="FBO23" s="82"/>
      <c r="FBP23" s="82"/>
      <c r="FBQ23" s="82"/>
      <c r="FBR23" s="82"/>
      <c r="FBS23" s="82"/>
      <c r="FBV23" s="63"/>
      <c r="FBW23" s="63"/>
      <c r="FBX23" s="71"/>
      <c r="FCB23" s="80"/>
      <c r="FCC23" s="81"/>
      <c r="FCD23" s="82"/>
      <c r="FCE23" s="82"/>
      <c r="FCF23" s="82"/>
      <c r="FCG23" s="82"/>
      <c r="FCH23" s="82"/>
      <c r="FCI23" s="82"/>
      <c r="FCL23" s="63"/>
      <c r="FCM23" s="63"/>
      <c r="FCN23" s="71"/>
      <c r="FCR23" s="80"/>
      <c r="FCS23" s="81"/>
      <c r="FCT23" s="82"/>
      <c r="FCU23" s="82"/>
      <c r="FCV23" s="82"/>
      <c r="FCW23" s="82"/>
      <c r="FCX23" s="82"/>
      <c r="FCY23" s="82"/>
      <c r="FDB23" s="63"/>
      <c r="FDC23" s="63"/>
      <c r="FDD23" s="71"/>
      <c r="FDH23" s="80"/>
      <c r="FDI23" s="81"/>
      <c r="FDJ23" s="82"/>
      <c r="FDK23" s="82"/>
      <c r="FDL23" s="82"/>
      <c r="FDM23" s="82"/>
      <c r="FDN23" s="82"/>
      <c r="FDO23" s="82"/>
      <c r="FDR23" s="63"/>
      <c r="FDS23" s="63"/>
      <c r="FDT23" s="71"/>
      <c r="FDX23" s="80"/>
      <c r="FDY23" s="81"/>
      <c r="FDZ23" s="82"/>
      <c r="FEA23" s="82"/>
      <c r="FEB23" s="82"/>
      <c r="FEC23" s="82"/>
      <c r="FED23" s="82"/>
      <c r="FEE23" s="82"/>
      <c r="FEH23" s="63"/>
      <c r="FEI23" s="63"/>
      <c r="FEJ23" s="71"/>
      <c r="FEN23" s="80"/>
      <c r="FEO23" s="81"/>
      <c r="FEP23" s="82"/>
      <c r="FEQ23" s="82"/>
      <c r="FER23" s="82"/>
      <c r="FES23" s="82"/>
      <c r="FET23" s="82"/>
      <c r="FEU23" s="82"/>
      <c r="FEX23" s="63"/>
      <c r="FEY23" s="63"/>
      <c r="FEZ23" s="71"/>
      <c r="FFD23" s="80"/>
      <c r="FFE23" s="81"/>
      <c r="FFF23" s="82"/>
      <c r="FFG23" s="82"/>
      <c r="FFH23" s="82"/>
      <c r="FFI23" s="82"/>
      <c r="FFJ23" s="82"/>
      <c r="FFK23" s="82"/>
      <c r="FFN23" s="63"/>
      <c r="FFO23" s="63"/>
      <c r="FFP23" s="71"/>
      <c r="FFT23" s="80"/>
      <c r="FFU23" s="81"/>
      <c r="FFV23" s="82"/>
      <c r="FFW23" s="82"/>
      <c r="FFX23" s="82"/>
      <c r="FFY23" s="82"/>
      <c r="FFZ23" s="82"/>
      <c r="FGA23" s="82"/>
      <c r="FGD23" s="63"/>
      <c r="FGE23" s="63"/>
      <c r="FGF23" s="71"/>
      <c r="FGJ23" s="80"/>
      <c r="FGK23" s="81"/>
      <c r="FGL23" s="82"/>
      <c r="FGM23" s="82"/>
      <c r="FGN23" s="82"/>
      <c r="FGO23" s="82"/>
      <c r="FGP23" s="82"/>
      <c r="FGQ23" s="82"/>
      <c r="FGT23" s="63"/>
      <c r="FGU23" s="63"/>
      <c r="FGV23" s="71"/>
      <c r="FGZ23" s="80"/>
      <c r="FHA23" s="81"/>
      <c r="FHB23" s="82"/>
      <c r="FHC23" s="82"/>
      <c r="FHD23" s="82"/>
      <c r="FHE23" s="82"/>
      <c r="FHF23" s="82"/>
      <c r="FHG23" s="82"/>
      <c r="FHJ23" s="63"/>
      <c r="FHK23" s="63"/>
      <c r="FHL23" s="71"/>
      <c r="FHP23" s="80"/>
      <c r="FHQ23" s="81"/>
      <c r="FHR23" s="82"/>
      <c r="FHS23" s="82"/>
      <c r="FHT23" s="82"/>
      <c r="FHU23" s="82"/>
      <c r="FHV23" s="82"/>
      <c r="FHW23" s="82"/>
      <c r="FHZ23" s="63"/>
      <c r="FIA23" s="63"/>
      <c r="FIB23" s="71"/>
      <c r="FIF23" s="80"/>
      <c r="FIG23" s="81"/>
      <c r="FIH23" s="82"/>
      <c r="FII23" s="82"/>
      <c r="FIJ23" s="82"/>
      <c r="FIK23" s="82"/>
      <c r="FIL23" s="82"/>
      <c r="FIM23" s="82"/>
      <c r="FIP23" s="63"/>
      <c r="FIQ23" s="63"/>
      <c r="FIR23" s="71"/>
      <c r="FIV23" s="80"/>
      <c r="FIW23" s="81"/>
      <c r="FIX23" s="82"/>
      <c r="FIY23" s="82"/>
      <c r="FIZ23" s="82"/>
      <c r="FJA23" s="82"/>
      <c r="FJB23" s="82"/>
      <c r="FJC23" s="82"/>
      <c r="FJF23" s="63"/>
      <c r="FJG23" s="63"/>
      <c r="FJH23" s="71"/>
      <c r="FJL23" s="80"/>
      <c r="FJM23" s="81"/>
      <c r="FJN23" s="82"/>
      <c r="FJO23" s="82"/>
      <c r="FJP23" s="82"/>
      <c r="FJQ23" s="82"/>
      <c r="FJR23" s="82"/>
      <c r="FJS23" s="82"/>
      <c r="FJV23" s="63"/>
      <c r="FJW23" s="63"/>
      <c r="FJX23" s="71"/>
      <c r="FKB23" s="80"/>
      <c r="FKC23" s="81"/>
      <c r="FKD23" s="82"/>
      <c r="FKE23" s="82"/>
      <c r="FKF23" s="82"/>
      <c r="FKG23" s="82"/>
      <c r="FKH23" s="82"/>
      <c r="FKI23" s="82"/>
      <c r="FKL23" s="63"/>
      <c r="FKM23" s="63"/>
      <c r="FKN23" s="71"/>
      <c r="FKR23" s="80"/>
      <c r="FKS23" s="81"/>
      <c r="FKT23" s="82"/>
      <c r="FKU23" s="82"/>
      <c r="FKV23" s="82"/>
      <c r="FKW23" s="82"/>
      <c r="FKX23" s="82"/>
      <c r="FKY23" s="82"/>
      <c r="FLB23" s="63"/>
      <c r="FLC23" s="63"/>
      <c r="FLD23" s="71"/>
      <c r="FLH23" s="80"/>
      <c r="FLI23" s="81"/>
      <c r="FLJ23" s="82"/>
      <c r="FLK23" s="82"/>
      <c r="FLL23" s="82"/>
      <c r="FLM23" s="82"/>
      <c r="FLN23" s="82"/>
      <c r="FLO23" s="82"/>
      <c r="FLR23" s="63"/>
      <c r="FLS23" s="63"/>
      <c r="FLT23" s="71"/>
      <c r="FLX23" s="80"/>
      <c r="FLY23" s="81"/>
      <c r="FLZ23" s="82"/>
      <c r="FMA23" s="82"/>
      <c r="FMB23" s="82"/>
      <c r="FMC23" s="82"/>
      <c r="FMD23" s="82"/>
      <c r="FME23" s="82"/>
      <c r="FMH23" s="63"/>
      <c r="FMI23" s="63"/>
      <c r="FMJ23" s="71"/>
      <c r="FMN23" s="80"/>
      <c r="FMO23" s="81"/>
      <c r="FMP23" s="82"/>
      <c r="FMQ23" s="82"/>
      <c r="FMR23" s="82"/>
      <c r="FMS23" s="82"/>
      <c r="FMT23" s="82"/>
      <c r="FMU23" s="82"/>
      <c r="FMX23" s="63"/>
      <c r="FMY23" s="63"/>
      <c r="FMZ23" s="71"/>
      <c r="FND23" s="80"/>
      <c r="FNE23" s="81"/>
      <c r="FNF23" s="82"/>
      <c r="FNG23" s="82"/>
      <c r="FNH23" s="82"/>
      <c r="FNI23" s="82"/>
      <c r="FNJ23" s="82"/>
      <c r="FNK23" s="82"/>
      <c r="FNN23" s="63"/>
      <c r="FNO23" s="63"/>
      <c r="FNP23" s="71"/>
      <c r="FNT23" s="80"/>
      <c r="FNU23" s="81"/>
      <c r="FNV23" s="82"/>
      <c r="FNW23" s="82"/>
      <c r="FNX23" s="82"/>
      <c r="FNY23" s="82"/>
      <c r="FNZ23" s="82"/>
      <c r="FOA23" s="82"/>
      <c r="FOD23" s="63"/>
      <c r="FOE23" s="63"/>
      <c r="FOF23" s="71"/>
      <c r="FOJ23" s="80"/>
      <c r="FOK23" s="81"/>
      <c r="FOL23" s="82"/>
      <c r="FOM23" s="82"/>
      <c r="FON23" s="82"/>
      <c r="FOO23" s="82"/>
      <c r="FOP23" s="82"/>
      <c r="FOQ23" s="82"/>
      <c r="FOT23" s="63"/>
      <c r="FOU23" s="63"/>
      <c r="FOV23" s="71"/>
      <c r="FOZ23" s="80"/>
      <c r="FPA23" s="81"/>
      <c r="FPB23" s="82"/>
      <c r="FPC23" s="82"/>
      <c r="FPD23" s="82"/>
      <c r="FPE23" s="82"/>
      <c r="FPF23" s="82"/>
      <c r="FPG23" s="82"/>
      <c r="FPJ23" s="63"/>
      <c r="FPK23" s="63"/>
      <c r="FPL23" s="71"/>
      <c r="FPP23" s="80"/>
      <c r="FPQ23" s="81"/>
      <c r="FPR23" s="82"/>
      <c r="FPS23" s="82"/>
      <c r="FPT23" s="82"/>
      <c r="FPU23" s="82"/>
      <c r="FPV23" s="82"/>
      <c r="FPW23" s="82"/>
      <c r="FPZ23" s="63"/>
      <c r="FQA23" s="63"/>
      <c r="FQB23" s="71"/>
      <c r="FQF23" s="80"/>
      <c r="FQG23" s="81"/>
      <c r="FQH23" s="82"/>
      <c r="FQI23" s="82"/>
      <c r="FQJ23" s="82"/>
      <c r="FQK23" s="82"/>
      <c r="FQL23" s="82"/>
      <c r="FQM23" s="82"/>
      <c r="FQP23" s="63"/>
      <c r="FQQ23" s="63"/>
      <c r="FQR23" s="71"/>
      <c r="FQV23" s="80"/>
      <c r="FQW23" s="81"/>
      <c r="FQX23" s="82"/>
      <c r="FQY23" s="82"/>
      <c r="FQZ23" s="82"/>
      <c r="FRA23" s="82"/>
      <c r="FRB23" s="82"/>
      <c r="FRC23" s="82"/>
      <c r="FRF23" s="63"/>
      <c r="FRG23" s="63"/>
      <c r="FRH23" s="71"/>
      <c r="FRL23" s="80"/>
      <c r="FRM23" s="81"/>
      <c r="FRN23" s="82"/>
      <c r="FRO23" s="82"/>
      <c r="FRP23" s="82"/>
      <c r="FRQ23" s="82"/>
      <c r="FRR23" s="82"/>
      <c r="FRS23" s="82"/>
      <c r="FRV23" s="63"/>
      <c r="FRW23" s="63"/>
      <c r="FRX23" s="71"/>
      <c r="FSB23" s="80"/>
      <c r="FSC23" s="81"/>
      <c r="FSD23" s="82"/>
      <c r="FSE23" s="82"/>
      <c r="FSF23" s="82"/>
      <c r="FSG23" s="82"/>
      <c r="FSH23" s="82"/>
      <c r="FSI23" s="82"/>
      <c r="FSL23" s="63"/>
      <c r="FSM23" s="63"/>
      <c r="FSN23" s="71"/>
      <c r="FSR23" s="80"/>
      <c r="FSS23" s="81"/>
      <c r="FST23" s="82"/>
      <c r="FSU23" s="82"/>
      <c r="FSV23" s="82"/>
      <c r="FSW23" s="82"/>
      <c r="FSX23" s="82"/>
      <c r="FSY23" s="82"/>
      <c r="FTB23" s="63"/>
      <c r="FTC23" s="63"/>
      <c r="FTD23" s="71"/>
      <c r="FTH23" s="80"/>
      <c r="FTI23" s="81"/>
      <c r="FTJ23" s="82"/>
      <c r="FTK23" s="82"/>
      <c r="FTL23" s="82"/>
      <c r="FTM23" s="82"/>
      <c r="FTN23" s="82"/>
      <c r="FTO23" s="82"/>
      <c r="FTR23" s="63"/>
      <c r="FTS23" s="63"/>
      <c r="FTT23" s="71"/>
      <c r="FTX23" s="80"/>
      <c r="FTY23" s="81"/>
      <c r="FTZ23" s="82"/>
      <c r="FUA23" s="82"/>
      <c r="FUB23" s="82"/>
      <c r="FUC23" s="82"/>
      <c r="FUD23" s="82"/>
      <c r="FUE23" s="82"/>
      <c r="FUH23" s="63"/>
      <c r="FUI23" s="63"/>
      <c r="FUJ23" s="71"/>
      <c r="FUN23" s="80"/>
      <c r="FUO23" s="81"/>
      <c r="FUP23" s="82"/>
      <c r="FUQ23" s="82"/>
      <c r="FUR23" s="82"/>
      <c r="FUS23" s="82"/>
      <c r="FUT23" s="82"/>
      <c r="FUU23" s="82"/>
      <c r="FUX23" s="63"/>
      <c r="FUY23" s="63"/>
      <c r="FUZ23" s="71"/>
      <c r="FVD23" s="80"/>
      <c r="FVE23" s="81"/>
      <c r="FVF23" s="82"/>
      <c r="FVG23" s="82"/>
      <c r="FVH23" s="82"/>
      <c r="FVI23" s="82"/>
      <c r="FVJ23" s="82"/>
      <c r="FVK23" s="82"/>
      <c r="FVN23" s="63"/>
      <c r="FVO23" s="63"/>
      <c r="FVP23" s="71"/>
      <c r="FVT23" s="80"/>
      <c r="FVU23" s="81"/>
      <c r="FVV23" s="82"/>
      <c r="FVW23" s="82"/>
      <c r="FVX23" s="82"/>
      <c r="FVY23" s="82"/>
      <c r="FVZ23" s="82"/>
      <c r="FWA23" s="82"/>
      <c r="FWD23" s="63"/>
      <c r="FWE23" s="63"/>
      <c r="FWF23" s="71"/>
      <c r="FWJ23" s="80"/>
      <c r="FWK23" s="81"/>
      <c r="FWL23" s="82"/>
      <c r="FWM23" s="82"/>
      <c r="FWN23" s="82"/>
      <c r="FWO23" s="82"/>
      <c r="FWP23" s="82"/>
      <c r="FWQ23" s="82"/>
      <c r="FWT23" s="63"/>
      <c r="FWU23" s="63"/>
      <c r="FWV23" s="71"/>
      <c r="FWZ23" s="80"/>
      <c r="FXA23" s="81"/>
      <c r="FXB23" s="82"/>
      <c r="FXC23" s="82"/>
      <c r="FXD23" s="82"/>
      <c r="FXE23" s="82"/>
      <c r="FXF23" s="82"/>
      <c r="FXG23" s="82"/>
      <c r="FXJ23" s="63"/>
      <c r="FXK23" s="63"/>
      <c r="FXL23" s="71"/>
      <c r="FXP23" s="80"/>
      <c r="FXQ23" s="81"/>
      <c r="FXR23" s="82"/>
      <c r="FXS23" s="82"/>
      <c r="FXT23" s="82"/>
      <c r="FXU23" s="82"/>
      <c r="FXV23" s="82"/>
      <c r="FXW23" s="82"/>
      <c r="FXZ23" s="63"/>
      <c r="FYA23" s="63"/>
      <c r="FYB23" s="71"/>
      <c r="FYF23" s="80"/>
      <c r="FYG23" s="81"/>
      <c r="FYH23" s="82"/>
      <c r="FYI23" s="82"/>
      <c r="FYJ23" s="82"/>
      <c r="FYK23" s="82"/>
      <c r="FYL23" s="82"/>
      <c r="FYM23" s="82"/>
      <c r="FYP23" s="63"/>
      <c r="FYQ23" s="63"/>
      <c r="FYR23" s="71"/>
      <c r="FYV23" s="80"/>
      <c r="FYW23" s="81"/>
      <c r="FYX23" s="82"/>
      <c r="FYY23" s="82"/>
      <c r="FYZ23" s="82"/>
      <c r="FZA23" s="82"/>
      <c r="FZB23" s="82"/>
      <c r="FZC23" s="82"/>
      <c r="FZF23" s="63"/>
      <c r="FZG23" s="63"/>
      <c r="FZH23" s="71"/>
      <c r="FZL23" s="80"/>
      <c r="FZM23" s="81"/>
      <c r="FZN23" s="82"/>
      <c r="FZO23" s="82"/>
      <c r="FZP23" s="82"/>
      <c r="FZQ23" s="82"/>
      <c r="FZR23" s="82"/>
      <c r="FZS23" s="82"/>
      <c r="FZV23" s="63"/>
      <c r="FZW23" s="63"/>
      <c r="FZX23" s="71"/>
      <c r="GAB23" s="80"/>
      <c r="GAC23" s="81"/>
      <c r="GAD23" s="82"/>
      <c r="GAE23" s="82"/>
      <c r="GAF23" s="82"/>
      <c r="GAG23" s="82"/>
      <c r="GAH23" s="82"/>
      <c r="GAI23" s="82"/>
      <c r="GAL23" s="63"/>
      <c r="GAM23" s="63"/>
      <c r="GAN23" s="71"/>
      <c r="GAR23" s="80"/>
      <c r="GAS23" s="81"/>
      <c r="GAT23" s="82"/>
      <c r="GAU23" s="82"/>
      <c r="GAV23" s="82"/>
      <c r="GAW23" s="82"/>
      <c r="GAX23" s="82"/>
      <c r="GAY23" s="82"/>
      <c r="GBB23" s="63"/>
      <c r="GBC23" s="63"/>
      <c r="GBD23" s="71"/>
      <c r="GBH23" s="80"/>
      <c r="GBI23" s="81"/>
      <c r="GBJ23" s="82"/>
      <c r="GBK23" s="82"/>
      <c r="GBL23" s="82"/>
      <c r="GBM23" s="82"/>
      <c r="GBN23" s="82"/>
      <c r="GBO23" s="82"/>
      <c r="GBR23" s="63"/>
      <c r="GBS23" s="63"/>
      <c r="GBT23" s="71"/>
      <c r="GBX23" s="80"/>
      <c r="GBY23" s="81"/>
      <c r="GBZ23" s="82"/>
      <c r="GCA23" s="82"/>
      <c r="GCB23" s="82"/>
      <c r="GCC23" s="82"/>
      <c r="GCD23" s="82"/>
      <c r="GCE23" s="82"/>
      <c r="GCH23" s="63"/>
      <c r="GCI23" s="63"/>
      <c r="GCJ23" s="71"/>
      <c r="GCN23" s="80"/>
      <c r="GCO23" s="81"/>
      <c r="GCP23" s="82"/>
      <c r="GCQ23" s="82"/>
      <c r="GCR23" s="82"/>
      <c r="GCS23" s="82"/>
      <c r="GCT23" s="82"/>
      <c r="GCU23" s="82"/>
      <c r="GCX23" s="63"/>
      <c r="GCY23" s="63"/>
      <c r="GCZ23" s="71"/>
      <c r="GDD23" s="80"/>
      <c r="GDE23" s="81"/>
      <c r="GDF23" s="82"/>
      <c r="GDG23" s="82"/>
      <c r="GDH23" s="82"/>
      <c r="GDI23" s="82"/>
      <c r="GDJ23" s="82"/>
      <c r="GDK23" s="82"/>
      <c r="GDN23" s="63"/>
      <c r="GDO23" s="63"/>
      <c r="GDP23" s="71"/>
      <c r="GDT23" s="80"/>
      <c r="GDU23" s="81"/>
      <c r="GDV23" s="82"/>
      <c r="GDW23" s="82"/>
      <c r="GDX23" s="82"/>
      <c r="GDY23" s="82"/>
      <c r="GDZ23" s="82"/>
      <c r="GEA23" s="82"/>
      <c r="GED23" s="63"/>
      <c r="GEE23" s="63"/>
      <c r="GEF23" s="71"/>
      <c r="GEJ23" s="80"/>
      <c r="GEK23" s="81"/>
      <c r="GEL23" s="82"/>
      <c r="GEM23" s="82"/>
      <c r="GEN23" s="82"/>
      <c r="GEO23" s="82"/>
      <c r="GEP23" s="82"/>
      <c r="GEQ23" s="82"/>
      <c r="GET23" s="63"/>
      <c r="GEU23" s="63"/>
      <c r="GEV23" s="71"/>
      <c r="GEZ23" s="80"/>
      <c r="GFA23" s="81"/>
      <c r="GFB23" s="82"/>
      <c r="GFC23" s="82"/>
      <c r="GFD23" s="82"/>
      <c r="GFE23" s="82"/>
      <c r="GFF23" s="82"/>
      <c r="GFG23" s="82"/>
      <c r="GFJ23" s="63"/>
      <c r="GFK23" s="63"/>
      <c r="GFL23" s="71"/>
      <c r="GFP23" s="80"/>
      <c r="GFQ23" s="81"/>
      <c r="GFR23" s="82"/>
      <c r="GFS23" s="82"/>
      <c r="GFT23" s="82"/>
      <c r="GFU23" s="82"/>
      <c r="GFV23" s="82"/>
      <c r="GFW23" s="82"/>
      <c r="GFZ23" s="63"/>
      <c r="GGA23" s="63"/>
      <c r="GGB23" s="71"/>
      <c r="GGF23" s="80"/>
      <c r="GGG23" s="81"/>
      <c r="GGH23" s="82"/>
      <c r="GGI23" s="82"/>
      <c r="GGJ23" s="82"/>
      <c r="GGK23" s="82"/>
      <c r="GGL23" s="82"/>
      <c r="GGM23" s="82"/>
      <c r="GGP23" s="63"/>
      <c r="GGQ23" s="63"/>
      <c r="GGR23" s="71"/>
      <c r="GGV23" s="80"/>
      <c r="GGW23" s="81"/>
      <c r="GGX23" s="82"/>
      <c r="GGY23" s="82"/>
      <c r="GGZ23" s="82"/>
      <c r="GHA23" s="82"/>
      <c r="GHB23" s="82"/>
      <c r="GHC23" s="82"/>
      <c r="GHF23" s="63"/>
      <c r="GHG23" s="63"/>
      <c r="GHH23" s="71"/>
      <c r="GHL23" s="80"/>
      <c r="GHM23" s="81"/>
      <c r="GHN23" s="82"/>
      <c r="GHO23" s="82"/>
      <c r="GHP23" s="82"/>
      <c r="GHQ23" s="82"/>
      <c r="GHR23" s="82"/>
      <c r="GHS23" s="82"/>
      <c r="GHV23" s="63"/>
      <c r="GHW23" s="63"/>
      <c r="GHX23" s="71"/>
      <c r="GIB23" s="80"/>
      <c r="GIC23" s="81"/>
      <c r="GID23" s="82"/>
      <c r="GIE23" s="82"/>
      <c r="GIF23" s="82"/>
      <c r="GIG23" s="82"/>
      <c r="GIH23" s="82"/>
      <c r="GII23" s="82"/>
      <c r="GIL23" s="63"/>
      <c r="GIM23" s="63"/>
      <c r="GIN23" s="71"/>
      <c r="GIR23" s="80"/>
      <c r="GIS23" s="81"/>
      <c r="GIT23" s="82"/>
      <c r="GIU23" s="82"/>
      <c r="GIV23" s="82"/>
      <c r="GIW23" s="82"/>
      <c r="GIX23" s="82"/>
      <c r="GIY23" s="82"/>
      <c r="GJB23" s="63"/>
      <c r="GJC23" s="63"/>
      <c r="GJD23" s="71"/>
      <c r="GJH23" s="80"/>
      <c r="GJI23" s="81"/>
      <c r="GJJ23" s="82"/>
      <c r="GJK23" s="82"/>
      <c r="GJL23" s="82"/>
      <c r="GJM23" s="82"/>
      <c r="GJN23" s="82"/>
      <c r="GJO23" s="82"/>
      <c r="GJR23" s="63"/>
      <c r="GJS23" s="63"/>
      <c r="GJT23" s="71"/>
      <c r="GJX23" s="80"/>
      <c r="GJY23" s="81"/>
      <c r="GJZ23" s="82"/>
      <c r="GKA23" s="82"/>
      <c r="GKB23" s="82"/>
      <c r="GKC23" s="82"/>
      <c r="GKD23" s="82"/>
      <c r="GKE23" s="82"/>
      <c r="GKH23" s="63"/>
      <c r="GKI23" s="63"/>
      <c r="GKJ23" s="71"/>
      <c r="GKN23" s="80"/>
      <c r="GKO23" s="81"/>
      <c r="GKP23" s="82"/>
      <c r="GKQ23" s="82"/>
      <c r="GKR23" s="82"/>
      <c r="GKS23" s="82"/>
      <c r="GKT23" s="82"/>
      <c r="GKU23" s="82"/>
      <c r="GKX23" s="63"/>
      <c r="GKY23" s="63"/>
      <c r="GKZ23" s="71"/>
      <c r="GLD23" s="80"/>
      <c r="GLE23" s="81"/>
      <c r="GLF23" s="82"/>
      <c r="GLG23" s="82"/>
      <c r="GLH23" s="82"/>
      <c r="GLI23" s="82"/>
      <c r="GLJ23" s="82"/>
      <c r="GLK23" s="82"/>
      <c r="GLN23" s="63"/>
      <c r="GLO23" s="63"/>
      <c r="GLP23" s="71"/>
      <c r="GLT23" s="80"/>
      <c r="GLU23" s="81"/>
      <c r="GLV23" s="82"/>
      <c r="GLW23" s="82"/>
      <c r="GLX23" s="82"/>
      <c r="GLY23" s="82"/>
      <c r="GLZ23" s="82"/>
      <c r="GMA23" s="82"/>
      <c r="GMD23" s="63"/>
      <c r="GME23" s="63"/>
      <c r="GMF23" s="71"/>
      <c r="GMJ23" s="80"/>
      <c r="GMK23" s="81"/>
      <c r="GML23" s="82"/>
      <c r="GMM23" s="82"/>
      <c r="GMN23" s="82"/>
      <c r="GMO23" s="82"/>
      <c r="GMP23" s="82"/>
      <c r="GMQ23" s="82"/>
      <c r="GMT23" s="63"/>
      <c r="GMU23" s="63"/>
      <c r="GMV23" s="71"/>
      <c r="GMZ23" s="80"/>
      <c r="GNA23" s="81"/>
      <c r="GNB23" s="82"/>
      <c r="GNC23" s="82"/>
      <c r="GND23" s="82"/>
      <c r="GNE23" s="82"/>
      <c r="GNF23" s="82"/>
      <c r="GNG23" s="82"/>
      <c r="GNJ23" s="63"/>
      <c r="GNK23" s="63"/>
      <c r="GNL23" s="71"/>
      <c r="GNP23" s="80"/>
      <c r="GNQ23" s="81"/>
      <c r="GNR23" s="82"/>
      <c r="GNS23" s="82"/>
      <c r="GNT23" s="82"/>
      <c r="GNU23" s="82"/>
      <c r="GNV23" s="82"/>
      <c r="GNW23" s="82"/>
      <c r="GNZ23" s="63"/>
      <c r="GOA23" s="63"/>
      <c r="GOB23" s="71"/>
      <c r="GOF23" s="80"/>
      <c r="GOG23" s="81"/>
      <c r="GOH23" s="82"/>
      <c r="GOI23" s="82"/>
      <c r="GOJ23" s="82"/>
      <c r="GOK23" s="82"/>
      <c r="GOL23" s="82"/>
      <c r="GOM23" s="82"/>
      <c r="GOP23" s="63"/>
      <c r="GOQ23" s="63"/>
      <c r="GOR23" s="71"/>
      <c r="GOV23" s="80"/>
      <c r="GOW23" s="81"/>
      <c r="GOX23" s="82"/>
      <c r="GOY23" s="82"/>
      <c r="GOZ23" s="82"/>
      <c r="GPA23" s="82"/>
      <c r="GPB23" s="82"/>
      <c r="GPC23" s="82"/>
      <c r="GPF23" s="63"/>
      <c r="GPG23" s="63"/>
      <c r="GPH23" s="71"/>
      <c r="GPL23" s="80"/>
      <c r="GPM23" s="81"/>
      <c r="GPN23" s="82"/>
      <c r="GPO23" s="82"/>
      <c r="GPP23" s="82"/>
      <c r="GPQ23" s="82"/>
      <c r="GPR23" s="82"/>
      <c r="GPS23" s="82"/>
      <c r="GPV23" s="63"/>
      <c r="GPW23" s="63"/>
      <c r="GPX23" s="71"/>
      <c r="GQB23" s="80"/>
      <c r="GQC23" s="81"/>
      <c r="GQD23" s="82"/>
      <c r="GQE23" s="82"/>
      <c r="GQF23" s="82"/>
      <c r="GQG23" s="82"/>
      <c r="GQH23" s="82"/>
      <c r="GQI23" s="82"/>
      <c r="GQL23" s="63"/>
      <c r="GQM23" s="63"/>
      <c r="GQN23" s="71"/>
      <c r="GQR23" s="80"/>
      <c r="GQS23" s="81"/>
      <c r="GQT23" s="82"/>
      <c r="GQU23" s="82"/>
      <c r="GQV23" s="82"/>
      <c r="GQW23" s="82"/>
      <c r="GQX23" s="82"/>
      <c r="GQY23" s="82"/>
      <c r="GRB23" s="63"/>
      <c r="GRC23" s="63"/>
      <c r="GRD23" s="71"/>
      <c r="GRH23" s="80"/>
      <c r="GRI23" s="81"/>
      <c r="GRJ23" s="82"/>
      <c r="GRK23" s="82"/>
      <c r="GRL23" s="82"/>
      <c r="GRM23" s="82"/>
      <c r="GRN23" s="82"/>
      <c r="GRO23" s="82"/>
      <c r="GRR23" s="63"/>
      <c r="GRS23" s="63"/>
      <c r="GRT23" s="71"/>
      <c r="GRX23" s="80"/>
      <c r="GRY23" s="81"/>
      <c r="GRZ23" s="82"/>
      <c r="GSA23" s="82"/>
      <c r="GSB23" s="82"/>
      <c r="GSC23" s="82"/>
      <c r="GSD23" s="82"/>
      <c r="GSE23" s="82"/>
      <c r="GSH23" s="63"/>
      <c r="GSI23" s="63"/>
      <c r="GSJ23" s="71"/>
      <c r="GSN23" s="80"/>
      <c r="GSO23" s="81"/>
      <c r="GSP23" s="82"/>
      <c r="GSQ23" s="82"/>
      <c r="GSR23" s="82"/>
      <c r="GSS23" s="82"/>
      <c r="GST23" s="82"/>
      <c r="GSU23" s="82"/>
      <c r="GSX23" s="63"/>
      <c r="GSY23" s="63"/>
      <c r="GSZ23" s="71"/>
      <c r="GTD23" s="80"/>
      <c r="GTE23" s="81"/>
      <c r="GTF23" s="82"/>
      <c r="GTG23" s="82"/>
      <c r="GTH23" s="82"/>
      <c r="GTI23" s="82"/>
      <c r="GTJ23" s="82"/>
      <c r="GTK23" s="82"/>
      <c r="GTN23" s="63"/>
      <c r="GTO23" s="63"/>
      <c r="GTP23" s="71"/>
      <c r="GTT23" s="80"/>
      <c r="GTU23" s="81"/>
      <c r="GTV23" s="82"/>
      <c r="GTW23" s="82"/>
      <c r="GTX23" s="82"/>
      <c r="GTY23" s="82"/>
      <c r="GTZ23" s="82"/>
      <c r="GUA23" s="82"/>
      <c r="GUD23" s="63"/>
      <c r="GUE23" s="63"/>
      <c r="GUF23" s="71"/>
      <c r="GUJ23" s="80"/>
      <c r="GUK23" s="81"/>
      <c r="GUL23" s="82"/>
      <c r="GUM23" s="82"/>
      <c r="GUN23" s="82"/>
      <c r="GUO23" s="82"/>
      <c r="GUP23" s="82"/>
      <c r="GUQ23" s="82"/>
      <c r="GUT23" s="63"/>
      <c r="GUU23" s="63"/>
      <c r="GUV23" s="71"/>
      <c r="GUZ23" s="80"/>
      <c r="GVA23" s="81"/>
      <c r="GVB23" s="82"/>
      <c r="GVC23" s="82"/>
      <c r="GVD23" s="82"/>
      <c r="GVE23" s="82"/>
      <c r="GVF23" s="82"/>
      <c r="GVG23" s="82"/>
      <c r="GVJ23" s="63"/>
      <c r="GVK23" s="63"/>
      <c r="GVL23" s="71"/>
      <c r="GVP23" s="80"/>
      <c r="GVQ23" s="81"/>
      <c r="GVR23" s="82"/>
      <c r="GVS23" s="82"/>
      <c r="GVT23" s="82"/>
      <c r="GVU23" s="82"/>
      <c r="GVV23" s="82"/>
      <c r="GVW23" s="82"/>
      <c r="GVZ23" s="63"/>
      <c r="GWA23" s="63"/>
      <c r="GWB23" s="71"/>
      <c r="GWF23" s="80"/>
      <c r="GWG23" s="81"/>
      <c r="GWH23" s="82"/>
      <c r="GWI23" s="82"/>
      <c r="GWJ23" s="82"/>
      <c r="GWK23" s="82"/>
      <c r="GWL23" s="82"/>
      <c r="GWM23" s="82"/>
      <c r="GWP23" s="63"/>
      <c r="GWQ23" s="63"/>
      <c r="GWR23" s="71"/>
      <c r="GWV23" s="80"/>
      <c r="GWW23" s="81"/>
      <c r="GWX23" s="82"/>
      <c r="GWY23" s="82"/>
      <c r="GWZ23" s="82"/>
      <c r="GXA23" s="82"/>
      <c r="GXB23" s="82"/>
      <c r="GXC23" s="82"/>
      <c r="GXF23" s="63"/>
      <c r="GXG23" s="63"/>
      <c r="GXH23" s="71"/>
      <c r="GXL23" s="80"/>
      <c r="GXM23" s="81"/>
      <c r="GXN23" s="82"/>
      <c r="GXO23" s="82"/>
      <c r="GXP23" s="82"/>
      <c r="GXQ23" s="82"/>
      <c r="GXR23" s="82"/>
      <c r="GXS23" s="82"/>
      <c r="GXV23" s="63"/>
      <c r="GXW23" s="63"/>
      <c r="GXX23" s="71"/>
      <c r="GYB23" s="80"/>
      <c r="GYC23" s="81"/>
      <c r="GYD23" s="82"/>
      <c r="GYE23" s="82"/>
      <c r="GYF23" s="82"/>
      <c r="GYG23" s="82"/>
      <c r="GYH23" s="82"/>
      <c r="GYI23" s="82"/>
      <c r="GYL23" s="63"/>
      <c r="GYM23" s="63"/>
      <c r="GYN23" s="71"/>
      <c r="GYR23" s="80"/>
      <c r="GYS23" s="81"/>
      <c r="GYT23" s="82"/>
      <c r="GYU23" s="82"/>
      <c r="GYV23" s="82"/>
      <c r="GYW23" s="82"/>
      <c r="GYX23" s="82"/>
      <c r="GYY23" s="82"/>
      <c r="GZB23" s="63"/>
      <c r="GZC23" s="63"/>
      <c r="GZD23" s="71"/>
      <c r="GZH23" s="80"/>
      <c r="GZI23" s="81"/>
      <c r="GZJ23" s="82"/>
      <c r="GZK23" s="82"/>
      <c r="GZL23" s="82"/>
      <c r="GZM23" s="82"/>
      <c r="GZN23" s="82"/>
      <c r="GZO23" s="82"/>
      <c r="GZR23" s="63"/>
      <c r="GZS23" s="63"/>
      <c r="GZT23" s="71"/>
      <c r="GZX23" s="80"/>
      <c r="GZY23" s="81"/>
      <c r="GZZ23" s="82"/>
      <c r="HAA23" s="82"/>
      <c r="HAB23" s="82"/>
      <c r="HAC23" s="82"/>
      <c r="HAD23" s="82"/>
      <c r="HAE23" s="82"/>
      <c r="HAH23" s="63"/>
      <c r="HAI23" s="63"/>
      <c r="HAJ23" s="71"/>
      <c r="HAN23" s="80"/>
      <c r="HAO23" s="81"/>
      <c r="HAP23" s="82"/>
      <c r="HAQ23" s="82"/>
      <c r="HAR23" s="82"/>
      <c r="HAS23" s="82"/>
      <c r="HAT23" s="82"/>
      <c r="HAU23" s="82"/>
      <c r="HAX23" s="63"/>
      <c r="HAY23" s="63"/>
      <c r="HAZ23" s="71"/>
      <c r="HBD23" s="80"/>
      <c r="HBE23" s="81"/>
      <c r="HBF23" s="82"/>
      <c r="HBG23" s="82"/>
      <c r="HBH23" s="82"/>
      <c r="HBI23" s="82"/>
      <c r="HBJ23" s="82"/>
      <c r="HBK23" s="82"/>
      <c r="HBN23" s="63"/>
      <c r="HBO23" s="63"/>
      <c r="HBP23" s="71"/>
      <c r="HBT23" s="80"/>
      <c r="HBU23" s="81"/>
      <c r="HBV23" s="82"/>
      <c r="HBW23" s="82"/>
      <c r="HBX23" s="82"/>
      <c r="HBY23" s="82"/>
      <c r="HBZ23" s="82"/>
      <c r="HCA23" s="82"/>
      <c r="HCD23" s="63"/>
      <c r="HCE23" s="63"/>
      <c r="HCF23" s="71"/>
      <c r="HCJ23" s="80"/>
      <c r="HCK23" s="81"/>
      <c r="HCL23" s="82"/>
      <c r="HCM23" s="82"/>
      <c r="HCN23" s="82"/>
      <c r="HCO23" s="82"/>
      <c r="HCP23" s="82"/>
      <c r="HCQ23" s="82"/>
      <c r="HCT23" s="63"/>
      <c r="HCU23" s="63"/>
      <c r="HCV23" s="71"/>
      <c r="HCZ23" s="80"/>
      <c r="HDA23" s="81"/>
      <c r="HDB23" s="82"/>
      <c r="HDC23" s="82"/>
      <c r="HDD23" s="82"/>
      <c r="HDE23" s="82"/>
      <c r="HDF23" s="82"/>
      <c r="HDG23" s="82"/>
      <c r="HDJ23" s="63"/>
      <c r="HDK23" s="63"/>
      <c r="HDL23" s="71"/>
      <c r="HDP23" s="80"/>
      <c r="HDQ23" s="81"/>
      <c r="HDR23" s="82"/>
      <c r="HDS23" s="82"/>
      <c r="HDT23" s="82"/>
      <c r="HDU23" s="82"/>
      <c r="HDV23" s="82"/>
      <c r="HDW23" s="82"/>
      <c r="HDZ23" s="63"/>
      <c r="HEA23" s="63"/>
      <c r="HEB23" s="71"/>
      <c r="HEF23" s="80"/>
      <c r="HEG23" s="81"/>
      <c r="HEH23" s="82"/>
      <c r="HEI23" s="82"/>
      <c r="HEJ23" s="82"/>
      <c r="HEK23" s="82"/>
      <c r="HEL23" s="82"/>
      <c r="HEM23" s="82"/>
      <c r="HEP23" s="63"/>
      <c r="HEQ23" s="63"/>
      <c r="HER23" s="71"/>
      <c r="HEV23" s="80"/>
      <c r="HEW23" s="81"/>
      <c r="HEX23" s="82"/>
      <c r="HEY23" s="82"/>
      <c r="HEZ23" s="82"/>
      <c r="HFA23" s="82"/>
      <c r="HFB23" s="82"/>
      <c r="HFC23" s="82"/>
      <c r="HFF23" s="63"/>
      <c r="HFG23" s="63"/>
      <c r="HFH23" s="71"/>
      <c r="HFL23" s="80"/>
      <c r="HFM23" s="81"/>
      <c r="HFN23" s="82"/>
      <c r="HFO23" s="82"/>
      <c r="HFP23" s="82"/>
      <c r="HFQ23" s="82"/>
      <c r="HFR23" s="82"/>
      <c r="HFS23" s="82"/>
      <c r="HFV23" s="63"/>
      <c r="HFW23" s="63"/>
      <c r="HFX23" s="71"/>
      <c r="HGB23" s="80"/>
      <c r="HGC23" s="81"/>
      <c r="HGD23" s="82"/>
      <c r="HGE23" s="82"/>
      <c r="HGF23" s="82"/>
      <c r="HGG23" s="82"/>
      <c r="HGH23" s="82"/>
      <c r="HGI23" s="82"/>
      <c r="HGL23" s="63"/>
      <c r="HGM23" s="63"/>
      <c r="HGN23" s="71"/>
      <c r="HGR23" s="80"/>
      <c r="HGS23" s="81"/>
      <c r="HGT23" s="82"/>
      <c r="HGU23" s="82"/>
      <c r="HGV23" s="82"/>
      <c r="HGW23" s="82"/>
      <c r="HGX23" s="82"/>
      <c r="HGY23" s="82"/>
      <c r="HHB23" s="63"/>
      <c r="HHC23" s="63"/>
      <c r="HHD23" s="71"/>
      <c r="HHH23" s="80"/>
      <c r="HHI23" s="81"/>
      <c r="HHJ23" s="82"/>
      <c r="HHK23" s="82"/>
      <c r="HHL23" s="82"/>
      <c r="HHM23" s="82"/>
      <c r="HHN23" s="82"/>
      <c r="HHO23" s="82"/>
      <c r="HHR23" s="63"/>
      <c r="HHS23" s="63"/>
      <c r="HHT23" s="71"/>
      <c r="HHX23" s="80"/>
      <c r="HHY23" s="81"/>
      <c r="HHZ23" s="82"/>
      <c r="HIA23" s="82"/>
      <c r="HIB23" s="82"/>
      <c r="HIC23" s="82"/>
      <c r="HID23" s="82"/>
      <c r="HIE23" s="82"/>
      <c r="HIH23" s="63"/>
      <c r="HII23" s="63"/>
      <c r="HIJ23" s="71"/>
      <c r="HIN23" s="80"/>
      <c r="HIO23" s="81"/>
      <c r="HIP23" s="82"/>
      <c r="HIQ23" s="82"/>
      <c r="HIR23" s="82"/>
      <c r="HIS23" s="82"/>
      <c r="HIT23" s="82"/>
      <c r="HIU23" s="82"/>
      <c r="HIX23" s="63"/>
      <c r="HIY23" s="63"/>
      <c r="HIZ23" s="71"/>
      <c r="HJD23" s="80"/>
      <c r="HJE23" s="81"/>
      <c r="HJF23" s="82"/>
      <c r="HJG23" s="82"/>
      <c r="HJH23" s="82"/>
      <c r="HJI23" s="82"/>
      <c r="HJJ23" s="82"/>
      <c r="HJK23" s="82"/>
      <c r="HJN23" s="63"/>
      <c r="HJO23" s="63"/>
      <c r="HJP23" s="71"/>
      <c r="HJT23" s="80"/>
      <c r="HJU23" s="81"/>
      <c r="HJV23" s="82"/>
      <c r="HJW23" s="82"/>
      <c r="HJX23" s="82"/>
      <c r="HJY23" s="82"/>
      <c r="HJZ23" s="82"/>
      <c r="HKA23" s="82"/>
      <c r="HKD23" s="63"/>
      <c r="HKE23" s="63"/>
      <c r="HKF23" s="71"/>
      <c r="HKJ23" s="80"/>
      <c r="HKK23" s="81"/>
      <c r="HKL23" s="82"/>
      <c r="HKM23" s="82"/>
      <c r="HKN23" s="82"/>
      <c r="HKO23" s="82"/>
      <c r="HKP23" s="82"/>
      <c r="HKQ23" s="82"/>
      <c r="HKT23" s="63"/>
      <c r="HKU23" s="63"/>
      <c r="HKV23" s="71"/>
      <c r="HKZ23" s="80"/>
      <c r="HLA23" s="81"/>
      <c r="HLB23" s="82"/>
      <c r="HLC23" s="82"/>
      <c r="HLD23" s="82"/>
      <c r="HLE23" s="82"/>
      <c r="HLF23" s="82"/>
      <c r="HLG23" s="82"/>
      <c r="HLJ23" s="63"/>
      <c r="HLK23" s="63"/>
      <c r="HLL23" s="71"/>
      <c r="HLP23" s="80"/>
      <c r="HLQ23" s="81"/>
      <c r="HLR23" s="82"/>
      <c r="HLS23" s="82"/>
      <c r="HLT23" s="82"/>
      <c r="HLU23" s="82"/>
      <c r="HLV23" s="82"/>
      <c r="HLW23" s="82"/>
      <c r="HLZ23" s="63"/>
      <c r="HMA23" s="63"/>
      <c r="HMB23" s="71"/>
      <c r="HMF23" s="80"/>
      <c r="HMG23" s="81"/>
      <c r="HMH23" s="82"/>
      <c r="HMI23" s="82"/>
      <c r="HMJ23" s="82"/>
      <c r="HMK23" s="82"/>
      <c r="HML23" s="82"/>
      <c r="HMM23" s="82"/>
      <c r="HMP23" s="63"/>
      <c r="HMQ23" s="63"/>
      <c r="HMR23" s="71"/>
      <c r="HMV23" s="80"/>
      <c r="HMW23" s="81"/>
      <c r="HMX23" s="82"/>
      <c r="HMY23" s="82"/>
      <c r="HMZ23" s="82"/>
      <c r="HNA23" s="82"/>
      <c r="HNB23" s="82"/>
      <c r="HNC23" s="82"/>
      <c r="HNF23" s="63"/>
      <c r="HNG23" s="63"/>
      <c r="HNH23" s="71"/>
      <c r="HNL23" s="80"/>
      <c r="HNM23" s="81"/>
      <c r="HNN23" s="82"/>
      <c r="HNO23" s="82"/>
      <c r="HNP23" s="82"/>
      <c r="HNQ23" s="82"/>
      <c r="HNR23" s="82"/>
      <c r="HNS23" s="82"/>
      <c r="HNV23" s="63"/>
      <c r="HNW23" s="63"/>
      <c r="HNX23" s="71"/>
      <c r="HOB23" s="80"/>
      <c r="HOC23" s="81"/>
      <c r="HOD23" s="82"/>
      <c r="HOE23" s="82"/>
      <c r="HOF23" s="82"/>
      <c r="HOG23" s="82"/>
      <c r="HOH23" s="82"/>
      <c r="HOI23" s="82"/>
      <c r="HOL23" s="63"/>
      <c r="HOM23" s="63"/>
      <c r="HON23" s="71"/>
      <c r="HOR23" s="80"/>
      <c r="HOS23" s="81"/>
      <c r="HOT23" s="82"/>
      <c r="HOU23" s="82"/>
      <c r="HOV23" s="82"/>
      <c r="HOW23" s="82"/>
      <c r="HOX23" s="82"/>
      <c r="HOY23" s="82"/>
      <c r="HPB23" s="63"/>
      <c r="HPC23" s="63"/>
      <c r="HPD23" s="71"/>
      <c r="HPH23" s="80"/>
      <c r="HPI23" s="81"/>
      <c r="HPJ23" s="82"/>
      <c r="HPK23" s="82"/>
      <c r="HPL23" s="82"/>
      <c r="HPM23" s="82"/>
      <c r="HPN23" s="82"/>
      <c r="HPO23" s="82"/>
      <c r="HPR23" s="63"/>
      <c r="HPS23" s="63"/>
      <c r="HPT23" s="71"/>
      <c r="HPX23" s="80"/>
      <c r="HPY23" s="81"/>
      <c r="HPZ23" s="82"/>
      <c r="HQA23" s="82"/>
      <c r="HQB23" s="82"/>
      <c r="HQC23" s="82"/>
      <c r="HQD23" s="82"/>
      <c r="HQE23" s="82"/>
      <c r="HQH23" s="63"/>
      <c r="HQI23" s="63"/>
      <c r="HQJ23" s="71"/>
      <c r="HQN23" s="80"/>
      <c r="HQO23" s="81"/>
      <c r="HQP23" s="82"/>
      <c r="HQQ23" s="82"/>
      <c r="HQR23" s="82"/>
      <c r="HQS23" s="82"/>
      <c r="HQT23" s="82"/>
      <c r="HQU23" s="82"/>
      <c r="HQX23" s="63"/>
      <c r="HQY23" s="63"/>
      <c r="HQZ23" s="71"/>
      <c r="HRD23" s="80"/>
      <c r="HRE23" s="81"/>
      <c r="HRF23" s="82"/>
      <c r="HRG23" s="82"/>
      <c r="HRH23" s="82"/>
      <c r="HRI23" s="82"/>
      <c r="HRJ23" s="82"/>
      <c r="HRK23" s="82"/>
      <c r="HRN23" s="63"/>
      <c r="HRO23" s="63"/>
      <c r="HRP23" s="71"/>
      <c r="HRT23" s="80"/>
      <c r="HRU23" s="81"/>
      <c r="HRV23" s="82"/>
      <c r="HRW23" s="82"/>
      <c r="HRX23" s="82"/>
      <c r="HRY23" s="82"/>
      <c r="HRZ23" s="82"/>
      <c r="HSA23" s="82"/>
      <c r="HSD23" s="63"/>
      <c r="HSE23" s="63"/>
      <c r="HSF23" s="71"/>
      <c r="HSJ23" s="80"/>
      <c r="HSK23" s="81"/>
      <c r="HSL23" s="82"/>
      <c r="HSM23" s="82"/>
      <c r="HSN23" s="82"/>
      <c r="HSO23" s="82"/>
      <c r="HSP23" s="82"/>
      <c r="HSQ23" s="82"/>
      <c r="HST23" s="63"/>
      <c r="HSU23" s="63"/>
      <c r="HSV23" s="71"/>
      <c r="HSZ23" s="80"/>
      <c r="HTA23" s="81"/>
      <c r="HTB23" s="82"/>
      <c r="HTC23" s="82"/>
      <c r="HTD23" s="82"/>
      <c r="HTE23" s="82"/>
      <c r="HTF23" s="82"/>
      <c r="HTG23" s="82"/>
      <c r="HTJ23" s="63"/>
      <c r="HTK23" s="63"/>
      <c r="HTL23" s="71"/>
      <c r="HTP23" s="80"/>
      <c r="HTQ23" s="81"/>
      <c r="HTR23" s="82"/>
      <c r="HTS23" s="82"/>
      <c r="HTT23" s="82"/>
      <c r="HTU23" s="82"/>
      <c r="HTV23" s="82"/>
      <c r="HTW23" s="82"/>
      <c r="HTZ23" s="63"/>
      <c r="HUA23" s="63"/>
      <c r="HUB23" s="71"/>
      <c r="HUF23" s="80"/>
      <c r="HUG23" s="81"/>
      <c r="HUH23" s="82"/>
      <c r="HUI23" s="82"/>
      <c r="HUJ23" s="82"/>
      <c r="HUK23" s="82"/>
      <c r="HUL23" s="82"/>
      <c r="HUM23" s="82"/>
      <c r="HUP23" s="63"/>
      <c r="HUQ23" s="63"/>
      <c r="HUR23" s="71"/>
      <c r="HUV23" s="80"/>
      <c r="HUW23" s="81"/>
      <c r="HUX23" s="82"/>
      <c r="HUY23" s="82"/>
      <c r="HUZ23" s="82"/>
      <c r="HVA23" s="82"/>
      <c r="HVB23" s="82"/>
      <c r="HVC23" s="82"/>
      <c r="HVF23" s="63"/>
      <c r="HVG23" s="63"/>
      <c r="HVH23" s="71"/>
      <c r="HVL23" s="80"/>
      <c r="HVM23" s="81"/>
      <c r="HVN23" s="82"/>
      <c r="HVO23" s="82"/>
      <c r="HVP23" s="82"/>
      <c r="HVQ23" s="82"/>
      <c r="HVR23" s="82"/>
      <c r="HVS23" s="82"/>
      <c r="HVV23" s="63"/>
      <c r="HVW23" s="63"/>
      <c r="HVX23" s="71"/>
      <c r="HWB23" s="80"/>
      <c r="HWC23" s="81"/>
      <c r="HWD23" s="82"/>
      <c r="HWE23" s="82"/>
      <c r="HWF23" s="82"/>
      <c r="HWG23" s="82"/>
      <c r="HWH23" s="82"/>
      <c r="HWI23" s="82"/>
      <c r="HWL23" s="63"/>
      <c r="HWM23" s="63"/>
      <c r="HWN23" s="71"/>
      <c r="HWR23" s="80"/>
      <c r="HWS23" s="81"/>
      <c r="HWT23" s="82"/>
      <c r="HWU23" s="82"/>
      <c r="HWV23" s="82"/>
      <c r="HWW23" s="82"/>
      <c r="HWX23" s="82"/>
      <c r="HWY23" s="82"/>
      <c r="HXB23" s="63"/>
      <c r="HXC23" s="63"/>
      <c r="HXD23" s="71"/>
      <c r="HXH23" s="80"/>
      <c r="HXI23" s="81"/>
      <c r="HXJ23" s="82"/>
      <c r="HXK23" s="82"/>
      <c r="HXL23" s="82"/>
      <c r="HXM23" s="82"/>
      <c r="HXN23" s="82"/>
      <c r="HXO23" s="82"/>
      <c r="HXR23" s="63"/>
      <c r="HXS23" s="63"/>
      <c r="HXT23" s="71"/>
      <c r="HXX23" s="80"/>
      <c r="HXY23" s="81"/>
      <c r="HXZ23" s="82"/>
      <c r="HYA23" s="82"/>
      <c r="HYB23" s="82"/>
      <c r="HYC23" s="82"/>
      <c r="HYD23" s="82"/>
      <c r="HYE23" s="82"/>
      <c r="HYH23" s="63"/>
      <c r="HYI23" s="63"/>
      <c r="HYJ23" s="71"/>
      <c r="HYN23" s="80"/>
      <c r="HYO23" s="81"/>
      <c r="HYP23" s="82"/>
      <c r="HYQ23" s="82"/>
      <c r="HYR23" s="82"/>
      <c r="HYS23" s="82"/>
      <c r="HYT23" s="82"/>
      <c r="HYU23" s="82"/>
      <c r="HYX23" s="63"/>
      <c r="HYY23" s="63"/>
      <c r="HYZ23" s="71"/>
      <c r="HZD23" s="80"/>
      <c r="HZE23" s="81"/>
      <c r="HZF23" s="82"/>
      <c r="HZG23" s="82"/>
      <c r="HZH23" s="82"/>
      <c r="HZI23" s="82"/>
      <c r="HZJ23" s="82"/>
      <c r="HZK23" s="82"/>
      <c r="HZN23" s="63"/>
      <c r="HZO23" s="63"/>
      <c r="HZP23" s="71"/>
      <c r="HZT23" s="80"/>
      <c r="HZU23" s="81"/>
      <c r="HZV23" s="82"/>
      <c r="HZW23" s="82"/>
      <c r="HZX23" s="82"/>
      <c r="HZY23" s="82"/>
      <c r="HZZ23" s="82"/>
      <c r="IAA23" s="82"/>
      <c r="IAD23" s="63"/>
      <c r="IAE23" s="63"/>
      <c r="IAF23" s="71"/>
      <c r="IAJ23" s="80"/>
      <c r="IAK23" s="81"/>
      <c r="IAL23" s="82"/>
      <c r="IAM23" s="82"/>
      <c r="IAN23" s="82"/>
      <c r="IAO23" s="82"/>
      <c r="IAP23" s="82"/>
      <c r="IAQ23" s="82"/>
      <c r="IAT23" s="63"/>
      <c r="IAU23" s="63"/>
      <c r="IAV23" s="71"/>
      <c r="IAZ23" s="80"/>
      <c r="IBA23" s="81"/>
      <c r="IBB23" s="82"/>
      <c r="IBC23" s="82"/>
      <c r="IBD23" s="82"/>
      <c r="IBE23" s="82"/>
      <c r="IBF23" s="82"/>
      <c r="IBG23" s="82"/>
      <c r="IBJ23" s="63"/>
      <c r="IBK23" s="63"/>
      <c r="IBL23" s="71"/>
      <c r="IBP23" s="80"/>
      <c r="IBQ23" s="81"/>
      <c r="IBR23" s="82"/>
      <c r="IBS23" s="82"/>
      <c r="IBT23" s="82"/>
      <c r="IBU23" s="82"/>
      <c r="IBV23" s="82"/>
      <c r="IBW23" s="82"/>
      <c r="IBZ23" s="63"/>
      <c r="ICA23" s="63"/>
      <c r="ICB23" s="71"/>
      <c r="ICF23" s="80"/>
      <c r="ICG23" s="81"/>
      <c r="ICH23" s="82"/>
      <c r="ICI23" s="82"/>
      <c r="ICJ23" s="82"/>
      <c r="ICK23" s="82"/>
      <c r="ICL23" s="82"/>
      <c r="ICM23" s="82"/>
      <c r="ICP23" s="63"/>
      <c r="ICQ23" s="63"/>
      <c r="ICR23" s="71"/>
      <c r="ICV23" s="80"/>
      <c r="ICW23" s="81"/>
      <c r="ICX23" s="82"/>
      <c r="ICY23" s="82"/>
      <c r="ICZ23" s="82"/>
      <c r="IDA23" s="82"/>
      <c r="IDB23" s="82"/>
      <c r="IDC23" s="82"/>
      <c r="IDF23" s="63"/>
      <c r="IDG23" s="63"/>
      <c r="IDH23" s="71"/>
      <c r="IDL23" s="80"/>
      <c r="IDM23" s="81"/>
      <c r="IDN23" s="82"/>
      <c r="IDO23" s="82"/>
      <c r="IDP23" s="82"/>
      <c r="IDQ23" s="82"/>
      <c r="IDR23" s="82"/>
      <c r="IDS23" s="82"/>
      <c r="IDV23" s="63"/>
      <c r="IDW23" s="63"/>
      <c r="IDX23" s="71"/>
      <c r="IEB23" s="80"/>
      <c r="IEC23" s="81"/>
      <c r="IED23" s="82"/>
      <c r="IEE23" s="82"/>
      <c r="IEF23" s="82"/>
      <c r="IEG23" s="82"/>
      <c r="IEH23" s="82"/>
      <c r="IEI23" s="82"/>
      <c r="IEL23" s="63"/>
      <c r="IEM23" s="63"/>
      <c r="IEN23" s="71"/>
      <c r="IER23" s="80"/>
      <c r="IES23" s="81"/>
      <c r="IET23" s="82"/>
      <c r="IEU23" s="82"/>
      <c r="IEV23" s="82"/>
      <c r="IEW23" s="82"/>
      <c r="IEX23" s="82"/>
      <c r="IEY23" s="82"/>
      <c r="IFB23" s="63"/>
      <c r="IFC23" s="63"/>
      <c r="IFD23" s="71"/>
      <c r="IFH23" s="80"/>
      <c r="IFI23" s="81"/>
      <c r="IFJ23" s="82"/>
      <c r="IFK23" s="82"/>
      <c r="IFL23" s="82"/>
      <c r="IFM23" s="82"/>
      <c r="IFN23" s="82"/>
      <c r="IFO23" s="82"/>
      <c r="IFR23" s="63"/>
      <c r="IFS23" s="63"/>
      <c r="IFT23" s="71"/>
      <c r="IFX23" s="80"/>
      <c r="IFY23" s="81"/>
      <c r="IFZ23" s="82"/>
      <c r="IGA23" s="82"/>
      <c r="IGB23" s="82"/>
      <c r="IGC23" s="82"/>
      <c r="IGD23" s="82"/>
      <c r="IGE23" s="82"/>
      <c r="IGH23" s="63"/>
      <c r="IGI23" s="63"/>
      <c r="IGJ23" s="71"/>
      <c r="IGN23" s="80"/>
      <c r="IGO23" s="81"/>
      <c r="IGP23" s="82"/>
      <c r="IGQ23" s="82"/>
      <c r="IGR23" s="82"/>
      <c r="IGS23" s="82"/>
      <c r="IGT23" s="82"/>
      <c r="IGU23" s="82"/>
      <c r="IGX23" s="63"/>
      <c r="IGY23" s="63"/>
      <c r="IGZ23" s="71"/>
      <c r="IHD23" s="80"/>
      <c r="IHE23" s="81"/>
      <c r="IHF23" s="82"/>
      <c r="IHG23" s="82"/>
      <c r="IHH23" s="82"/>
      <c r="IHI23" s="82"/>
      <c r="IHJ23" s="82"/>
      <c r="IHK23" s="82"/>
      <c r="IHN23" s="63"/>
      <c r="IHO23" s="63"/>
      <c r="IHP23" s="71"/>
      <c r="IHT23" s="80"/>
      <c r="IHU23" s="81"/>
      <c r="IHV23" s="82"/>
      <c r="IHW23" s="82"/>
      <c r="IHX23" s="82"/>
      <c r="IHY23" s="82"/>
      <c r="IHZ23" s="82"/>
      <c r="IIA23" s="82"/>
      <c r="IID23" s="63"/>
      <c r="IIE23" s="63"/>
      <c r="IIF23" s="71"/>
      <c r="IIJ23" s="80"/>
      <c r="IIK23" s="81"/>
      <c r="IIL23" s="82"/>
      <c r="IIM23" s="82"/>
      <c r="IIN23" s="82"/>
      <c r="IIO23" s="82"/>
      <c r="IIP23" s="82"/>
      <c r="IIQ23" s="82"/>
      <c r="IIT23" s="63"/>
      <c r="IIU23" s="63"/>
      <c r="IIV23" s="71"/>
      <c r="IIZ23" s="80"/>
      <c r="IJA23" s="81"/>
      <c r="IJB23" s="82"/>
      <c r="IJC23" s="82"/>
      <c r="IJD23" s="82"/>
      <c r="IJE23" s="82"/>
      <c r="IJF23" s="82"/>
      <c r="IJG23" s="82"/>
      <c r="IJJ23" s="63"/>
      <c r="IJK23" s="63"/>
      <c r="IJL23" s="71"/>
      <c r="IJP23" s="80"/>
      <c r="IJQ23" s="81"/>
      <c r="IJR23" s="82"/>
      <c r="IJS23" s="82"/>
      <c r="IJT23" s="82"/>
      <c r="IJU23" s="82"/>
      <c r="IJV23" s="82"/>
      <c r="IJW23" s="82"/>
      <c r="IJZ23" s="63"/>
      <c r="IKA23" s="63"/>
      <c r="IKB23" s="71"/>
      <c r="IKF23" s="80"/>
      <c r="IKG23" s="81"/>
      <c r="IKH23" s="82"/>
      <c r="IKI23" s="82"/>
      <c r="IKJ23" s="82"/>
      <c r="IKK23" s="82"/>
      <c r="IKL23" s="82"/>
      <c r="IKM23" s="82"/>
      <c r="IKP23" s="63"/>
      <c r="IKQ23" s="63"/>
      <c r="IKR23" s="71"/>
      <c r="IKV23" s="80"/>
      <c r="IKW23" s="81"/>
      <c r="IKX23" s="82"/>
      <c r="IKY23" s="82"/>
      <c r="IKZ23" s="82"/>
      <c r="ILA23" s="82"/>
      <c r="ILB23" s="82"/>
      <c r="ILC23" s="82"/>
      <c r="ILF23" s="63"/>
      <c r="ILG23" s="63"/>
      <c r="ILH23" s="71"/>
      <c r="ILL23" s="80"/>
      <c r="ILM23" s="81"/>
      <c r="ILN23" s="82"/>
      <c r="ILO23" s="82"/>
      <c r="ILP23" s="82"/>
      <c r="ILQ23" s="82"/>
      <c r="ILR23" s="82"/>
      <c r="ILS23" s="82"/>
      <c r="ILV23" s="63"/>
      <c r="ILW23" s="63"/>
      <c r="ILX23" s="71"/>
      <c r="IMB23" s="80"/>
      <c r="IMC23" s="81"/>
      <c r="IMD23" s="82"/>
      <c r="IME23" s="82"/>
      <c r="IMF23" s="82"/>
      <c r="IMG23" s="82"/>
      <c r="IMH23" s="82"/>
      <c r="IMI23" s="82"/>
      <c r="IML23" s="63"/>
      <c r="IMM23" s="63"/>
      <c r="IMN23" s="71"/>
      <c r="IMR23" s="80"/>
      <c r="IMS23" s="81"/>
      <c r="IMT23" s="82"/>
      <c r="IMU23" s="82"/>
      <c r="IMV23" s="82"/>
      <c r="IMW23" s="82"/>
      <c r="IMX23" s="82"/>
      <c r="IMY23" s="82"/>
      <c r="INB23" s="63"/>
      <c r="INC23" s="63"/>
      <c r="IND23" s="71"/>
      <c r="INH23" s="80"/>
      <c r="INI23" s="81"/>
      <c r="INJ23" s="82"/>
      <c r="INK23" s="82"/>
      <c r="INL23" s="82"/>
      <c r="INM23" s="82"/>
      <c r="INN23" s="82"/>
      <c r="INO23" s="82"/>
      <c r="INR23" s="63"/>
      <c r="INS23" s="63"/>
      <c r="INT23" s="71"/>
      <c r="INX23" s="80"/>
      <c r="INY23" s="81"/>
      <c r="INZ23" s="82"/>
      <c r="IOA23" s="82"/>
      <c r="IOB23" s="82"/>
      <c r="IOC23" s="82"/>
      <c r="IOD23" s="82"/>
      <c r="IOE23" s="82"/>
      <c r="IOH23" s="63"/>
      <c r="IOI23" s="63"/>
      <c r="IOJ23" s="71"/>
      <c r="ION23" s="80"/>
      <c r="IOO23" s="81"/>
      <c r="IOP23" s="82"/>
      <c r="IOQ23" s="82"/>
      <c r="IOR23" s="82"/>
      <c r="IOS23" s="82"/>
      <c r="IOT23" s="82"/>
      <c r="IOU23" s="82"/>
      <c r="IOX23" s="63"/>
      <c r="IOY23" s="63"/>
      <c r="IOZ23" s="71"/>
      <c r="IPD23" s="80"/>
      <c r="IPE23" s="81"/>
      <c r="IPF23" s="82"/>
      <c r="IPG23" s="82"/>
      <c r="IPH23" s="82"/>
      <c r="IPI23" s="82"/>
      <c r="IPJ23" s="82"/>
      <c r="IPK23" s="82"/>
      <c r="IPN23" s="63"/>
      <c r="IPO23" s="63"/>
      <c r="IPP23" s="71"/>
      <c r="IPT23" s="80"/>
      <c r="IPU23" s="81"/>
      <c r="IPV23" s="82"/>
      <c r="IPW23" s="82"/>
      <c r="IPX23" s="82"/>
      <c r="IPY23" s="82"/>
      <c r="IPZ23" s="82"/>
      <c r="IQA23" s="82"/>
      <c r="IQD23" s="63"/>
      <c r="IQE23" s="63"/>
      <c r="IQF23" s="71"/>
      <c r="IQJ23" s="80"/>
      <c r="IQK23" s="81"/>
      <c r="IQL23" s="82"/>
      <c r="IQM23" s="82"/>
      <c r="IQN23" s="82"/>
      <c r="IQO23" s="82"/>
      <c r="IQP23" s="82"/>
      <c r="IQQ23" s="82"/>
      <c r="IQT23" s="63"/>
      <c r="IQU23" s="63"/>
      <c r="IQV23" s="71"/>
      <c r="IQZ23" s="80"/>
      <c r="IRA23" s="81"/>
      <c r="IRB23" s="82"/>
      <c r="IRC23" s="82"/>
      <c r="IRD23" s="82"/>
      <c r="IRE23" s="82"/>
      <c r="IRF23" s="82"/>
      <c r="IRG23" s="82"/>
      <c r="IRJ23" s="63"/>
      <c r="IRK23" s="63"/>
      <c r="IRL23" s="71"/>
      <c r="IRP23" s="80"/>
      <c r="IRQ23" s="81"/>
      <c r="IRR23" s="82"/>
      <c r="IRS23" s="82"/>
      <c r="IRT23" s="82"/>
      <c r="IRU23" s="82"/>
      <c r="IRV23" s="82"/>
      <c r="IRW23" s="82"/>
      <c r="IRZ23" s="63"/>
      <c r="ISA23" s="63"/>
      <c r="ISB23" s="71"/>
      <c r="ISF23" s="80"/>
      <c r="ISG23" s="81"/>
      <c r="ISH23" s="82"/>
      <c r="ISI23" s="82"/>
      <c r="ISJ23" s="82"/>
      <c r="ISK23" s="82"/>
      <c r="ISL23" s="82"/>
      <c r="ISM23" s="82"/>
      <c r="ISP23" s="63"/>
      <c r="ISQ23" s="63"/>
      <c r="ISR23" s="71"/>
      <c r="ISV23" s="80"/>
      <c r="ISW23" s="81"/>
      <c r="ISX23" s="82"/>
      <c r="ISY23" s="82"/>
      <c r="ISZ23" s="82"/>
      <c r="ITA23" s="82"/>
      <c r="ITB23" s="82"/>
      <c r="ITC23" s="82"/>
      <c r="ITF23" s="63"/>
      <c r="ITG23" s="63"/>
      <c r="ITH23" s="71"/>
      <c r="ITL23" s="80"/>
      <c r="ITM23" s="81"/>
      <c r="ITN23" s="82"/>
      <c r="ITO23" s="82"/>
      <c r="ITP23" s="82"/>
      <c r="ITQ23" s="82"/>
      <c r="ITR23" s="82"/>
      <c r="ITS23" s="82"/>
      <c r="ITV23" s="63"/>
      <c r="ITW23" s="63"/>
      <c r="ITX23" s="71"/>
      <c r="IUB23" s="80"/>
      <c r="IUC23" s="81"/>
      <c r="IUD23" s="82"/>
      <c r="IUE23" s="82"/>
      <c r="IUF23" s="82"/>
      <c r="IUG23" s="82"/>
      <c r="IUH23" s="82"/>
      <c r="IUI23" s="82"/>
      <c r="IUL23" s="63"/>
      <c r="IUM23" s="63"/>
      <c r="IUN23" s="71"/>
      <c r="IUR23" s="80"/>
      <c r="IUS23" s="81"/>
      <c r="IUT23" s="82"/>
      <c r="IUU23" s="82"/>
      <c r="IUV23" s="82"/>
      <c r="IUW23" s="82"/>
      <c r="IUX23" s="82"/>
      <c r="IUY23" s="82"/>
      <c r="IVB23" s="63"/>
      <c r="IVC23" s="63"/>
      <c r="IVD23" s="71"/>
      <c r="IVH23" s="80"/>
      <c r="IVI23" s="81"/>
      <c r="IVJ23" s="82"/>
      <c r="IVK23" s="82"/>
      <c r="IVL23" s="82"/>
      <c r="IVM23" s="82"/>
      <c r="IVN23" s="82"/>
      <c r="IVO23" s="82"/>
      <c r="IVR23" s="63"/>
      <c r="IVS23" s="63"/>
      <c r="IVT23" s="71"/>
      <c r="IVX23" s="80"/>
      <c r="IVY23" s="81"/>
      <c r="IVZ23" s="82"/>
      <c r="IWA23" s="82"/>
      <c r="IWB23" s="82"/>
      <c r="IWC23" s="82"/>
      <c r="IWD23" s="82"/>
      <c r="IWE23" s="82"/>
      <c r="IWH23" s="63"/>
      <c r="IWI23" s="63"/>
      <c r="IWJ23" s="71"/>
      <c r="IWN23" s="80"/>
      <c r="IWO23" s="81"/>
      <c r="IWP23" s="82"/>
      <c r="IWQ23" s="82"/>
      <c r="IWR23" s="82"/>
      <c r="IWS23" s="82"/>
      <c r="IWT23" s="82"/>
      <c r="IWU23" s="82"/>
      <c r="IWX23" s="63"/>
      <c r="IWY23" s="63"/>
      <c r="IWZ23" s="71"/>
      <c r="IXD23" s="80"/>
      <c r="IXE23" s="81"/>
      <c r="IXF23" s="82"/>
      <c r="IXG23" s="82"/>
      <c r="IXH23" s="82"/>
      <c r="IXI23" s="82"/>
      <c r="IXJ23" s="82"/>
      <c r="IXK23" s="82"/>
      <c r="IXN23" s="63"/>
      <c r="IXO23" s="63"/>
      <c r="IXP23" s="71"/>
      <c r="IXT23" s="80"/>
      <c r="IXU23" s="81"/>
      <c r="IXV23" s="82"/>
      <c r="IXW23" s="82"/>
      <c r="IXX23" s="82"/>
      <c r="IXY23" s="82"/>
      <c r="IXZ23" s="82"/>
      <c r="IYA23" s="82"/>
      <c r="IYD23" s="63"/>
      <c r="IYE23" s="63"/>
      <c r="IYF23" s="71"/>
      <c r="IYJ23" s="80"/>
      <c r="IYK23" s="81"/>
      <c r="IYL23" s="82"/>
      <c r="IYM23" s="82"/>
      <c r="IYN23" s="82"/>
      <c r="IYO23" s="82"/>
      <c r="IYP23" s="82"/>
      <c r="IYQ23" s="82"/>
      <c r="IYT23" s="63"/>
      <c r="IYU23" s="63"/>
      <c r="IYV23" s="71"/>
      <c r="IYZ23" s="80"/>
      <c r="IZA23" s="81"/>
      <c r="IZB23" s="82"/>
      <c r="IZC23" s="82"/>
      <c r="IZD23" s="82"/>
      <c r="IZE23" s="82"/>
      <c r="IZF23" s="82"/>
      <c r="IZG23" s="82"/>
      <c r="IZJ23" s="63"/>
      <c r="IZK23" s="63"/>
      <c r="IZL23" s="71"/>
      <c r="IZP23" s="80"/>
      <c r="IZQ23" s="81"/>
      <c r="IZR23" s="82"/>
      <c r="IZS23" s="82"/>
      <c r="IZT23" s="82"/>
      <c r="IZU23" s="82"/>
      <c r="IZV23" s="82"/>
      <c r="IZW23" s="82"/>
      <c r="IZZ23" s="63"/>
      <c r="JAA23" s="63"/>
      <c r="JAB23" s="71"/>
      <c r="JAF23" s="80"/>
      <c r="JAG23" s="81"/>
      <c r="JAH23" s="82"/>
      <c r="JAI23" s="82"/>
      <c r="JAJ23" s="82"/>
      <c r="JAK23" s="82"/>
      <c r="JAL23" s="82"/>
      <c r="JAM23" s="82"/>
      <c r="JAP23" s="63"/>
      <c r="JAQ23" s="63"/>
      <c r="JAR23" s="71"/>
      <c r="JAV23" s="80"/>
      <c r="JAW23" s="81"/>
      <c r="JAX23" s="82"/>
      <c r="JAY23" s="82"/>
      <c r="JAZ23" s="82"/>
      <c r="JBA23" s="82"/>
      <c r="JBB23" s="82"/>
      <c r="JBC23" s="82"/>
      <c r="JBF23" s="63"/>
      <c r="JBG23" s="63"/>
      <c r="JBH23" s="71"/>
      <c r="JBL23" s="80"/>
      <c r="JBM23" s="81"/>
      <c r="JBN23" s="82"/>
      <c r="JBO23" s="82"/>
      <c r="JBP23" s="82"/>
      <c r="JBQ23" s="82"/>
      <c r="JBR23" s="82"/>
      <c r="JBS23" s="82"/>
      <c r="JBV23" s="63"/>
      <c r="JBW23" s="63"/>
      <c r="JBX23" s="71"/>
      <c r="JCB23" s="80"/>
      <c r="JCC23" s="81"/>
      <c r="JCD23" s="82"/>
      <c r="JCE23" s="82"/>
      <c r="JCF23" s="82"/>
      <c r="JCG23" s="82"/>
      <c r="JCH23" s="82"/>
      <c r="JCI23" s="82"/>
      <c r="JCL23" s="63"/>
      <c r="JCM23" s="63"/>
      <c r="JCN23" s="71"/>
      <c r="JCR23" s="80"/>
      <c r="JCS23" s="81"/>
      <c r="JCT23" s="82"/>
      <c r="JCU23" s="82"/>
      <c r="JCV23" s="82"/>
      <c r="JCW23" s="82"/>
      <c r="JCX23" s="82"/>
      <c r="JCY23" s="82"/>
      <c r="JDB23" s="63"/>
      <c r="JDC23" s="63"/>
      <c r="JDD23" s="71"/>
      <c r="JDH23" s="80"/>
      <c r="JDI23" s="81"/>
      <c r="JDJ23" s="82"/>
      <c r="JDK23" s="82"/>
      <c r="JDL23" s="82"/>
      <c r="JDM23" s="82"/>
      <c r="JDN23" s="82"/>
      <c r="JDO23" s="82"/>
      <c r="JDR23" s="63"/>
      <c r="JDS23" s="63"/>
      <c r="JDT23" s="71"/>
      <c r="JDX23" s="80"/>
      <c r="JDY23" s="81"/>
      <c r="JDZ23" s="82"/>
      <c r="JEA23" s="82"/>
      <c r="JEB23" s="82"/>
      <c r="JEC23" s="82"/>
      <c r="JED23" s="82"/>
      <c r="JEE23" s="82"/>
      <c r="JEH23" s="63"/>
      <c r="JEI23" s="63"/>
      <c r="JEJ23" s="71"/>
      <c r="JEN23" s="80"/>
      <c r="JEO23" s="81"/>
      <c r="JEP23" s="82"/>
      <c r="JEQ23" s="82"/>
      <c r="JER23" s="82"/>
      <c r="JES23" s="82"/>
      <c r="JET23" s="82"/>
      <c r="JEU23" s="82"/>
      <c r="JEX23" s="63"/>
      <c r="JEY23" s="63"/>
      <c r="JEZ23" s="71"/>
      <c r="JFD23" s="80"/>
      <c r="JFE23" s="81"/>
      <c r="JFF23" s="82"/>
      <c r="JFG23" s="82"/>
      <c r="JFH23" s="82"/>
      <c r="JFI23" s="82"/>
      <c r="JFJ23" s="82"/>
      <c r="JFK23" s="82"/>
      <c r="JFN23" s="63"/>
      <c r="JFO23" s="63"/>
      <c r="JFP23" s="71"/>
      <c r="JFT23" s="80"/>
      <c r="JFU23" s="81"/>
      <c r="JFV23" s="82"/>
      <c r="JFW23" s="82"/>
      <c r="JFX23" s="82"/>
      <c r="JFY23" s="82"/>
      <c r="JFZ23" s="82"/>
      <c r="JGA23" s="82"/>
      <c r="JGD23" s="63"/>
      <c r="JGE23" s="63"/>
      <c r="JGF23" s="71"/>
      <c r="JGJ23" s="80"/>
      <c r="JGK23" s="81"/>
      <c r="JGL23" s="82"/>
      <c r="JGM23" s="82"/>
      <c r="JGN23" s="82"/>
      <c r="JGO23" s="82"/>
      <c r="JGP23" s="82"/>
      <c r="JGQ23" s="82"/>
      <c r="JGT23" s="63"/>
      <c r="JGU23" s="63"/>
      <c r="JGV23" s="71"/>
      <c r="JGZ23" s="80"/>
      <c r="JHA23" s="81"/>
      <c r="JHB23" s="82"/>
      <c r="JHC23" s="82"/>
      <c r="JHD23" s="82"/>
      <c r="JHE23" s="82"/>
      <c r="JHF23" s="82"/>
      <c r="JHG23" s="82"/>
      <c r="JHJ23" s="63"/>
      <c r="JHK23" s="63"/>
      <c r="JHL23" s="71"/>
      <c r="JHP23" s="80"/>
      <c r="JHQ23" s="81"/>
      <c r="JHR23" s="82"/>
      <c r="JHS23" s="82"/>
      <c r="JHT23" s="82"/>
      <c r="JHU23" s="82"/>
      <c r="JHV23" s="82"/>
      <c r="JHW23" s="82"/>
      <c r="JHZ23" s="63"/>
      <c r="JIA23" s="63"/>
      <c r="JIB23" s="71"/>
      <c r="JIF23" s="80"/>
      <c r="JIG23" s="81"/>
      <c r="JIH23" s="82"/>
      <c r="JII23" s="82"/>
      <c r="JIJ23" s="82"/>
      <c r="JIK23" s="82"/>
      <c r="JIL23" s="82"/>
      <c r="JIM23" s="82"/>
      <c r="JIP23" s="63"/>
      <c r="JIQ23" s="63"/>
      <c r="JIR23" s="71"/>
      <c r="JIV23" s="80"/>
      <c r="JIW23" s="81"/>
      <c r="JIX23" s="82"/>
      <c r="JIY23" s="82"/>
      <c r="JIZ23" s="82"/>
      <c r="JJA23" s="82"/>
      <c r="JJB23" s="82"/>
      <c r="JJC23" s="82"/>
      <c r="JJF23" s="63"/>
      <c r="JJG23" s="63"/>
      <c r="JJH23" s="71"/>
      <c r="JJL23" s="80"/>
      <c r="JJM23" s="81"/>
      <c r="JJN23" s="82"/>
      <c r="JJO23" s="82"/>
      <c r="JJP23" s="82"/>
      <c r="JJQ23" s="82"/>
      <c r="JJR23" s="82"/>
      <c r="JJS23" s="82"/>
      <c r="JJV23" s="63"/>
      <c r="JJW23" s="63"/>
      <c r="JJX23" s="71"/>
      <c r="JKB23" s="80"/>
      <c r="JKC23" s="81"/>
      <c r="JKD23" s="82"/>
      <c r="JKE23" s="82"/>
      <c r="JKF23" s="82"/>
      <c r="JKG23" s="82"/>
      <c r="JKH23" s="82"/>
      <c r="JKI23" s="82"/>
      <c r="JKL23" s="63"/>
      <c r="JKM23" s="63"/>
      <c r="JKN23" s="71"/>
      <c r="JKR23" s="80"/>
      <c r="JKS23" s="81"/>
      <c r="JKT23" s="82"/>
      <c r="JKU23" s="82"/>
      <c r="JKV23" s="82"/>
      <c r="JKW23" s="82"/>
      <c r="JKX23" s="82"/>
      <c r="JKY23" s="82"/>
      <c r="JLB23" s="63"/>
      <c r="JLC23" s="63"/>
      <c r="JLD23" s="71"/>
      <c r="JLH23" s="80"/>
      <c r="JLI23" s="81"/>
      <c r="JLJ23" s="82"/>
      <c r="JLK23" s="82"/>
      <c r="JLL23" s="82"/>
      <c r="JLM23" s="82"/>
      <c r="JLN23" s="82"/>
      <c r="JLO23" s="82"/>
      <c r="JLR23" s="63"/>
      <c r="JLS23" s="63"/>
      <c r="JLT23" s="71"/>
      <c r="JLX23" s="80"/>
      <c r="JLY23" s="81"/>
      <c r="JLZ23" s="82"/>
      <c r="JMA23" s="82"/>
      <c r="JMB23" s="82"/>
      <c r="JMC23" s="82"/>
      <c r="JMD23" s="82"/>
      <c r="JME23" s="82"/>
      <c r="JMH23" s="63"/>
      <c r="JMI23" s="63"/>
      <c r="JMJ23" s="71"/>
      <c r="JMN23" s="80"/>
      <c r="JMO23" s="81"/>
      <c r="JMP23" s="82"/>
      <c r="JMQ23" s="82"/>
      <c r="JMR23" s="82"/>
      <c r="JMS23" s="82"/>
      <c r="JMT23" s="82"/>
      <c r="JMU23" s="82"/>
      <c r="JMX23" s="63"/>
      <c r="JMY23" s="63"/>
      <c r="JMZ23" s="71"/>
      <c r="JND23" s="80"/>
      <c r="JNE23" s="81"/>
      <c r="JNF23" s="82"/>
      <c r="JNG23" s="82"/>
      <c r="JNH23" s="82"/>
      <c r="JNI23" s="82"/>
      <c r="JNJ23" s="82"/>
      <c r="JNK23" s="82"/>
      <c r="JNN23" s="63"/>
      <c r="JNO23" s="63"/>
      <c r="JNP23" s="71"/>
      <c r="JNT23" s="80"/>
      <c r="JNU23" s="81"/>
      <c r="JNV23" s="82"/>
      <c r="JNW23" s="82"/>
      <c r="JNX23" s="82"/>
      <c r="JNY23" s="82"/>
      <c r="JNZ23" s="82"/>
      <c r="JOA23" s="82"/>
      <c r="JOD23" s="63"/>
      <c r="JOE23" s="63"/>
      <c r="JOF23" s="71"/>
      <c r="JOJ23" s="80"/>
      <c r="JOK23" s="81"/>
      <c r="JOL23" s="82"/>
      <c r="JOM23" s="82"/>
      <c r="JON23" s="82"/>
      <c r="JOO23" s="82"/>
      <c r="JOP23" s="82"/>
      <c r="JOQ23" s="82"/>
      <c r="JOT23" s="63"/>
      <c r="JOU23" s="63"/>
      <c r="JOV23" s="71"/>
      <c r="JOZ23" s="80"/>
      <c r="JPA23" s="81"/>
      <c r="JPB23" s="82"/>
      <c r="JPC23" s="82"/>
      <c r="JPD23" s="82"/>
      <c r="JPE23" s="82"/>
      <c r="JPF23" s="82"/>
      <c r="JPG23" s="82"/>
      <c r="JPJ23" s="63"/>
      <c r="JPK23" s="63"/>
      <c r="JPL23" s="71"/>
      <c r="JPP23" s="80"/>
      <c r="JPQ23" s="81"/>
      <c r="JPR23" s="82"/>
      <c r="JPS23" s="82"/>
      <c r="JPT23" s="82"/>
      <c r="JPU23" s="82"/>
      <c r="JPV23" s="82"/>
      <c r="JPW23" s="82"/>
      <c r="JPZ23" s="63"/>
      <c r="JQA23" s="63"/>
      <c r="JQB23" s="71"/>
      <c r="JQF23" s="80"/>
      <c r="JQG23" s="81"/>
      <c r="JQH23" s="82"/>
      <c r="JQI23" s="82"/>
      <c r="JQJ23" s="82"/>
      <c r="JQK23" s="82"/>
      <c r="JQL23" s="82"/>
      <c r="JQM23" s="82"/>
      <c r="JQP23" s="63"/>
      <c r="JQQ23" s="63"/>
      <c r="JQR23" s="71"/>
      <c r="JQV23" s="80"/>
      <c r="JQW23" s="81"/>
      <c r="JQX23" s="82"/>
      <c r="JQY23" s="82"/>
      <c r="JQZ23" s="82"/>
      <c r="JRA23" s="82"/>
      <c r="JRB23" s="82"/>
      <c r="JRC23" s="82"/>
      <c r="JRF23" s="63"/>
      <c r="JRG23" s="63"/>
      <c r="JRH23" s="71"/>
      <c r="JRL23" s="80"/>
      <c r="JRM23" s="81"/>
      <c r="JRN23" s="82"/>
      <c r="JRO23" s="82"/>
      <c r="JRP23" s="82"/>
      <c r="JRQ23" s="82"/>
      <c r="JRR23" s="82"/>
      <c r="JRS23" s="82"/>
      <c r="JRV23" s="63"/>
      <c r="JRW23" s="63"/>
      <c r="JRX23" s="71"/>
      <c r="JSB23" s="80"/>
      <c r="JSC23" s="81"/>
      <c r="JSD23" s="82"/>
      <c r="JSE23" s="82"/>
      <c r="JSF23" s="82"/>
      <c r="JSG23" s="82"/>
      <c r="JSH23" s="82"/>
      <c r="JSI23" s="82"/>
      <c r="JSL23" s="63"/>
      <c r="JSM23" s="63"/>
      <c r="JSN23" s="71"/>
      <c r="JSR23" s="80"/>
      <c r="JSS23" s="81"/>
      <c r="JST23" s="82"/>
      <c r="JSU23" s="82"/>
      <c r="JSV23" s="82"/>
      <c r="JSW23" s="82"/>
      <c r="JSX23" s="82"/>
      <c r="JSY23" s="82"/>
      <c r="JTB23" s="63"/>
      <c r="JTC23" s="63"/>
      <c r="JTD23" s="71"/>
      <c r="JTH23" s="80"/>
      <c r="JTI23" s="81"/>
      <c r="JTJ23" s="82"/>
      <c r="JTK23" s="82"/>
      <c r="JTL23" s="82"/>
      <c r="JTM23" s="82"/>
      <c r="JTN23" s="82"/>
      <c r="JTO23" s="82"/>
      <c r="JTR23" s="63"/>
      <c r="JTS23" s="63"/>
      <c r="JTT23" s="71"/>
      <c r="JTX23" s="80"/>
      <c r="JTY23" s="81"/>
      <c r="JTZ23" s="82"/>
      <c r="JUA23" s="82"/>
      <c r="JUB23" s="82"/>
      <c r="JUC23" s="82"/>
      <c r="JUD23" s="82"/>
      <c r="JUE23" s="82"/>
      <c r="JUH23" s="63"/>
      <c r="JUI23" s="63"/>
      <c r="JUJ23" s="71"/>
      <c r="JUN23" s="80"/>
      <c r="JUO23" s="81"/>
      <c r="JUP23" s="82"/>
      <c r="JUQ23" s="82"/>
      <c r="JUR23" s="82"/>
      <c r="JUS23" s="82"/>
      <c r="JUT23" s="82"/>
      <c r="JUU23" s="82"/>
      <c r="JUX23" s="63"/>
      <c r="JUY23" s="63"/>
      <c r="JUZ23" s="71"/>
      <c r="JVD23" s="80"/>
      <c r="JVE23" s="81"/>
      <c r="JVF23" s="82"/>
      <c r="JVG23" s="82"/>
      <c r="JVH23" s="82"/>
      <c r="JVI23" s="82"/>
      <c r="JVJ23" s="82"/>
      <c r="JVK23" s="82"/>
      <c r="JVN23" s="63"/>
      <c r="JVO23" s="63"/>
      <c r="JVP23" s="71"/>
      <c r="JVT23" s="80"/>
      <c r="JVU23" s="81"/>
      <c r="JVV23" s="82"/>
      <c r="JVW23" s="82"/>
      <c r="JVX23" s="82"/>
      <c r="JVY23" s="82"/>
      <c r="JVZ23" s="82"/>
      <c r="JWA23" s="82"/>
      <c r="JWD23" s="63"/>
      <c r="JWE23" s="63"/>
      <c r="JWF23" s="71"/>
      <c r="JWJ23" s="80"/>
      <c r="JWK23" s="81"/>
      <c r="JWL23" s="82"/>
      <c r="JWM23" s="82"/>
      <c r="JWN23" s="82"/>
      <c r="JWO23" s="82"/>
      <c r="JWP23" s="82"/>
      <c r="JWQ23" s="82"/>
      <c r="JWT23" s="63"/>
      <c r="JWU23" s="63"/>
      <c r="JWV23" s="71"/>
      <c r="JWZ23" s="80"/>
      <c r="JXA23" s="81"/>
      <c r="JXB23" s="82"/>
      <c r="JXC23" s="82"/>
      <c r="JXD23" s="82"/>
      <c r="JXE23" s="82"/>
      <c r="JXF23" s="82"/>
      <c r="JXG23" s="82"/>
      <c r="JXJ23" s="63"/>
      <c r="JXK23" s="63"/>
      <c r="JXL23" s="71"/>
      <c r="JXP23" s="80"/>
      <c r="JXQ23" s="81"/>
      <c r="JXR23" s="82"/>
      <c r="JXS23" s="82"/>
      <c r="JXT23" s="82"/>
      <c r="JXU23" s="82"/>
      <c r="JXV23" s="82"/>
      <c r="JXW23" s="82"/>
      <c r="JXZ23" s="63"/>
      <c r="JYA23" s="63"/>
      <c r="JYB23" s="71"/>
      <c r="JYF23" s="80"/>
      <c r="JYG23" s="81"/>
      <c r="JYH23" s="82"/>
      <c r="JYI23" s="82"/>
      <c r="JYJ23" s="82"/>
      <c r="JYK23" s="82"/>
      <c r="JYL23" s="82"/>
      <c r="JYM23" s="82"/>
      <c r="JYP23" s="63"/>
      <c r="JYQ23" s="63"/>
      <c r="JYR23" s="71"/>
      <c r="JYV23" s="80"/>
      <c r="JYW23" s="81"/>
      <c r="JYX23" s="82"/>
      <c r="JYY23" s="82"/>
      <c r="JYZ23" s="82"/>
      <c r="JZA23" s="82"/>
      <c r="JZB23" s="82"/>
      <c r="JZC23" s="82"/>
      <c r="JZF23" s="63"/>
      <c r="JZG23" s="63"/>
      <c r="JZH23" s="71"/>
      <c r="JZL23" s="80"/>
      <c r="JZM23" s="81"/>
      <c r="JZN23" s="82"/>
      <c r="JZO23" s="82"/>
      <c r="JZP23" s="82"/>
      <c r="JZQ23" s="82"/>
      <c r="JZR23" s="82"/>
      <c r="JZS23" s="82"/>
      <c r="JZV23" s="63"/>
      <c r="JZW23" s="63"/>
      <c r="JZX23" s="71"/>
      <c r="KAB23" s="80"/>
      <c r="KAC23" s="81"/>
      <c r="KAD23" s="82"/>
      <c r="KAE23" s="82"/>
      <c r="KAF23" s="82"/>
      <c r="KAG23" s="82"/>
      <c r="KAH23" s="82"/>
      <c r="KAI23" s="82"/>
      <c r="KAL23" s="63"/>
      <c r="KAM23" s="63"/>
      <c r="KAN23" s="71"/>
      <c r="KAR23" s="80"/>
      <c r="KAS23" s="81"/>
      <c r="KAT23" s="82"/>
      <c r="KAU23" s="82"/>
      <c r="KAV23" s="82"/>
      <c r="KAW23" s="82"/>
      <c r="KAX23" s="82"/>
      <c r="KAY23" s="82"/>
      <c r="KBB23" s="63"/>
      <c r="KBC23" s="63"/>
      <c r="KBD23" s="71"/>
      <c r="KBH23" s="80"/>
      <c r="KBI23" s="81"/>
      <c r="KBJ23" s="82"/>
      <c r="KBK23" s="82"/>
      <c r="KBL23" s="82"/>
      <c r="KBM23" s="82"/>
      <c r="KBN23" s="82"/>
      <c r="KBO23" s="82"/>
      <c r="KBR23" s="63"/>
      <c r="KBS23" s="63"/>
      <c r="KBT23" s="71"/>
      <c r="KBX23" s="80"/>
      <c r="KBY23" s="81"/>
      <c r="KBZ23" s="82"/>
      <c r="KCA23" s="82"/>
      <c r="KCB23" s="82"/>
      <c r="KCC23" s="82"/>
      <c r="KCD23" s="82"/>
      <c r="KCE23" s="82"/>
      <c r="KCH23" s="63"/>
      <c r="KCI23" s="63"/>
      <c r="KCJ23" s="71"/>
      <c r="KCN23" s="80"/>
      <c r="KCO23" s="81"/>
      <c r="KCP23" s="82"/>
      <c r="KCQ23" s="82"/>
      <c r="KCR23" s="82"/>
      <c r="KCS23" s="82"/>
      <c r="KCT23" s="82"/>
      <c r="KCU23" s="82"/>
      <c r="KCX23" s="63"/>
      <c r="KCY23" s="63"/>
      <c r="KCZ23" s="71"/>
      <c r="KDD23" s="80"/>
      <c r="KDE23" s="81"/>
      <c r="KDF23" s="82"/>
      <c r="KDG23" s="82"/>
      <c r="KDH23" s="82"/>
      <c r="KDI23" s="82"/>
      <c r="KDJ23" s="82"/>
      <c r="KDK23" s="82"/>
      <c r="KDN23" s="63"/>
      <c r="KDO23" s="63"/>
      <c r="KDP23" s="71"/>
      <c r="KDT23" s="80"/>
      <c r="KDU23" s="81"/>
      <c r="KDV23" s="82"/>
      <c r="KDW23" s="82"/>
      <c r="KDX23" s="82"/>
      <c r="KDY23" s="82"/>
      <c r="KDZ23" s="82"/>
      <c r="KEA23" s="82"/>
      <c r="KED23" s="63"/>
      <c r="KEE23" s="63"/>
      <c r="KEF23" s="71"/>
      <c r="KEJ23" s="80"/>
      <c r="KEK23" s="81"/>
      <c r="KEL23" s="82"/>
      <c r="KEM23" s="82"/>
      <c r="KEN23" s="82"/>
      <c r="KEO23" s="82"/>
      <c r="KEP23" s="82"/>
      <c r="KEQ23" s="82"/>
      <c r="KET23" s="63"/>
      <c r="KEU23" s="63"/>
      <c r="KEV23" s="71"/>
      <c r="KEZ23" s="80"/>
      <c r="KFA23" s="81"/>
      <c r="KFB23" s="82"/>
      <c r="KFC23" s="82"/>
      <c r="KFD23" s="82"/>
      <c r="KFE23" s="82"/>
      <c r="KFF23" s="82"/>
      <c r="KFG23" s="82"/>
      <c r="KFJ23" s="63"/>
      <c r="KFK23" s="63"/>
      <c r="KFL23" s="71"/>
      <c r="KFP23" s="80"/>
      <c r="KFQ23" s="81"/>
      <c r="KFR23" s="82"/>
      <c r="KFS23" s="82"/>
      <c r="KFT23" s="82"/>
      <c r="KFU23" s="82"/>
      <c r="KFV23" s="82"/>
      <c r="KFW23" s="82"/>
      <c r="KFZ23" s="63"/>
      <c r="KGA23" s="63"/>
      <c r="KGB23" s="71"/>
      <c r="KGF23" s="80"/>
      <c r="KGG23" s="81"/>
      <c r="KGH23" s="82"/>
      <c r="KGI23" s="82"/>
      <c r="KGJ23" s="82"/>
      <c r="KGK23" s="82"/>
      <c r="KGL23" s="82"/>
      <c r="KGM23" s="82"/>
      <c r="KGP23" s="63"/>
      <c r="KGQ23" s="63"/>
      <c r="KGR23" s="71"/>
      <c r="KGV23" s="80"/>
      <c r="KGW23" s="81"/>
      <c r="KGX23" s="82"/>
      <c r="KGY23" s="82"/>
      <c r="KGZ23" s="82"/>
      <c r="KHA23" s="82"/>
      <c r="KHB23" s="82"/>
      <c r="KHC23" s="82"/>
      <c r="KHF23" s="63"/>
      <c r="KHG23" s="63"/>
      <c r="KHH23" s="71"/>
      <c r="KHL23" s="80"/>
      <c r="KHM23" s="81"/>
      <c r="KHN23" s="82"/>
      <c r="KHO23" s="82"/>
      <c r="KHP23" s="82"/>
      <c r="KHQ23" s="82"/>
      <c r="KHR23" s="82"/>
      <c r="KHS23" s="82"/>
      <c r="KHV23" s="63"/>
      <c r="KHW23" s="63"/>
      <c r="KHX23" s="71"/>
      <c r="KIB23" s="80"/>
      <c r="KIC23" s="81"/>
      <c r="KID23" s="82"/>
      <c r="KIE23" s="82"/>
      <c r="KIF23" s="82"/>
      <c r="KIG23" s="82"/>
      <c r="KIH23" s="82"/>
      <c r="KII23" s="82"/>
      <c r="KIL23" s="63"/>
      <c r="KIM23" s="63"/>
      <c r="KIN23" s="71"/>
      <c r="KIR23" s="80"/>
      <c r="KIS23" s="81"/>
      <c r="KIT23" s="82"/>
      <c r="KIU23" s="82"/>
      <c r="KIV23" s="82"/>
      <c r="KIW23" s="82"/>
      <c r="KIX23" s="82"/>
      <c r="KIY23" s="82"/>
      <c r="KJB23" s="63"/>
      <c r="KJC23" s="63"/>
      <c r="KJD23" s="71"/>
      <c r="KJH23" s="80"/>
      <c r="KJI23" s="81"/>
      <c r="KJJ23" s="82"/>
      <c r="KJK23" s="82"/>
      <c r="KJL23" s="82"/>
      <c r="KJM23" s="82"/>
      <c r="KJN23" s="82"/>
      <c r="KJO23" s="82"/>
      <c r="KJR23" s="63"/>
      <c r="KJS23" s="63"/>
      <c r="KJT23" s="71"/>
      <c r="KJX23" s="80"/>
      <c r="KJY23" s="81"/>
      <c r="KJZ23" s="82"/>
      <c r="KKA23" s="82"/>
      <c r="KKB23" s="82"/>
      <c r="KKC23" s="82"/>
      <c r="KKD23" s="82"/>
      <c r="KKE23" s="82"/>
      <c r="KKH23" s="63"/>
      <c r="KKI23" s="63"/>
      <c r="KKJ23" s="71"/>
      <c r="KKN23" s="80"/>
      <c r="KKO23" s="81"/>
      <c r="KKP23" s="82"/>
      <c r="KKQ23" s="82"/>
      <c r="KKR23" s="82"/>
      <c r="KKS23" s="82"/>
      <c r="KKT23" s="82"/>
      <c r="KKU23" s="82"/>
      <c r="KKX23" s="63"/>
      <c r="KKY23" s="63"/>
      <c r="KKZ23" s="71"/>
      <c r="KLD23" s="80"/>
      <c r="KLE23" s="81"/>
      <c r="KLF23" s="82"/>
      <c r="KLG23" s="82"/>
      <c r="KLH23" s="82"/>
      <c r="KLI23" s="82"/>
      <c r="KLJ23" s="82"/>
      <c r="KLK23" s="82"/>
      <c r="KLN23" s="63"/>
      <c r="KLO23" s="63"/>
      <c r="KLP23" s="71"/>
      <c r="KLT23" s="80"/>
      <c r="KLU23" s="81"/>
      <c r="KLV23" s="82"/>
      <c r="KLW23" s="82"/>
      <c r="KLX23" s="82"/>
      <c r="KLY23" s="82"/>
      <c r="KLZ23" s="82"/>
      <c r="KMA23" s="82"/>
      <c r="KMD23" s="63"/>
      <c r="KME23" s="63"/>
      <c r="KMF23" s="71"/>
      <c r="KMJ23" s="80"/>
      <c r="KMK23" s="81"/>
      <c r="KML23" s="82"/>
      <c r="KMM23" s="82"/>
      <c r="KMN23" s="82"/>
      <c r="KMO23" s="82"/>
      <c r="KMP23" s="82"/>
      <c r="KMQ23" s="82"/>
      <c r="KMT23" s="63"/>
      <c r="KMU23" s="63"/>
      <c r="KMV23" s="71"/>
      <c r="KMZ23" s="80"/>
      <c r="KNA23" s="81"/>
      <c r="KNB23" s="82"/>
      <c r="KNC23" s="82"/>
      <c r="KND23" s="82"/>
      <c r="KNE23" s="82"/>
      <c r="KNF23" s="82"/>
      <c r="KNG23" s="82"/>
      <c r="KNJ23" s="63"/>
      <c r="KNK23" s="63"/>
      <c r="KNL23" s="71"/>
      <c r="KNP23" s="80"/>
      <c r="KNQ23" s="81"/>
      <c r="KNR23" s="82"/>
      <c r="KNS23" s="82"/>
      <c r="KNT23" s="82"/>
      <c r="KNU23" s="82"/>
      <c r="KNV23" s="82"/>
      <c r="KNW23" s="82"/>
      <c r="KNZ23" s="63"/>
      <c r="KOA23" s="63"/>
      <c r="KOB23" s="71"/>
      <c r="KOF23" s="80"/>
      <c r="KOG23" s="81"/>
      <c r="KOH23" s="82"/>
      <c r="KOI23" s="82"/>
      <c r="KOJ23" s="82"/>
      <c r="KOK23" s="82"/>
      <c r="KOL23" s="82"/>
      <c r="KOM23" s="82"/>
      <c r="KOP23" s="63"/>
      <c r="KOQ23" s="63"/>
      <c r="KOR23" s="71"/>
      <c r="KOV23" s="80"/>
      <c r="KOW23" s="81"/>
      <c r="KOX23" s="82"/>
      <c r="KOY23" s="82"/>
      <c r="KOZ23" s="82"/>
      <c r="KPA23" s="82"/>
      <c r="KPB23" s="82"/>
      <c r="KPC23" s="82"/>
      <c r="KPF23" s="63"/>
      <c r="KPG23" s="63"/>
      <c r="KPH23" s="71"/>
      <c r="KPL23" s="80"/>
      <c r="KPM23" s="81"/>
      <c r="KPN23" s="82"/>
      <c r="KPO23" s="82"/>
      <c r="KPP23" s="82"/>
      <c r="KPQ23" s="82"/>
      <c r="KPR23" s="82"/>
      <c r="KPS23" s="82"/>
      <c r="KPV23" s="63"/>
      <c r="KPW23" s="63"/>
      <c r="KPX23" s="71"/>
      <c r="KQB23" s="80"/>
      <c r="KQC23" s="81"/>
      <c r="KQD23" s="82"/>
      <c r="KQE23" s="82"/>
      <c r="KQF23" s="82"/>
      <c r="KQG23" s="82"/>
      <c r="KQH23" s="82"/>
      <c r="KQI23" s="82"/>
      <c r="KQL23" s="63"/>
      <c r="KQM23" s="63"/>
      <c r="KQN23" s="71"/>
      <c r="KQR23" s="80"/>
      <c r="KQS23" s="81"/>
      <c r="KQT23" s="82"/>
      <c r="KQU23" s="82"/>
      <c r="KQV23" s="82"/>
      <c r="KQW23" s="82"/>
      <c r="KQX23" s="82"/>
      <c r="KQY23" s="82"/>
      <c r="KRB23" s="63"/>
      <c r="KRC23" s="63"/>
      <c r="KRD23" s="71"/>
      <c r="KRH23" s="80"/>
      <c r="KRI23" s="81"/>
      <c r="KRJ23" s="82"/>
      <c r="KRK23" s="82"/>
      <c r="KRL23" s="82"/>
      <c r="KRM23" s="82"/>
      <c r="KRN23" s="82"/>
      <c r="KRO23" s="82"/>
      <c r="KRR23" s="63"/>
      <c r="KRS23" s="63"/>
      <c r="KRT23" s="71"/>
      <c r="KRX23" s="80"/>
      <c r="KRY23" s="81"/>
      <c r="KRZ23" s="82"/>
      <c r="KSA23" s="82"/>
      <c r="KSB23" s="82"/>
      <c r="KSC23" s="82"/>
      <c r="KSD23" s="82"/>
      <c r="KSE23" s="82"/>
      <c r="KSH23" s="63"/>
      <c r="KSI23" s="63"/>
      <c r="KSJ23" s="71"/>
      <c r="KSN23" s="80"/>
      <c r="KSO23" s="81"/>
      <c r="KSP23" s="82"/>
      <c r="KSQ23" s="82"/>
      <c r="KSR23" s="82"/>
      <c r="KSS23" s="82"/>
      <c r="KST23" s="82"/>
      <c r="KSU23" s="82"/>
      <c r="KSX23" s="63"/>
      <c r="KSY23" s="63"/>
      <c r="KSZ23" s="71"/>
      <c r="KTD23" s="80"/>
      <c r="KTE23" s="81"/>
      <c r="KTF23" s="82"/>
      <c r="KTG23" s="82"/>
      <c r="KTH23" s="82"/>
      <c r="KTI23" s="82"/>
      <c r="KTJ23" s="82"/>
      <c r="KTK23" s="82"/>
      <c r="KTN23" s="63"/>
      <c r="KTO23" s="63"/>
      <c r="KTP23" s="71"/>
      <c r="KTT23" s="80"/>
      <c r="KTU23" s="81"/>
      <c r="KTV23" s="82"/>
      <c r="KTW23" s="82"/>
      <c r="KTX23" s="82"/>
      <c r="KTY23" s="82"/>
      <c r="KTZ23" s="82"/>
      <c r="KUA23" s="82"/>
      <c r="KUD23" s="63"/>
      <c r="KUE23" s="63"/>
      <c r="KUF23" s="71"/>
      <c r="KUJ23" s="80"/>
      <c r="KUK23" s="81"/>
      <c r="KUL23" s="82"/>
      <c r="KUM23" s="82"/>
      <c r="KUN23" s="82"/>
      <c r="KUO23" s="82"/>
      <c r="KUP23" s="82"/>
      <c r="KUQ23" s="82"/>
      <c r="KUT23" s="63"/>
      <c r="KUU23" s="63"/>
      <c r="KUV23" s="71"/>
      <c r="KUZ23" s="80"/>
      <c r="KVA23" s="81"/>
      <c r="KVB23" s="82"/>
      <c r="KVC23" s="82"/>
      <c r="KVD23" s="82"/>
      <c r="KVE23" s="82"/>
      <c r="KVF23" s="82"/>
      <c r="KVG23" s="82"/>
      <c r="KVJ23" s="63"/>
      <c r="KVK23" s="63"/>
      <c r="KVL23" s="71"/>
      <c r="KVP23" s="80"/>
      <c r="KVQ23" s="81"/>
      <c r="KVR23" s="82"/>
      <c r="KVS23" s="82"/>
      <c r="KVT23" s="82"/>
      <c r="KVU23" s="82"/>
      <c r="KVV23" s="82"/>
      <c r="KVW23" s="82"/>
      <c r="KVZ23" s="63"/>
      <c r="KWA23" s="63"/>
      <c r="KWB23" s="71"/>
      <c r="KWF23" s="80"/>
      <c r="KWG23" s="81"/>
      <c r="KWH23" s="82"/>
      <c r="KWI23" s="82"/>
      <c r="KWJ23" s="82"/>
      <c r="KWK23" s="82"/>
      <c r="KWL23" s="82"/>
      <c r="KWM23" s="82"/>
      <c r="KWP23" s="63"/>
      <c r="KWQ23" s="63"/>
      <c r="KWR23" s="71"/>
      <c r="KWV23" s="80"/>
      <c r="KWW23" s="81"/>
      <c r="KWX23" s="82"/>
      <c r="KWY23" s="82"/>
      <c r="KWZ23" s="82"/>
      <c r="KXA23" s="82"/>
      <c r="KXB23" s="82"/>
      <c r="KXC23" s="82"/>
      <c r="KXF23" s="63"/>
      <c r="KXG23" s="63"/>
      <c r="KXH23" s="71"/>
      <c r="KXL23" s="80"/>
      <c r="KXM23" s="81"/>
      <c r="KXN23" s="82"/>
      <c r="KXO23" s="82"/>
      <c r="KXP23" s="82"/>
      <c r="KXQ23" s="82"/>
      <c r="KXR23" s="82"/>
      <c r="KXS23" s="82"/>
      <c r="KXV23" s="63"/>
      <c r="KXW23" s="63"/>
      <c r="KXX23" s="71"/>
      <c r="KYB23" s="80"/>
      <c r="KYC23" s="81"/>
      <c r="KYD23" s="82"/>
      <c r="KYE23" s="82"/>
      <c r="KYF23" s="82"/>
      <c r="KYG23" s="82"/>
      <c r="KYH23" s="82"/>
      <c r="KYI23" s="82"/>
      <c r="KYL23" s="63"/>
      <c r="KYM23" s="63"/>
      <c r="KYN23" s="71"/>
      <c r="KYR23" s="80"/>
      <c r="KYS23" s="81"/>
      <c r="KYT23" s="82"/>
      <c r="KYU23" s="82"/>
      <c r="KYV23" s="82"/>
      <c r="KYW23" s="82"/>
      <c r="KYX23" s="82"/>
      <c r="KYY23" s="82"/>
      <c r="KZB23" s="63"/>
      <c r="KZC23" s="63"/>
      <c r="KZD23" s="71"/>
      <c r="KZH23" s="80"/>
      <c r="KZI23" s="81"/>
      <c r="KZJ23" s="82"/>
      <c r="KZK23" s="82"/>
      <c r="KZL23" s="82"/>
      <c r="KZM23" s="82"/>
      <c r="KZN23" s="82"/>
      <c r="KZO23" s="82"/>
      <c r="KZR23" s="63"/>
      <c r="KZS23" s="63"/>
      <c r="KZT23" s="71"/>
      <c r="KZX23" s="80"/>
      <c r="KZY23" s="81"/>
      <c r="KZZ23" s="82"/>
      <c r="LAA23" s="82"/>
      <c r="LAB23" s="82"/>
      <c r="LAC23" s="82"/>
      <c r="LAD23" s="82"/>
      <c r="LAE23" s="82"/>
      <c r="LAH23" s="63"/>
      <c r="LAI23" s="63"/>
      <c r="LAJ23" s="71"/>
      <c r="LAN23" s="80"/>
      <c r="LAO23" s="81"/>
      <c r="LAP23" s="82"/>
      <c r="LAQ23" s="82"/>
      <c r="LAR23" s="82"/>
      <c r="LAS23" s="82"/>
      <c r="LAT23" s="82"/>
      <c r="LAU23" s="82"/>
      <c r="LAX23" s="63"/>
      <c r="LAY23" s="63"/>
      <c r="LAZ23" s="71"/>
      <c r="LBD23" s="80"/>
      <c r="LBE23" s="81"/>
      <c r="LBF23" s="82"/>
      <c r="LBG23" s="82"/>
      <c r="LBH23" s="82"/>
      <c r="LBI23" s="82"/>
      <c r="LBJ23" s="82"/>
      <c r="LBK23" s="82"/>
      <c r="LBN23" s="63"/>
      <c r="LBO23" s="63"/>
      <c r="LBP23" s="71"/>
      <c r="LBT23" s="80"/>
      <c r="LBU23" s="81"/>
      <c r="LBV23" s="82"/>
      <c r="LBW23" s="82"/>
      <c r="LBX23" s="82"/>
      <c r="LBY23" s="82"/>
      <c r="LBZ23" s="82"/>
      <c r="LCA23" s="82"/>
      <c r="LCD23" s="63"/>
      <c r="LCE23" s="63"/>
      <c r="LCF23" s="71"/>
      <c r="LCJ23" s="80"/>
      <c r="LCK23" s="81"/>
      <c r="LCL23" s="82"/>
      <c r="LCM23" s="82"/>
      <c r="LCN23" s="82"/>
      <c r="LCO23" s="82"/>
      <c r="LCP23" s="82"/>
      <c r="LCQ23" s="82"/>
      <c r="LCT23" s="63"/>
      <c r="LCU23" s="63"/>
      <c r="LCV23" s="71"/>
      <c r="LCZ23" s="80"/>
      <c r="LDA23" s="81"/>
      <c r="LDB23" s="82"/>
      <c r="LDC23" s="82"/>
      <c r="LDD23" s="82"/>
      <c r="LDE23" s="82"/>
      <c r="LDF23" s="82"/>
      <c r="LDG23" s="82"/>
      <c r="LDJ23" s="63"/>
      <c r="LDK23" s="63"/>
      <c r="LDL23" s="71"/>
      <c r="LDP23" s="80"/>
      <c r="LDQ23" s="81"/>
      <c r="LDR23" s="82"/>
      <c r="LDS23" s="82"/>
      <c r="LDT23" s="82"/>
      <c r="LDU23" s="82"/>
      <c r="LDV23" s="82"/>
      <c r="LDW23" s="82"/>
      <c r="LDZ23" s="63"/>
      <c r="LEA23" s="63"/>
      <c r="LEB23" s="71"/>
      <c r="LEF23" s="80"/>
      <c r="LEG23" s="81"/>
      <c r="LEH23" s="82"/>
      <c r="LEI23" s="82"/>
      <c r="LEJ23" s="82"/>
      <c r="LEK23" s="82"/>
      <c r="LEL23" s="82"/>
      <c r="LEM23" s="82"/>
      <c r="LEP23" s="63"/>
      <c r="LEQ23" s="63"/>
      <c r="LER23" s="71"/>
      <c r="LEV23" s="80"/>
      <c r="LEW23" s="81"/>
      <c r="LEX23" s="82"/>
      <c r="LEY23" s="82"/>
      <c r="LEZ23" s="82"/>
      <c r="LFA23" s="82"/>
      <c r="LFB23" s="82"/>
      <c r="LFC23" s="82"/>
      <c r="LFF23" s="63"/>
      <c r="LFG23" s="63"/>
      <c r="LFH23" s="71"/>
      <c r="LFL23" s="80"/>
      <c r="LFM23" s="81"/>
      <c r="LFN23" s="82"/>
      <c r="LFO23" s="82"/>
      <c r="LFP23" s="82"/>
      <c r="LFQ23" s="82"/>
      <c r="LFR23" s="82"/>
      <c r="LFS23" s="82"/>
      <c r="LFV23" s="63"/>
      <c r="LFW23" s="63"/>
      <c r="LFX23" s="71"/>
      <c r="LGB23" s="80"/>
      <c r="LGC23" s="81"/>
      <c r="LGD23" s="82"/>
      <c r="LGE23" s="82"/>
      <c r="LGF23" s="82"/>
      <c r="LGG23" s="82"/>
      <c r="LGH23" s="82"/>
      <c r="LGI23" s="82"/>
      <c r="LGL23" s="63"/>
      <c r="LGM23" s="63"/>
      <c r="LGN23" s="71"/>
      <c r="LGR23" s="80"/>
      <c r="LGS23" s="81"/>
      <c r="LGT23" s="82"/>
      <c r="LGU23" s="82"/>
      <c r="LGV23" s="82"/>
      <c r="LGW23" s="82"/>
      <c r="LGX23" s="82"/>
      <c r="LGY23" s="82"/>
      <c r="LHB23" s="63"/>
      <c r="LHC23" s="63"/>
      <c r="LHD23" s="71"/>
      <c r="LHH23" s="80"/>
      <c r="LHI23" s="81"/>
      <c r="LHJ23" s="82"/>
      <c r="LHK23" s="82"/>
      <c r="LHL23" s="82"/>
      <c r="LHM23" s="82"/>
      <c r="LHN23" s="82"/>
      <c r="LHO23" s="82"/>
      <c r="LHR23" s="63"/>
      <c r="LHS23" s="63"/>
      <c r="LHT23" s="71"/>
      <c r="LHX23" s="80"/>
      <c r="LHY23" s="81"/>
      <c r="LHZ23" s="82"/>
      <c r="LIA23" s="82"/>
      <c r="LIB23" s="82"/>
      <c r="LIC23" s="82"/>
      <c r="LID23" s="82"/>
      <c r="LIE23" s="82"/>
      <c r="LIH23" s="63"/>
      <c r="LII23" s="63"/>
      <c r="LIJ23" s="71"/>
      <c r="LIN23" s="80"/>
      <c r="LIO23" s="81"/>
      <c r="LIP23" s="82"/>
      <c r="LIQ23" s="82"/>
      <c r="LIR23" s="82"/>
      <c r="LIS23" s="82"/>
      <c r="LIT23" s="82"/>
      <c r="LIU23" s="82"/>
      <c r="LIX23" s="63"/>
      <c r="LIY23" s="63"/>
      <c r="LIZ23" s="71"/>
      <c r="LJD23" s="80"/>
      <c r="LJE23" s="81"/>
      <c r="LJF23" s="82"/>
      <c r="LJG23" s="82"/>
      <c r="LJH23" s="82"/>
      <c r="LJI23" s="82"/>
      <c r="LJJ23" s="82"/>
      <c r="LJK23" s="82"/>
      <c r="LJN23" s="63"/>
      <c r="LJO23" s="63"/>
      <c r="LJP23" s="71"/>
      <c r="LJT23" s="80"/>
      <c r="LJU23" s="81"/>
      <c r="LJV23" s="82"/>
      <c r="LJW23" s="82"/>
      <c r="LJX23" s="82"/>
      <c r="LJY23" s="82"/>
      <c r="LJZ23" s="82"/>
      <c r="LKA23" s="82"/>
      <c r="LKD23" s="63"/>
      <c r="LKE23" s="63"/>
      <c r="LKF23" s="71"/>
      <c r="LKJ23" s="80"/>
      <c r="LKK23" s="81"/>
      <c r="LKL23" s="82"/>
      <c r="LKM23" s="82"/>
      <c r="LKN23" s="82"/>
      <c r="LKO23" s="82"/>
      <c r="LKP23" s="82"/>
      <c r="LKQ23" s="82"/>
      <c r="LKT23" s="63"/>
      <c r="LKU23" s="63"/>
      <c r="LKV23" s="71"/>
      <c r="LKZ23" s="80"/>
      <c r="LLA23" s="81"/>
      <c r="LLB23" s="82"/>
      <c r="LLC23" s="82"/>
      <c r="LLD23" s="82"/>
      <c r="LLE23" s="82"/>
      <c r="LLF23" s="82"/>
      <c r="LLG23" s="82"/>
      <c r="LLJ23" s="63"/>
      <c r="LLK23" s="63"/>
      <c r="LLL23" s="71"/>
      <c r="LLP23" s="80"/>
      <c r="LLQ23" s="81"/>
      <c r="LLR23" s="82"/>
      <c r="LLS23" s="82"/>
      <c r="LLT23" s="82"/>
      <c r="LLU23" s="82"/>
      <c r="LLV23" s="82"/>
      <c r="LLW23" s="82"/>
      <c r="LLZ23" s="63"/>
      <c r="LMA23" s="63"/>
      <c r="LMB23" s="71"/>
      <c r="LMF23" s="80"/>
      <c r="LMG23" s="81"/>
      <c r="LMH23" s="82"/>
      <c r="LMI23" s="82"/>
      <c r="LMJ23" s="82"/>
      <c r="LMK23" s="82"/>
      <c r="LML23" s="82"/>
      <c r="LMM23" s="82"/>
      <c r="LMP23" s="63"/>
      <c r="LMQ23" s="63"/>
      <c r="LMR23" s="71"/>
      <c r="LMV23" s="80"/>
      <c r="LMW23" s="81"/>
      <c r="LMX23" s="82"/>
      <c r="LMY23" s="82"/>
      <c r="LMZ23" s="82"/>
      <c r="LNA23" s="82"/>
      <c r="LNB23" s="82"/>
      <c r="LNC23" s="82"/>
      <c r="LNF23" s="63"/>
      <c r="LNG23" s="63"/>
      <c r="LNH23" s="71"/>
      <c r="LNL23" s="80"/>
      <c r="LNM23" s="81"/>
      <c r="LNN23" s="82"/>
      <c r="LNO23" s="82"/>
      <c r="LNP23" s="82"/>
      <c r="LNQ23" s="82"/>
      <c r="LNR23" s="82"/>
      <c r="LNS23" s="82"/>
      <c r="LNV23" s="63"/>
      <c r="LNW23" s="63"/>
      <c r="LNX23" s="71"/>
      <c r="LOB23" s="80"/>
      <c r="LOC23" s="81"/>
      <c r="LOD23" s="82"/>
      <c r="LOE23" s="82"/>
      <c r="LOF23" s="82"/>
      <c r="LOG23" s="82"/>
      <c r="LOH23" s="82"/>
      <c r="LOI23" s="82"/>
      <c r="LOL23" s="63"/>
      <c r="LOM23" s="63"/>
      <c r="LON23" s="71"/>
      <c r="LOR23" s="80"/>
      <c r="LOS23" s="81"/>
      <c r="LOT23" s="82"/>
      <c r="LOU23" s="82"/>
      <c r="LOV23" s="82"/>
      <c r="LOW23" s="82"/>
      <c r="LOX23" s="82"/>
      <c r="LOY23" s="82"/>
      <c r="LPB23" s="63"/>
      <c r="LPC23" s="63"/>
      <c r="LPD23" s="71"/>
      <c r="LPH23" s="80"/>
      <c r="LPI23" s="81"/>
      <c r="LPJ23" s="82"/>
      <c r="LPK23" s="82"/>
      <c r="LPL23" s="82"/>
      <c r="LPM23" s="82"/>
      <c r="LPN23" s="82"/>
      <c r="LPO23" s="82"/>
      <c r="LPR23" s="63"/>
      <c r="LPS23" s="63"/>
      <c r="LPT23" s="71"/>
      <c r="LPX23" s="80"/>
      <c r="LPY23" s="81"/>
      <c r="LPZ23" s="82"/>
      <c r="LQA23" s="82"/>
      <c r="LQB23" s="82"/>
      <c r="LQC23" s="82"/>
      <c r="LQD23" s="82"/>
      <c r="LQE23" s="82"/>
      <c r="LQH23" s="63"/>
      <c r="LQI23" s="63"/>
      <c r="LQJ23" s="71"/>
      <c r="LQN23" s="80"/>
      <c r="LQO23" s="81"/>
      <c r="LQP23" s="82"/>
      <c r="LQQ23" s="82"/>
      <c r="LQR23" s="82"/>
      <c r="LQS23" s="82"/>
      <c r="LQT23" s="82"/>
      <c r="LQU23" s="82"/>
      <c r="LQX23" s="63"/>
      <c r="LQY23" s="63"/>
      <c r="LQZ23" s="71"/>
      <c r="LRD23" s="80"/>
      <c r="LRE23" s="81"/>
      <c r="LRF23" s="82"/>
      <c r="LRG23" s="82"/>
      <c r="LRH23" s="82"/>
      <c r="LRI23" s="82"/>
      <c r="LRJ23" s="82"/>
      <c r="LRK23" s="82"/>
      <c r="LRN23" s="63"/>
      <c r="LRO23" s="63"/>
      <c r="LRP23" s="71"/>
      <c r="LRT23" s="80"/>
      <c r="LRU23" s="81"/>
      <c r="LRV23" s="82"/>
      <c r="LRW23" s="82"/>
      <c r="LRX23" s="82"/>
      <c r="LRY23" s="82"/>
      <c r="LRZ23" s="82"/>
      <c r="LSA23" s="82"/>
      <c r="LSD23" s="63"/>
      <c r="LSE23" s="63"/>
      <c r="LSF23" s="71"/>
      <c r="LSJ23" s="80"/>
      <c r="LSK23" s="81"/>
      <c r="LSL23" s="82"/>
      <c r="LSM23" s="82"/>
      <c r="LSN23" s="82"/>
      <c r="LSO23" s="82"/>
      <c r="LSP23" s="82"/>
      <c r="LSQ23" s="82"/>
      <c r="LST23" s="63"/>
      <c r="LSU23" s="63"/>
      <c r="LSV23" s="71"/>
      <c r="LSZ23" s="80"/>
      <c r="LTA23" s="81"/>
      <c r="LTB23" s="82"/>
      <c r="LTC23" s="82"/>
      <c r="LTD23" s="82"/>
      <c r="LTE23" s="82"/>
      <c r="LTF23" s="82"/>
      <c r="LTG23" s="82"/>
      <c r="LTJ23" s="63"/>
      <c r="LTK23" s="63"/>
      <c r="LTL23" s="71"/>
      <c r="LTP23" s="80"/>
      <c r="LTQ23" s="81"/>
      <c r="LTR23" s="82"/>
      <c r="LTS23" s="82"/>
      <c r="LTT23" s="82"/>
      <c r="LTU23" s="82"/>
      <c r="LTV23" s="82"/>
      <c r="LTW23" s="82"/>
      <c r="LTZ23" s="63"/>
      <c r="LUA23" s="63"/>
      <c r="LUB23" s="71"/>
      <c r="LUF23" s="80"/>
      <c r="LUG23" s="81"/>
      <c r="LUH23" s="82"/>
      <c r="LUI23" s="82"/>
      <c r="LUJ23" s="82"/>
      <c r="LUK23" s="82"/>
      <c r="LUL23" s="82"/>
      <c r="LUM23" s="82"/>
      <c r="LUP23" s="63"/>
      <c r="LUQ23" s="63"/>
      <c r="LUR23" s="71"/>
      <c r="LUV23" s="80"/>
      <c r="LUW23" s="81"/>
      <c r="LUX23" s="82"/>
      <c r="LUY23" s="82"/>
      <c r="LUZ23" s="82"/>
      <c r="LVA23" s="82"/>
      <c r="LVB23" s="82"/>
      <c r="LVC23" s="82"/>
      <c r="LVF23" s="63"/>
      <c r="LVG23" s="63"/>
      <c r="LVH23" s="71"/>
      <c r="LVL23" s="80"/>
      <c r="LVM23" s="81"/>
      <c r="LVN23" s="82"/>
      <c r="LVO23" s="82"/>
      <c r="LVP23" s="82"/>
      <c r="LVQ23" s="82"/>
      <c r="LVR23" s="82"/>
      <c r="LVS23" s="82"/>
      <c r="LVV23" s="63"/>
      <c r="LVW23" s="63"/>
      <c r="LVX23" s="71"/>
      <c r="LWB23" s="80"/>
      <c r="LWC23" s="81"/>
      <c r="LWD23" s="82"/>
      <c r="LWE23" s="82"/>
      <c r="LWF23" s="82"/>
      <c r="LWG23" s="82"/>
      <c r="LWH23" s="82"/>
      <c r="LWI23" s="82"/>
      <c r="LWL23" s="63"/>
      <c r="LWM23" s="63"/>
      <c r="LWN23" s="71"/>
      <c r="LWR23" s="80"/>
      <c r="LWS23" s="81"/>
      <c r="LWT23" s="82"/>
      <c r="LWU23" s="82"/>
      <c r="LWV23" s="82"/>
      <c r="LWW23" s="82"/>
      <c r="LWX23" s="82"/>
      <c r="LWY23" s="82"/>
      <c r="LXB23" s="63"/>
      <c r="LXC23" s="63"/>
      <c r="LXD23" s="71"/>
      <c r="LXH23" s="80"/>
      <c r="LXI23" s="81"/>
      <c r="LXJ23" s="82"/>
      <c r="LXK23" s="82"/>
      <c r="LXL23" s="82"/>
      <c r="LXM23" s="82"/>
      <c r="LXN23" s="82"/>
      <c r="LXO23" s="82"/>
      <c r="LXR23" s="63"/>
      <c r="LXS23" s="63"/>
      <c r="LXT23" s="71"/>
      <c r="LXX23" s="80"/>
      <c r="LXY23" s="81"/>
      <c r="LXZ23" s="82"/>
      <c r="LYA23" s="82"/>
      <c r="LYB23" s="82"/>
      <c r="LYC23" s="82"/>
      <c r="LYD23" s="82"/>
      <c r="LYE23" s="82"/>
      <c r="LYH23" s="63"/>
      <c r="LYI23" s="63"/>
      <c r="LYJ23" s="71"/>
      <c r="LYN23" s="80"/>
      <c r="LYO23" s="81"/>
      <c r="LYP23" s="82"/>
      <c r="LYQ23" s="82"/>
      <c r="LYR23" s="82"/>
      <c r="LYS23" s="82"/>
      <c r="LYT23" s="82"/>
      <c r="LYU23" s="82"/>
      <c r="LYX23" s="63"/>
      <c r="LYY23" s="63"/>
      <c r="LYZ23" s="71"/>
      <c r="LZD23" s="80"/>
      <c r="LZE23" s="81"/>
      <c r="LZF23" s="82"/>
      <c r="LZG23" s="82"/>
      <c r="LZH23" s="82"/>
      <c r="LZI23" s="82"/>
      <c r="LZJ23" s="82"/>
      <c r="LZK23" s="82"/>
      <c r="LZN23" s="63"/>
      <c r="LZO23" s="63"/>
      <c r="LZP23" s="71"/>
      <c r="LZT23" s="80"/>
      <c r="LZU23" s="81"/>
      <c r="LZV23" s="82"/>
      <c r="LZW23" s="82"/>
      <c r="LZX23" s="82"/>
      <c r="LZY23" s="82"/>
      <c r="LZZ23" s="82"/>
      <c r="MAA23" s="82"/>
      <c r="MAD23" s="63"/>
      <c r="MAE23" s="63"/>
      <c r="MAF23" s="71"/>
      <c r="MAJ23" s="80"/>
      <c r="MAK23" s="81"/>
      <c r="MAL23" s="82"/>
      <c r="MAM23" s="82"/>
      <c r="MAN23" s="82"/>
      <c r="MAO23" s="82"/>
      <c r="MAP23" s="82"/>
      <c r="MAQ23" s="82"/>
      <c r="MAT23" s="63"/>
      <c r="MAU23" s="63"/>
      <c r="MAV23" s="71"/>
      <c r="MAZ23" s="80"/>
      <c r="MBA23" s="81"/>
      <c r="MBB23" s="82"/>
      <c r="MBC23" s="82"/>
      <c r="MBD23" s="82"/>
      <c r="MBE23" s="82"/>
      <c r="MBF23" s="82"/>
      <c r="MBG23" s="82"/>
      <c r="MBJ23" s="63"/>
      <c r="MBK23" s="63"/>
      <c r="MBL23" s="71"/>
      <c r="MBP23" s="80"/>
      <c r="MBQ23" s="81"/>
      <c r="MBR23" s="82"/>
      <c r="MBS23" s="82"/>
      <c r="MBT23" s="82"/>
      <c r="MBU23" s="82"/>
      <c r="MBV23" s="82"/>
      <c r="MBW23" s="82"/>
      <c r="MBZ23" s="63"/>
      <c r="MCA23" s="63"/>
      <c r="MCB23" s="71"/>
      <c r="MCF23" s="80"/>
      <c r="MCG23" s="81"/>
      <c r="MCH23" s="82"/>
      <c r="MCI23" s="82"/>
      <c r="MCJ23" s="82"/>
      <c r="MCK23" s="82"/>
      <c r="MCL23" s="82"/>
      <c r="MCM23" s="82"/>
      <c r="MCP23" s="63"/>
      <c r="MCQ23" s="63"/>
      <c r="MCR23" s="71"/>
      <c r="MCV23" s="80"/>
      <c r="MCW23" s="81"/>
      <c r="MCX23" s="82"/>
      <c r="MCY23" s="82"/>
      <c r="MCZ23" s="82"/>
      <c r="MDA23" s="82"/>
      <c r="MDB23" s="82"/>
      <c r="MDC23" s="82"/>
      <c r="MDF23" s="63"/>
      <c r="MDG23" s="63"/>
      <c r="MDH23" s="71"/>
      <c r="MDL23" s="80"/>
      <c r="MDM23" s="81"/>
      <c r="MDN23" s="82"/>
      <c r="MDO23" s="82"/>
      <c r="MDP23" s="82"/>
      <c r="MDQ23" s="82"/>
      <c r="MDR23" s="82"/>
      <c r="MDS23" s="82"/>
      <c r="MDV23" s="63"/>
      <c r="MDW23" s="63"/>
      <c r="MDX23" s="71"/>
      <c r="MEB23" s="80"/>
      <c r="MEC23" s="81"/>
      <c r="MED23" s="82"/>
      <c r="MEE23" s="82"/>
      <c r="MEF23" s="82"/>
      <c r="MEG23" s="82"/>
      <c r="MEH23" s="82"/>
      <c r="MEI23" s="82"/>
      <c r="MEL23" s="63"/>
      <c r="MEM23" s="63"/>
      <c r="MEN23" s="71"/>
      <c r="MER23" s="80"/>
      <c r="MES23" s="81"/>
      <c r="MET23" s="82"/>
      <c r="MEU23" s="82"/>
      <c r="MEV23" s="82"/>
      <c r="MEW23" s="82"/>
      <c r="MEX23" s="82"/>
      <c r="MEY23" s="82"/>
      <c r="MFB23" s="63"/>
      <c r="MFC23" s="63"/>
      <c r="MFD23" s="71"/>
      <c r="MFH23" s="80"/>
      <c r="MFI23" s="81"/>
      <c r="MFJ23" s="82"/>
      <c r="MFK23" s="82"/>
      <c r="MFL23" s="82"/>
      <c r="MFM23" s="82"/>
      <c r="MFN23" s="82"/>
      <c r="MFO23" s="82"/>
      <c r="MFR23" s="63"/>
      <c r="MFS23" s="63"/>
      <c r="MFT23" s="71"/>
      <c r="MFX23" s="80"/>
      <c r="MFY23" s="81"/>
      <c r="MFZ23" s="82"/>
      <c r="MGA23" s="82"/>
      <c r="MGB23" s="82"/>
      <c r="MGC23" s="82"/>
      <c r="MGD23" s="82"/>
      <c r="MGE23" s="82"/>
      <c r="MGH23" s="63"/>
      <c r="MGI23" s="63"/>
      <c r="MGJ23" s="71"/>
      <c r="MGN23" s="80"/>
      <c r="MGO23" s="81"/>
      <c r="MGP23" s="82"/>
      <c r="MGQ23" s="82"/>
      <c r="MGR23" s="82"/>
      <c r="MGS23" s="82"/>
      <c r="MGT23" s="82"/>
      <c r="MGU23" s="82"/>
      <c r="MGX23" s="63"/>
      <c r="MGY23" s="63"/>
      <c r="MGZ23" s="71"/>
      <c r="MHD23" s="80"/>
      <c r="MHE23" s="81"/>
      <c r="MHF23" s="82"/>
      <c r="MHG23" s="82"/>
      <c r="MHH23" s="82"/>
      <c r="MHI23" s="82"/>
      <c r="MHJ23" s="82"/>
      <c r="MHK23" s="82"/>
      <c r="MHN23" s="63"/>
      <c r="MHO23" s="63"/>
      <c r="MHP23" s="71"/>
      <c r="MHT23" s="80"/>
      <c r="MHU23" s="81"/>
      <c r="MHV23" s="82"/>
      <c r="MHW23" s="82"/>
      <c r="MHX23" s="82"/>
      <c r="MHY23" s="82"/>
      <c r="MHZ23" s="82"/>
      <c r="MIA23" s="82"/>
      <c r="MID23" s="63"/>
      <c r="MIE23" s="63"/>
      <c r="MIF23" s="71"/>
      <c r="MIJ23" s="80"/>
      <c r="MIK23" s="81"/>
      <c r="MIL23" s="82"/>
      <c r="MIM23" s="82"/>
      <c r="MIN23" s="82"/>
      <c r="MIO23" s="82"/>
      <c r="MIP23" s="82"/>
      <c r="MIQ23" s="82"/>
      <c r="MIT23" s="63"/>
      <c r="MIU23" s="63"/>
      <c r="MIV23" s="71"/>
      <c r="MIZ23" s="80"/>
      <c r="MJA23" s="81"/>
      <c r="MJB23" s="82"/>
      <c r="MJC23" s="82"/>
      <c r="MJD23" s="82"/>
      <c r="MJE23" s="82"/>
      <c r="MJF23" s="82"/>
      <c r="MJG23" s="82"/>
      <c r="MJJ23" s="63"/>
      <c r="MJK23" s="63"/>
      <c r="MJL23" s="71"/>
      <c r="MJP23" s="80"/>
      <c r="MJQ23" s="81"/>
      <c r="MJR23" s="82"/>
      <c r="MJS23" s="82"/>
      <c r="MJT23" s="82"/>
      <c r="MJU23" s="82"/>
      <c r="MJV23" s="82"/>
      <c r="MJW23" s="82"/>
      <c r="MJZ23" s="63"/>
      <c r="MKA23" s="63"/>
      <c r="MKB23" s="71"/>
      <c r="MKF23" s="80"/>
      <c r="MKG23" s="81"/>
      <c r="MKH23" s="82"/>
      <c r="MKI23" s="82"/>
      <c r="MKJ23" s="82"/>
      <c r="MKK23" s="82"/>
      <c r="MKL23" s="82"/>
      <c r="MKM23" s="82"/>
      <c r="MKP23" s="63"/>
      <c r="MKQ23" s="63"/>
      <c r="MKR23" s="71"/>
      <c r="MKV23" s="80"/>
      <c r="MKW23" s="81"/>
      <c r="MKX23" s="82"/>
      <c r="MKY23" s="82"/>
      <c r="MKZ23" s="82"/>
      <c r="MLA23" s="82"/>
      <c r="MLB23" s="82"/>
      <c r="MLC23" s="82"/>
      <c r="MLF23" s="63"/>
      <c r="MLG23" s="63"/>
      <c r="MLH23" s="71"/>
      <c r="MLL23" s="80"/>
      <c r="MLM23" s="81"/>
      <c r="MLN23" s="82"/>
      <c r="MLO23" s="82"/>
      <c r="MLP23" s="82"/>
      <c r="MLQ23" s="82"/>
      <c r="MLR23" s="82"/>
      <c r="MLS23" s="82"/>
      <c r="MLV23" s="63"/>
      <c r="MLW23" s="63"/>
      <c r="MLX23" s="71"/>
      <c r="MMB23" s="80"/>
      <c r="MMC23" s="81"/>
      <c r="MMD23" s="82"/>
      <c r="MME23" s="82"/>
      <c r="MMF23" s="82"/>
      <c r="MMG23" s="82"/>
      <c r="MMH23" s="82"/>
      <c r="MMI23" s="82"/>
      <c r="MML23" s="63"/>
      <c r="MMM23" s="63"/>
      <c r="MMN23" s="71"/>
      <c r="MMR23" s="80"/>
      <c r="MMS23" s="81"/>
      <c r="MMT23" s="82"/>
      <c r="MMU23" s="82"/>
      <c r="MMV23" s="82"/>
      <c r="MMW23" s="82"/>
      <c r="MMX23" s="82"/>
      <c r="MMY23" s="82"/>
      <c r="MNB23" s="63"/>
      <c r="MNC23" s="63"/>
      <c r="MND23" s="71"/>
      <c r="MNH23" s="80"/>
      <c r="MNI23" s="81"/>
      <c r="MNJ23" s="82"/>
      <c r="MNK23" s="82"/>
      <c r="MNL23" s="82"/>
      <c r="MNM23" s="82"/>
      <c r="MNN23" s="82"/>
      <c r="MNO23" s="82"/>
      <c r="MNR23" s="63"/>
      <c r="MNS23" s="63"/>
      <c r="MNT23" s="71"/>
      <c r="MNX23" s="80"/>
      <c r="MNY23" s="81"/>
      <c r="MNZ23" s="82"/>
      <c r="MOA23" s="82"/>
      <c r="MOB23" s="82"/>
      <c r="MOC23" s="82"/>
      <c r="MOD23" s="82"/>
      <c r="MOE23" s="82"/>
      <c r="MOH23" s="63"/>
      <c r="MOI23" s="63"/>
      <c r="MOJ23" s="71"/>
      <c r="MON23" s="80"/>
      <c r="MOO23" s="81"/>
      <c r="MOP23" s="82"/>
      <c r="MOQ23" s="82"/>
      <c r="MOR23" s="82"/>
      <c r="MOS23" s="82"/>
      <c r="MOT23" s="82"/>
      <c r="MOU23" s="82"/>
      <c r="MOX23" s="63"/>
      <c r="MOY23" s="63"/>
      <c r="MOZ23" s="71"/>
      <c r="MPD23" s="80"/>
      <c r="MPE23" s="81"/>
      <c r="MPF23" s="82"/>
      <c r="MPG23" s="82"/>
      <c r="MPH23" s="82"/>
      <c r="MPI23" s="82"/>
      <c r="MPJ23" s="82"/>
      <c r="MPK23" s="82"/>
      <c r="MPN23" s="63"/>
      <c r="MPO23" s="63"/>
      <c r="MPP23" s="71"/>
      <c r="MPT23" s="80"/>
      <c r="MPU23" s="81"/>
      <c r="MPV23" s="82"/>
      <c r="MPW23" s="82"/>
      <c r="MPX23" s="82"/>
      <c r="MPY23" s="82"/>
      <c r="MPZ23" s="82"/>
      <c r="MQA23" s="82"/>
      <c r="MQD23" s="63"/>
      <c r="MQE23" s="63"/>
      <c r="MQF23" s="71"/>
      <c r="MQJ23" s="80"/>
      <c r="MQK23" s="81"/>
      <c r="MQL23" s="82"/>
      <c r="MQM23" s="82"/>
      <c r="MQN23" s="82"/>
      <c r="MQO23" s="82"/>
      <c r="MQP23" s="82"/>
      <c r="MQQ23" s="82"/>
      <c r="MQT23" s="63"/>
      <c r="MQU23" s="63"/>
      <c r="MQV23" s="71"/>
      <c r="MQZ23" s="80"/>
      <c r="MRA23" s="81"/>
      <c r="MRB23" s="82"/>
      <c r="MRC23" s="82"/>
      <c r="MRD23" s="82"/>
      <c r="MRE23" s="82"/>
      <c r="MRF23" s="82"/>
      <c r="MRG23" s="82"/>
      <c r="MRJ23" s="63"/>
      <c r="MRK23" s="63"/>
      <c r="MRL23" s="71"/>
      <c r="MRP23" s="80"/>
      <c r="MRQ23" s="81"/>
      <c r="MRR23" s="82"/>
      <c r="MRS23" s="82"/>
      <c r="MRT23" s="82"/>
      <c r="MRU23" s="82"/>
      <c r="MRV23" s="82"/>
      <c r="MRW23" s="82"/>
      <c r="MRZ23" s="63"/>
      <c r="MSA23" s="63"/>
      <c r="MSB23" s="71"/>
      <c r="MSF23" s="80"/>
      <c r="MSG23" s="81"/>
      <c r="MSH23" s="82"/>
      <c r="MSI23" s="82"/>
      <c r="MSJ23" s="82"/>
      <c r="MSK23" s="82"/>
      <c r="MSL23" s="82"/>
      <c r="MSM23" s="82"/>
      <c r="MSP23" s="63"/>
      <c r="MSQ23" s="63"/>
      <c r="MSR23" s="71"/>
      <c r="MSV23" s="80"/>
      <c r="MSW23" s="81"/>
      <c r="MSX23" s="82"/>
      <c r="MSY23" s="82"/>
      <c r="MSZ23" s="82"/>
      <c r="MTA23" s="82"/>
      <c r="MTB23" s="82"/>
      <c r="MTC23" s="82"/>
      <c r="MTF23" s="63"/>
      <c r="MTG23" s="63"/>
      <c r="MTH23" s="71"/>
      <c r="MTL23" s="80"/>
      <c r="MTM23" s="81"/>
      <c r="MTN23" s="82"/>
      <c r="MTO23" s="82"/>
      <c r="MTP23" s="82"/>
      <c r="MTQ23" s="82"/>
      <c r="MTR23" s="82"/>
      <c r="MTS23" s="82"/>
      <c r="MTV23" s="63"/>
      <c r="MTW23" s="63"/>
      <c r="MTX23" s="71"/>
      <c r="MUB23" s="80"/>
      <c r="MUC23" s="81"/>
      <c r="MUD23" s="82"/>
      <c r="MUE23" s="82"/>
      <c r="MUF23" s="82"/>
      <c r="MUG23" s="82"/>
      <c r="MUH23" s="82"/>
      <c r="MUI23" s="82"/>
      <c r="MUL23" s="63"/>
      <c r="MUM23" s="63"/>
      <c r="MUN23" s="71"/>
      <c r="MUR23" s="80"/>
      <c r="MUS23" s="81"/>
      <c r="MUT23" s="82"/>
      <c r="MUU23" s="82"/>
      <c r="MUV23" s="82"/>
      <c r="MUW23" s="82"/>
      <c r="MUX23" s="82"/>
      <c r="MUY23" s="82"/>
      <c r="MVB23" s="63"/>
      <c r="MVC23" s="63"/>
      <c r="MVD23" s="71"/>
      <c r="MVH23" s="80"/>
      <c r="MVI23" s="81"/>
      <c r="MVJ23" s="82"/>
      <c r="MVK23" s="82"/>
      <c r="MVL23" s="82"/>
      <c r="MVM23" s="82"/>
      <c r="MVN23" s="82"/>
      <c r="MVO23" s="82"/>
      <c r="MVR23" s="63"/>
      <c r="MVS23" s="63"/>
      <c r="MVT23" s="71"/>
      <c r="MVX23" s="80"/>
      <c r="MVY23" s="81"/>
      <c r="MVZ23" s="82"/>
      <c r="MWA23" s="82"/>
      <c r="MWB23" s="82"/>
      <c r="MWC23" s="82"/>
      <c r="MWD23" s="82"/>
      <c r="MWE23" s="82"/>
      <c r="MWH23" s="63"/>
      <c r="MWI23" s="63"/>
      <c r="MWJ23" s="71"/>
      <c r="MWN23" s="80"/>
      <c r="MWO23" s="81"/>
      <c r="MWP23" s="82"/>
      <c r="MWQ23" s="82"/>
      <c r="MWR23" s="82"/>
      <c r="MWS23" s="82"/>
      <c r="MWT23" s="82"/>
      <c r="MWU23" s="82"/>
      <c r="MWX23" s="63"/>
      <c r="MWY23" s="63"/>
      <c r="MWZ23" s="71"/>
      <c r="MXD23" s="80"/>
      <c r="MXE23" s="81"/>
      <c r="MXF23" s="82"/>
      <c r="MXG23" s="82"/>
      <c r="MXH23" s="82"/>
      <c r="MXI23" s="82"/>
      <c r="MXJ23" s="82"/>
      <c r="MXK23" s="82"/>
      <c r="MXN23" s="63"/>
      <c r="MXO23" s="63"/>
      <c r="MXP23" s="71"/>
      <c r="MXT23" s="80"/>
      <c r="MXU23" s="81"/>
      <c r="MXV23" s="82"/>
      <c r="MXW23" s="82"/>
      <c r="MXX23" s="82"/>
      <c r="MXY23" s="82"/>
      <c r="MXZ23" s="82"/>
      <c r="MYA23" s="82"/>
      <c r="MYD23" s="63"/>
      <c r="MYE23" s="63"/>
      <c r="MYF23" s="71"/>
      <c r="MYJ23" s="80"/>
      <c r="MYK23" s="81"/>
      <c r="MYL23" s="82"/>
      <c r="MYM23" s="82"/>
      <c r="MYN23" s="82"/>
      <c r="MYO23" s="82"/>
      <c r="MYP23" s="82"/>
      <c r="MYQ23" s="82"/>
      <c r="MYT23" s="63"/>
      <c r="MYU23" s="63"/>
      <c r="MYV23" s="71"/>
      <c r="MYZ23" s="80"/>
      <c r="MZA23" s="81"/>
      <c r="MZB23" s="82"/>
      <c r="MZC23" s="82"/>
      <c r="MZD23" s="82"/>
      <c r="MZE23" s="82"/>
      <c r="MZF23" s="82"/>
      <c r="MZG23" s="82"/>
      <c r="MZJ23" s="63"/>
      <c r="MZK23" s="63"/>
      <c r="MZL23" s="71"/>
      <c r="MZP23" s="80"/>
      <c r="MZQ23" s="81"/>
      <c r="MZR23" s="82"/>
      <c r="MZS23" s="82"/>
      <c r="MZT23" s="82"/>
      <c r="MZU23" s="82"/>
      <c r="MZV23" s="82"/>
      <c r="MZW23" s="82"/>
      <c r="MZZ23" s="63"/>
      <c r="NAA23" s="63"/>
      <c r="NAB23" s="71"/>
      <c r="NAF23" s="80"/>
      <c r="NAG23" s="81"/>
      <c r="NAH23" s="82"/>
      <c r="NAI23" s="82"/>
      <c r="NAJ23" s="82"/>
      <c r="NAK23" s="82"/>
      <c r="NAL23" s="82"/>
      <c r="NAM23" s="82"/>
      <c r="NAP23" s="63"/>
      <c r="NAQ23" s="63"/>
      <c r="NAR23" s="71"/>
      <c r="NAV23" s="80"/>
      <c r="NAW23" s="81"/>
      <c r="NAX23" s="82"/>
      <c r="NAY23" s="82"/>
      <c r="NAZ23" s="82"/>
      <c r="NBA23" s="82"/>
      <c r="NBB23" s="82"/>
      <c r="NBC23" s="82"/>
      <c r="NBF23" s="63"/>
      <c r="NBG23" s="63"/>
      <c r="NBH23" s="71"/>
      <c r="NBL23" s="80"/>
      <c r="NBM23" s="81"/>
      <c r="NBN23" s="82"/>
      <c r="NBO23" s="82"/>
      <c r="NBP23" s="82"/>
      <c r="NBQ23" s="82"/>
      <c r="NBR23" s="82"/>
      <c r="NBS23" s="82"/>
      <c r="NBV23" s="63"/>
      <c r="NBW23" s="63"/>
      <c r="NBX23" s="71"/>
      <c r="NCB23" s="80"/>
      <c r="NCC23" s="81"/>
      <c r="NCD23" s="82"/>
      <c r="NCE23" s="82"/>
      <c r="NCF23" s="82"/>
      <c r="NCG23" s="82"/>
      <c r="NCH23" s="82"/>
      <c r="NCI23" s="82"/>
      <c r="NCL23" s="63"/>
      <c r="NCM23" s="63"/>
      <c r="NCN23" s="71"/>
      <c r="NCR23" s="80"/>
      <c r="NCS23" s="81"/>
      <c r="NCT23" s="82"/>
      <c r="NCU23" s="82"/>
      <c r="NCV23" s="82"/>
      <c r="NCW23" s="82"/>
      <c r="NCX23" s="82"/>
      <c r="NCY23" s="82"/>
      <c r="NDB23" s="63"/>
      <c r="NDC23" s="63"/>
      <c r="NDD23" s="71"/>
      <c r="NDH23" s="80"/>
      <c r="NDI23" s="81"/>
      <c r="NDJ23" s="82"/>
      <c r="NDK23" s="82"/>
      <c r="NDL23" s="82"/>
      <c r="NDM23" s="82"/>
      <c r="NDN23" s="82"/>
      <c r="NDO23" s="82"/>
      <c r="NDR23" s="63"/>
      <c r="NDS23" s="63"/>
      <c r="NDT23" s="71"/>
      <c r="NDX23" s="80"/>
      <c r="NDY23" s="81"/>
      <c r="NDZ23" s="82"/>
      <c r="NEA23" s="82"/>
      <c r="NEB23" s="82"/>
      <c r="NEC23" s="82"/>
      <c r="NED23" s="82"/>
      <c r="NEE23" s="82"/>
      <c r="NEH23" s="63"/>
      <c r="NEI23" s="63"/>
      <c r="NEJ23" s="71"/>
      <c r="NEN23" s="80"/>
      <c r="NEO23" s="81"/>
      <c r="NEP23" s="82"/>
      <c r="NEQ23" s="82"/>
      <c r="NER23" s="82"/>
      <c r="NES23" s="82"/>
      <c r="NET23" s="82"/>
      <c r="NEU23" s="82"/>
      <c r="NEX23" s="63"/>
      <c r="NEY23" s="63"/>
      <c r="NEZ23" s="71"/>
      <c r="NFD23" s="80"/>
      <c r="NFE23" s="81"/>
      <c r="NFF23" s="82"/>
      <c r="NFG23" s="82"/>
      <c r="NFH23" s="82"/>
      <c r="NFI23" s="82"/>
      <c r="NFJ23" s="82"/>
      <c r="NFK23" s="82"/>
      <c r="NFN23" s="63"/>
      <c r="NFO23" s="63"/>
      <c r="NFP23" s="71"/>
      <c r="NFT23" s="80"/>
      <c r="NFU23" s="81"/>
      <c r="NFV23" s="82"/>
      <c r="NFW23" s="82"/>
      <c r="NFX23" s="82"/>
      <c r="NFY23" s="82"/>
      <c r="NFZ23" s="82"/>
      <c r="NGA23" s="82"/>
      <c r="NGD23" s="63"/>
      <c r="NGE23" s="63"/>
      <c r="NGF23" s="71"/>
      <c r="NGJ23" s="80"/>
      <c r="NGK23" s="81"/>
      <c r="NGL23" s="82"/>
      <c r="NGM23" s="82"/>
      <c r="NGN23" s="82"/>
      <c r="NGO23" s="82"/>
      <c r="NGP23" s="82"/>
      <c r="NGQ23" s="82"/>
      <c r="NGT23" s="63"/>
      <c r="NGU23" s="63"/>
      <c r="NGV23" s="71"/>
      <c r="NGZ23" s="80"/>
      <c r="NHA23" s="81"/>
      <c r="NHB23" s="82"/>
      <c r="NHC23" s="82"/>
      <c r="NHD23" s="82"/>
      <c r="NHE23" s="82"/>
      <c r="NHF23" s="82"/>
      <c r="NHG23" s="82"/>
      <c r="NHJ23" s="63"/>
      <c r="NHK23" s="63"/>
      <c r="NHL23" s="71"/>
      <c r="NHP23" s="80"/>
      <c r="NHQ23" s="81"/>
      <c r="NHR23" s="82"/>
      <c r="NHS23" s="82"/>
      <c r="NHT23" s="82"/>
      <c r="NHU23" s="82"/>
      <c r="NHV23" s="82"/>
      <c r="NHW23" s="82"/>
      <c r="NHZ23" s="63"/>
      <c r="NIA23" s="63"/>
      <c r="NIB23" s="71"/>
      <c r="NIF23" s="80"/>
      <c r="NIG23" s="81"/>
      <c r="NIH23" s="82"/>
      <c r="NII23" s="82"/>
      <c r="NIJ23" s="82"/>
      <c r="NIK23" s="82"/>
      <c r="NIL23" s="82"/>
      <c r="NIM23" s="82"/>
      <c r="NIP23" s="63"/>
      <c r="NIQ23" s="63"/>
      <c r="NIR23" s="71"/>
      <c r="NIV23" s="80"/>
      <c r="NIW23" s="81"/>
      <c r="NIX23" s="82"/>
      <c r="NIY23" s="82"/>
      <c r="NIZ23" s="82"/>
      <c r="NJA23" s="82"/>
      <c r="NJB23" s="82"/>
      <c r="NJC23" s="82"/>
      <c r="NJF23" s="63"/>
      <c r="NJG23" s="63"/>
      <c r="NJH23" s="71"/>
      <c r="NJL23" s="80"/>
      <c r="NJM23" s="81"/>
      <c r="NJN23" s="82"/>
      <c r="NJO23" s="82"/>
      <c r="NJP23" s="82"/>
      <c r="NJQ23" s="82"/>
      <c r="NJR23" s="82"/>
      <c r="NJS23" s="82"/>
      <c r="NJV23" s="63"/>
      <c r="NJW23" s="63"/>
      <c r="NJX23" s="71"/>
      <c r="NKB23" s="80"/>
      <c r="NKC23" s="81"/>
      <c r="NKD23" s="82"/>
      <c r="NKE23" s="82"/>
      <c r="NKF23" s="82"/>
      <c r="NKG23" s="82"/>
      <c r="NKH23" s="82"/>
      <c r="NKI23" s="82"/>
      <c r="NKL23" s="63"/>
      <c r="NKM23" s="63"/>
      <c r="NKN23" s="71"/>
      <c r="NKR23" s="80"/>
      <c r="NKS23" s="81"/>
      <c r="NKT23" s="82"/>
      <c r="NKU23" s="82"/>
      <c r="NKV23" s="82"/>
      <c r="NKW23" s="82"/>
      <c r="NKX23" s="82"/>
      <c r="NKY23" s="82"/>
      <c r="NLB23" s="63"/>
      <c r="NLC23" s="63"/>
      <c r="NLD23" s="71"/>
      <c r="NLH23" s="80"/>
      <c r="NLI23" s="81"/>
      <c r="NLJ23" s="82"/>
      <c r="NLK23" s="82"/>
      <c r="NLL23" s="82"/>
      <c r="NLM23" s="82"/>
      <c r="NLN23" s="82"/>
      <c r="NLO23" s="82"/>
      <c r="NLR23" s="63"/>
      <c r="NLS23" s="63"/>
      <c r="NLT23" s="71"/>
      <c r="NLX23" s="80"/>
      <c r="NLY23" s="81"/>
      <c r="NLZ23" s="82"/>
      <c r="NMA23" s="82"/>
      <c r="NMB23" s="82"/>
      <c r="NMC23" s="82"/>
      <c r="NMD23" s="82"/>
      <c r="NME23" s="82"/>
      <c r="NMH23" s="63"/>
      <c r="NMI23" s="63"/>
      <c r="NMJ23" s="71"/>
      <c r="NMN23" s="80"/>
      <c r="NMO23" s="81"/>
      <c r="NMP23" s="82"/>
      <c r="NMQ23" s="82"/>
      <c r="NMR23" s="82"/>
      <c r="NMS23" s="82"/>
      <c r="NMT23" s="82"/>
      <c r="NMU23" s="82"/>
      <c r="NMX23" s="63"/>
      <c r="NMY23" s="63"/>
      <c r="NMZ23" s="71"/>
      <c r="NND23" s="80"/>
      <c r="NNE23" s="81"/>
      <c r="NNF23" s="82"/>
      <c r="NNG23" s="82"/>
      <c r="NNH23" s="82"/>
      <c r="NNI23" s="82"/>
      <c r="NNJ23" s="82"/>
      <c r="NNK23" s="82"/>
      <c r="NNN23" s="63"/>
      <c r="NNO23" s="63"/>
      <c r="NNP23" s="71"/>
      <c r="NNT23" s="80"/>
      <c r="NNU23" s="81"/>
      <c r="NNV23" s="82"/>
      <c r="NNW23" s="82"/>
      <c r="NNX23" s="82"/>
      <c r="NNY23" s="82"/>
      <c r="NNZ23" s="82"/>
      <c r="NOA23" s="82"/>
      <c r="NOD23" s="63"/>
      <c r="NOE23" s="63"/>
      <c r="NOF23" s="71"/>
      <c r="NOJ23" s="80"/>
      <c r="NOK23" s="81"/>
      <c r="NOL23" s="82"/>
      <c r="NOM23" s="82"/>
      <c r="NON23" s="82"/>
      <c r="NOO23" s="82"/>
      <c r="NOP23" s="82"/>
      <c r="NOQ23" s="82"/>
      <c r="NOT23" s="63"/>
      <c r="NOU23" s="63"/>
      <c r="NOV23" s="71"/>
      <c r="NOZ23" s="80"/>
      <c r="NPA23" s="81"/>
      <c r="NPB23" s="82"/>
      <c r="NPC23" s="82"/>
      <c r="NPD23" s="82"/>
      <c r="NPE23" s="82"/>
      <c r="NPF23" s="82"/>
      <c r="NPG23" s="82"/>
      <c r="NPJ23" s="63"/>
      <c r="NPK23" s="63"/>
      <c r="NPL23" s="71"/>
      <c r="NPP23" s="80"/>
      <c r="NPQ23" s="81"/>
      <c r="NPR23" s="82"/>
      <c r="NPS23" s="82"/>
      <c r="NPT23" s="82"/>
      <c r="NPU23" s="82"/>
      <c r="NPV23" s="82"/>
      <c r="NPW23" s="82"/>
      <c r="NPZ23" s="63"/>
      <c r="NQA23" s="63"/>
      <c r="NQB23" s="71"/>
      <c r="NQF23" s="80"/>
      <c r="NQG23" s="81"/>
      <c r="NQH23" s="82"/>
      <c r="NQI23" s="82"/>
      <c r="NQJ23" s="82"/>
      <c r="NQK23" s="82"/>
      <c r="NQL23" s="82"/>
      <c r="NQM23" s="82"/>
      <c r="NQP23" s="63"/>
      <c r="NQQ23" s="63"/>
      <c r="NQR23" s="71"/>
      <c r="NQV23" s="80"/>
      <c r="NQW23" s="81"/>
      <c r="NQX23" s="82"/>
      <c r="NQY23" s="82"/>
      <c r="NQZ23" s="82"/>
      <c r="NRA23" s="82"/>
      <c r="NRB23" s="82"/>
      <c r="NRC23" s="82"/>
      <c r="NRF23" s="63"/>
      <c r="NRG23" s="63"/>
      <c r="NRH23" s="71"/>
      <c r="NRL23" s="80"/>
      <c r="NRM23" s="81"/>
      <c r="NRN23" s="82"/>
      <c r="NRO23" s="82"/>
      <c r="NRP23" s="82"/>
      <c r="NRQ23" s="82"/>
      <c r="NRR23" s="82"/>
      <c r="NRS23" s="82"/>
      <c r="NRV23" s="63"/>
      <c r="NRW23" s="63"/>
      <c r="NRX23" s="71"/>
      <c r="NSB23" s="80"/>
      <c r="NSC23" s="81"/>
      <c r="NSD23" s="82"/>
      <c r="NSE23" s="82"/>
      <c r="NSF23" s="82"/>
      <c r="NSG23" s="82"/>
      <c r="NSH23" s="82"/>
      <c r="NSI23" s="82"/>
      <c r="NSL23" s="63"/>
      <c r="NSM23" s="63"/>
      <c r="NSN23" s="71"/>
      <c r="NSR23" s="80"/>
      <c r="NSS23" s="81"/>
      <c r="NST23" s="82"/>
      <c r="NSU23" s="82"/>
      <c r="NSV23" s="82"/>
      <c r="NSW23" s="82"/>
      <c r="NSX23" s="82"/>
      <c r="NSY23" s="82"/>
      <c r="NTB23" s="63"/>
      <c r="NTC23" s="63"/>
      <c r="NTD23" s="71"/>
      <c r="NTH23" s="80"/>
      <c r="NTI23" s="81"/>
      <c r="NTJ23" s="82"/>
      <c r="NTK23" s="82"/>
      <c r="NTL23" s="82"/>
      <c r="NTM23" s="82"/>
      <c r="NTN23" s="82"/>
      <c r="NTO23" s="82"/>
      <c r="NTR23" s="63"/>
      <c r="NTS23" s="63"/>
      <c r="NTT23" s="71"/>
      <c r="NTX23" s="80"/>
      <c r="NTY23" s="81"/>
      <c r="NTZ23" s="82"/>
      <c r="NUA23" s="82"/>
      <c r="NUB23" s="82"/>
      <c r="NUC23" s="82"/>
      <c r="NUD23" s="82"/>
      <c r="NUE23" s="82"/>
      <c r="NUH23" s="63"/>
      <c r="NUI23" s="63"/>
      <c r="NUJ23" s="71"/>
      <c r="NUN23" s="80"/>
      <c r="NUO23" s="81"/>
      <c r="NUP23" s="82"/>
      <c r="NUQ23" s="82"/>
      <c r="NUR23" s="82"/>
      <c r="NUS23" s="82"/>
      <c r="NUT23" s="82"/>
      <c r="NUU23" s="82"/>
      <c r="NUX23" s="63"/>
      <c r="NUY23" s="63"/>
      <c r="NUZ23" s="71"/>
      <c r="NVD23" s="80"/>
      <c r="NVE23" s="81"/>
      <c r="NVF23" s="82"/>
      <c r="NVG23" s="82"/>
      <c r="NVH23" s="82"/>
      <c r="NVI23" s="82"/>
      <c r="NVJ23" s="82"/>
      <c r="NVK23" s="82"/>
      <c r="NVN23" s="63"/>
      <c r="NVO23" s="63"/>
      <c r="NVP23" s="71"/>
      <c r="NVT23" s="80"/>
      <c r="NVU23" s="81"/>
      <c r="NVV23" s="82"/>
      <c r="NVW23" s="82"/>
      <c r="NVX23" s="82"/>
      <c r="NVY23" s="82"/>
      <c r="NVZ23" s="82"/>
      <c r="NWA23" s="82"/>
      <c r="NWD23" s="63"/>
      <c r="NWE23" s="63"/>
      <c r="NWF23" s="71"/>
      <c r="NWJ23" s="80"/>
      <c r="NWK23" s="81"/>
      <c r="NWL23" s="82"/>
      <c r="NWM23" s="82"/>
      <c r="NWN23" s="82"/>
      <c r="NWO23" s="82"/>
      <c r="NWP23" s="82"/>
      <c r="NWQ23" s="82"/>
      <c r="NWT23" s="63"/>
      <c r="NWU23" s="63"/>
      <c r="NWV23" s="71"/>
      <c r="NWZ23" s="80"/>
      <c r="NXA23" s="81"/>
      <c r="NXB23" s="82"/>
      <c r="NXC23" s="82"/>
      <c r="NXD23" s="82"/>
      <c r="NXE23" s="82"/>
      <c r="NXF23" s="82"/>
      <c r="NXG23" s="82"/>
      <c r="NXJ23" s="63"/>
      <c r="NXK23" s="63"/>
      <c r="NXL23" s="71"/>
      <c r="NXP23" s="80"/>
      <c r="NXQ23" s="81"/>
      <c r="NXR23" s="82"/>
      <c r="NXS23" s="82"/>
      <c r="NXT23" s="82"/>
      <c r="NXU23" s="82"/>
      <c r="NXV23" s="82"/>
      <c r="NXW23" s="82"/>
      <c r="NXZ23" s="63"/>
      <c r="NYA23" s="63"/>
      <c r="NYB23" s="71"/>
      <c r="NYF23" s="80"/>
      <c r="NYG23" s="81"/>
      <c r="NYH23" s="82"/>
      <c r="NYI23" s="82"/>
      <c r="NYJ23" s="82"/>
      <c r="NYK23" s="82"/>
      <c r="NYL23" s="82"/>
      <c r="NYM23" s="82"/>
      <c r="NYP23" s="63"/>
      <c r="NYQ23" s="63"/>
      <c r="NYR23" s="71"/>
      <c r="NYV23" s="80"/>
      <c r="NYW23" s="81"/>
      <c r="NYX23" s="82"/>
      <c r="NYY23" s="82"/>
      <c r="NYZ23" s="82"/>
      <c r="NZA23" s="82"/>
      <c r="NZB23" s="82"/>
      <c r="NZC23" s="82"/>
      <c r="NZF23" s="63"/>
      <c r="NZG23" s="63"/>
      <c r="NZH23" s="71"/>
      <c r="NZL23" s="80"/>
      <c r="NZM23" s="81"/>
      <c r="NZN23" s="82"/>
      <c r="NZO23" s="82"/>
      <c r="NZP23" s="82"/>
      <c r="NZQ23" s="82"/>
      <c r="NZR23" s="82"/>
      <c r="NZS23" s="82"/>
      <c r="NZV23" s="63"/>
      <c r="NZW23" s="63"/>
      <c r="NZX23" s="71"/>
      <c r="OAB23" s="80"/>
      <c r="OAC23" s="81"/>
      <c r="OAD23" s="82"/>
      <c r="OAE23" s="82"/>
      <c r="OAF23" s="82"/>
      <c r="OAG23" s="82"/>
      <c r="OAH23" s="82"/>
      <c r="OAI23" s="82"/>
      <c r="OAL23" s="63"/>
      <c r="OAM23" s="63"/>
      <c r="OAN23" s="71"/>
      <c r="OAR23" s="80"/>
      <c r="OAS23" s="81"/>
      <c r="OAT23" s="82"/>
      <c r="OAU23" s="82"/>
      <c r="OAV23" s="82"/>
      <c r="OAW23" s="82"/>
      <c r="OAX23" s="82"/>
      <c r="OAY23" s="82"/>
      <c r="OBB23" s="63"/>
      <c r="OBC23" s="63"/>
      <c r="OBD23" s="71"/>
      <c r="OBH23" s="80"/>
      <c r="OBI23" s="81"/>
      <c r="OBJ23" s="82"/>
      <c r="OBK23" s="82"/>
      <c r="OBL23" s="82"/>
      <c r="OBM23" s="82"/>
      <c r="OBN23" s="82"/>
      <c r="OBO23" s="82"/>
      <c r="OBR23" s="63"/>
      <c r="OBS23" s="63"/>
      <c r="OBT23" s="71"/>
      <c r="OBX23" s="80"/>
      <c r="OBY23" s="81"/>
      <c r="OBZ23" s="82"/>
      <c r="OCA23" s="82"/>
      <c r="OCB23" s="82"/>
      <c r="OCC23" s="82"/>
      <c r="OCD23" s="82"/>
      <c r="OCE23" s="82"/>
      <c r="OCH23" s="63"/>
      <c r="OCI23" s="63"/>
      <c r="OCJ23" s="71"/>
      <c r="OCN23" s="80"/>
      <c r="OCO23" s="81"/>
      <c r="OCP23" s="82"/>
      <c r="OCQ23" s="82"/>
      <c r="OCR23" s="82"/>
      <c r="OCS23" s="82"/>
      <c r="OCT23" s="82"/>
      <c r="OCU23" s="82"/>
      <c r="OCX23" s="63"/>
      <c r="OCY23" s="63"/>
      <c r="OCZ23" s="71"/>
      <c r="ODD23" s="80"/>
      <c r="ODE23" s="81"/>
      <c r="ODF23" s="82"/>
      <c r="ODG23" s="82"/>
      <c r="ODH23" s="82"/>
      <c r="ODI23" s="82"/>
      <c r="ODJ23" s="82"/>
      <c r="ODK23" s="82"/>
      <c r="ODN23" s="63"/>
      <c r="ODO23" s="63"/>
      <c r="ODP23" s="71"/>
      <c r="ODT23" s="80"/>
      <c r="ODU23" s="81"/>
      <c r="ODV23" s="82"/>
      <c r="ODW23" s="82"/>
      <c r="ODX23" s="82"/>
      <c r="ODY23" s="82"/>
      <c r="ODZ23" s="82"/>
      <c r="OEA23" s="82"/>
      <c r="OED23" s="63"/>
      <c r="OEE23" s="63"/>
      <c r="OEF23" s="71"/>
      <c r="OEJ23" s="80"/>
      <c r="OEK23" s="81"/>
      <c r="OEL23" s="82"/>
      <c r="OEM23" s="82"/>
      <c r="OEN23" s="82"/>
      <c r="OEO23" s="82"/>
      <c r="OEP23" s="82"/>
      <c r="OEQ23" s="82"/>
      <c r="OET23" s="63"/>
      <c r="OEU23" s="63"/>
      <c r="OEV23" s="71"/>
      <c r="OEZ23" s="80"/>
      <c r="OFA23" s="81"/>
      <c r="OFB23" s="82"/>
      <c r="OFC23" s="82"/>
      <c r="OFD23" s="82"/>
      <c r="OFE23" s="82"/>
      <c r="OFF23" s="82"/>
      <c r="OFG23" s="82"/>
      <c r="OFJ23" s="63"/>
      <c r="OFK23" s="63"/>
      <c r="OFL23" s="71"/>
      <c r="OFP23" s="80"/>
      <c r="OFQ23" s="81"/>
      <c r="OFR23" s="82"/>
      <c r="OFS23" s="82"/>
      <c r="OFT23" s="82"/>
      <c r="OFU23" s="82"/>
      <c r="OFV23" s="82"/>
      <c r="OFW23" s="82"/>
      <c r="OFZ23" s="63"/>
      <c r="OGA23" s="63"/>
      <c r="OGB23" s="71"/>
      <c r="OGF23" s="80"/>
      <c r="OGG23" s="81"/>
      <c r="OGH23" s="82"/>
      <c r="OGI23" s="82"/>
      <c r="OGJ23" s="82"/>
      <c r="OGK23" s="82"/>
      <c r="OGL23" s="82"/>
      <c r="OGM23" s="82"/>
      <c r="OGP23" s="63"/>
      <c r="OGQ23" s="63"/>
      <c r="OGR23" s="71"/>
      <c r="OGV23" s="80"/>
      <c r="OGW23" s="81"/>
      <c r="OGX23" s="82"/>
      <c r="OGY23" s="82"/>
      <c r="OGZ23" s="82"/>
      <c r="OHA23" s="82"/>
      <c r="OHB23" s="82"/>
      <c r="OHC23" s="82"/>
      <c r="OHF23" s="63"/>
      <c r="OHG23" s="63"/>
      <c r="OHH23" s="71"/>
      <c r="OHL23" s="80"/>
      <c r="OHM23" s="81"/>
      <c r="OHN23" s="82"/>
      <c r="OHO23" s="82"/>
      <c r="OHP23" s="82"/>
      <c r="OHQ23" s="82"/>
      <c r="OHR23" s="82"/>
      <c r="OHS23" s="82"/>
      <c r="OHV23" s="63"/>
      <c r="OHW23" s="63"/>
      <c r="OHX23" s="71"/>
      <c r="OIB23" s="80"/>
      <c r="OIC23" s="81"/>
      <c r="OID23" s="82"/>
      <c r="OIE23" s="82"/>
      <c r="OIF23" s="82"/>
      <c r="OIG23" s="82"/>
      <c r="OIH23" s="82"/>
      <c r="OII23" s="82"/>
      <c r="OIL23" s="63"/>
      <c r="OIM23" s="63"/>
      <c r="OIN23" s="71"/>
      <c r="OIR23" s="80"/>
      <c r="OIS23" s="81"/>
      <c r="OIT23" s="82"/>
      <c r="OIU23" s="82"/>
      <c r="OIV23" s="82"/>
      <c r="OIW23" s="82"/>
      <c r="OIX23" s="82"/>
      <c r="OIY23" s="82"/>
      <c r="OJB23" s="63"/>
      <c r="OJC23" s="63"/>
      <c r="OJD23" s="71"/>
      <c r="OJH23" s="80"/>
      <c r="OJI23" s="81"/>
      <c r="OJJ23" s="82"/>
      <c r="OJK23" s="82"/>
      <c r="OJL23" s="82"/>
      <c r="OJM23" s="82"/>
      <c r="OJN23" s="82"/>
      <c r="OJO23" s="82"/>
      <c r="OJR23" s="63"/>
      <c r="OJS23" s="63"/>
      <c r="OJT23" s="71"/>
      <c r="OJX23" s="80"/>
      <c r="OJY23" s="81"/>
      <c r="OJZ23" s="82"/>
      <c r="OKA23" s="82"/>
      <c r="OKB23" s="82"/>
      <c r="OKC23" s="82"/>
      <c r="OKD23" s="82"/>
      <c r="OKE23" s="82"/>
      <c r="OKH23" s="63"/>
      <c r="OKI23" s="63"/>
      <c r="OKJ23" s="71"/>
      <c r="OKN23" s="80"/>
      <c r="OKO23" s="81"/>
      <c r="OKP23" s="82"/>
      <c r="OKQ23" s="82"/>
      <c r="OKR23" s="82"/>
      <c r="OKS23" s="82"/>
      <c r="OKT23" s="82"/>
      <c r="OKU23" s="82"/>
      <c r="OKX23" s="63"/>
      <c r="OKY23" s="63"/>
      <c r="OKZ23" s="71"/>
      <c r="OLD23" s="80"/>
      <c r="OLE23" s="81"/>
      <c r="OLF23" s="82"/>
      <c r="OLG23" s="82"/>
      <c r="OLH23" s="82"/>
      <c r="OLI23" s="82"/>
      <c r="OLJ23" s="82"/>
      <c r="OLK23" s="82"/>
      <c r="OLN23" s="63"/>
      <c r="OLO23" s="63"/>
      <c r="OLP23" s="71"/>
      <c r="OLT23" s="80"/>
      <c r="OLU23" s="81"/>
      <c r="OLV23" s="82"/>
      <c r="OLW23" s="82"/>
      <c r="OLX23" s="82"/>
      <c r="OLY23" s="82"/>
      <c r="OLZ23" s="82"/>
      <c r="OMA23" s="82"/>
      <c r="OMD23" s="63"/>
      <c r="OME23" s="63"/>
      <c r="OMF23" s="71"/>
      <c r="OMJ23" s="80"/>
      <c r="OMK23" s="81"/>
      <c r="OML23" s="82"/>
      <c r="OMM23" s="82"/>
      <c r="OMN23" s="82"/>
      <c r="OMO23" s="82"/>
      <c r="OMP23" s="82"/>
      <c r="OMQ23" s="82"/>
      <c r="OMT23" s="63"/>
      <c r="OMU23" s="63"/>
      <c r="OMV23" s="71"/>
      <c r="OMZ23" s="80"/>
      <c r="ONA23" s="81"/>
      <c r="ONB23" s="82"/>
      <c r="ONC23" s="82"/>
      <c r="OND23" s="82"/>
      <c r="ONE23" s="82"/>
      <c r="ONF23" s="82"/>
      <c r="ONG23" s="82"/>
      <c r="ONJ23" s="63"/>
      <c r="ONK23" s="63"/>
      <c r="ONL23" s="71"/>
      <c r="ONP23" s="80"/>
      <c r="ONQ23" s="81"/>
      <c r="ONR23" s="82"/>
      <c r="ONS23" s="82"/>
      <c r="ONT23" s="82"/>
      <c r="ONU23" s="82"/>
      <c r="ONV23" s="82"/>
      <c r="ONW23" s="82"/>
      <c r="ONZ23" s="63"/>
      <c r="OOA23" s="63"/>
      <c r="OOB23" s="71"/>
      <c r="OOF23" s="80"/>
      <c r="OOG23" s="81"/>
      <c r="OOH23" s="82"/>
      <c r="OOI23" s="82"/>
      <c r="OOJ23" s="82"/>
      <c r="OOK23" s="82"/>
      <c r="OOL23" s="82"/>
      <c r="OOM23" s="82"/>
      <c r="OOP23" s="63"/>
      <c r="OOQ23" s="63"/>
      <c r="OOR23" s="71"/>
      <c r="OOV23" s="80"/>
      <c r="OOW23" s="81"/>
      <c r="OOX23" s="82"/>
      <c r="OOY23" s="82"/>
      <c r="OOZ23" s="82"/>
      <c r="OPA23" s="82"/>
      <c r="OPB23" s="82"/>
      <c r="OPC23" s="82"/>
      <c r="OPF23" s="63"/>
      <c r="OPG23" s="63"/>
      <c r="OPH23" s="71"/>
      <c r="OPL23" s="80"/>
      <c r="OPM23" s="81"/>
      <c r="OPN23" s="82"/>
      <c r="OPO23" s="82"/>
      <c r="OPP23" s="82"/>
      <c r="OPQ23" s="82"/>
      <c r="OPR23" s="82"/>
      <c r="OPS23" s="82"/>
      <c r="OPV23" s="63"/>
      <c r="OPW23" s="63"/>
      <c r="OPX23" s="71"/>
      <c r="OQB23" s="80"/>
      <c r="OQC23" s="81"/>
      <c r="OQD23" s="82"/>
      <c r="OQE23" s="82"/>
      <c r="OQF23" s="82"/>
      <c r="OQG23" s="82"/>
      <c r="OQH23" s="82"/>
      <c r="OQI23" s="82"/>
      <c r="OQL23" s="63"/>
      <c r="OQM23" s="63"/>
      <c r="OQN23" s="71"/>
      <c r="OQR23" s="80"/>
      <c r="OQS23" s="81"/>
      <c r="OQT23" s="82"/>
      <c r="OQU23" s="82"/>
      <c r="OQV23" s="82"/>
      <c r="OQW23" s="82"/>
      <c r="OQX23" s="82"/>
      <c r="OQY23" s="82"/>
      <c r="ORB23" s="63"/>
      <c r="ORC23" s="63"/>
      <c r="ORD23" s="71"/>
      <c r="ORH23" s="80"/>
      <c r="ORI23" s="81"/>
      <c r="ORJ23" s="82"/>
      <c r="ORK23" s="82"/>
      <c r="ORL23" s="82"/>
      <c r="ORM23" s="82"/>
      <c r="ORN23" s="82"/>
      <c r="ORO23" s="82"/>
      <c r="ORR23" s="63"/>
      <c r="ORS23" s="63"/>
      <c r="ORT23" s="71"/>
      <c r="ORX23" s="80"/>
      <c r="ORY23" s="81"/>
      <c r="ORZ23" s="82"/>
      <c r="OSA23" s="82"/>
      <c r="OSB23" s="82"/>
      <c r="OSC23" s="82"/>
      <c r="OSD23" s="82"/>
      <c r="OSE23" s="82"/>
      <c r="OSH23" s="63"/>
      <c r="OSI23" s="63"/>
      <c r="OSJ23" s="71"/>
      <c r="OSN23" s="80"/>
      <c r="OSO23" s="81"/>
      <c r="OSP23" s="82"/>
      <c r="OSQ23" s="82"/>
      <c r="OSR23" s="82"/>
      <c r="OSS23" s="82"/>
      <c r="OST23" s="82"/>
      <c r="OSU23" s="82"/>
      <c r="OSX23" s="63"/>
      <c r="OSY23" s="63"/>
      <c r="OSZ23" s="71"/>
      <c r="OTD23" s="80"/>
      <c r="OTE23" s="81"/>
      <c r="OTF23" s="82"/>
      <c r="OTG23" s="82"/>
      <c r="OTH23" s="82"/>
      <c r="OTI23" s="82"/>
      <c r="OTJ23" s="82"/>
      <c r="OTK23" s="82"/>
      <c r="OTN23" s="63"/>
      <c r="OTO23" s="63"/>
      <c r="OTP23" s="71"/>
      <c r="OTT23" s="80"/>
      <c r="OTU23" s="81"/>
      <c r="OTV23" s="82"/>
      <c r="OTW23" s="82"/>
      <c r="OTX23" s="82"/>
      <c r="OTY23" s="82"/>
      <c r="OTZ23" s="82"/>
      <c r="OUA23" s="82"/>
      <c r="OUD23" s="63"/>
      <c r="OUE23" s="63"/>
      <c r="OUF23" s="71"/>
      <c r="OUJ23" s="80"/>
      <c r="OUK23" s="81"/>
      <c r="OUL23" s="82"/>
      <c r="OUM23" s="82"/>
      <c r="OUN23" s="82"/>
      <c r="OUO23" s="82"/>
      <c r="OUP23" s="82"/>
      <c r="OUQ23" s="82"/>
      <c r="OUT23" s="63"/>
      <c r="OUU23" s="63"/>
      <c r="OUV23" s="71"/>
      <c r="OUZ23" s="80"/>
      <c r="OVA23" s="81"/>
      <c r="OVB23" s="82"/>
      <c r="OVC23" s="82"/>
      <c r="OVD23" s="82"/>
      <c r="OVE23" s="82"/>
      <c r="OVF23" s="82"/>
      <c r="OVG23" s="82"/>
      <c r="OVJ23" s="63"/>
      <c r="OVK23" s="63"/>
      <c r="OVL23" s="71"/>
      <c r="OVP23" s="80"/>
      <c r="OVQ23" s="81"/>
      <c r="OVR23" s="82"/>
      <c r="OVS23" s="82"/>
      <c r="OVT23" s="82"/>
      <c r="OVU23" s="82"/>
      <c r="OVV23" s="82"/>
      <c r="OVW23" s="82"/>
      <c r="OVZ23" s="63"/>
      <c r="OWA23" s="63"/>
      <c r="OWB23" s="71"/>
      <c r="OWF23" s="80"/>
      <c r="OWG23" s="81"/>
      <c r="OWH23" s="82"/>
      <c r="OWI23" s="82"/>
      <c r="OWJ23" s="82"/>
      <c r="OWK23" s="82"/>
      <c r="OWL23" s="82"/>
      <c r="OWM23" s="82"/>
      <c r="OWP23" s="63"/>
      <c r="OWQ23" s="63"/>
      <c r="OWR23" s="71"/>
      <c r="OWV23" s="80"/>
      <c r="OWW23" s="81"/>
      <c r="OWX23" s="82"/>
      <c r="OWY23" s="82"/>
      <c r="OWZ23" s="82"/>
      <c r="OXA23" s="82"/>
      <c r="OXB23" s="82"/>
      <c r="OXC23" s="82"/>
      <c r="OXF23" s="63"/>
      <c r="OXG23" s="63"/>
      <c r="OXH23" s="71"/>
      <c r="OXL23" s="80"/>
      <c r="OXM23" s="81"/>
      <c r="OXN23" s="82"/>
      <c r="OXO23" s="82"/>
      <c r="OXP23" s="82"/>
      <c r="OXQ23" s="82"/>
      <c r="OXR23" s="82"/>
      <c r="OXS23" s="82"/>
      <c r="OXV23" s="63"/>
      <c r="OXW23" s="63"/>
      <c r="OXX23" s="71"/>
      <c r="OYB23" s="80"/>
      <c r="OYC23" s="81"/>
      <c r="OYD23" s="82"/>
      <c r="OYE23" s="82"/>
      <c r="OYF23" s="82"/>
      <c r="OYG23" s="82"/>
      <c r="OYH23" s="82"/>
      <c r="OYI23" s="82"/>
      <c r="OYL23" s="63"/>
      <c r="OYM23" s="63"/>
      <c r="OYN23" s="71"/>
      <c r="OYR23" s="80"/>
      <c r="OYS23" s="81"/>
      <c r="OYT23" s="82"/>
      <c r="OYU23" s="82"/>
      <c r="OYV23" s="82"/>
      <c r="OYW23" s="82"/>
      <c r="OYX23" s="82"/>
      <c r="OYY23" s="82"/>
      <c r="OZB23" s="63"/>
      <c r="OZC23" s="63"/>
      <c r="OZD23" s="71"/>
      <c r="OZH23" s="80"/>
      <c r="OZI23" s="81"/>
      <c r="OZJ23" s="82"/>
      <c r="OZK23" s="82"/>
      <c r="OZL23" s="82"/>
      <c r="OZM23" s="82"/>
      <c r="OZN23" s="82"/>
      <c r="OZO23" s="82"/>
      <c r="OZR23" s="63"/>
      <c r="OZS23" s="63"/>
      <c r="OZT23" s="71"/>
      <c r="OZX23" s="80"/>
      <c r="OZY23" s="81"/>
      <c r="OZZ23" s="82"/>
      <c r="PAA23" s="82"/>
      <c r="PAB23" s="82"/>
      <c r="PAC23" s="82"/>
      <c r="PAD23" s="82"/>
      <c r="PAE23" s="82"/>
      <c r="PAH23" s="63"/>
      <c r="PAI23" s="63"/>
      <c r="PAJ23" s="71"/>
      <c r="PAN23" s="80"/>
      <c r="PAO23" s="81"/>
      <c r="PAP23" s="82"/>
      <c r="PAQ23" s="82"/>
      <c r="PAR23" s="82"/>
      <c r="PAS23" s="82"/>
      <c r="PAT23" s="82"/>
      <c r="PAU23" s="82"/>
      <c r="PAX23" s="63"/>
      <c r="PAY23" s="63"/>
      <c r="PAZ23" s="71"/>
      <c r="PBD23" s="80"/>
      <c r="PBE23" s="81"/>
      <c r="PBF23" s="82"/>
      <c r="PBG23" s="82"/>
      <c r="PBH23" s="82"/>
      <c r="PBI23" s="82"/>
      <c r="PBJ23" s="82"/>
      <c r="PBK23" s="82"/>
      <c r="PBN23" s="63"/>
      <c r="PBO23" s="63"/>
      <c r="PBP23" s="71"/>
      <c r="PBT23" s="80"/>
      <c r="PBU23" s="81"/>
      <c r="PBV23" s="82"/>
      <c r="PBW23" s="82"/>
      <c r="PBX23" s="82"/>
      <c r="PBY23" s="82"/>
      <c r="PBZ23" s="82"/>
      <c r="PCA23" s="82"/>
      <c r="PCD23" s="63"/>
      <c r="PCE23" s="63"/>
      <c r="PCF23" s="71"/>
      <c r="PCJ23" s="80"/>
      <c r="PCK23" s="81"/>
      <c r="PCL23" s="82"/>
      <c r="PCM23" s="82"/>
      <c r="PCN23" s="82"/>
      <c r="PCO23" s="82"/>
      <c r="PCP23" s="82"/>
      <c r="PCQ23" s="82"/>
      <c r="PCT23" s="63"/>
      <c r="PCU23" s="63"/>
      <c r="PCV23" s="71"/>
      <c r="PCZ23" s="80"/>
      <c r="PDA23" s="81"/>
      <c r="PDB23" s="82"/>
      <c r="PDC23" s="82"/>
      <c r="PDD23" s="82"/>
      <c r="PDE23" s="82"/>
      <c r="PDF23" s="82"/>
      <c r="PDG23" s="82"/>
      <c r="PDJ23" s="63"/>
      <c r="PDK23" s="63"/>
      <c r="PDL23" s="71"/>
      <c r="PDP23" s="80"/>
      <c r="PDQ23" s="81"/>
      <c r="PDR23" s="82"/>
      <c r="PDS23" s="82"/>
      <c r="PDT23" s="82"/>
      <c r="PDU23" s="82"/>
      <c r="PDV23" s="82"/>
      <c r="PDW23" s="82"/>
      <c r="PDZ23" s="63"/>
      <c r="PEA23" s="63"/>
      <c r="PEB23" s="71"/>
      <c r="PEF23" s="80"/>
      <c r="PEG23" s="81"/>
      <c r="PEH23" s="82"/>
      <c r="PEI23" s="82"/>
      <c r="PEJ23" s="82"/>
      <c r="PEK23" s="82"/>
      <c r="PEL23" s="82"/>
      <c r="PEM23" s="82"/>
      <c r="PEP23" s="63"/>
      <c r="PEQ23" s="63"/>
      <c r="PER23" s="71"/>
      <c r="PEV23" s="80"/>
      <c r="PEW23" s="81"/>
      <c r="PEX23" s="82"/>
      <c r="PEY23" s="82"/>
      <c r="PEZ23" s="82"/>
      <c r="PFA23" s="82"/>
      <c r="PFB23" s="82"/>
      <c r="PFC23" s="82"/>
      <c r="PFF23" s="63"/>
      <c r="PFG23" s="63"/>
      <c r="PFH23" s="71"/>
      <c r="PFL23" s="80"/>
      <c r="PFM23" s="81"/>
      <c r="PFN23" s="82"/>
      <c r="PFO23" s="82"/>
      <c r="PFP23" s="82"/>
      <c r="PFQ23" s="82"/>
      <c r="PFR23" s="82"/>
      <c r="PFS23" s="82"/>
      <c r="PFV23" s="63"/>
      <c r="PFW23" s="63"/>
      <c r="PFX23" s="71"/>
      <c r="PGB23" s="80"/>
      <c r="PGC23" s="81"/>
      <c r="PGD23" s="82"/>
      <c r="PGE23" s="82"/>
      <c r="PGF23" s="82"/>
      <c r="PGG23" s="82"/>
      <c r="PGH23" s="82"/>
      <c r="PGI23" s="82"/>
      <c r="PGL23" s="63"/>
      <c r="PGM23" s="63"/>
      <c r="PGN23" s="71"/>
      <c r="PGR23" s="80"/>
      <c r="PGS23" s="81"/>
      <c r="PGT23" s="82"/>
      <c r="PGU23" s="82"/>
      <c r="PGV23" s="82"/>
      <c r="PGW23" s="82"/>
      <c r="PGX23" s="82"/>
      <c r="PGY23" s="82"/>
      <c r="PHB23" s="63"/>
      <c r="PHC23" s="63"/>
      <c r="PHD23" s="71"/>
      <c r="PHH23" s="80"/>
      <c r="PHI23" s="81"/>
      <c r="PHJ23" s="82"/>
      <c r="PHK23" s="82"/>
      <c r="PHL23" s="82"/>
      <c r="PHM23" s="82"/>
      <c r="PHN23" s="82"/>
      <c r="PHO23" s="82"/>
      <c r="PHR23" s="63"/>
      <c r="PHS23" s="63"/>
      <c r="PHT23" s="71"/>
      <c r="PHX23" s="80"/>
      <c r="PHY23" s="81"/>
      <c r="PHZ23" s="82"/>
      <c r="PIA23" s="82"/>
      <c r="PIB23" s="82"/>
      <c r="PIC23" s="82"/>
      <c r="PID23" s="82"/>
      <c r="PIE23" s="82"/>
      <c r="PIH23" s="63"/>
      <c r="PII23" s="63"/>
      <c r="PIJ23" s="71"/>
      <c r="PIN23" s="80"/>
      <c r="PIO23" s="81"/>
      <c r="PIP23" s="82"/>
      <c r="PIQ23" s="82"/>
      <c r="PIR23" s="82"/>
      <c r="PIS23" s="82"/>
      <c r="PIT23" s="82"/>
      <c r="PIU23" s="82"/>
      <c r="PIX23" s="63"/>
      <c r="PIY23" s="63"/>
      <c r="PIZ23" s="71"/>
      <c r="PJD23" s="80"/>
      <c r="PJE23" s="81"/>
      <c r="PJF23" s="82"/>
      <c r="PJG23" s="82"/>
      <c r="PJH23" s="82"/>
      <c r="PJI23" s="82"/>
      <c r="PJJ23" s="82"/>
      <c r="PJK23" s="82"/>
      <c r="PJN23" s="63"/>
      <c r="PJO23" s="63"/>
      <c r="PJP23" s="71"/>
      <c r="PJT23" s="80"/>
      <c r="PJU23" s="81"/>
      <c r="PJV23" s="82"/>
      <c r="PJW23" s="82"/>
      <c r="PJX23" s="82"/>
      <c r="PJY23" s="82"/>
      <c r="PJZ23" s="82"/>
      <c r="PKA23" s="82"/>
      <c r="PKD23" s="63"/>
      <c r="PKE23" s="63"/>
      <c r="PKF23" s="71"/>
      <c r="PKJ23" s="80"/>
      <c r="PKK23" s="81"/>
      <c r="PKL23" s="82"/>
      <c r="PKM23" s="82"/>
      <c r="PKN23" s="82"/>
      <c r="PKO23" s="82"/>
      <c r="PKP23" s="82"/>
      <c r="PKQ23" s="82"/>
      <c r="PKT23" s="63"/>
      <c r="PKU23" s="63"/>
      <c r="PKV23" s="71"/>
      <c r="PKZ23" s="80"/>
      <c r="PLA23" s="81"/>
      <c r="PLB23" s="82"/>
      <c r="PLC23" s="82"/>
      <c r="PLD23" s="82"/>
      <c r="PLE23" s="82"/>
      <c r="PLF23" s="82"/>
      <c r="PLG23" s="82"/>
      <c r="PLJ23" s="63"/>
      <c r="PLK23" s="63"/>
      <c r="PLL23" s="71"/>
      <c r="PLP23" s="80"/>
      <c r="PLQ23" s="81"/>
      <c r="PLR23" s="82"/>
      <c r="PLS23" s="82"/>
      <c r="PLT23" s="82"/>
      <c r="PLU23" s="82"/>
      <c r="PLV23" s="82"/>
      <c r="PLW23" s="82"/>
      <c r="PLZ23" s="63"/>
      <c r="PMA23" s="63"/>
      <c r="PMB23" s="71"/>
      <c r="PMF23" s="80"/>
      <c r="PMG23" s="81"/>
      <c r="PMH23" s="82"/>
      <c r="PMI23" s="82"/>
      <c r="PMJ23" s="82"/>
      <c r="PMK23" s="82"/>
      <c r="PML23" s="82"/>
      <c r="PMM23" s="82"/>
      <c r="PMP23" s="63"/>
      <c r="PMQ23" s="63"/>
      <c r="PMR23" s="71"/>
      <c r="PMV23" s="80"/>
      <c r="PMW23" s="81"/>
      <c r="PMX23" s="82"/>
      <c r="PMY23" s="82"/>
      <c r="PMZ23" s="82"/>
      <c r="PNA23" s="82"/>
      <c r="PNB23" s="82"/>
      <c r="PNC23" s="82"/>
      <c r="PNF23" s="63"/>
      <c r="PNG23" s="63"/>
      <c r="PNH23" s="71"/>
      <c r="PNL23" s="80"/>
      <c r="PNM23" s="81"/>
      <c r="PNN23" s="82"/>
      <c r="PNO23" s="82"/>
      <c r="PNP23" s="82"/>
      <c r="PNQ23" s="82"/>
      <c r="PNR23" s="82"/>
      <c r="PNS23" s="82"/>
      <c r="PNV23" s="63"/>
      <c r="PNW23" s="63"/>
      <c r="PNX23" s="71"/>
      <c r="POB23" s="80"/>
      <c r="POC23" s="81"/>
      <c r="POD23" s="82"/>
      <c r="POE23" s="82"/>
      <c r="POF23" s="82"/>
      <c r="POG23" s="82"/>
      <c r="POH23" s="82"/>
      <c r="POI23" s="82"/>
      <c r="POL23" s="63"/>
      <c r="POM23" s="63"/>
      <c r="PON23" s="71"/>
      <c r="POR23" s="80"/>
      <c r="POS23" s="81"/>
      <c r="POT23" s="82"/>
      <c r="POU23" s="82"/>
      <c r="POV23" s="82"/>
      <c r="POW23" s="82"/>
      <c r="POX23" s="82"/>
      <c r="POY23" s="82"/>
      <c r="PPB23" s="63"/>
      <c r="PPC23" s="63"/>
      <c r="PPD23" s="71"/>
      <c r="PPH23" s="80"/>
      <c r="PPI23" s="81"/>
      <c r="PPJ23" s="82"/>
      <c r="PPK23" s="82"/>
      <c r="PPL23" s="82"/>
      <c r="PPM23" s="82"/>
      <c r="PPN23" s="82"/>
      <c r="PPO23" s="82"/>
      <c r="PPR23" s="63"/>
      <c r="PPS23" s="63"/>
      <c r="PPT23" s="71"/>
      <c r="PPX23" s="80"/>
      <c r="PPY23" s="81"/>
      <c r="PPZ23" s="82"/>
      <c r="PQA23" s="82"/>
      <c r="PQB23" s="82"/>
      <c r="PQC23" s="82"/>
      <c r="PQD23" s="82"/>
      <c r="PQE23" s="82"/>
      <c r="PQH23" s="63"/>
      <c r="PQI23" s="63"/>
      <c r="PQJ23" s="71"/>
      <c r="PQN23" s="80"/>
      <c r="PQO23" s="81"/>
      <c r="PQP23" s="82"/>
      <c r="PQQ23" s="82"/>
      <c r="PQR23" s="82"/>
      <c r="PQS23" s="82"/>
      <c r="PQT23" s="82"/>
      <c r="PQU23" s="82"/>
      <c r="PQX23" s="63"/>
      <c r="PQY23" s="63"/>
      <c r="PQZ23" s="71"/>
      <c r="PRD23" s="80"/>
      <c r="PRE23" s="81"/>
      <c r="PRF23" s="82"/>
      <c r="PRG23" s="82"/>
      <c r="PRH23" s="82"/>
      <c r="PRI23" s="82"/>
      <c r="PRJ23" s="82"/>
      <c r="PRK23" s="82"/>
      <c r="PRN23" s="63"/>
      <c r="PRO23" s="63"/>
      <c r="PRP23" s="71"/>
      <c r="PRT23" s="80"/>
      <c r="PRU23" s="81"/>
      <c r="PRV23" s="82"/>
      <c r="PRW23" s="82"/>
      <c r="PRX23" s="82"/>
      <c r="PRY23" s="82"/>
      <c r="PRZ23" s="82"/>
      <c r="PSA23" s="82"/>
      <c r="PSD23" s="63"/>
      <c r="PSE23" s="63"/>
      <c r="PSF23" s="71"/>
      <c r="PSJ23" s="80"/>
      <c r="PSK23" s="81"/>
      <c r="PSL23" s="82"/>
      <c r="PSM23" s="82"/>
      <c r="PSN23" s="82"/>
      <c r="PSO23" s="82"/>
      <c r="PSP23" s="82"/>
      <c r="PSQ23" s="82"/>
      <c r="PST23" s="63"/>
      <c r="PSU23" s="63"/>
      <c r="PSV23" s="71"/>
      <c r="PSZ23" s="80"/>
      <c r="PTA23" s="81"/>
      <c r="PTB23" s="82"/>
      <c r="PTC23" s="82"/>
      <c r="PTD23" s="82"/>
      <c r="PTE23" s="82"/>
      <c r="PTF23" s="82"/>
      <c r="PTG23" s="82"/>
      <c r="PTJ23" s="63"/>
      <c r="PTK23" s="63"/>
      <c r="PTL23" s="71"/>
      <c r="PTP23" s="80"/>
      <c r="PTQ23" s="81"/>
      <c r="PTR23" s="82"/>
      <c r="PTS23" s="82"/>
      <c r="PTT23" s="82"/>
      <c r="PTU23" s="82"/>
      <c r="PTV23" s="82"/>
      <c r="PTW23" s="82"/>
      <c r="PTZ23" s="63"/>
      <c r="PUA23" s="63"/>
      <c r="PUB23" s="71"/>
      <c r="PUF23" s="80"/>
      <c r="PUG23" s="81"/>
      <c r="PUH23" s="82"/>
      <c r="PUI23" s="82"/>
      <c r="PUJ23" s="82"/>
      <c r="PUK23" s="82"/>
      <c r="PUL23" s="82"/>
      <c r="PUM23" s="82"/>
      <c r="PUP23" s="63"/>
      <c r="PUQ23" s="63"/>
      <c r="PUR23" s="71"/>
      <c r="PUV23" s="80"/>
      <c r="PUW23" s="81"/>
      <c r="PUX23" s="82"/>
      <c r="PUY23" s="82"/>
      <c r="PUZ23" s="82"/>
      <c r="PVA23" s="82"/>
      <c r="PVB23" s="82"/>
      <c r="PVC23" s="82"/>
      <c r="PVF23" s="63"/>
      <c r="PVG23" s="63"/>
      <c r="PVH23" s="71"/>
      <c r="PVL23" s="80"/>
      <c r="PVM23" s="81"/>
      <c r="PVN23" s="82"/>
      <c r="PVO23" s="82"/>
      <c r="PVP23" s="82"/>
      <c r="PVQ23" s="82"/>
      <c r="PVR23" s="82"/>
      <c r="PVS23" s="82"/>
      <c r="PVV23" s="63"/>
      <c r="PVW23" s="63"/>
      <c r="PVX23" s="71"/>
      <c r="PWB23" s="80"/>
      <c r="PWC23" s="81"/>
      <c r="PWD23" s="82"/>
      <c r="PWE23" s="82"/>
      <c r="PWF23" s="82"/>
      <c r="PWG23" s="82"/>
      <c r="PWH23" s="82"/>
      <c r="PWI23" s="82"/>
      <c r="PWL23" s="63"/>
      <c r="PWM23" s="63"/>
      <c r="PWN23" s="71"/>
      <c r="PWR23" s="80"/>
      <c r="PWS23" s="81"/>
      <c r="PWT23" s="82"/>
      <c r="PWU23" s="82"/>
      <c r="PWV23" s="82"/>
      <c r="PWW23" s="82"/>
      <c r="PWX23" s="82"/>
      <c r="PWY23" s="82"/>
      <c r="PXB23" s="63"/>
      <c r="PXC23" s="63"/>
      <c r="PXD23" s="71"/>
      <c r="PXH23" s="80"/>
      <c r="PXI23" s="81"/>
      <c r="PXJ23" s="82"/>
      <c r="PXK23" s="82"/>
      <c r="PXL23" s="82"/>
      <c r="PXM23" s="82"/>
      <c r="PXN23" s="82"/>
      <c r="PXO23" s="82"/>
      <c r="PXR23" s="63"/>
      <c r="PXS23" s="63"/>
      <c r="PXT23" s="71"/>
      <c r="PXX23" s="80"/>
      <c r="PXY23" s="81"/>
      <c r="PXZ23" s="82"/>
      <c r="PYA23" s="82"/>
      <c r="PYB23" s="82"/>
      <c r="PYC23" s="82"/>
      <c r="PYD23" s="82"/>
      <c r="PYE23" s="82"/>
      <c r="PYH23" s="63"/>
      <c r="PYI23" s="63"/>
      <c r="PYJ23" s="71"/>
      <c r="PYN23" s="80"/>
      <c r="PYO23" s="81"/>
      <c r="PYP23" s="82"/>
      <c r="PYQ23" s="82"/>
      <c r="PYR23" s="82"/>
      <c r="PYS23" s="82"/>
      <c r="PYT23" s="82"/>
      <c r="PYU23" s="82"/>
      <c r="PYX23" s="63"/>
      <c r="PYY23" s="63"/>
      <c r="PYZ23" s="71"/>
      <c r="PZD23" s="80"/>
      <c r="PZE23" s="81"/>
      <c r="PZF23" s="82"/>
      <c r="PZG23" s="82"/>
      <c r="PZH23" s="82"/>
      <c r="PZI23" s="82"/>
      <c r="PZJ23" s="82"/>
      <c r="PZK23" s="82"/>
      <c r="PZN23" s="63"/>
      <c r="PZO23" s="63"/>
      <c r="PZP23" s="71"/>
      <c r="PZT23" s="80"/>
      <c r="PZU23" s="81"/>
      <c r="PZV23" s="82"/>
      <c r="PZW23" s="82"/>
      <c r="PZX23" s="82"/>
      <c r="PZY23" s="82"/>
      <c r="PZZ23" s="82"/>
      <c r="QAA23" s="82"/>
      <c r="QAD23" s="63"/>
      <c r="QAE23" s="63"/>
      <c r="QAF23" s="71"/>
      <c r="QAJ23" s="80"/>
      <c r="QAK23" s="81"/>
      <c r="QAL23" s="82"/>
      <c r="QAM23" s="82"/>
      <c r="QAN23" s="82"/>
      <c r="QAO23" s="82"/>
      <c r="QAP23" s="82"/>
      <c r="QAQ23" s="82"/>
      <c r="QAT23" s="63"/>
      <c r="QAU23" s="63"/>
      <c r="QAV23" s="71"/>
      <c r="QAZ23" s="80"/>
      <c r="QBA23" s="81"/>
      <c r="QBB23" s="82"/>
      <c r="QBC23" s="82"/>
      <c r="QBD23" s="82"/>
      <c r="QBE23" s="82"/>
      <c r="QBF23" s="82"/>
      <c r="QBG23" s="82"/>
      <c r="QBJ23" s="63"/>
      <c r="QBK23" s="63"/>
      <c r="QBL23" s="71"/>
      <c r="QBP23" s="80"/>
      <c r="QBQ23" s="81"/>
      <c r="QBR23" s="82"/>
      <c r="QBS23" s="82"/>
      <c r="QBT23" s="82"/>
      <c r="QBU23" s="82"/>
      <c r="QBV23" s="82"/>
      <c r="QBW23" s="82"/>
      <c r="QBZ23" s="63"/>
      <c r="QCA23" s="63"/>
      <c r="QCB23" s="71"/>
      <c r="QCF23" s="80"/>
      <c r="QCG23" s="81"/>
      <c r="QCH23" s="82"/>
      <c r="QCI23" s="82"/>
      <c r="QCJ23" s="82"/>
      <c r="QCK23" s="82"/>
      <c r="QCL23" s="82"/>
      <c r="QCM23" s="82"/>
      <c r="QCP23" s="63"/>
      <c r="QCQ23" s="63"/>
      <c r="QCR23" s="71"/>
      <c r="QCV23" s="80"/>
      <c r="QCW23" s="81"/>
      <c r="QCX23" s="82"/>
      <c r="QCY23" s="82"/>
      <c r="QCZ23" s="82"/>
      <c r="QDA23" s="82"/>
      <c r="QDB23" s="82"/>
      <c r="QDC23" s="82"/>
      <c r="QDF23" s="63"/>
      <c r="QDG23" s="63"/>
      <c r="QDH23" s="71"/>
      <c r="QDL23" s="80"/>
      <c r="QDM23" s="81"/>
      <c r="QDN23" s="82"/>
      <c r="QDO23" s="82"/>
      <c r="QDP23" s="82"/>
      <c r="QDQ23" s="82"/>
      <c r="QDR23" s="82"/>
      <c r="QDS23" s="82"/>
      <c r="QDV23" s="63"/>
      <c r="QDW23" s="63"/>
      <c r="QDX23" s="71"/>
      <c r="QEB23" s="80"/>
      <c r="QEC23" s="81"/>
      <c r="QED23" s="82"/>
      <c r="QEE23" s="82"/>
      <c r="QEF23" s="82"/>
      <c r="QEG23" s="82"/>
      <c r="QEH23" s="82"/>
      <c r="QEI23" s="82"/>
      <c r="QEL23" s="63"/>
      <c r="QEM23" s="63"/>
      <c r="QEN23" s="71"/>
      <c r="QER23" s="80"/>
      <c r="QES23" s="81"/>
      <c r="QET23" s="82"/>
      <c r="QEU23" s="82"/>
      <c r="QEV23" s="82"/>
      <c r="QEW23" s="82"/>
      <c r="QEX23" s="82"/>
      <c r="QEY23" s="82"/>
      <c r="QFB23" s="63"/>
      <c r="QFC23" s="63"/>
      <c r="QFD23" s="71"/>
      <c r="QFH23" s="80"/>
      <c r="QFI23" s="81"/>
      <c r="QFJ23" s="82"/>
      <c r="QFK23" s="82"/>
      <c r="QFL23" s="82"/>
      <c r="QFM23" s="82"/>
      <c r="QFN23" s="82"/>
      <c r="QFO23" s="82"/>
      <c r="QFR23" s="63"/>
      <c r="QFS23" s="63"/>
      <c r="QFT23" s="71"/>
      <c r="QFX23" s="80"/>
      <c r="QFY23" s="81"/>
      <c r="QFZ23" s="82"/>
      <c r="QGA23" s="82"/>
      <c r="QGB23" s="82"/>
      <c r="QGC23" s="82"/>
      <c r="QGD23" s="82"/>
      <c r="QGE23" s="82"/>
      <c r="QGH23" s="63"/>
      <c r="QGI23" s="63"/>
      <c r="QGJ23" s="71"/>
      <c r="QGN23" s="80"/>
      <c r="QGO23" s="81"/>
      <c r="QGP23" s="82"/>
      <c r="QGQ23" s="82"/>
      <c r="QGR23" s="82"/>
      <c r="QGS23" s="82"/>
      <c r="QGT23" s="82"/>
      <c r="QGU23" s="82"/>
      <c r="QGX23" s="63"/>
      <c r="QGY23" s="63"/>
      <c r="QGZ23" s="71"/>
      <c r="QHD23" s="80"/>
      <c r="QHE23" s="81"/>
      <c r="QHF23" s="82"/>
      <c r="QHG23" s="82"/>
      <c r="QHH23" s="82"/>
      <c r="QHI23" s="82"/>
      <c r="QHJ23" s="82"/>
      <c r="QHK23" s="82"/>
      <c r="QHN23" s="63"/>
      <c r="QHO23" s="63"/>
      <c r="QHP23" s="71"/>
      <c r="QHT23" s="80"/>
      <c r="QHU23" s="81"/>
      <c r="QHV23" s="82"/>
      <c r="QHW23" s="82"/>
      <c r="QHX23" s="82"/>
      <c r="QHY23" s="82"/>
      <c r="QHZ23" s="82"/>
      <c r="QIA23" s="82"/>
      <c r="QID23" s="63"/>
      <c r="QIE23" s="63"/>
      <c r="QIF23" s="71"/>
      <c r="QIJ23" s="80"/>
      <c r="QIK23" s="81"/>
      <c r="QIL23" s="82"/>
      <c r="QIM23" s="82"/>
      <c r="QIN23" s="82"/>
      <c r="QIO23" s="82"/>
      <c r="QIP23" s="82"/>
      <c r="QIQ23" s="82"/>
      <c r="QIT23" s="63"/>
      <c r="QIU23" s="63"/>
      <c r="QIV23" s="71"/>
      <c r="QIZ23" s="80"/>
      <c r="QJA23" s="81"/>
      <c r="QJB23" s="82"/>
      <c r="QJC23" s="82"/>
      <c r="QJD23" s="82"/>
      <c r="QJE23" s="82"/>
      <c r="QJF23" s="82"/>
      <c r="QJG23" s="82"/>
      <c r="QJJ23" s="63"/>
      <c r="QJK23" s="63"/>
      <c r="QJL23" s="71"/>
      <c r="QJP23" s="80"/>
      <c r="QJQ23" s="81"/>
      <c r="QJR23" s="82"/>
      <c r="QJS23" s="82"/>
      <c r="QJT23" s="82"/>
      <c r="QJU23" s="82"/>
      <c r="QJV23" s="82"/>
      <c r="QJW23" s="82"/>
      <c r="QJZ23" s="63"/>
      <c r="QKA23" s="63"/>
      <c r="QKB23" s="71"/>
      <c r="QKF23" s="80"/>
      <c r="QKG23" s="81"/>
      <c r="QKH23" s="82"/>
      <c r="QKI23" s="82"/>
      <c r="QKJ23" s="82"/>
      <c r="QKK23" s="82"/>
      <c r="QKL23" s="82"/>
      <c r="QKM23" s="82"/>
      <c r="QKP23" s="63"/>
      <c r="QKQ23" s="63"/>
      <c r="QKR23" s="71"/>
      <c r="QKV23" s="80"/>
      <c r="QKW23" s="81"/>
      <c r="QKX23" s="82"/>
      <c r="QKY23" s="82"/>
      <c r="QKZ23" s="82"/>
      <c r="QLA23" s="82"/>
      <c r="QLB23" s="82"/>
      <c r="QLC23" s="82"/>
      <c r="QLF23" s="63"/>
      <c r="QLG23" s="63"/>
      <c r="QLH23" s="71"/>
      <c r="QLL23" s="80"/>
      <c r="QLM23" s="81"/>
      <c r="QLN23" s="82"/>
      <c r="QLO23" s="82"/>
      <c r="QLP23" s="82"/>
      <c r="QLQ23" s="82"/>
      <c r="QLR23" s="82"/>
      <c r="QLS23" s="82"/>
      <c r="QLV23" s="63"/>
      <c r="QLW23" s="63"/>
      <c r="QLX23" s="71"/>
      <c r="QMB23" s="80"/>
      <c r="QMC23" s="81"/>
      <c r="QMD23" s="82"/>
      <c r="QME23" s="82"/>
      <c r="QMF23" s="82"/>
      <c r="QMG23" s="82"/>
      <c r="QMH23" s="82"/>
      <c r="QMI23" s="82"/>
      <c r="QML23" s="63"/>
      <c r="QMM23" s="63"/>
      <c r="QMN23" s="71"/>
      <c r="QMR23" s="80"/>
      <c r="QMS23" s="81"/>
      <c r="QMT23" s="82"/>
      <c r="QMU23" s="82"/>
      <c r="QMV23" s="82"/>
      <c r="QMW23" s="82"/>
      <c r="QMX23" s="82"/>
      <c r="QMY23" s="82"/>
      <c r="QNB23" s="63"/>
      <c r="QNC23" s="63"/>
      <c r="QND23" s="71"/>
      <c r="QNH23" s="80"/>
      <c r="QNI23" s="81"/>
      <c r="QNJ23" s="82"/>
      <c r="QNK23" s="82"/>
      <c r="QNL23" s="82"/>
      <c r="QNM23" s="82"/>
      <c r="QNN23" s="82"/>
      <c r="QNO23" s="82"/>
      <c r="QNR23" s="63"/>
      <c r="QNS23" s="63"/>
      <c r="QNT23" s="71"/>
      <c r="QNX23" s="80"/>
      <c r="QNY23" s="81"/>
      <c r="QNZ23" s="82"/>
      <c r="QOA23" s="82"/>
      <c r="QOB23" s="82"/>
      <c r="QOC23" s="82"/>
      <c r="QOD23" s="82"/>
      <c r="QOE23" s="82"/>
      <c r="QOH23" s="63"/>
      <c r="QOI23" s="63"/>
      <c r="QOJ23" s="71"/>
      <c r="QON23" s="80"/>
      <c r="QOO23" s="81"/>
      <c r="QOP23" s="82"/>
      <c r="QOQ23" s="82"/>
      <c r="QOR23" s="82"/>
      <c r="QOS23" s="82"/>
      <c r="QOT23" s="82"/>
      <c r="QOU23" s="82"/>
      <c r="QOX23" s="63"/>
      <c r="QOY23" s="63"/>
      <c r="QOZ23" s="71"/>
      <c r="QPD23" s="80"/>
      <c r="QPE23" s="81"/>
      <c r="QPF23" s="82"/>
      <c r="QPG23" s="82"/>
      <c r="QPH23" s="82"/>
      <c r="QPI23" s="82"/>
      <c r="QPJ23" s="82"/>
      <c r="QPK23" s="82"/>
      <c r="QPN23" s="63"/>
      <c r="QPO23" s="63"/>
      <c r="QPP23" s="71"/>
      <c r="QPT23" s="80"/>
      <c r="QPU23" s="81"/>
      <c r="QPV23" s="82"/>
      <c r="QPW23" s="82"/>
      <c r="QPX23" s="82"/>
      <c r="QPY23" s="82"/>
      <c r="QPZ23" s="82"/>
      <c r="QQA23" s="82"/>
      <c r="QQD23" s="63"/>
      <c r="QQE23" s="63"/>
      <c r="QQF23" s="71"/>
      <c r="QQJ23" s="80"/>
      <c r="QQK23" s="81"/>
      <c r="QQL23" s="82"/>
      <c r="QQM23" s="82"/>
      <c r="QQN23" s="82"/>
      <c r="QQO23" s="82"/>
      <c r="QQP23" s="82"/>
      <c r="QQQ23" s="82"/>
      <c r="QQT23" s="63"/>
      <c r="QQU23" s="63"/>
      <c r="QQV23" s="71"/>
      <c r="QQZ23" s="80"/>
      <c r="QRA23" s="81"/>
      <c r="QRB23" s="82"/>
      <c r="QRC23" s="82"/>
      <c r="QRD23" s="82"/>
      <c r="QRE23" s="82"/>
      <c r="QRF23" s="82"/>
      <c r="QRG23" s="82"/>
      <c r="QRJ23" s="63"/>
      <c r="QRK23" s="63"/>
      <c r="QRL23" s="71"/>
      <c r="QRP23" s="80"/>
      <c r="QRQ23" s="81"/>
      <c r="QRR23" s="82"/>
      <c r="QRS23" s="82"/>
      <c r="QRT23" s="82"/>
      <c r="QRU23" s="82"/>
      <c r="QRV23" s="82"/>
      <c r="QRW23" s="82"/>
      <c r="QRZ23" s="63"/>
      <c r="QSA23" s="63"/>
      <c r="QSB23" s="71"/>
      <c r="QSF23" s="80"/>
      <c r="QSG23" s="81"/>
      <c r="QSH23" s="82"/>
      <c r="QSI23" s="82"/>
      <c r="QSJ23" s="82"/>
      <c r="QSK23" s="82"/>
      <c r="QSL23" s="82"/>
      <c r="QSM23" s="82"/>
      <c r="QSP23" s="63"/>
      <c r="QSQ23" s="63"/>
      <c r="QSR23" s="71"/>
      <c r="QSV23" s="80"/>
      <c r="QSW23" s="81"/>
      <c r="QSX23" s="82"/>
      <c r="QSY23" s="82"/>
      <c r="QSZ23" s="82"/>
      <c r="QTA23" s="82"/>
      <c r="QTB23" s="82"/>
      <c r="QTC23" s="82"/>
      <c r="QTF23" s="63"/>
      <c r="QTG23" s="63"/>
      <c r="QTH23" s="71"/>
      <c r="QTL23" s="80"/>
      <c r="QTM23" s="81"/>
      <c r="QTN23" s="82"/>
      <c r="QTO23" s="82"/>
      <c r="QTP23" s="82"/>
      <c r="QTQ23" s="82"/>
      <c r="QTR23" s="82"/>
      <c r="QTS23" s="82"/>
      <c r="QTV23" s="63"/>
      <c r="QTW23" s="63"/>
      <c r="QTX23" s="71"/>
      <c r="QUB23" s="80"/>
      <c r="QUC23" s="81"/>
      <c r="QUD23" s="82"/>
      <c r="QUE23" s="82"/>
      <c r="QUF23" s="82"/>
      <c r="QUG23" s="82"/>
      <c r="QUH23" s="82"/>
      <c r="QUI23" s="82"/>
      <c r="QUL23" s="63"/>
      <c r="QUM23" s="63"/>
      <c r="QUN23" s="71"/>
      <c r="QUR23" s="80"/>
      <c r="QUS23" s="81"/>
      <c r="QUT23" s="82"/>
      <c r="QUU23" s="82"/>
      <c r="QUV23" s="82"/>
      <c r="QUW23" s="82"/>
      <c r="QUX23" s="82"/>
      <c r="QUY23" s="82"/>
      <c r="QVB23" s="63"/>
      <c r="QVC23" s="63"/>
      <c r="QVD23" s="71"/>
      <c r="QVH23" s="80"/>
      <c r="QVI23" s="81"/>
      <c r="QVJ23" s="82"/>
      <c r="QVK23" s="82"/>
      <c r="QVL23" s="82"/>
      <c r="QVM23" s="82"/>
      <c r="QVN23" s="82"/>
      <c r="QVO23" s="82"/>
      <c r="QVR23" s="63"/>
      <c r="QVS23" s="63"/>
      <c r="QVT23" s="71"/>
      <c r="QVX23" s="80"/>
      <c r="QVY23" s="81"/>
      <c r="QVZ23" s="82"/>
      <c r="QWA23" s="82"/>
      <c r="QWB23" s="82"/>
      <c r="QWC23" s="82"/>
      <c r="QWD23" s="82"/>
      <c r="QWE23" s="82"/>
      <c r="QWH23" s="63"/>
      <c r="QWI23" s="63"/>
      <c r="QWJ23" s="71"/>
      <c r="QWN23" s="80"/>
      <c r="QWO23" s="81"/>
      <c r="QWP23" s="82"/>
      <c r="QWQ23" s="82"/>
      <c r="QWR23" s="82"/>
      <c r="QWS23" s="82"/>
      <c r="QWT23" s="82"/>
      <c r="QWU23" s="82"/>
      <c r="QWX23" s="63"/>
      <c r="QWY23" s="63"/>
      <c r="QWZ23" s="71"/>
      <c r="QXD23" s="80"/>
      <c r="QXE23" s="81"/>
      <c r="QXF23" s="82"/>
      <c r="QXG23" s="82"/>
      <c r="QXH23" s="82"/>
      <c r="QXI23" s="82"/>
      <c r="QXJ23" s="82"/>
      <c r="QXK23" s="82"/>
      <c r="QXN23" s="63"/>
      <c r="QXO23" s="63"/>
      <c r="QXP23" s="71"/>
      <c r="QXT23" s="80"/>
      <c r="QXU23" s="81"/>
      <c r="QXV23" s="82"/>
      <c r="QXW23" s="82"/>
      <c r="QXX23" s="82"/>
      <c r="QXY23" s="82"/>
      <c r="QXZ23" s="82"/>
      <c r="QYA23" s="82"/>
      <c r="QYD23" s="63"/>
      <c r="QYE23" s="63"/>
      <c r="QYF23" s="71"/>
      <c r="QYJ23" s="80"/>
      <c r="QYK23" s="81"/>
      <c r="QYL23" s="82"/>
      <c r="QYM23" s="82"/>
      <c r="QYN23" s="82"/>
      <c r="QYO23" s="82"/>
      <c r="QYP23" s="82"/>
      <c r="QYQ23" s="82"/>
      <c r="QYT23" s="63"/>
      <c r="QYU23" s="63"/>
      <c r="QYV23" s="71"/>
      <c r="QYZ23" s="80"/>
      <c r="QZA23" s="81"/>
      <c r="QZB23" s="82"/>
      <c r="QZC23" s="82"/>
      <c r="QZD23" s="82"/>
      <c r="QZE23" s="82"/>
      <c r="QZF23" s="82"/>
      <c r="QZG23" s="82"/>
      <c r="QZJ23" s="63"/>
      <c r="QZK23" s="63"/>
      <c r="QZL23" s="71"/>
      <c r="QZP23" s="80"/>
      <c r="QZQ23" s="81"/>
      <c r="QZR23" s="82"/>
      <c r="QZS23" s="82"/>
      <c r="QZT23" s="82"/>
      <c r="QZU23" s="82"/>
      <c r="QZV23" s="82"/>
      <c r="QZW23" s="82"/>
      <c r="QZZ23" s="63"/>
      <c r="RAA23" s="63"/>
      <c r="RAB23" s="71"/>
      <c r="RAF23" s="80"/>
      <c r="RAG23" s="81"/>
      <c r="RAH23" s="82"/>
      <c r="RAI23" s="82"/>
      <c r="RAJ23" s="82"/>
      <c r="RAK23" s="82"/>
      <c r="RAL23" s="82"/>
      <c r="RAM23" s="82"/>
      <c r="RAP23" s="63"/>
      <c r="RAQ23" s="63"/>
      <c r="RAR23" s="71"/>
      <c r="RAV23" s="80"/>
      <c r="RAW23" s="81"/>
      <c r="RAX23" s="82"/>
      <c r="RAY23" s="82"/>
      <c r="RAZ23" s="82"/>
      <c r="RBA23" s="82"/>
      <c r="RBB23" s="82"/>
      <c r="RBC23" s="82"/>
      <c r="RBF23" s="63"/>
      <c r="RBG23" s="63"/>
      <c r="RBH23" s="71"/>
      <c r="RBL23" s="80"/>
      <c r="RBM23" s="81"/>
      <c r="RBN23" s="82"/>
      <c r="RBO23" s="82"/>
      <c r="RBP23" s="82"/>
      <c r="RBQ23" s="82"/>
      <c r="RBR23" s="82"/>
      <c r="RBS23" s="82"/>
      <c r="RBV23" s="63"/>
      <c r="RBW23" s="63"/>
      <c r="RBX23" s="71"/>
      <c r="RCB23" s="80"/>
      <c r="RCC23" s="81"/>
      <c r="RCD23" s="82"/>
      <c r="RCE23" s="82"/>
      <c r="RCF23" s="82"/>
      <c r="RCG23" s="82"/>
      <c r="RCH23" s="82"/>
      <c r="RCI23" s="82"/>
      <c r="RCL23" s="63"/>
      <c r="RCM23" s="63"/>
      <c r="RCN23" s="71"/>
      <c r="RCR23" s="80"/>
      <c r="RCS23" s="81"/>
      <c r="RCT23" s="82"/>
      <c r="RCU23" s="82"/>
      <c r="RCV23" s="82"/>
      <c r="RCW23" s="82"/>
      <c r="RCX23" s="82"/>
      <c r="RCY23" s="82"/>
      <c r="RDB23" s="63"/>
      <c r="RDC23" s="63"/>
      <c r="RDD23" s="71"/>
      <c r="RDH23" s="80"/>
      <c r="RDI23" s="81"/>
      <c r="RDJ23" s="82"/>
      <c r="RDK23" s="82"/>
      <c r="RDL23" s="82"/>
      <c r="RDM23" s="82"/>
      <c r="RDN23" s="82"/>
      <c r="RDO23" s="82"/>
      <c r="RDR23" s="63"/>
      <c r="RDS23" s="63"/>
      <c r="RDT23" s="71"/>
      <c r="RDX23" s="80"/>
      <c r="RDY23" s="81"/>
      <c r="RDZ23" s="82"/>
      <c r="REA23" s="82"/>
      <c r="REB23" s="82"/>
      <c r="REC23" s="82"/>
      <c r="RED23" s="82"/>
      <c r="REE23" s="82"/>
      <c r="REH23" s="63"/>
      <c r="REI23" s="63"/>
      <c r="REJ23" s="71"/>
      <c r="REN23" s="80"/>
      <c r="REO23" s="81"/>
      <c r="REP23" s="82"/>
      <c r="REQ23" s="82"/>
      <c r="RER23" s="82"/>
      <c r="RES23" s="82"/>
      <c r="RET23" s="82"/>
      <c r="REU23" s="82"/>
      <c r="REX23" s="63"/>
      <c r="REY23" s="63"/>
      <c r="REZ23" s="71"/>
      <c r="RFD23" s="80"/>
      <c r="RFE23" s="81"/>
      <c r="RFF23" s="82"/>
      <c r="RFG23" s="82"/>
      <c r="RFH23" s="82"/>
      <c r="RFI23" s="82"/>
      <c r="RFJ23" s="82"/>
      <c r="RFK23" s="82"/>
      <c r="RFN23" s="63"/>
      <c r="RFO23" s="63"/>
      <c r="RFP23" s="71"/>
      <c r="RFT23" s="80"/>
      <c r="RFU23" s="81"/>
      <c r="RFV23" s="82"/>
      <c r="RFW23" s="82"/>
      <c r="RFX23" s="82"/>
      <c r="RFY23" s="82"/>
      <c r="RFZ23" s="82"/>
      <c r="RGA23" s="82"/>
      <c r="RGD23" s="63"/>
      <c r="RGE23" s="63"/>
      <c r="RGF23" s="71"/>
      <c r="RGJ23" s="80"/>
      <c r="RGK23" s="81"/>
      <c r="RGL23" s="82"/>
      <c r="RGM23" s="82"/>
      <c r="RGN23" s="82"/>
      <c r="RGO23" s="82"/>
      <c r="RGP23" s="82"/>
      <c r="RGQ23" s="82"/>
      <c r="RGT23" s="63"/>
      <c r="RGU23" s="63"/>
      <c r="RGV23" s="71"/>
      <c r="RGZ23" s="80"/>
      <c r="RHA23" s="81"/>
      <c r="RHB23" s="82"/>
      <c r="RHC23" s="82"/>
      <c r="RHD23" s="82"/>
      <c r="RHE23" s="82"/>
      <c r="RHF23" s="82"/>
      <c r="RHG23" s="82"/>
      <c r="RHJ23" s="63"/>
      <c r="RHK23" s="63"/>
      <c r="RHL23" s="71"/>
      <c r="RHP23" s="80"/>
      <c r="RHQ23" s="81"/>
      <c r="RHR23" s="82"/>
      <c r="RHS23" s="82"/>
      <c r="RHT23" s="82"/>
      <c r="RHU23" s="82"/>
      <c r="RHV23" s="82"/>
      <c r="RHW23" s="82"/>
      <c r="RHZ23" s="63"/>
      <c r="RIA23" s="63"/>
      <c r="RIB23" s="71"/>
      <c r="RIF23" s="80"/>
      <c r="RIG23" s="81"/>
      <c r="RIH23" s="82"/>
      <c r="RII23" s="82"/>
      <c r="RIJ23" s="82"/>
      <c r="RIK23" s="82"/>
      <c r="RIL23" s="82"/>
      <c r="RIM23" s="82"/>
      <c r="RIP23" s="63"/>
      <c r="RIQ23" s="63"/>
      <c r="RIR23" s="71"/>
      <c r="RIV23" s="80"/>
      <c r="RIW23" s="81"/>
      <c r="RIX23" s="82"/>
      <c r="RIY23" s="82"/>
      <c r="RIZ23" s="82"/>
      <c r="RJA23" s="82"/>
      <c r="RJB23" s="82"/>
      <c r="RJC23" s="82"/>
      <c r="RJF23" s="63"/>
      <c r="RJG23" s="63"/>
      <c r="RJH23" s="71"/>
      <c r="RJL23" s="80"/>
      <c r="RJM23" s="81"/>
      <c r="RJN23" s="82"/>
      <c r="RJO23" s="82"/>
      <c r="RJP23" s="82"/>
      <c r="RJQ23" s="82"/>
      <c r="RJR23" s="82"/>
      <c r="RJS23" s="82"/>
      <c r="RJV23" s="63"/>
      <c r="RJW23" s="63"/>
      <c r="RJX23" s="71"/>
      <c r="RKB23" s="80"/>
      <c r="RKC23" s="81"/>
      <c r="RKD23" s="82"/>
      <c r="RKE23" s="82"/>
      <c r="RKF23" s="82"/>
      <c r="RKG23" s="82"/>
      <c r="RKH23" s="82"/>
      <c r="RKI23" s="82"/>
      <c r="RKL23" s="63"/>
      <c r="RKM23" s="63"/>
      <c r="RKN23" s="71"/>
      <c r="RKR23" s="80"/>
      <c r="RKS23" s="81"/>
      <c r="RKT23" s="82"/>
      <c r="RKU23" s="82"/>
      <c r="RKV23" s="82"/>
      <c r="RKW23" s="82"/>
      <c r="RKX23" s="82"/>
      <c r="RKY23" s="82"/>
      <c r="RLB23" s="63"/>
      <c r="RLC23" s="63"/>
      <c r="RLD23" s="71"/>
      <c r="RLH23" s="80"/>
      <c r="RLI23" s="81"/>
      <c r="RLJ23" s="82"/>
      <c r="RLK23" s="82"/>
      <c r="RLL23" s="82"/>
      <c r="RLM23" s="82"/>
      <c r="RLN23" s="82"/>
      <c r="RLO23" s="82"/>
      <c r="RLR23" s="63"/>
      <c r="RLS23" s="63"/>
      <c r="RLT23" s="71"/>
      <c r="RLX23" s="80"/>
      <c r="RLY23" s="81"/>
      <c r="RLZ23" s="82"/>
      <c r="RMA23" s="82"/>
      <c r="RMB23" s="82"/>
      <c r="RMC23" s="82"/>
      <c r="RMD23" s="82"/>
      <c r="RME23" s="82"/>
      <c r="RMH23" s="63"/>
      <c r="RMI23" s="63"/>
      <c r="RMJ23" s="71"/>
      <c r="RMN23" s="80"/>
      <c r="RMO23" s="81"/>
      <c r="RMP23" s="82"/>
      <c r="RMQ23" s="82"/>
      <c r="RMR23" s="82"/>
      <c r="RMS23" s="82"/>
      <c r="RMT23" s="82"/>
      <c r="RMU23" s="82"/>
      <c r="RMX23" s="63"/>
      <c r="RMY23" s="63"/>
      <c r="RMZ23" s="71"/>
      <c r="RND23" s="80"/>
      <c r="RNE23" s="81"/>
      <c r="RNF23" s="82"/>
      <c r="RNG23" s="82"/>
      <c r="RNH23" s="82"/>
      <c r="RNI23" s="82"/>
      <c r="RNJ23" s="82"/>
      <c r="RNK23" s="82"/>
      <c r="RNN23" s="63"/>
      <c r="RNO23" s="63"/>
      <c r="RNP23" s="71"/>
      <c r="RNT23" s="80"/>
      <c r="RNU23" s="81"/>
      <c r="RNV23" s="82"/>
      <c r="RNW23" s="82"/>
      <c r="RNX23" s="82"/>
      <c r="RNY23" s="82"/>
      <c r="RNZ23" s="82"/>
      <c r="ROA23" s="82"/>
      <c r="ROD23" s="63"/>
      <c r="ROE23" s="63"/>
      <c r="ROF23" s="71"/>
      <c r="ROJ23" s="80"/>
      <c r="ROK23" s="81"/>
      <c r="ROL23" s="82"/>
      <c r="ROM23" s="82"/>
      <c r="RON23" s="82"/>
      <c r="ROO23" s="82"/>
      <c r="ROP23" s="82"/>
      <c r="ROQ23" s="82"/>
      <c r="ROT23" s="63"/>
      <c r="ROU23" s="63"/>
      <c r="ROV23" s="71"/>
      <c r="ROZ23" s="80"/>
      <c r="RPA23" s="81"/>
      <c r="RPB23" s="82"/>
      <c r="RPC23" s="82"/>
      <c r="RPD23" s="82"/>
      <c r="RPE23" s="82"/>
      <c r="RPF23" s="82"/>
      <c r="RPG23" s="82"/>
      <c r="RPJ23" s="63"/>
      <c r="RPK23" s="63"/>
      <c r="RPL23" s="71"/>
      <c r="RPP23" s="80"/>
      <c r="RPQ23" s="81"/>
      <c r="RPR23" s="82"/>
      <c r="RPS23" s="82"/>
      <c r="RPT23" s="82"/>
      <c r="RPU23" s="82"/>
      <c r="RPV23" s="82"/>
      <c r="RPW23" s="82"/>
      <c r="RPZ23" s="63"/>
      <c r="RQA23" s="63"/>
      <c r="RQB23" s="71"/>
      <c r="RQF23" s="80"/>
      <c r="RQG23" s="81"/>
      <c r="RQH23" s="82"/>
      <c r="RQI23" s="82"/>
      <c r="RQJ23" s="82"/>
      <c r="RQK23" s="82"/>
      <c r="RQL23" s="82"/>
      <c r="RQM23" s="82"/>
      <c r="RQP23" s="63"/>
      <c r="RQQ23" s="63"/>
      <c r="RQR23" s="71"/>
      <c r="RQV23" s="80"/>
      <c r="RQW23" s="81"/>
      <c r="RQX23" s="82"/>
      <c r="RQY23" s="82"/>
      <c r="RQZ23" s="82"/>
      <c r="RRA23" s="82"/>
      <c r="RRB23" s="82"/>
      <c r="RRC23" s="82"/>
      <c r="RRF23" s="63"/>
      <c r="RRG23" s="63"/>
      <c r="RRH23" s="71"/>
      <c r="RRL23" s="80"/>
      <c r="RRM23" s="81"/>
      <c r="RRN23" s="82"/>
      <c r="RRO23" s="82"/>
      <c r="RRP23" s="82"/>
      <c r="RRQ23" s="82"/>
      <c r="RRR23" s="82"/>
      <c r="RRS23" s="82"/>
      <c r="RRV23" s="63"/>
      <c r="RRW23" s="63"/>
      <c r="RRX23" s="71"/>
      <c r="RSB23" s="80"/>
      <c r="RSC23" s="81"/>
      <c r="RSD23" s="82"/>
      <c r="RSE23" s="82"/>
      <c r="RSF23" s="82"/>
      <c r="RSG23" s="82"/>
      <c r="RSH23" s="82"/>
      <c r="RSI23" s="82"/>
      <c r="RSL23" s="63"/>
      <c r="RSM23" s="63"/>
      <c r="RSN23" s="71"/>
      <c r="RSR23" s="80"/>
      <c r="RSS23" s="81"/>
      <c r="RST23" s="82"/>
      <c r="RSU23" s="82"/>
      <c r="RSV23" s="82"/>
      <c r="RSW23" s="82"/>
      <c r="RSX23" s="82"/>
      <c r="RSY23" s="82"/>
      <c r="RTB23" s="63"/>
      <c r="RTC23" s="63"/>
      <c r="RTD23" s="71"/>
      <c r="RTH23" s="80"/>
      <c r="RTI23" s="81"/>
      <c r="RTJ23" s="82"/>
      <c r="RTK23" s="82"/>
      <c r="RTL23" s="82"/>
      <c r="RTM23" s="82"/>
      <c r="RTN23" s="82"/>
      <c r="RTO23" s="82"/>
      <c r="RTR23" s="63"/>
      <c r="RTS23" s="63"/>
      <c r="RTT23" s="71"/>
      <c r="RTX23" s="80"/>
      <c r="RTY23" s="81"/>
      <c r="RTZ23" s="82"/>
      <c r="RUA23" s="82"/>
      <c r="RUB23" s="82"/>
      <c r="RUC23" s="82"/>
      <c r="RUD23" s="82"/>
      <c r="RUE23" s="82"/>
      <c r="RUH23" s="63"/>
      <c r="RUI23" s="63"/>
      <c r="RUJ23" s="71"/>
      <c r="RUN23" s="80"/>
      <c r="RUO23" s="81"/>
      <c r="RUP23" s="82"/>
      <c r="RUQ23" s="82"/>
      <c r="RUR23" s="82"/>
      <c r="RUS23" s="82"/>
      <c r="RUT23" s="82"/>
      <c r="RUU23" s="82"/>
      <c r="RUX23" s="63"/>
      <c r="RUY23" s="63"/>
      <c r="RUZ23" s="71"/>
      <c r="RVD23" s="80"/>
      <c r="RVE23" s="81"/>
      <c r="RVF23" s="82"/>
      <c r="RVG23" s="82"/>
      <c r="RVH23" s="82"/>
      <c r="RVI23" s="82"/>
      <c r="RVJ23" s="82"/>
      <c r="RVK23" s="82"/>
      <c r="RVN23" s="63"/>
      <c r="RVO23" s="63"/>
      <c r="RVP23" s="71"/>
      <c r="RVT23" s="80"/>
      <c r="RVU23" s="81"/>
      <c r="RVV23" s="82"/>
      <c r="RVW23" s="82"/>
      <c r="RVX23" s="82"/>
      <c r="RVY23" s="82"/>
      <c r="RVZ23" s="82"/>
      <c r="RWA23" s="82"/>
      <c r="RWD23" s="63"/>
      <c r="RWE23" s="63"/>
      <c r="RWF23" s="71"/>
      <c r="RWJ23" s="80"/>
      <c r="RWK23" s="81"/>
      <c r="RWL23" s="82"/>
      <c r="RWM23" s="82"/>
      <c r="RWN23" s="82"/>
      <c r="RWO23" s="82"/>
      <c r="RWP23" s="82"/>
      <c r="RWQ23" s="82"/>
      <c r="RWT23" s="63"/>
      <c r="RWU23" s="63"/>
      <c r="RWV23" s="71"/>
      <c r="RWZ23" s="80"/>
      <c r="RXA23" s="81"/>
      <c r="RXB23" s="82"/>
      <c r="RXC23" s="82"/>
      <c r="RXD23" s="82"/>
      <c r="RXE23" s="82"/>
      <c r="RXF23" s="82"/>
      <c r="RXG23" s="82"/>
      <c r="RXJ23" s="63"/>
      <c r="RXK23" s="63"/>
      <c r="RXL23" s="71"/>
      <c r="RXP23" s="80"/>
      <c r="RXQ23" s="81"/>
      <c r="RXR23" s="82"/>
      <c r="RXS23" s="82"/>
      <c r="RXT23" s="82"/>
      <c r="RXU23" s="82"/>
      <c r="RXV23" s="82"/>
      <c r="RXW23" s="82"/>
      <c r="RXZ23" s="63"/>
      <c r="RYA23" s="63"/>
      <c r="RYB23" s="71"/>
      <c r="RYF23" s="80"/>
      <c r="RYG23" s="81"/>
      <c r="RYH23" s="82"/>
      <c r="RYI23" s="82"/>
      <c r="RYJ23" s="82"/>
      <c r="RYK23" s="82"/>
      <c r="RYL23" s="82"/>
      <c r="RYM23" s="82"/>
      <c r="RYP23" s="63"/>
      <c r="RYQ23" s="63"/>
      <c r="RYR23" s="71"/>
      <c r="RYV23" s="80"/>
      <c r="RYW23" s="81"/>
      <c r="RYX23" s="82"/>
      <c r="RYY23" s="82"/>
      <c r="RYZ23" s="82"/>
      <c r="RZA23" s="82"/>
      <c r="RZB23" s="82"/>
      <c r="RZC23" s="82"/>
      <c r="RZF23" s="63"/>
      <c r="RZG23" s="63"/>
      <c r="RZH23" s="71"/>
      <c r="RZL23" s="80"/>
      <c r="RZM23" s="81"/>
      <c r="RZN23" s="82"/>
      <c r="RZO23" s="82"/>
      <c r="RZP23" s="82"/>
      <c r="RZQ23" s="82"/>
      <c r="RZR23" s="82"/>
      <c r="RZS23" s="82"/>
      <c r="RZV23" s="63"/>
      <c r="RZW23" s="63"/>
      <c r="RZX23" s="71"/>
      <c r="SAB23" s="80"/>
      <c r="SAC23" s="81"/>
      <c r="SAD23" s="82"/>
      <c r="SAE23" s="82"/>
      <c r="SAF23" s="82"/>
      <c r="SAG23" s="82"/>
      <c r="SAH23" s="82"/>
      <c r="SAI23" s="82"/>
      <c r="SAL23" s="63"/>
      <c r="SAM23" s="63"/>
      <c r="SAN23" s="71"/>
      <c r="SAR23" s="80"/>
      <c r="SAS23" s="81"/>
      <c r="SAT23" s="82"/>
      <c r="SAU23" s="82"/>
      <c r="SAV23" s="82"/>
      <c r="SAW23" s="82"/>
      <c r="SAX23" s="82"/>
      <c r="SAY23" s="82"/>
      <c r="SBB23" s="63"/>
      <c r="SBC23" s="63"/>
      <c r="SBD23" s="71"/>
      <c r="SBH23" s="80"/>
      <c r="SBI23" s="81"/>
      <c r="SBJ23" s="82"/>
      <c r="SBK23" s="82"/>
      <c r="SBL23" s="82"/>
      <c r="SBM23" s="82"/>
      <c r="SBN23" s="82"/>
      <c r="SBO23" s="82"/>
      <c r="SBR23" s="63"/>
      <c r="SBS23" s="63"/>
      <c r="SBT23" s="71"/>
      <c r="SBX23" s="80"/>
      <c r="SBY23" s="81"/>
      <c r="SBZ23" s="82"/>
      <c r="SCA23" s="82"/>
      <c r="SCB23" s="82"/>
      <c r="SCC23" s="82"/>
      <c r="SCD23" s="82"/>
      <c r="SCE23" s="82"/>
      <c r="SCH23" s="63"/>
      <c r="SCI23" s="63"/>
      <c r="SCJ23" s="71"/>
      <c r="SCN23" s="80"/>
      <c r="SCO23" s="81"/>
      <c r="SCP23" s="82"/>
      <c r="SCQ23" s="82"/>
      <c r="SCR23" s="82"/>
      <c r="SCS23" s="82"/>
      <c r="SCT23" s="82"/>
      <c r="SCU23" s="82"/>
      <c r="SCX23" s="63"/>
      <c r="SCY23" s="63"/>
      <c r="SCZ23" s="71"/>
      <c r="SDD23" s="80"/>
      <c r="SDE23" s="81"/>
      <c r="SDF23" s="82"/>
      <c r="SDG23" s="82"/>
      <c r="SDH23" s="82"/>
      <c r="SDI23" s="82"/>
      <c r="SDJ23" s="82"/>
      <c r="SDK23" s="82"/>
      <c r="SDN23" s="63"/>
      <c r="SDO23" s="63"/>
      <c r="SDP23" s="71"/>
      <c r="SDT23" s="80"/>
      <c r="SDU23" s="81"/>
      <c r="SDV23" s="82"/>
      <c r="SDW23" s="82"/>
      <c r="SDX23" s="82"/>
      <c r="SDY23" s="82"/>
      <c r="SDZ23" s="82"/>
      <c r="SEA23" s="82"/>
      <c r="SED23" s="63"/>
      <c r="SEE23" s="63"/>
      <c r="SEF23" s="71"/>
      <c r="SEJ23" s="80"/>
      <c r="SEK23" s="81"/>
      <c r="SEL23" s="82"/>
      <c r="SEM23" s="82"/>
      <c r="SEN23" s="82"/>
      <c r="SEO23" s="82"/>
      <c r="SEP23" s="82"/>
      <c r="SEQ23" s="82"/>
      <c r="SET23" s="63"/>
      <c r="SEU23" s="63"/>
      <c r="SEV23" s="71"/>
      <c r="SEZ23" s="80"/>
      <c r="SFA23" s="81"/>
      <c r="SFB23" s="82"/>
      <c r="SFC23" s="82"/>
      <c r="SFD23" s="82"/>
      <c r="SFE23" s="82"/>
      <c r="SFF23" s="82"/>
      <c r="SFG23" s="82"/>
      <c r="SFJ23" s="63"/>
      <c r="SFK23" s="63"/>
      <c r="SFL23" s="71"/>
      <c r="SFP23" s="80"/>
      <c r="SFQ23" s="81"/>
      <c r="SFR23" s="82"/>
      <c r="SFS23" s="82"/>
      <c r="SFT23" s="82"/>
      <c r="SFU23" s="82"/>
      <c r="SFV23" s="82"/>
      <c r="SFW23" s="82"/>
      <c r="SFZ23" s="63"/>
      <c r="SGA23" s="63"/>
      <c r="SGB23" s="71"/>
      <c r="SGF23" s="80"/>
      <c r="SGG23" s="81"/>
      <c r="SGH23" s="82"/>
      <c r="SGI23" s="82"/>
      <c r="SGJ23" s="82"/>
      <c r="SGK23" s="82"/>
      <c r="SGL23" s="82"/>
      <c r="SGM23" s="82"/>
      <c r="SGP23" s="63"/>
      <c r="SGQ23" s="63"/>
      <c r="SGR23" s="71"/>
      <c r="SGV23" s="80"/>
      <c r="SGW23" s="81"/>
      <c r="SGX23" s="82"/>
      <c r="SGY23" s="82"/>
      <c r="SGZ23" s="82"/>
      <c r="SHA23" s="82"/>
      <c r="SHB23" s="82"/>
      <c r="SHC23" s="82"/>
      <c r="SHF23" s="63"/>
      <c r="SHG23" s="63"/>
      <c r="SHH23" s="71"/>
      <c r="SHL23" s="80"/>
      <c r="SHM23" s="81"/>
      <c r="SHN23" s="82"/>
      <c r="SHO23" s="82"/>
      <c r="SHP23" s="82"/>
      <c r="SHQ23" s="82"/>
      <c r="SHR23" s="82"/>
      <c r="SHS23" s="82"/>
      <c r="SHV23" s="63"/>
      <c r="SHW23" s="63"/>
      <c r="SHX23" s="71"/>
      <c r="SIB23" s="80"/>
      <c r="SIC23" s="81"/>
      <c r="SID23" s="82"/>
      <c r="SIE23" s="82"/>
      <c r="SIF23" s="82"/>
      <c r="SIG23" s="82"/>
      <c r="SIH23" s="82"/>
      <c r="SII23" s="82"/>
      <c r="SIL23" s="63"/>
      <c r="SIM23" s="63"/>
      <c r="SIN23" s="71"/>
      <c r="SIR23" s="80"/>
      <c r="SIS23" s="81"/>
      <c r="SIT23" s="82"/>
      <c r="SIU23" s="82"/>
      <c r="SIV23" s="82"/>
      <c r="SIW23" s="82"/>
      <c r="SIX23" s="82"/>
      <c r="SIY23" s="82"/>
      <c r="SJB23" s="63"/>
      <c r="SJC23" s="63"/>
      <c r="SJD23" s="71"/>
      <c r="SJH23" s="80"/>
      <c r="SJI23" s="81"/>
      <c r="SJJ23" s="82"/>
      <c r="SJK23" s="82"/>
      <c r="SJL23" s="82"/>
      <c r="SJM23" s="82"/>
      <c r="SJN23" s="82"/>
      <c r="SJO23" s="82"/>
      <c r="SJR23" s="63"/>
      <c r="SJS23" s="63"/>
      <c r="SJT23" s="71"/>
      <c r="SJX23" s="80"/>
      <c r="SJY23" s="81"/>
      <c r="SJZ23" s="82"/>
      <c r="SKA23" s="82"/>
      <c r="SKB23" s="82"/>
      <c r="SKC23" s="82"/>
      <c r="SKD23" s="82"/>
      <c r="SKE23" s="82"/>
      <c r="SKH23" s="63"/>
      <c r="SKI23" s="63"/>
      <c r="SKJ23" s="71"/>
      <c r="SKN23" s="80"/>
      <c r="SKO23" s="81"/>
      <c r="SKP23" s="82"/>
      <c r="SKQ23" s="82"/>
      <c r="SKR23" s="82"/>
      <c r="SKS23" s="82"/>
      <c r="SKT23" s="82"/>
      <c r="SKU23" s="82"/>
      <c r="SKX23" s="63"/>
      <c r="SKY23" s="63"/>
      <c r="SKZ23" s="71"/>
      <c r="SLD23" s="80"/>
      <c r="SLE23" s="81"/>
      <c r="SLF23" s="82"/>
      <c r="SLG23" s="82"/>
      <c r="SLH23" s="82"/>
      <c r="SLI23" s="82"/>
      <c r="SLJ23" s="82"/>
      <c r="SLK23" s="82"/>
      <c r="SLN23" s="63"/>
      <c r="SLO23" s="63"/>
      <c r="SLP23" s="71"/>
      <c r="SLT23" s="80"/>
      <c r="SLU23" s="81"/>
      <c r="SLV23" s="82"/>
      <c r="SLW23" s="82"/>
      <c r="SLX23" s="82"/>
      <c r="SLY23" s="82"/>
      <c r="SLZ23" s="82"/>
      <c r="SMA23" s="82"/>
      <c r="SMD23" s="63"/>
      <c r="SME23" s="63"/>
      <c r="SMF23" s="71"/>
      <c r="SMJ23" s="80"/>
      <c r="SMK23" s="81"/>
      <c r="SML23" s="82"/>
      <c r="SMM23" s="82"/>
      <c r="SMN23" s="82"/>
      <c r="SMO23" s="82"/>
      <c r="SMP23" s="82"/>
      <c r="SMQ23" s="82"/>
      <c r="SMT23" s="63"/>
      <c r="SMU23" s="63"/>
      <c r="SMV23" s="71"/>
      <c r="SMZ23" s="80"/>
      <c r="SNA23" s="81"/>
      <c r="SNB23" s="82"/>
      <c r="SNC23" s="82"/>
      <c r="SND23" s="82"/>
      <c r="SNE23" s="82"/>
      <c r="SNF23" s="82"/>
      <c r="SNG23" s="82"/>
      <c r="SNJ23" s="63"/>
      <c r="SNK23" s="63"/>
      <c r="SNL23" s="71"/>
      <c r="SNP23" s="80"/>
      <c r="SNQ23" s="81"/>
      <c r="SNR23" s="82"/>
      <c r="SNS23" s="82"/>
      <c r="SNT23" s="82"/>
      <c r="SNU23" s="82"/>
      <c r="SNV23" s="82"/>
      <c r="SNW23" s="82"/>
      <c r="SNZ23" s="63"/>
      <c r="SOA23" s="63"/>
      <c r="SOB23" s="71"/>
      <c r="SOF23" s="80"/>
      <c r="SOG23" s="81"/>
      <c r="SOH23" s="82"/>
      <c r="SOI23" s="82"/>
      <c r="SOJ23" s="82"/>
      <c r="SOK23" s="82"/>
      <c r="SOL23" s="82"/>
      <c r="SOM23" s="82"/>
      <c r="SOP23" s="63"/>
      <c r="SOQ23" s="63"/>
      <c r="SOR23" s="71"/>
      <c r="SOV23" s="80"/>
      <c r="SOW23" s="81"/>
      <c r="SOX23" s="82"/>
      <c r="SOY23" s="82"/>
      <c r="SOZ23" s="82"/>
      <c r="SPA23" s="82"/>
      <c r="SPB23" s="82"/>
      <c r="SPC23" s="82"/>
      <c r="SPF23" s="63"/>
      <c r="SPG23" s="63"/>
      <c r="SPH23" s="71"/>
      <c r="SPL23" s="80"/>
      <c r="SPM23" s="81"/>
      <c r="SPN23" s="82"/>
      <c r="SPO23" s="82"/>
      <c r="SPP23" s="82"/>
      <c r="SPQ23" s="82"/>
      <c r="SPR23" s="82"/>
      <c r="SPS23" s="82"/>
      <c r="SPV23" s="63"/>
      <c r="SPW23" s="63"/>
      <c r="SPX23" s="71"/>
      <c r="SQB23" s="80"/>
      <c r="SQC23" s="81"/>
      <c r="SQD23" s="82"/>
      <c r="SQE23" s="82"/>
      <c r="SQF23" s="82"/>
      <c r="SQG23" s="82"/>
      <c r="SQH23" s="82"/>
      <c r="SQI23" s="82"/>
      <c r="SQL23" s="63"/>
      <c r="SQM23" s="63"/>
      <c r="SQN23" s="71"/>
      <c r="SQR23" s="80"/>
      <c r="SQS23" s="81"/>
      <c r="SQT23" s="82"/>
      <c r="SQU23" s="82"/>
      <c r="SQV23" s="82"/>
      <c r="SQW23" s="82"/>
      <c r="SQX23" s="82"/>
      <c r="SQY23" s="82"/>
      <c r="SRB23" s="63"/>
      <c r="SRC23" s="63"/>
      <c r="SRD23" s="71"/>
      <c r="SRH23" s="80"/>
      <c r="SRI23" s="81"/>
      <c r="SRJ23" s="82"/>
      <c r="SRK23" s="82"/>
      <c r="SRL23" s="82"/>
      <c r="SRM23" s="82"/>
      <c r="SRN23" s="82"/>
      <c r="SRO23" s="82"/>
      <c r="SRR23" s="63"/>
      <c r="SRS23" s="63"/>
      <c r="SRT23" s="71"/>
      <c r="SRX23" s="80"/>
      <c r="SRY23" s="81"/>
      <c r="SRZ23" s="82"/>
      <c r="SSA23" s="82"/>
      <c r="SSB23" s="82"/>
      <c r="SSC23" s="82"/>
      <c r="SSD23" s="82"/>
      <c r="SSE23" s="82"/>
      <c r="SSH23" s="63"/>
      <c r="SSI23" s="63"/>
      <c r="SSJ23" s="71"/>
      <c r="SSN23" s="80"/>
      <c r="SSO23" s="81"/>
      <c r="SSP23" s="82"/>
      <c r="SSQ23" s="82"/>
      <c r="SSR23" s="82"/>
      <c r="SSS23" s="82"/>
      <c r="SST23" s="82"/>
      <c r="SSU23" s="82"/>
      <c r="SSX23" s="63"/>
      <c r="SSY23" s="63"/>
      <c r="SSZ23" s="71"/>
      <c r="STD23" s="80"/>
      <c r="STE23" s="81"/>
      <c r="STF23" s="82"/>
      <c r="STG23" s="82"/>
      <c r="STH23" s="82"/>
      <c r="STI23" s="82"/>
      <c r="STJ23" s="82"/>
      <c r="STK23" s="82"/>
      <c r="STN23" s="63"/>
      <c r="STO23" s="63"/>
      <c r="STP23" s="71"/>
      <c r="STT23" s="80"/>
      <c r="STU23" s="81"/>
      <c r="STV23" s="82"/>
      <c r="STW23" s="82"/>
      <c r="STX23" s="82"/>
      <c r="STY23" s="82"/>
      <c r="STZ23" s="82"/>
      <c r="SUA23" s="82"/>
      <c r="SUD23" s="63"/>
      <c r="SUE23" s="63"/>
      <c r="SUF23" s="71"/>
      <c r="SUJ23" s="80"/>
      <c r="SUK23" s="81"/>
      <c r="SUL23" s="82"/>
      <c r="SUM23" s="82"/>
      <c r="SUN23" s="82"/>
      <c r="SUO23" s="82"/>
      <c r="SUP23" s="82"/>
      <c r="SUQ23" s="82"/>
      <c r="SUT23" s="63"/>
      <c r="SUU23" s="63"/>
      <c r="SUV23" s="71"/>
      <c r="SUZ23" s="80"/>
      <c r="SVA23" s="81"/>
      <c r="SVB23" s="82"/>
      <c r="SVC23" s="82"/>
      <c r="SVD23" s="82"/>
      <c r="SVE23" s="82"/>
      <c r="SVF23" s="82"/>
      <c r="SVG23" s="82"/>
      <c r="SVJ23" s="63"/>
      <c r="SVK23" s="63"/>
      <c r="SVL23" s="71"/>
      <c r="SVP23" s="80"/>
      <c r="SVQ23" s="81"/>
      <c r="SVR23" s="82"/>
      <c r="SVS23" s="82"/>
      <c r="SVT23" s="82"/>
      <c r="SVU23" s="82"/>
      <c r="SVV23" s="82"/>
      <c r="SVW23" s="82"/>
      <c r="SVZ23" s="63"/>
      <c r="SWA23" s="63"/>
      <c r="SWB23" s="71"/>
      <c r="SWF23" s="80"/>
      <c r="SWG23" s="81"/>
      <c r="SWH23" s="82"/>
      <c r="SWI23" s="82"/>
      <c r="SWJ23" s="82"/>
      <c r="SWK23" s="82"/>
      <c r="SWL23" s="82"/>
      <c r="SWM23" s="82"/>
      <c r="SWP23" s="63"/>
      <c r="SWQ23" s="63"/>
      <c r="SWR23" s="71"/>
      <c r="SWV23" s="80"/>
      <c r="SWW23" s="81"/>
      <c r="SWX23" s="82"/>
      <c r="SWY23" s="82"/>
      <c r="SWZ23" s="82"/>
      <c r="SXA23" s="82"/>
      <c r="SXB23" s="82"/>
      <c r="SXC23" s="82"/>
      <c r="SXF23" s="63"/>
      <c r="SXG23" s="63"/>
      <c r="SXH23" s="71"/>
      <c r="SXL23" s="80"/>
      <c r="SXM23" s="81"/>
      <c r="SXN23" s="82"/>
      <c r="SXO23" s="82"/>
      <c r="SXP23" s="82"/>
      <c r="SXQ23" s="82"/>
      <c r="SXR23" s="82"/>
      <c r="SXS23" s="82"/>
      <c r="SXV23" s="63"/>
      <c r="SXW23" s="63"/>
      <c r="SXX23" s="71"/>
      <c r="SYB23" s="80"/>
      <c r="SYC23" s="81"/>
      <c r="SYD23" s="82"/>
      <c r="SYE23" s="82"/>
      <c r="SYF23" s="82"/>
      <c r="SYG23" s="82"/>
      <c r="SYH23" s="82"/>
      <c r="SYI23" s="82"/>
      <c r="SYL23" s="63"/>
      <c r="SYM23" s="63"/>
      <c r="SYN23" s="71"/>
      <c r="SYR23" s="80"/>
      <c r="SYS23" s="81"/>
      <c r="SYT23" s="82"/>
      <c r="SYU23" s="82"/>
      <c r="SYV23" s="82"/>
      <c r="SYW23" s="82"/>
      <c r="SYX23" s="82"/>
      <c r="SYY23" s="82"/>
      <c r="SZB23" s="63"/>
      <c r="SZC23" s="63"/>
      <c r="SZD23" s="71"/>
      <c r="SZH23" s="80"/>
      <c r="SZI23" s="81"/>
      <c r="SZJ23" s="82"/>
      <c r="SZK23" s="82"/>
      <c r="SZL23" s="82"/>
      <c r="SZM23" s="82"/>
      <c r="SZN23" s="82"/>
      <c r="SZO23" s="82"/>
      <c r="SZR23" s="63"/>
      <c r="SZS23" s="63"/>
      <c r="SZT23" s="71"/>
      <c r="SZX23" s="80"/>
      <c r="SZY23" s="81"/>
      <c r="SZZ23" s="82"/>
      <c r="TAA23" s="82"/>
      <c r="TAB23" s="82"/>
      <c r="TAC23" s="82"/>
      <c r="TAD23" s="82"/>
      <c r="TAE23" s="82"/>
      <c r="TAH23" s="63"/>
      <c r="TAI23" s="63"/>
      <c r="TAJ23" s="71"/>
      <c r="TAN23" s="80"/>
      <c r="TAO23" s="81"/>
      <c r="TAP23" s="82"/>
      <c r="TAQ23" s="82"/>
      <c r="TAR23" s="82"/>
      <c r="TAS23" s="82"/>
      <c r="TAT23" s="82"/>
      <c r="TAU23" s="82"/>
      <c r="TAX23" s="63"/>
      <c r="TAY23" s="63"/>
      <c r="TAZ23" s="71"/>
      <c r="TBD23" s="80"/>
      <c r="TBE23" s="81"/>
      <c r="TBF23" s="82"/>
      <c r="TBG23" s="82"/>
      <c r="TBH23" s="82"/>
      <c r="TBI23" s="82"/>
      <c r="TBJ23" s="82"/>
      <c r="TBK23" s="82"/>
      <c r="TBN23" s="63"/>
      <c r="TBO23" s="63"/>
      <c r="TBP23" s="71"/>
      <c r="TBT23" s="80"/>
      <c r="TBU23" s="81"/>
      <c r="TBV23" s="82"/>
      <c r="TBW23" s="82"/>
      <c r="TBX23" s="82"/>
      <c r="TBY23" s="82"/>
      <c r="TBZ23" s="82"/>
      <c r="TCA23" s="82"/>
      <c r="TCD23" s="63"/>
      <c r="TCE23" s="63"/>
      <c r="TCF23" s="71"/>
      <c r="TCJ23" s="80"/>
      <c r="TCK23" s="81"/>
      <c r="TCL23" s="82"/>
      <c r="TCM23" s="82"/>
      <c r="TCN23" s="82"/>
      <c r="TCO23" s="82"/>
      <c r="TCP23" s="82"/>
      <c r="TCQ23" s="82"/>
      <c r="TCT23" s="63"/>
      <c r="TCU23" s="63"/>
      <c r="TCV23" s="71"/>
      <c r="TCZ23" s="80"/>
      <c r="TDA23" s="81"/>
      <c r="TDB23" s="82"/>
      <c r="TDC23" s="82"/>
      <c r="TDD23" s="82"/>
      <c r="TDE23" s="82"/>
      <c r="TDF23" s="82"/>
      <c r="TDG23" s="82"/>
      <c r="TDJ23" s="63"/>
      <c r="TDK23" s="63"/>
      <c r="TDL23" s="71"/>
      <c r="TDP23" s="80"/>
      <c r="TDQ23" s="81"/>
      <c r="TDR23" s="82"/>
      <c r="TDS23" s="82"/>
      <c r="TDT23" s="82"/>
      <c r="TDU23" s="82"/>
      <c r="TDV23" s="82"/>
      <c r="TDW23" s="82"/>
      <c r="TDZ23" s="63"/>
      <c r="TEA23" s="63"/>
      <c r="TEB23" s="71"/>
      <c r="TEF23" s="80"/>
      <c r="TEG23" s="81"/>
      <c r="TEH23" s="82"/>
      <c r="TEI23" s="82"/>
      <c r="TEJ23" s="82"/>
      <c r="TEK23" s="82"/>
      <c r="TEL23" s="82"/>
      <c r="TEM23" s="82"/>
      <c r="TEP23" s="63"/>
      <c r="TEQ23" s="63"/>
      <c r="TER23" s="71"/>
      <c r="TEV23" s="80"/>
      <c r="TEW23" s="81"/>
      <c r="TEX23" s="82"/>
      <c r="TEY23" s="82"/>
      <c r="TEZ23" s="82"/>
      <c r="TFA23" s="82"/>
      <c r="TFB23" s="82"/>
      <c r="TFC23" s="82"/>
      <c r="TFF23" s="63"/>
      <c r="TFG23" s="63"/>
      <c r="TFH23" s="71"/>
      <c r="TFL23" s="80"/>
      <c r="TFM23" s="81"/>
      <c r="TFN23" s="82"/>
      <c r="TFO23" s="82"/>
      <c r="TFP23" s="82"/>
      <c r="TFQ23" s="82"/>
      <c r="TFR23" s="82"/>
      <c r="TFS23" s="82"/>
      <c r="TFV23" s="63"/>
      <c r="TFW23" s="63"/>
      <c r="TFX23" s="71"/>
      <c r="TGB23" s="80"/>
      <c r="TGC23" s="81"/>
      <c r="TGD23" s="82"/>
      <c r="TGE23" s="82"/>
      <c r="TGF23" s="82"/>
      <c r="TGG23" s="82"/>
      <c r="TGH23" s="82"/>
      <c r="TGI23" s="82"/>
      <c r="TGL23" s="63"/>
      <c r="TGM23" s="63"/>
      <c r="TGN23" s="71"/>
      <c r="TGR23" s="80"/>
      <c r="TGS23" s="81"/>
      <c r="TGT23" s="82"/>
      <c r="TGU23" s="82"/>
      <c r="TGV23" s="82"/>
      <c r="TGW23" s="82"/>
      <c r="TGX23" s="82"/>
      <c r="TGY23" s="82"/>
      <c r="THB23" s="63"/>
      <c r="THC23" s="63"/>
      <c r="THD23" s="71"/>
      <c r="THH23" s="80"/>
      <c r="THI23" s="81"/>
      <c r="THJ23" s="82"/>
      <c r="THK23" s="82"/>
      <c r="THL23" s="82"/>
      <c r="THM23" s="82"/>
      <c r="THN23" s="82"/>
      <c r="THO23" s="82"/>
      <c r="THR23" s="63"/>
      <c r="THS23" s="63"/>
      <c r="THT23" s="71"/>
      <c r="THX23" s="80"/>
      <c r="THY23" s="81"/>
      <c r="THZ23" s="82"/>
      <c r="TIA23" s="82"/>
      <c r="TIB23" s="82"/>
      <c r="TIC23" s="82"/>
      <c r="TID23" s="82"/>
      <c r="TIE23" s="82"/>
      <c r="TIH23" s="63"/>
      <c r="TII23" s="63"/>
      <c r="TIJ23" s="71"/>
      <c r="TIN23" s="80"/>
      <c r="TIO23" s="81"/>
      <c r="TIP23" s="82"/>
      <c r="TIQ23" s="82"/>
      <c r="TIR23" s="82"/>
      <c r="TIS23" s="82"/>
      <c r="TIT23" s="82"/>
      <c r="TIU23" s="82"/>
      <c r="TIX23" s="63"/>
      <c r="TIY23" s="63"/>
      <c r="TIZ23" s="71"/>
      <c r="TJD23" s="80"/>
      <c r="TJE23" s="81"/>
      <c r="TJF23" s="82"/>
      <c r="TJG23" s="82"/>
      <c r="TJH23" s="82"/>
      <c r="TJI23" s="82"/>
      <c r="TJJ23" s="82"/>
      <c r="TJK23" s="82"/>
      <c r="TJN23" s="63"/>
      <c r="TJO23" s="63"/>
      <c r="TJP23" s="71"/>
      <c r="TJT23" s="80"/>
      <c r="TJU23" s="81"/>
      <c r="TJV23" s="82"/>
      <c r="TJW23" s="82"/>
      <c r="TJX23" s="82"/>
      <c r="TJY23" s="82"/>
      <c r="TJZ23" s="82"/>
      <c r="TKA23" s="82"/>
      <c r="TKD23" s="63"/>
      <c r="TKE23" s="63"/>
      <c r="TKF23" s="71"/>
      <c r="TKJ23" s="80"/>
      <c r="TKK23" s="81"/>
      <c r="TKL23" s="82"/>
      <c r="TKM23" s="82"/>
      <c r="TKN23" s="82"/>
      <c r="TKO23" s="82"/>
      <c r="TKP23" s="82"/>
      <c r="TKQ23" s="82"/>
      <c r="TKT23" s="63"/>
      <c r="TKU23" s="63"/>
      <c r="TKV23" s="71"/>
      <c r="TKZ23" s="80"/>
      <c r="TLA23" s="81"/>
      <c r="TLB23" s="82"/>
      <c r="TLC23" s="82"/>
      <c r="TLD23" s="82"/>
      <c r="TLE23" s="82"/>
      <c r="TLF23" s="82"/>
      <c r="TLG23" s="82"/>
      <c r="TLJ23" s="63"/>
      <c r="TLK23" s="63"/>
      <c r="TLL23" s="71"/>
      <c r="TLP23" s="80"/>
      <c r="TLQ23" s="81"/>
      <c r="TLR23" s="82"/>
      <c r="TLS23" s="82"/>
      <c r="TLT23" s="82"/>
      <c r="TLU23" s="82"/>
      <c r="TLV23" s="82"/>
      <c r="TLW23" s="82"/>
      <c r="TLZ23" s="63"/>
      <c r="TMA23" s="63"/>
      <c r="TMB23" s="71"/>
      <c r="TMF23" s="80"/>
      <c r="TMG23" s="81"/>
      <c r="TMH23" s="82"/>
      <c r="TMI23" s="82"/>
      <c r="TMJ23" s="82"/>
      <c r="TMK23" s="82"/>
      <c r="TML23" s="82"/>
      <c r="TMM23" s="82"/>
      <c r="TMP23" s="63"/>
      <c r="TMQ23" s="63"/>
      <c r="TMR23" s="71"/>
      <c r="TMV23" s="80"/>
      <c r="TMW23" s="81"/>
      <c r="TMX23" s="82"/>
      <c r="TMY23" s="82"/>
      <c r="TMZ23" s="82"/>
      <c r="TNA23" s="82"/>
      <c r="TNB23" s="82"/>
      <c r="TNC23" s="82"/>
      <c r="TNF23" s="63"/>
      <c r="TNG23" s="63"/>
      <c r="TNH23" s="71"/>
      <c r="TNL23" s="80"/>
      <c r="TNM23" s="81"/>
      <c r="TNN23" s="82"/>
      <c r="TNO23" s="82"/>
      <c r="TNP23" s="82"/>
      <c r="TNQ23" s="82"/>
      <c r="TNR23" s="82"/>
      <c r="TNS23" s="82"/>
      <c r="TNV23" s="63"/>
      <c r="TNW23" s="63"/>
      <c r="TNX23" s="71"/>
      <c r="TOB23" s="80"/>
      <c r="TOC23" s="81"/>
      <c r="TOD23" s="82"/>
      <c r="TOE23" s="82"/>
      <c r="TOF23" s="82"/>
      <c r="TOG23" s="82"/>
      <c r="TOH23" s="82"/>
      <c r="TOI23" s="82"/>
      <c r="TOL23" s="63"/>
      <c r="TOM23" s="63"/>
      <c r="TON23" s="71"/>
      <c r="TOR23" s="80"/>
      <c r="TOS23" s="81"/>
      <c r="TOT23" s="82"/>
      <c r="TOU23" s="82"/>
      <c r="TOV23" s="82"/>
      <c r="TOW23" s="82"/>
      <c r="TOX23" s="82"/>
      <c r="TOY23" s="82"/>
      <c r="TPB23" s="63"/>
      <c r="TPC23" s="63"/>
      <c r="TPD23" s="71"/>
      <c r="TPH23" s="80"/>
      <c r="TPI23" s="81"/>
      <c r="TPJ23" s="82"/>
      <c r="TPK23" s="82"/>
      <c r="TPL23" s="82"/>
      <c r="TPM23" s="82"/>
      <c r="TPN23" s="82"/>
      <c r="TPO23" s="82"/>
      <c r="TPR23" s="63"/>
      <c r="TPS23" s="63"/>
      <c r="TPT23" s="71"/>
      <c r="TPX23" s="80"/>
      <c r="TPY23" s="81"/>
      <c r="TPZ23" s="82"/>
      <c r="TQA23" s="82"/>
      <c r="TQB23" s="82"/>
      <c r="TQC23" s="82"/>
      <c r="TQD23" s="82"/>
      <c r="TQE23" s="82"/>
      <c r="TQH23" s="63"/>
      <c r="TQI23" s="63"/>
      <c r="TQJ23" s="71"/>
      <c r="TQN23" s="80"/>
      <c r="TQO23" s="81"/>
      <c r="TQP23" s="82"/>
      <c r="TQQ23" s="82"/>
      <c r="TQR23" s="82"/>
      <c r="TQS23" s="82"/>
      <c r="TQT23" s="82"/>
      <c r="TQU23" s="82"/>
      <c r="TQX23" s="63"/>
      <c r="TQY23" s="63"/>
      <c r="TQZ23" s="71"/>
      <c r="TRD23" s="80"/>
      <c r="TRE23" s="81"/>
      <c r="TRF23" s="82"/>
      <c r="TRG23" s="82"/>
      <c r="TRH23" s="82"/>
      <c r="TRI23" s="82"/>
      <c r="TRJ23" s="82"/>
      <c r="TRK23" s="82"/>
      <c r="TRN23" s="63"/>
      <c r="TRO23" s="63"/>
      <c r="TRP23" s="71"/>
      <c r="TRT23" s="80"/>
      <c r="TRU23" s="81"/>
      <c r="TRV23" s="82"/>
      <c r="TRW23" s="82"/>
      <c r="TRX23" s="82"/>
      <c r="TRY23" s="82"/>
      <c r="TRZ23" s="82"/>
      <c r="TSA23" s="82"/>
      <c r="TSD23" s="63"/>
      <c r="TSE23" s="63"/>
      <c r="TSF23" s="71"/>
      <c r="TSJ23" s="80"/>
      <c r="TSK23" s="81"/>
      <c r="TSL23" s="82"/>
      <c r="TSM23" s="82"/>
      <c r="TSN23" s="82"/>
      <c r="TSO23" s="82"/>
      <c r="TSP23" s="82"/>
      <c r="TSQ23" s="82"/>
      <c r="TST23" s="63"/>
      <c r="TSU23" s="63"/>
      <c r="TSV23" s="71"/>
      <c r="TSZ23" s="80"/>
      <c r="TTA23" s="81"/>
      <c r="TTB23" s="82"/>
      <c r="TTC23" s="82"/>
      <c r="TTD23" s="82"/>
      <c r="TTE23" s="82"/>
      <c r="TTF23" s="82"/>
      <c r="TTG23" s="82"/>
      <c r="TTJ23" s="63"/>
      <c r="TTK23" s="63"/>
      <c r="TTL23" s="71"/>
      <c r="TTP23" s="80"/>
      <c r="TTQ23" s="81"/>
      <c r="TTR23" s="82"/>
      <c r="TTS23" s="82"/>
      <c r="TTT23" s="82"/>
      <c r="TTU23" s="82"/>
      <c r="TTV23" s="82"/>
      <c r="TTW23" s="82"/>
      <c r="TTZ23" s="63"/>
      <c r="TUA23" s="63"/>
      <c r="TUB23" s="71"/>
      <c r="TUF23" s="80"/>
      <c r="TUG23" s="81"/>
      <c r="TUH23" s="82"/>
      <c r="TUI23" s="82"/>
      <c r="TUJ23" s="82"/>
      <c r="TUK23" s="82"/>
      <c r="TUL23" s="82"/>
      <c r="TUM23" s="82"/>
      <c r="TUP23" s="63"/>
      <c r="TUQ23" s="63"/>
      <c r="TUR23" s="71"/>
      <c r="TUV23" s="80"/>
      <c r="TUW23" s="81"/>
      <c r="TUX23" s="82"/>
      <c r="TUY23" s="82"/>
      <c r="TUZ23" s="82"/>
      <c r="TVA23" s="82"/>
      <c r="TVB23" s="82"/>
      <c r="TVC23" s="82"/>
      <c r="TVF23" s="63"/>
      <c r="TVG23" s="63"/>
      <c r="TVH23" s="71"/>
      <c r="TVL23" s="80"/>
      <c r="TVM23" s="81"/>
      <c r="TVN23" s="82"/>
      <c r="TVO23" s="82"/>
      <c r="TVP23" s="82"/>
      <c r="TVQ23" s="82"/>
      <c r="TVR23" s="82"/>
      <c r="TVS23" s="82"/>
      <c r="TVV23" s="63"/>
      <c r="TVW23" s="63"/>
      <c r="TVX23" s="71"/>
      <c r="TWB23" s="80"/>
      <c r="TWC23" s="81"/>
      <c r="TWD23" s="82"/>
      <c r="TWE23" s="82"/>
      <c r="TWF23" s="82"/>
      <c r="TWG23" s="82"/>
      <c r="TWH23" s="82"/>
      <c r="TWI23" s="82"/>
      <c r="TWL23" s="63"/>
      <c r="TWM23" s="63"/>
      <c r="TWN23" s="71"/>
      <c r="TWR23" s="80"/>
      <c r="TWS23" s="81"/>
      <c r="TWT23" s="82"/>
      <c r="TWU23" s="82"/>
      <c r="TWV23" s="82"/>
      <c r="TWW23" s="82"/>
      <c r="TWX23" s="82"/>
      <c r="TWY23" s="82"/>
      <c r="TXB23" s="63"/>
      <c r="TXC23" s="63"/>
      <c r="TXD23" s="71"/>
      <c r="TXH23" s="80"/>
      <c r="TXI23" s="81"/>
      <c r="TXJ23" s="82"/>
      <c r="TXK23" s="82"/>
      <c r="TXL23" s="82"/>
      <c r="TXM23" s="82"/>
      <c r="TXN23" s="82"/>
      <c r="TXO23" s="82"/>
      <c r="TXR23" s="63"/>
      <c r="TXS23" s="63"/>
      <c r="TXT23" s="71"/>
      <c r="TXX23" s="80"/>
      <c r="TXY23" s="81"/>
      <c r="TXZ23" s="82"/>
      <c r="TYA23" s="82"/>
      <c r="TYB23" s="82"/>
      <c r="TYC23" s="82"/>
      <c r="TYD23" s="82"/>
      <c r="TYE23" s="82"/>
      <c r="TYH23" s="63"/>
      <c r="TYI23" s="63"/>
      <c r="TYJ23" s="71"/>
      <c r="TYN23" s="80"/>
      <c r="TYO23" s="81"/>
      <c r="TYP23" s="82"/>
      <c r="TYQ23" s="82"/>
      <c r="TYR23" s="82"/>
      <c r="TYS23" s="82"/>
      <c r="TYT23" s="82"/>
      <c r="TYU23" s="82"/>
      <c r="TYX23" s="63"/>
      <c r="TYY23" s="63"/>
      <c r="TYZ23" s="71"/>
      <c r="TZD23" s="80"/>
      <c r="TZE23" s="81"/>
      <c r="TZF23" s="82"/>
      <c r="TZG23" s="82"/>
      <c r="TZH23" s="82"/>
      <c r="TZI23" s="82"/>
      <c r="TZJ23" s="82"/>
      <c r="TZK23" s="82"/>
      <c r="TZN23" s="63"/>
      <c r="TZO23" s="63"/>
      <c r="TZP23" s="71"/>
      <c r="TZT23" s="80"/>
      <c r="TZU23" s="81"/>
      <c r="TZV23" s="82"/>
      <c r="TZW23" s="82"/>
      <c r="TZX23" s="82"/>
      <c r="TZY23" s="82"/>
      <c r="TZZ23" s="82"/>
      <c r="UAA23" s="82"/>
      <c r="UAD23" s="63"/>
      <c r="UAE23" s="63"/>
      <c r="UAF23" s="71"/>
      <c r="UAJ23" s="80"/>
      <c r="UAK23" s="81"/>
      <c r="UAL23" s="82"/>
      <c r="UAM23" s="82"/>
      <c r="UAN23" s="82"/>
      <c r="UAO23" s="82"/>
      <c r="UAP23" s="82"/>
      <c r="UAQ23" s="82"/>
      <c r="UAT23" s="63"/>
      <c r="UAU23" s="63"/>
      <c r="UAV23" s="71"/>
      <c r="UAZ23" s="80"/>
      <c r="UBA23" s="81"/>
      <c r="UBB23" s="82"/>
      <c r="UBC23" s="82"/>
      <c r="UBD23" s="82"/>
      <c r="UBE23" s="82"/>
      <c r="UBF23" s="82"/>
      <c r="UBG23" s="82"/>
      <c r="UBJ23" s="63"/>
      <c r="UBK23" s="63"/>
      <c r="UBL23" s="71"/>
      <c r="UBP23" s="80"/>
      <c r="UBQ23" s="81"/>
      <c r="UBR23" s="82"/>
      <c r="UBS23" s="82"/>
      <c r="UBT23" s="82"/>
      <c r="UBU23" s="82"/>
      <c r="UBV23" s="82"/>
      <c r="UBW23" s="82"/>
      <c r="UBZ23" s="63"/>
      <c r="UCA23" s="63"/>
      <c r="UCB23" s="71"/>
      <c r="UCF23" s="80"/>
      <c r="UCG23" s="81"/>
      <c r="UCH23" s="82"/>
      <c r="UCI23" s="82"/>
      <c r="UCJ23" s="82"/>
      <c r="UCK23" s="82"/>
      <c r="UCL23" s="82"/>
      <c r="UCM23" s="82"/>
      <c r="UCP23" s="63"/>
      <c r="UCQ23" s="63"/>
      <c r="UCR23" s="71"/>
      <c r="UCV23" s="80"/>
      <c r="UCW23" s="81"/>
      <c r="UCX23" s="82"/>
      <c r="UCY23" s="82"/>
      <c r="UCZ23" s="82"/>
      <c r="UDA23" s="82"/>
      <c r="UDB23" s="82"/>
      <c r="UDC23" s="82"/>
      <c r="UDF23" s="63"/>
      <c r="UDG23" s="63"/>
      <c r="UDH23" s="71"/>
      <c r="UDL23" s="80"/>
      <c r="UDM23" s="81"/>
      <c r="UDN23" s="82"/>
      <c r="UDO23" s="82"/>
      <c r="UDP23" s="82"/>
      <c r="UDQ23" s="82"/>
      <c r="UDR23" s="82"/>
      <c r="UDS23" s="82"/>
      <c r="UDV23" s="63"/>
      <c r="UDW23" s="63"/>
      <c r="UDX23" s="71"/>
      <c r="UEB23" s="80"/>
      <c r="UEC23" s="81"/>
      <c r="UED23" s="82"/>
      <c r="UEE23" s="82"/>
      <c r="UEF23" s="82"/>
      <c r="UEG23" s="82"/>
      <c r="UEH23" s="82"/>
      <c r="UEI23" s="82"/>
      <c r="UEL23" s="63"/>
      <c r="UEM23" s="63"/>
      <c r="UEN23" s="71"/>
      <c r="UER23" s="80"/>
      <c r="UES23" s="81"/>
      <c r="UET23" s="82"/>
      <c r="UEU23" s="82"/>
      <c r="UEV23" s="82"/>
      <c r="UEW23" s="82"/>
      <c r="UEX23" s="82"/>
      <c r="UEY23" s="82"/>
      <c r="UFB23" s="63"/>
      <c r="UFC23" s="63"/>
      <c r="UFD23" s="71"/>
      <c r="UFH23" s="80"/>
      <c r="UFI23" s="81"/>
      <c r="UFJ23" s="82"/>
      <c r="UFK23" s="82"/>
      <c r="UFL23" s="82"/>
      <c r="UFM23" s="82"/>
      <c r="UFN23" s="82"/>
      <c r="UFO23" s="82"/>
      <c r="UFR23" s="63"/>
      <c r="UFS23" s="63"/>
      <c r="UFT23" s="71"/>
      <c r="UFX23" s="80"/>
      <c r="UFY23" s="81"/>
      <c r="UFZ23" s="82"/>
      <c r="UGA23" s="82"/>
      <c r="UGB23" s="82"/>
      <c r="UGC23" s="82"/>
      <c r="UGD23" s="82"/>
      <c r="UGE23" s="82"/>
      <c r="UGH23" s="63"/>
      <c r="UGI23" s="63"/>
      <c r="UGJ23" s="71"/>
      <c r="UGN23" s="80"/>
      <c r="UGO23" s="81"/>
      <c r="UGP23" s="82"/>
      <c r="UGQ23" s="82"/>
      <c r="UGR23" s="82"/>
      <c r="UGS23" s="82"/>
      <c r="UGT23" s="82"/>
      <c r="UGU23" s="82"/>
      <c r="UGX23" s="63"/>
      <c r="UGY23" s="63"/>
      <c r="UGZ23" s="71"/>
      <c r="UHD23" s="80"/>
      <c r="UHE23" s="81"/>
      <c r="UHF23" s="82"/>
      <c r="UHG23" s="82"/>
      <c r="UHH23" s="82"/>
      <c r="UHI23" s="82"/>
      <c r="UHJ23" s="82"/>
      <c r="UHK23" s="82"/>
      <c r="UHN23" s="63"/>
      <c r="UHO23" s="63"/>
      <c r="UHP23" s="71"/>
      <c r="UHT23" s="80"/>
      <c r="UHU23" s="81"/>
      <c r="UHV23" s="82"/>
      <c r="UHW23" s="82"/>
      <c r="UHX23" s="82"/>
      <c r="UHY23" s="82"/>
      <c r="UHZ23" s="82"/>
      <c r="UIA23" s="82"/>
      <c r="UID23" s="63"/>
      <c r="UIE23" s="63"/>
      <c r="UIF23" s="71"/>
      <c r="UIJ23" s="80"/>
      <c r="UIK23" s="81"/>
      <c r="UIL23" s="82"/>
      <c r="UIM23" s="82"/>
      <c r="UIN23" s="82"/>
      <c r="UIO23" s="82"/>
      <c r="UIP23" s="82"/>
      <c r="UIQ23" s="82"/>
      <c r="UIT23" s="63"/>
      <c r="UIU23" s="63"/>
      <c r="UIV23" s="71"/>
      <c r="UIZ23" s="80"/>
      <c r="UJA23" s="81"/>
      <c r="UJB23" s="82"/>
      <c r="UJC23" s="82"/>
      <c r="UJD23" s="82"/>
      <c r="UJE23" s="82"/>
      <c r="UJF23" s="82"/>
      <c r="UJG23" s="82"/>
      <c r="UJJ23" s="63"/>
      <c r="UJK23" s="63"/>
      <c r="UJL23" s="71"/>
      <c r="UJP23" s="80"/>
      <c r="UJQ23" s="81"/>
      <c r="UJR23" s="82"/>
      <c r="UJS23" s="82"/>
      <c r="UJT23" s="82"/>
      <c r="UJU23" s="82"/>
      <c r="UJV23" s="82"/>
      <c r="UJW23" s="82"/>
      <c r="UJZ23" s="63"/>
      <c r="UKA23" s="63"/>
      <c r="UKB23" s="71"/>
      <c r="UKF23" s="80"/>
      <c r="UKG23" s="81"/>
      <c r="UKH23" s="82"/>
      <c r="UKI23" s="82"/>
      <c r="UKJ23" s="82"/>
      <c r="UKK23" s="82"/>
      <c r="UKL23" s="82"/>
      <c r="UKM23" s="82"/>
      <c r="UKP23" s="63"/>
      <c r="UKQ23" s="63"/>
      <c r="UKR23" s="71"/>
      <c r="UKV23" s="80"/>
      <c r="UKW23" s="81"/>
      <c r="UKX23" s="82"/>
      <c r="UKY23" s="82"/>
      <c r="UKZ23" s="82"/>
      <c r="ULA23" s="82"/>
      <c r="ULB23" s="82"/>
      <c r="ULC23" s="82"/>
      <c r="ULF23" s="63"/>
      <c r="ULG23" s="63"/>
      <c r="ULH23" s="71"/>
      <c r="ULL23" s="80"/>
      <c r="ULM23" s="81"/>
      <c r="ULN23" s="82"/>
      <c r="ULO23" s="82"/>
      <c r="ULP23" s="82"/>
      <c r="ULQ23" s="82"/>
      <c r="ULR23" s="82"/>
      <c r="ULS23" s="82"/>
      <c r="ULV23" s="63"/>
      <c r="ULW23" s="63"/>
      <c r="ULX23" s="71"/>
      <c r="UMB23" s="80"/>
      <c r="UMC23" s="81"/>
      <c r="UMD23" s="82"/>
      <c r="UME23" s="82"/>
      <c r="UMF23" s="82"/>
      <c r="UMG23" s="82"/>
      <c r="UMH23" s="82"/>
      <c r="UMI23" s="82"/>
      <c r="UML23" s="63"/>
      <c r="UMM23" s="63"/>
      <c r="UMN23" s="71"/>
      <c r="UMR23" s="80"/>
      <c r="UMS23" s="81"/>
      <c r="UMT23" s="82"/>
      <c r="UMU23" s="82"/>
      <c r="UMV23" s="82"/>
      <c r="UMW23" s="82"/>
      <c r="UMX23" s="82"/>
      <c r="UMY23" s="82"/>
      <c r="UNB23" s="63"/>
      <c r="UNC23" s="63"/>
      <c r="UND23" s="71"/>
      <c r="UNH23" s="80"/>
      <c r="UNI23" s="81"/>
      <c r="UNJ23" s="82"/>
      <c r="UNK23" s="82"/>
      <c r="UNL23" s="82"/>
      <c r="UNM23" s="82"/>
      <c r="UNN23" s="82"/>
      <c r="UNO23" s="82"/>
      <c r="UNR23" s="63"/>
      <c r="UNS23" s="63"/>
      <c r="UNT23" s="71"/>
      <c r="UNX23" s="80"/>
      <c r="UNY23" s="81"/>
      <c r="UNZ23" s="82"/>
      <c r="UOA23" s="82"/>
      <c r="UOB23" s="82"/>
      <c r="UOC23" s="82"/>
      <c r="UOD23" s="82"/>
      <c r="UOE23" s="82"/>
      <c r="UOH23" s="63"/>
      <c r="UOI23" s="63"/>
      <c r="UOJ23" s="71"/>
      <c r="UON23" s="80"/>
      <c r="UOO23" s="81"/>
      <c r="UOP23" s="82"/>
      <c r="UOQ23" s="82"/>
      <c r="UOR23" s="82"/>
      <c r="UOS23" s="82"/>
      <c r="UOT23" s="82"/>
      <c r="UOU23" s="82"/>
      <c r="UOX23" s="63"/>
      <c r="UOY23" s="63"/>
      <c r="UOZ23" s="71"/>
      <c r="UPD23" s="80"/>
      <c r="UPE23" s="81"/>
      <c r="UPF23" s="82"/>
      <c r="UPG23" s="82"/>
      <c r="UPH23" s="82"/>
      <c r="UPI23" s="82"/>
      <c r="UPJ23" s="82"/>
      <c r="UPK23" s="82"/>
      <c r="UPN23" s="63"/>
      <c r="UPO23" s="63"/>
      <c r="UPP23" s="71"/>
      <c r="UPT23" s="80"/>
      <c r="UPU23" s="81"/>
      <c r="UPV23" s="82"/>
      <c r="UPW23" s="82"/>
      <c r="UPX23" s="82"/>
      <c r="UPY23" s="82"/>
      <c r="UPZ23" s="82"/>
      <c r="UQA23" s="82"/>
      <c r="UQD23" s="63"/>
      <c r="UQE23" s="63"/>
      <c r="UQF23" s="71"/>
      <c r="UQJ23" s="80"/>
      <c r="UQK23" s="81"/>
      <c r="UQL23" s="82"/>
      <c r="UQM23" s="82"/>
      <c r="UQN23" s="82"/>
      <c r="UQO23" s="82"/>
      <c r="UQP23" s="82"/>
      <c r="UQQ23" s="82"/>
      <c r="UQT23" s="63"/>
      <c r="UQU23" s="63"/>
      <c r="UQV23" s="71"/>
      <c r="UQZ23" s="80"/>
      <c r="URA23" s="81"/>
      <c r="URB23" s="82"/>
      <c r="URC23" s="82"/>
      <c r="URD23" s="82"/>
      <c r="URE23" s="82"/>
      <c r="URF23" s="82"/>
      <c r="URG23" s="82"/>
      <c r="URJ23" s="63"/>
      <c r="URK23" s="63"/>
      <c r="URL23" s="71"/>
      <c r="URP23" s="80"/>
      <c r="URQ23" s="81"/>
      <c r="URR23" s="82"/>
      <c r="URS23" s="82"/>
      <c r="URT23" s="82"/>
      <c r="URU23" s="82"/>
      <c r="URV23" s="82"/>
      <c r="URW23" s="82"/>
      <c r="URZ23" s="63"/>
      <c r="USA23" s="63"/>
      <c r="USB23" s="71"/>
      <c r="USF23" s="80"/>
      <c r="USG23" s="81"/>
      <c r="USH23" s="82"/>
      <c r="USI23" s="82"/>
      <c r="USJ23" s="82"/>
      <c r="USK23" s="82"/>
      <c r="USL23" s="82"/>
      <c r="USM23" s="82"/>
      <c r="USP23" s="63"/>
      <c r="USQ23" s="63"/>
      <c r="USR23" s="71"/>
      <c r="USV23" s="80"/>
      <c r="USW23" s="81"/>
      <c r="USX23" s="82"/>
      <c r="USY23" s="82"/>
      <c r="USZ23" s="82"/>
      <c r="UTA23" s="82"/>
      <c r="UTB23" s="82"/>
      <c r="UTC23" s="82"/>
      <c r="UTF23" s="63"/>
      <c r="UTG23" s="63"/>
      <c r="UTH23" s="71"/>
      <c r="UTL23" s="80"/>
      <c r="UTM23" s="81"/>
      <c r="UTN23" s="82"/>
      <c r="UTO23" s="82"/>
      <c r="UTP23" s="82"/>
      <c r="UTQ23" s="82"/>
      <c r="UTR23" s="82"/>
      <c r="UTS23" s="82"/>
      <c r="UTV23" s="63"/>
      <c r="UTW23" s="63"/>
      <c r="UTX23" s="71"/>
      <c r="UUB23" s="80"/>
      <c r="UUC23" s="81"/>
      <c r="UUD23" s="82"/>
      <c r="UUE23" s="82"/>
      <c r="UUF23" s="82"/>
      <c r="UUG23" s="82"/>
      <c r="UUH23" s="82"/>
      <c r="UUI23" s="82"/>
      <c r="UUL23" s="63"/>
      <c r="UUM23" s="63"/>
      <c r="UUN23" s="71"/>
      <c r="UUR23" s="80"/>
      <c r="UUS23" s="81"/>
      <c r="UUT23" s="82"/>
      <c r="UUU23" s="82"/>
      <c r="UUV23" s="82"/>
      <c r="UUW23" s="82"/>
      <c r="UUX23" s="82"/>
      <c r="UUY23" s="82"/>
      <c r="UVB23" s="63"/>
      <c r="UVC23" s="63"/>
      <c r="UVD23" s="71"/>
      <c r="UVH23" s="80"/>
      <c r="UVI23" s="81"/>
      <c r="UVJ23" s="82"/>
      <c r="UVK23" s="82"/>
      <c r="UVL23" s="82"/>
      <c r="UVM23" s="82"/>
      <c r="UVN23" s="82"/>
      <c r="UVO23" s="82"/>
      <c r="UVR23" s="63"/>
      <c r="UVS23" s="63"/>
      <c r="UVT23" s="71"/>
      <c r="UVX23" s="80"/>
      <c r="UVY23" s="81"/>
      <c r="UVZ23" s="82"/>
      <c r="UWA23" s="82"/>
      <c r="UWB23" s="82"/>
      <c r="UWC23" s="82"/>
      <c r="UWD23" s="82"/>
      <c r="UWE23" s="82"/>
      <c r="UWH23" s="63"/>
      <c r="UWI23" s="63"/>
      <c r="UWJ23" s="71"/>
      <c r="UWN23" s="80"/>
      <c r="UWO23" s="81"/>
      <c r="UWP23" s="82"/>
      <c r="UWQ23" s="82"/>
      <c r="UWR23" s="82"/>
      <c r="UWS23" s="82"/>
      <c r="UWT23" s="82"/>
      <c r="UWU23" s="82"/>
      <c r="UWX23" s="63"/>
      <c r="UWY23" s="63"/>
      <c r="UWZ23" s="71"/>
      <c r="UXD23" s="80"/>
      <c r="UXE23" s="81"/>
      <c r="UXF23" s="82"/>
      <c r="UXG23" s="82"/>
      <c r="UXH23" s="82"/>
      <c r="UXI23" s="82"/>
      <c r="UXJ23" s="82"/>
      <c r="UXK23" s="82"/>
      <c r="UXN23" s="63"/>
      <c r="UXO23" s="63"/>
      <c r="UXP23" s="71"/>
      <c r="UXT23" s="80"/>
      <c r="UXU23" s="81"/>
      <c r="UXV23" s="82"/>
      <c r="UXW23" s="82"/>
      <c r="UXX23" s="82"/>
      <c r="UXY23" s="82"/>
      <c r="UXZ23" s="82"/>
      <c r="UYA23" s="82"/>
      <c r="UYD23" s="63"/>
      <c r="UYE23" s="63"/>
      <c r="UYF23" s="71"/>
      <c r="UYJ23" s="80"/>
      <c r="UYK23" s="81"/>
      <c r="UYL23" s="82"/>
      <c r="UYM23" s="82"/>
      <c r="UYN23" s="82"/>
      <c r="UYO23" s="82"/>
      <c r="UYP23" s="82"/>
      <c r="UYQ23" s="82"/>
      <c r="UYT23" s="63"/>
      <c r="UYU23" s="63"/>
      <c r="UYV23" s="71"/>
      <c r="UYZ23" s="80"/>
      <c r="UZA23" s="81"/>
      <c r="UZB23" s="82"/>
      <c r="UZC23" s="82"/>
      <c r="UZD23" s="82"/>
      <c r="UZE23" s="82"/>
      <c r="UZF23" s="82"/>
      <c r="UZG23" s="82"/>
      <c r="UZJ23" s="63"/>
      <c r="UZK23" s="63"/>
      <c r="UZL23" s="71"/>
      <c r="UZP23" s="80"/>
      <c r="UZQ23" s="81"/>
      <c r="UZR23" s="82"/>
      <c r="UZS23" s="82"/>
      <c r="UZT23" s="82"/>
      <c r="UZU23" s="82"/>
      <c r="UZV23" s="82"/>
      <c r="UZW23" s="82"/>
      <c r="UZZ23" s="63"/>
      <c r="VAA23" s="63"/>
      <c r="VAB23" s="71"/>
      <c r="VAF23" s="80"/>
      <c r="VAG23" s="81"/>
      <c r="VAH23" s="82"/>
      <c r="VAI23" s="82"/>
      <c r="VAJ23" s="82"/>
      <c r="VAK23" s="82"/>
      <c r="VAL23" s="82"/>
      <c r="VAM23" s="82"/>
      <c r="VAP23" s="63"/>
      <c r="VAQ23" s="63"/>
      <c r="VAR23" s="71"/>
      <c r="VAV23" s="80"/>
      <c r="VAW23" s="81"/>
      <c r="VAX23" s="82"/>
      <c r="VAY23" s="82"/>
      <c r="VAZ23" s="82"/>
      <c r="VBA23" s="82"/>
      <c r="VBB23" s="82"/>
      <c r="VBC23" s="82"/>
      <c r="VBF23" s="63"/>
      <c r="VBG23" s="63"/>
      <c r="VBH23" s="71"/>
      <c r="VBL23" s="80"/>
      <c r="VBM23" s="81"/>
      <c r="VBN23" s="82"/>
      <c r="VBO23" s="82"/>
      <c r="VBP23" s="82"/>
      <c r="VBQ23" s="82"/>
      <c r="VBR23" s="82"/>
      <c r="VBS23" s="82"/>
      <c r="VBV23" s="63"/>
      <c r="VBW23" s="63"/>
      <c r="VBX23" s="71"/>
      <c r="VCB23" s="80"/>
      <c r="VCC23" s="81"/>
      <c r="VCD23" s="82"/>
      <c r="VCE23" s="82"/>
      <c r="VCF23" s="82"/>
      <c r="VCG23" s="82"/>
      <c r="VCH23" s="82"/>
      <c r="VCI23" s="82"/>
      <c r="VCL23" s="63"/>
      <c r="VCM23" s="63"/>
      <c r="VCN23" s="71"/>
      <c r="VCR23" s="80"/>
      <c r="VCS23" s="81"/>
      <c r="VCT23" s="82"/>
      <c r="VCU23" s="82"/>
      <c r="VCV23" s="82"/>
      <c r="VCW23" s="82"/>
      <c r="VCX23" s="82"/>
      <c r="VCY23" s="82"/>
      <c r="VDB23" s="63"/>
      <c r="VDC23" s="63"/>
      <c r="VDD23" s="71"/>
      <c r="VDH23" s="80"/>
      <c r="VDI23" s="81"/>
      <c r="VDJ23" s="82"/>
      <c r="VDK23" s="82"/>
      <c r="VDL23" s="82"/>
      <c r="VDM23" s="82"/>
      <c r="VDN23" s="82"/>
      <c r="VDO23" s="82"/>
      <c r="VDR23" s="63"/>
      <c r="VDS23" s="63"/>
      <c r="VDT23" s="71"/>
      <c r="VDX23" s="80"/>
      <c r="VDY23" s="81"/>
      <c r="VDZ23" s="82"/>
      <c r="VEA23" s="82"/>
      <c r="VEB23" s="82"/>
      <c r="VEC23" s="82"/>
      <c r="VED23" s="82"/>
      <c r="VEE23" s="82"/>
      <c r="VEH23" s="63"/>
      <c r="VEI23" s="63"/>
      <c r="VEJ23" s="71"/>
      <c r="VEN23" s="80"/>
      <c r="VEO23" s="81"/>
      <c r="VEP23" s="82"/>
      <c r="VEQ23" s="82"/>
      <c r="VER23" s="82"/>
      <c r="VES23" s="82"/>
      <c r="VET23" s="82"/>
      <c r="VEU23" s="82"/>
      <c r="VEX23" s="63"/>
      <c r="VEY23" s="63"/>
      <c r="VEZ23" s="71"/>
      <c r="VFD23" s="80"/>
      <c r="VFE23" s="81"/>
      <c r="VFF23" s="82"/>
      <c r="VFG23" s="82"/>
      <c r="VFH23" s="82"/>
      <c r="VFI23" s="82"/>
      <c r="VFJ23" s="82"/>
      <c r="VFK23" s="82"/>
      <c r="VFN23" s="63"/>
      <c r="VFO23" s="63"/>
      <c r="VFP23" s="71"/>
      <c r="VFT23" s="80"/>
      <c r="VFU23" s="81"/>
      <c r="VFV23" s="82"/>
      <c r="VFW23" s="82"/>
      <c r="VFX23" s="82"/>
      <c r="VFY23" s="82"/>
      <c r="VFZ23" s="82"/>
      <c r="VGA23" s="82"/>
      <c r="VGD23" s="63"/>
      <c r="VGE23" s="63"/>
      <c r="VGF23" s="71"/>
      <c r="VGJ23" s="80"/>
      <c r="VGK23" s="81"/>
      <c r="VGL23" s="82"/>
      <c r="VGM23" s="82"/>
      <c r="VGN23" s="82"/>
      <c r="VGO23" s="82"/>
      <c r="VGP23" s="82"/>
      <c r="VGQ23" s="82"/>
      <c r="VGT23" s="63"/>
      <c r="VGU23" s="63"/>
      <c r="VGV23" s="71"/>
      <c r="VGZ23" s="80"/>
      <c r="VHA23" s="81"/>
      <c r="VHB23" s="82"/>
      <c r="VHC23" s="82"/>
      <c r="VHD23" s="82"/>
      <c r="VHE23" s="82"/>
      <c r="VHF23" s="82"/>
      <c r="VHG23" s="82"/>
      <c r="VHJ23" s="63"/>
      <c r="VHK23" s="63"/>
      <c r="VHL23" s="71"/>
      <c r="VHP23" s="80"/>
      <c r="VHQ23" s="81"/>
      <c r="VHR23" s="82"/>
      <c r="VHS23" s="82"/>
      <c r="VHT23" s="82"/>
      <c r="VHU23" s="82"/>
      <c r="VHV23" s="82"/>
      <c r="VHW23" s="82"/>
      <c r="VHZ23" s="63"/>
      <c r="VIA23" s="63"/>
      <c r="VIB23" s="71"/>
      <c r="VIF23" s="80"/>
      <c r="VIG23" s="81"/>
      <c r="VIH23" s="82"/>
      <c r="VII23" s="82"/>
      <c r="VIJ23" s="82"/>
      <c r="VIK23" s="82"/>
      <c r="VIL23" s="82"/>
      <c r="VIM23" s="82"/>
      <c r="VIP23" s="63"/>
      <c r="VIQ23" s="63"/>
      <c r="VIR23" s="71"/>
      <c r="VIV23" s="80"/>
      <c r="VIW23" s="81"/>
      <c r="VIX23" s="82"/>
      <c r="VIY23" s="82"/>
      <c r="VIZ23" s="82"/>
      <c r="VJA23" s="82"/>
      <c r="VJB23" s="82"/>
      <c r="VJC23" s="82"/>
      <c r="VJF23" s="63"/>
      <c r="VJG23" s="63"/>
      <c r="VJH23" s="71"/>
      <c r="VJL23" s="80"/>
      <c r="VJM23" s="81"/>
      <c r="VJN23" s="82"/>
      <c r="VJO23" s="82"/>
      <c r="VJP23" s="82"/>
      <c r="VJQ23" s="82"/>
      <c r="VJR23" s="82"/>
      <c r="VJS23" s="82"/>
      <c r="VJV23" s="63"/>
      <c r="VJW23" s="63"/>
      <c r="VJX23" s="71"/>
      <c r="VKB23" s="80"/>
      <c r="VKC23" s="81"/>
      <c r="VKD23" s="82"/>
      <c r="VKE23" s="82"/>
      <c r="VKF23" s="82"/>
      <c r="VKG23" s="82"/>
      <c r="VKH23" s="82"/>
      <c r="VKI23" s="82"/>
      <c r="VKL23" s="63"/>
      <c r="VKM23" s="63"/>
      <c r="VKN23" s="71"/>
      <c r="VKR23" s="80"/>
      <c r="VKS23" s="81"/>
      <c r="VKT23" s="82"/>
      <c r="VKU23" s="82"/>
      <c r="VKV23" s="82"/>
      <c r="VKW23" s="82"/>
      <c r="VKX23" s="82"/>
      <c r="VKY23" s="82"/>
      <c r="VLB23" s="63"/>
      <c r="VLC23" s="63"/>
      <c r="VLD23" s="71"/>
      <c r="VLH23" s="80"/>
      <c r="VLI23" s="81"/>
      <c r="VLJ23" s="82"/>
      <c r="VLK23" s="82"/>
      <c r="VLL23" s="82"/>
      <c r="VLM23" s="82"/>
      <c r="VLN23" s="82"/>
      <c r="VLO23" s="82"/>
      <c r="VLR23" s="63"/>
      <c r="VLS23" s="63"/>
      <c r="VLT23" s="71"/>
      <c r="VLX23" s="80"/>
      <c r="VLY23" s="81"/>
      <c r="VLZ23" s="82"/>
      <c r="VMA23" s="82"/>
      <c r="VMB23" s="82"/>
      <c r="VMC23" s="82"/>
      <c r="VMD23" s="82"/>
      <c r="VME23" s="82"/>
      <c r="VMH23" s="63"/>
      <c r="VMI23" s="63"/>
      <c r="VMJ23" s="71"/>
      <c r="VMN23" s="80"/>
      <c r="VMO23" s="81"/>
      <c r="VMP23" s="82"/>
      <c r="VMQ23" s="82"/>
      <c r="VMR23" s="82"/>
      <c r="VMS23" s="82"/>
      <c r="VMT23" s="82"/>
      <c r="VMU23" s="82"/>
      <c r="VMX23" s="63"/>
      <c r="VMY23" s="63"/>
      <c r="VMZ23" s="71"/>
      <c r="VND23" s="80"/>
      <c r="VNE23" s="81"/>
      <c r="VNF23" s="82"/>
      <c r="VNG23" s="82"/>
      <c r="VNH23" s="82"/>
      <c r="VNI23" s="82"/>
      <c r="VNJ23" s="82"/>
      <c r="VNK23" s="82"/>
      <c r="VNN23" s="63"/>
      <c r="VNO23" s="63"/>
      <c r="VNP23" s="71"/>
      <c r="VNT23" s="80"/>
      <c r="VNU23" s="81"/>
      <c r="VNV23" s="82"/>
      <c r="VNW23" s="82"/>
      <c r="VNX23" s="82"/>
      <c r="VNY23" s="82"/>
      <c r="VNZ23" s="82"/>
      <c r="VOA23" s="82"/>
      <c r="VOD23" s="63"/>
      <c r="VOE23" s="63"/>
      <c r="VOF23" s="71"/>
      <c r="VOJ23" s="80"/>
      <c r="VOK23" s="81"/>
      <c r="VOL23" s="82"/>
      <c r="VOM23" s="82"/>
      <c r="VON23" s="82"/>
      <c r="VOO23" s="82"/>
      <c r="VOP23" s="82"/>
      <c r="VOQ23" s="82"/>
      <c r="VOT23" s="63"/>
      <c r="VOU23" s="63"/>
      <c r="VOV23" s="71"/>
      <c r="VOZ23" s="80"/>
      <c r="VPA23" s="81"/>
      <c r="VPB23" s="82"/>
      <c r="VPC23" s="82"/>
      <c r="VPD23" s="82"/>
      <c r="VPE23" s="82"/>
      <c r="VPF23" s="82"/>
      <c r="VPG23" s="82"/>
      <c r="VPJ23" s="63"/>
      <c r="VPK23" s="63"/>
      <c r="VPL23" s="71"/>
      <c r="VPP23" s="80"/>
      <c r="VPQ23" s="81"/>
      <c r="VPR23" s="82"/>
      <c r="VPS23" s="82"/>
      <c r="VPT23" s="82"/>
      <c r="VPU23" s="82"/>
      <c r="VPV23" s="82"/>
      <c r="VPW23" s="82"/>
      <c r="VPZ23" s="63"/>
      <c r="VQA23" s="63"/>
      <c r="VQB23" s="71"/>
      <c r="VQF23" s="80"/>
      <c r="VQG23" s="81"/>
      <c r="VQH23" s="82"/>
      <c r="VQI23" s="82"/>
      <c r="VQJ23" s="82"/>
      <c r="VQK23" s="82"/>
      <c r="VQL23" s="82"/>
      <c r="VQM23" s="82"/>
      <c r="VQP23" s="63"/>
      <c r="VQQ23" s="63"/>
      <c r="VQR23" s="71"/>
      <c r="VQV23" s="80"/>
      <c r="VQW23" s="81"/>
      <c r="VQX23" s="82"/>
      <c r="VQY23" s="82"/>
      <c r="VQZ23" s="82"/>
      <c r="VRA23" s="82"/>
      <c r="VRB23" s="82"/>
      <c r="VRC23" s="82"/>
      <c r="VRF23" s="63"/>
      <c r="VRG23" s="63"/>
      <c r="VRH23" s="71"/>
      <c r="VRL23" s="80"/>
      <c r="VRM23" s="81"/>
      <c r="VRN23" s="82"/>
      <c r="VRO23" s="82"/>
      <c r="VRP23" s="82"/>
      <c r="VRQ23" s="82"/>
      <c r="VRR23" s="82"/>
      <c r="VRS23" s="82"/>
      <c r="VRV23" s="63"/>
      <c r="VRW23" s="63"/>
      <c r="VRX23" s="71"/>
      <c r="VSB23" s="80"/>
      <c r="VSC23" s="81"/>
      <c r="VSD23" s="82"/>
      <c r="VSE23" s="82"/>
      <c r="VSF23" s="82"/>
      <c r="VSG23" s="82"/>
      <c r="VSH23" s="82"/>
      <c r="VSI23" s="82"/>
      <c r="VSL23" s="63"/>
      <c r="VSM23" s="63"/>
      <c r="VSN23" s="71"/>
      <c r="VSR23" s="80"/>
      <c r="VSS23" s="81"/>
      <c r="VST23" s="82"/>
      <c r="VSU23" s="82"/>
      <c r="VSV23" s="82"/>
      <c r="VSW23" s="82"/>
      <c r="VSX23" s="82"/>
      <c r="VSY23" s="82"/>
      <c r="VTB23" s="63"/>
      <c r="VTC23" s="63"/>
      <c r="VTD23" s="71"/>
      <c r="VTH23" s="80"/>
      <c r="VTI23" s="81"/>
      <c r="VTJ23" s="82"/>
      <c r="VTK23" s="82"/>
      <c r="VTL23" s="82"/>
      <c r="VTM23" s="82"/>
      <c r="VTN23" s="82"/>
      <c r="VTO23" s="82"/>
      <c r="VTR23" s="63"/>
      <c r="VTS23" s="63"/>
      <c r="VTT23" s="71"/>
      <c r="VTX23" s="80"/>
      <c r="VTY23" s="81"/>
      <c r="VTZ23" s="82"/>
      <c r="VUA23" s="82"/>
      <c r="VUB23" s="82"/>
      <c r="VUC23" s="82"/>
      <c r="VUD23" s="82"/>
      <c r="VUE23" s="82"/>
      <c r="VUH23" s="63"/>
      <c r="VUI23" s="63"/>
      <c r="VUJ23" s="71"/>
      <c r="VUN23" s="80"/>
      <c r="VUO23" s="81"/>
      <c r="VUP23" s="82"/>
      <c r="VUQ23" s="82"/>
      <c r="VUR23" s="82"/>
      <c r="VUS23" s="82"/>
      <c r="VUT23" s="82"/>
      <c r="VUU23" s="82"/>
      <c r="VUX23" s="63"/>
      <c r="VUY23" s="63"/>
      <c r="VUZ23" s="71"/>
      <c r="VVD23" s="80"/>
      <c r="VVE23" s="81"/>
      <c r="VVF23" s="82"/>
      <c r="VVG23" s="82"/>
      <c r="VVH23" s="82"/>
      <c r="VVI23" s="82"/>
      <c r="VVJ23" s="82"/>
      <c r="VVK23" s="82"/>
      <c r="VVN23" s="63"/>
      <c r="VVO23" s="63"/>
      <c r="VVP23" s="71"/>
      <c r="VVT23" s="80"/>
      <c r="VVU23" s="81"/>
      <c r="VVV23" s="82"/>
      <c r="VVW23" s="82"/>
      <c r="VVX23" s="82"/>
      <c r="VVY23" s="82"/>
      <c r="VVZ23" s="82"/>
      <c r="VWA23" s="82"/>
      <c r="VWD23" s="63"/>
      <c r="VWE23" s="63"/>
      <c r="VWF23" s="71"/>
      <c r="VWJ23" s="80"/>
      <c r="VWK23" s="81"/>
      <c r="VWL23" s="82"/>
      <c r="VWM23" s="82"/>
      <c r="VWN23" s="82"/>
      <c r="VWO23" s="82"/>
      <c r="VWP23" s="82"/>
      <c r="VWQ23" s="82"/>
      <c r="VWT23" s="63"/>
      <c r="VWU23" s="63"/>
      <c r="VWV23" s="71"/>
      <c r="VWZ23" s="80"/>
      <c r="VXA23" s="81"/>
      <c r="VXB23" s="82"/>
      <c r="VXC23" s="82"/>
      <c r="VXD23" s="82"/>
      <c r="VXE23" s="82"/>
      <c r="VXF23" s="82"/>
      <c r="VXG23" s="82"/>
      <c r="VXJ23" s="63"/>
      <c r="VXK23" s="63"/>
      <c r="VXL23" s="71"/>
      <c r="VXP23" s="80"/>
      <c r="VXQ23" s="81"/>
      <c r="VXR23" s="82"/>
      <c r="VXS23" s="82"/>
      <c r="VXT23" s="82"/>
      <c r="VXU23" s="82"/>
      <c r="VXV23" s="82"/>
      <c r="VXW23" s="82"/>
      <c r="VXZ23" s="63"/>
      <c r="VYA23" s="63"/>
      <c r="VYB23" s="71"/>
      <c r="VYF23" s="80"/>
      <c r="VYG23" s="81"/>
      <c r="VYH23" s="82"/>
      <c r="VYI23" s="82"/>
      <c r="VYJ23" s="82"/>
      <c r="VYK23" s="82"/>
      <c r="VYL23" s="82"/>
      <c r="VYM23" s="82"/>
      <c r="VYP23" s="63"/>
      <c r="VYQ23" s="63"/>
      <c r="VYR23" s="71"/>
      <c r="VYV23" s="80"/>
      <c r="VYW23" s="81"/>
      <c r="VYX23" s="82"/>
      <c r="VYY23" s="82"/>
      <c r="VYZ23" s="82"/>
      <c r="VZA23" s="82"/>
      <c r="VZB23" s="82"/>
      <c r="VZC23" s="82"/>
      <c r="VZF23" s="63"/>
      <c r="VZG23" s="63"/>
      <c r="VZH23" s="71"/>
      <c r="VZL23" s="80"/>
      <c r="VZM23" s="81"/>
      <c r="VZN23" s="82"/>
      <c r="VZO23" s="82"/>
      <c r="VZP23" s="82"/>
      <c r="VZQ23" s="82"/>
      <c r="VZR23" s="82"/>
      <c r="VZS23" s="82"/>
      <c r="VZV23" s="63"/>
      <c r="VZW23" s="63"/>
      <c r="VZX23" s="71"/>
      <c r="WAB23" s="80"/>
      <c r="WAC23" s="81"/>
      <c r="WAD23" s="82"/>
      <c r="WAE23" s="82"/>
      <c r="WAF23" s="82"/>
      <c r="WAG23" s="82"/>
      <c r="WAH23" s="82"/>
      <c r="WAI23" s="82"/>
      <c r="WAL23" s="63"/>
      <c r="WAM23" s="63"/>
      <c r="WAN23" s="71"/>
      <c r="WAR23" s="80"/>
      <c r="WAS23" s="81"/>
      <c r="WAT23" s="82"/>
      <c r="WAU23" s="82"/>
      <c r="WAV23" s="82"/>
      <c r="WAW23" s="82"/>
      <c r="WAX23" s="82"/>
      <c r="WAY23" s="82"/>
      <c r="WBB23" s="63"/>
      <c r="WBC23" s="63"/>
      <c r="WBD23" s="71"/>
      <c r="WBH23" s="80"/>
      <c r="WBI23" s="81"/>
      <c r="WBJ23" s="82"/>
      <c r="WBK23" s="82"/>
      <c r="WBL23" s="82"/>
      <c r="WBM23" s="82"/>
      <c r="WBN23" s="82"/>
      <c r="WBO23" s="82"/>
      <c r="WBR23" s="63"/>
      <c r="WBS23" s="63"/>
      <c r="WBT23" s="71"/>
      <c r="WBX23" s="80"/>
      <c r="WBY23" s="81"/>
      <c r="WBZ23" s="82"/>
      <c r="WCA23" s="82"/>
      <c r="WCB23" s="82"/>
      <c r="WCC23" s="82"/>
      <c r="WCD23" s="82"/>
      <c r="WCE23" s="82"/>
      <c r="WCH23" s="63"/>
      <c r="WCI23" s="63"/>
      <c r="WCJ23" s="71"/>
      <c r="WCN23" s="80"/>
      <c r="WCO23" s="81"/>
      <c r="WCP23" s="82"/>
      <c r="WCQ23" s="82"/>
      <c r="WCR23" s="82"/>
      <c r="WCS23" s="82"/>
      <c r="WCT23" s="82"/>
      <c r="WCU23" s="82"/>
      <c r="WCX23" s="63"/>
      <c r="WCY23" s="63"/>
      <c r="WCZ23" s="71"/>
      <c r="WDD23" s="80"/>
      <c r="WDE23" s="81"/>
      <c r="WDF23" s="82"/>
      <c r="WDG23" s="82"/>
      <c r="WDH23" s="82"/>
      <c r="WDI23" s="82"/>
      <c r="WDJ23" s="82"/>
      <c r="WDK23" s="82"/>
      <c r="WDN23" s="63"/>
      <c r="WDO23" s="63"/>
      <c r="WDP23" s="71"/>
      <c r="WDT23" s="80"/>
      <c r="WDU23" s="81"/>
      <c r="WDV23" s="82"/>
      <c r="WDW23" s="82"/>
      <c r="WDX23" s="82"/>
      <c r="WDY23" s="82"/>
      <c r="WDZ23" s="82"/>
      <c r="WEA23" s="82"/>
      <c r="WED23" s="63"/>
      <c r="WEE23" s="63"/>
      <c r="WEF23" s="71"/>
      <c r="WEJ23" s="80"/>
      <c r="WEK23" s="81"/>
      <c r="WEL23" s="82"/>
      <c r="WEM23" s="82"/>
      <c r="WEN23" s="82"/>
      <c r="WEO23" s="82"/>
      <c r="WEP23" s="82"/>
      <c r="WEQ23" s="82"/>
      <c r="WET23" s="63"/>
      <c r="WEU23" s="63"/>
      <c r="WEV23" s="71"/>
      <c r="WEZ23" s="80"/>
      <c r="WFA23" s="81"/>
      <c r="WFB23" s="82"/>
      <c r="WFC23" s="82"/>
      <c r="WFD23" s="82"/>
      <c r="WFE23" s="82"/>
      <c r="WFF23" s="82"/>
      <c r="WFG23" s="82"/>
      <c r="WFJ23" s="63"/>
      <c r="WFK23" s="63"/>
      <c r="WFL23" s="71"/>
      <c r="WFP23" s="80"/>
      <c r="WFQ23" s="81"/>
      <c r="WFR23" s="82"/>
      <c r="WFS23" s="82"/>
      <c r="WFT23" s="82"/>
      <c r="WFU23" s="82"/>
      <c r="WFV23" s="82"/>
      <c r="WFW23" s="82"/>
      <c r="WFZ23" s="63"/>
      <c r="WGA23" s="63"/>
      <c r="WGB23" s="71"/>
      <c r="WGF23" s="80"/>
      <c r="WGG23" s="81"/>
      <c r="WGH23" s="82"/>
      <c r="WGI23" s="82"/>
      <c r="WGJ23" s="82"/>
      <c r="WGK23" s="82"/>
      <c r="WGL23" s="82"/>
      <c r="WGM23" s="82"/>
      <c r="WGP23" s="63"/>
      <c r="WGQ23" s="63"/>
      <c r="WGR23" s="71"/>
      <c r="WGV23" s="80"/>
      <c r="WGW23" s="81"/>
      <c r="WGX23" s="82"/>
      <c r="WGY23" s="82"/>
      <c r="WGZ23" s="82"/>
      <c r="WHA23" s="82"/>
      <c r="WHB23" s="82"/>
      <c r="WHC23" s="82"/>
      <c r="WHF23" s="63"/>
      <c r="WHG23" s="63"/>
      <c r="WHH23" s="71"/>
      <c r="WHL23" s="80"/>
      <c r="WHM23" s="81"/>
      <c r="WHN23" s="82"/>
      <c r="WHO23" s="82"/>
      <c r="WHP23" s="82"/>
      <c r="WHQ23" s="82"/>
      <c r="WHR23" s="82"/>
      <c r="WHS23" s="82"/>
      <c r="WHV23" s="63"/>
      <c r="WHW23" s="63"/>
      <c r="WHX23" s="71"/>
      <c r="WIB23" s="80"/>
      <c r="WIC23" s="81"/>
      <c r="WID23" s="82"/>
      <c r="WIE23" s="82"/>
      <c r="WIF23" s="82"/>
      <c r="WIG23" s="82"/>
      <c r="WIH23" s="82"/>
      <c r="WII23" s="82"/>
      <c r="WIL23" s="63"/>
      <c r="WIM23" s="63"/>
      <c r="WIN23" s="71"/>
      <c r="WIR23" s="80"/>
      <c r="WIS23" s="81"/>
      <c r="WIT23" s="82"/>
      <c r="WIU23" s="82"/>
      <c r="WIV23" s="82"/>
      <c r="WIW23" s="82"/>
      <c r="WIX23" s="82"/>
      <c r="WIY23" s="82"/>
      <c r="WJB23" s="63"/>
      <c r="WJC23" s="63"/>
      <c r="WJD23" s="71"/>
      <c r="WJH23" s="80"/>
      <c r="WJI23" s="81"/>
      <c r="WJJ23" s="82"/>
      <c r="WJK23" s="82"/>
      <c r="WJL23" s="82"/>
      <c r="WJM23" s="82"/>
      <c r="WJN23" s="82"/>
      <c r="WJO23" s="82"/>
      <c r="WJR23" s="63"/>
      <c r="WJS23" s="63"/>
      <c r="WJT23" s="71"/>
      <c r="WJX23" s="80"/>
      <c r="WJY23" s="81"/>
      <c r="WJZ23" s="82"/>
      <c r="WKA23" s="82"/>
      <c r="WKB23" s="82"/>
      <c r="WKC23" s="82"/>
      <c r="WKD23" s="82"/>
      <c r="WKE23" s="82"/>
      <c r="WKH23" s="63"/>
      <c r="WKI23" s="63"/>
      <c r="WKJ23" s="71"/>
      <c r="WKN23" s="80"/>
      <c r="WKO23" s="81"/>
      <c r="WKP23" s="82"/>
      <c r="WKQ23" s="82"/>
      <c r="WKR23" s="82"/>
      <c r="WKS23" s="82"/>
      <c r="WKT23" s="82"/>
      <c r="WKU23" s="82"/>
      <c r="WKX23" s="63"/>
      <c r="WKY23" s="63"/>
      <c r="WKZ23" s="71"/>
      <c r="WLD23" s="80"/>
      <c r="WLE23" s="81"/>
      <c r="WLF23" s="82"/>
      <c r="WLG23" s="82"/>
      <c r="WLH23" s="82"/>
      <c r="WLI23" s="82"/>
      <c r="WLJ23" s="82"/>
      <c r="WLK23" s="82"/>
      <c r="WLN23" s="63"/>
      <c r="WLO23" s="63"/>
      <c r="WLP23" s="71"/>
      <c r="WLT23" s="80"/>
      <c r="WLU23" s="81"/>
      <c r="WLV23" s="82"/>
      <c r="WLW23" s="82"/>
      <c r="WLX23" s="82"/>
      <c r="WLY23" s="82"/>
      <c r="WLZ23" s="82"/>
      <c r="WMA23" s="82"/>
      <c r="WMD23" s="63"/>
      <c r="WME23" s="63"/>
      <c r="WMF23" s="71"/>
      <c r="WMJ23" s="80"/>
      <c r="WMK23" s="81"/>
      <c r="WML23" s="82"/>
      <c r="WMM23" s="82"/>
      <c r="WMN23" s="82"/>
      <c r="WMO23" s="82"/>
      <c r="WMP23" s="82"/>
      <c r="WMQ23" s="82"/>
      <c r="WMT23" s="63"/>
      <c r="WMU23" s="63"/>
      <c r="WMV23" s="71"/>
      <c r="WMZ23" s="80"/>
      <c r="WNA23" s="81"/>
      <c r="WNB23" s="82"/>
      <c r="WNC23" s="82"/>
      <c r="WND23" s="82"/>
      <c r="WNE23" s="82"/>
      <c r="WNF23" s="82"/>
      <c r="WNG23" s="82"/>
      <c r="WNJ23" s="63"/>
      <c r="WNK23" s="63"/>
      <c r="WNL23" s="71"/>
      <c r="WNP23" s="80"/>
      <c r="WNQ23" s="81"/>
      <c r="WNR23" s="82"/>
      <c r="WNS23" s="82"/>
      <c r="WNT23" s="82"/>
      <c r="WNU23" s="82"/>
      <c r="WNV23" s="82"/>
      <c r="WNW23" s="82"/>
      <c r="WNZ23" s="63"/>
      <c r="WOA23" s="63"/>
      <c r="WOB23" s="71"/>
      <c r="WOF23" s="80"/>
      <c r="WOG23" s="81"/>
      <c r="WOH23" s="82"/>
      <c r="WOI23" s="82"/>
      <c r="WOJ23" s="82"/>
      <c r="WOK23" s="82"/>
      <c r="WOL23" s="82"/>
      <c r="WOM23" s="82"/>
      <c r="WOP23" s="63"/>
      <c r="WOQ23" s="63"/>
      <c r="WOR23" s="71"/>
      <c r="WOV23" s="80"/>
      <c r="WOW23" s="81"/>
      <c r="WOX23" s="82"/>
      <c r="WOY23" s="82"/>
      <c r="WOZ23" s="82"/>
      <c r="WPA23" s="82"/>
      <c r="WPB23" s="82"/>
      <c r="WPC23" s="82"/>
      <c r="WPF23" s="63"/>
      <c r="WPG23" s="63"/>
      <c r="WPH23" s="71"/>
      <c r="WPL23" s="80"/>
      <c r="WPM23" s="81"/>
      <c r="WPN23" s="82"/>
      <c r="WPO23" s="82"/>
      <c r="WPP23" s="82"/>
      <c r="WPQ23" s="82"/>
      <c r="WPR23" s="82"/>
      <c r="WPS23" s="82"/>
      <c r="WPV23" s="63"/>
      <c r="WPW23" s="63"/>
      <c r="WPX23" s="71"/>
      <c r="WQB23" s="80"/>
      <c r="WQC23" s="81"/>
      <c r="WQD23" s="82"/>
      <c r="WQE23" s="82"/>
      <c r="WQF23" s="82"/>
      <c r="WQG23" s="82"/>
      <c r="WQH23" s="82"/>
      <c r="WQI23" s="82"/>
      <c r="WQL23" s="63"/>
      <c r="WQM23" s="63"/>
      <c r="WQN23" s="71"/>
      <c r="WQR23" s="80"/>
      <c r="WQS23" s="81"/>
      <c r="WQT23" s="82"/>
      <c r="WQU23" s="82"/>
      <c r="WQV23" s="82"/>
      <c r="WQW23" s="82"/>
      <c r="WQX23" s="82"/>
      <c r="WQY23" s="82"/>
      <c r="WRB23" s="63"/>
      <c r="WRC23" s="63"/>
      <c r="WRD23" s="71"/>
      <c r="WRH23" s="80"/>
      <c r="WRI23" s="81"/>
      <c r="WRJ23" s="82"/>
      <c r="WRK23" s="82"/>
      <c r="WRL23" s="82"/>
      <c r="WRM23" s="82"/>
      <c r="WRN23" s="82"/>
      <c r="WRO23" s="82"/>
      <c r="WRR23" s="63"/>
      <c r="WRS23" s="63"/>
      <c r="WRT23" s="71"/>
      <c r="WRX23" s="80"/>
      <c r="WRY23" s="81"/>
      <c r="WRZ23" s="82"/>
      <c r="WSA23" s="82"/>
      <c r="WSB23" s="82"/>
      <c r="WSC23" s="82"/>
      <c r="WSD23" s="82"/>
      <c r="WSE23" s="82"/>
      <c r="WSH23" s="63"/>
      <c r="WSI23" s="63"/>
      <c r="WSJ23" s="71"/>
      <c r="WSN23" s="80"/>
      <c r="WSO23" s="81"/>
      <c r="WSP23" s="82"/>
      <c r="WSQ23" s="82"/>
      <c r="WSR23" s="82"/>
      <c r="WSS23" s="82"/>
      <c r="WST23" s="82"/>
      <c r="WSU23" s="82"/>
      <c r="WSX23" s="63"/>
      <c r="WSY23" s="63"/>
      <c r="WSZ23" s="71"/>
      <c r="WTD23" s="80"/>
      <c r="WTE23" s="81"/>
      <c r="WTF23" s="82"/>
      <c r="WTG23" s="82"/>
      <c r="WTH23" s="82"/>
      <c r="WTI23" s="82"/>
      <c r="WTJ23" s="82"/>
      <c r="WTK23" s="82"/>
      <c r="WTN23" s="63"/>
      <c r="WTO23" s="63"/>
      <c r="WTP23" s="71"/>
      <c r="WTT23" s="80"/>
      <c r="WTU23" s="81"/>
      <c r="WTV23" s="82"/>
      <c r="WTW23" s="82"/>
      <c r="WTX23" s="82"/>
      <c r="WTY23" s="82"/>
      <c r="WTZ23" s="82"/>
      <c r="WUA23" s="82"/>
      <c r="WUD23" s="63"/>
      <c r="WUE23" s="63"/>
      <c r="WUF23" s="71"/>
      <c r="WUJ23" s="80"/>
      <c r="WUK23" s="81"/>
      <c r="WUL23" s="82"/>
      <c r="WUM23" s="82"/>
      <c r="WUN23" s="82"/>
      <c r="WUO23" s="82"/>
      <c r="WUP23" s="82"/>
      <c r="WUQ23" s="82"/>
      <c r="WUT23" s="63"/>
      <c r="WUU23" s="63"/>
      <c r="WUV23" s="71"/>
      <c r="WUZ23" s="80"/>
      <c r="WVA23" s="81"/>
      <c r="WVB23" s="82"/>
      <c r="WVC23" s="82"/>
      <c r="WVD23" s="82"/>
      <c r="WVE23" s="82"/>
      <c r="WVF23" s="82"/>
      <c r="WVG23" s="82"/>
      <c r="WVJ23" s="63"/>
      <c r="WVK23" s="63"/>
      <c r="WVL23" s="71"/>
      <c r="WVP23" s="80"/>
      <c r="WVQ23" s="81"/>
      <c r="WVR23" s="82"/>
      <c r="WVS23" s="82"/>
      <c r="WVT23" s="82"/>
      <c r="WVU23" s="82"/>
      <c r="WVV23" s="82"/>
      <c r="WVW23" s="82"/>
      <c r="WVZ23" s="63"/>
      <c r="WWA23" s="63"/>
      <c r="WWB23" s="71"/>
      <c r="WWF23" s="80"/>
      <c r="WWG23" s="81"/>
      <c r="WWH23" s="82"/>
      <c r="WWI23" s="82"/>
      <c r="WWJ23" s="82"/>
      <c r="WWK23" s="82"/>
      <c r="WWL23" s="82"/>
      <c r="WWM23" s="82"/>
      <c r="WWP23" s="63"/>
      <c r="WWQ23" s="63"/>
      <c r="WWR23" s="71"/>
      <c r="WWV23" s="80"/>
      <c r="WWW23" s="81"/>
      <c r="WWX23" s="82"/>
      <c r="WWY23" s="82"/>
      <c r="WWZ23" s="82"/>
      <c r="WXA23" s="82"/>
      <c r="WXB23" s="82"/>
      <c r="WXC23" s="82"/>
      <c r="WXF23" s="63"/>
      <c r="WXG23" s="63"/>
      <c r="WXH23" s="71"/>
      <c r="WXL23" s="80"/>
      <c r="WXM23" s="81"/>
      <c r="WXN23" s="82"/>
      <c r="WXO23" s="82"/>
      <c r="WXP23" s="82"/>
      <c r="WXQ23" s="82"/>
      <c r="WXR23" s="82"/>
      <c r="WXS23" s="82"/>
      <c r="WXV23" s="63"/>
      <c r="WXW23" s="63"/>
      <c r="WXX23" s="71"/>
      <c r="WYB23" s="80"/>
      <c r="WYC23" s="81"/>
      <c r="WYD23" s="82"/>
      <c r="WYE23" s="82"/>
      <c r="WYF23" s="82"/>
      <c r="WYG23" s="82"/>
      <c r="WYH23" s="82"/>
      <c r="WYI23" s="82"/>
      <c r="WYL23" s="63"/>
      <c r="WYM23" s="63"/>
      <c r="WYN23" s="71"/>
      <c r="WYR23" s="80"/>
      <c r="WYS23" s="81"/>
      <c r="WYT23" s="82"/>
      <c r="WYU23" s="82"/>
      <c r="WYV23" s="82"/>
      <c r="WYW23" s="82"/>
      <c r="WYX23" s="82"/>
      <c r="WYY23" s="82"/>
      <c r="WZB23" s="63"/>
      <c r="WZC23" s="63"/>
      <c r="WZD23" s="71"/>
      <c r="WZH23" s="80"/>
      <c r="WZI23" s="81"/>
      <c r="WZJ23" s="82"/>
      <c r="WZK23" s="82"/>
      <c r="WZL23" s="82"/>
      <c r="WZM23" s="82"/>
      <c r="WZN23" s="82"/>
      <c r="WZO23" s="82"/>
      <c r="WZR23" s="63"/>
      <c r="WZS23" s="63"/>
      <c r="WZT23" s="71"/>
      <c r="WZX23" s="80"/>
      <c r="WZY23" s="81"/>
      <c r="WZZ23" s="82"/>
      <c r="XAA23" s="82"/>
      <c r="XAB23" s="82"/>
      <c r="XAC23" s="82"/>
      <c r="XAD23" s="82"/>
      <c r="XAE23" s="82"/>
      <c r="XAH23" s="63"/>
      <c r="XAI23" s="63"/>
      <c r="XAJ23" s="71"/>
      <c r="XAN23" s="80"/>
      <c r="XAO23" s="81"/>
      <c r="XAP23" s="82"/>
      <c r="XAQ23" s="82"/>
      <c r="XAR23" s="82"/>
      <c r="XAS23" s="82"/>
      <c r="XAT23" s="82"/>
      <c r="XAU23" s="82"/>
      <c r="XAX23" s="63"/>
      <c r="XAY23" s="63"/>
      <c r="XAZ23" s="71"/>
      <c r="XBD23" s="80"/>
      <c r="XBE23" s="81"/>
      <c r="XBF23" s="82"/>
      <c r="XBG23" s="82"/>
      <c r="XBH23" s="82"/>
      <c r="XBI23" s="82"/>
      <c r="XBJ23" s="82"/>
      <c r="XBK23" s="82"/>
      <c r="XBN23" s="63"/>
      <c r="XBO23" s="63"/>
      <c r="XBP23" s="71"/>
      <c r="XBT23" s="80"/>
      <c r="XBU23" s="81"/>
      <c r="XBV23" s="82"/>
      <c r="XBW23" s="82"/>
      <c r="XBX23" s="82"/>
      <c r="XBY23" s="82"/>
      <c r="XBZ23" s="82"/>
      <c r="XCA23" s="82"/>
      <c r="XCD23" s="63"/>
      <c r="XCE23" s="63"/>
      <c r="XCF23" s="71"/>
      <c r="XCJ23" s="80"/>
      <c r="XCK23" s="81"/>
      <c r="XCL23" s="82"/>
      <c r="XCM23" s="82"/>
      <c r="XCN23" s="82"/>
      <c r="XCO23" s="82"/>
      <c r="XCP23" s="82"/>
      <c r="XCQ23" s="82"/>
      <c r="XCT23" s="63"/>
      <c r="XCU23" s="63"/>
      <c r="XCV23" s="71"/>
      <c r="XCZ23" s="80"/>
      <c r="XDA23" s="81"/>
      <c r="XDB23" s="82"/>
      <c r="XDC23" s="82"/>
      <c r="XDD23" s="82"/>
      <c r="XDE23" s="82"/>
      <c r="XDF23" s="82"/>
      <c r="XDG23" s="82"/>
      <c r="XDJ23" s="63"/>
      <c r="XDK23" s="63"/>
      <c r="XDL23" s="71"/>
      <c r="XDP23" s="80"/>
      <c r="XDQ23" s="81"/>
      <c r="XDR23" s="82"/>
      <c r="XDS23" s="82"/>
      <c r="XDT23" s="82"/>
      <c r="XDU23" s="82"/>
      <c r="XDV23" s="82"/>
      <c r="XDW23" s="82"/>
      <c r="XDZ23" s="63"/>
      <c r="XEA23" s="63"/>
      <c r="XEB23" s="71"/>
      <c r="XEF23" s="80"/>
      <c r="XEG23" s="81"/>
      <c r="XEH23" s="82"/>
      <c r="XEI23" s="82"/>
      <c r="XEJ23" s="82"/>
      <c r="XEK23" s="82"/>
      <c r="XEL23" s="82"/>
      <c r="XEM23" s="82"/>
      <c r="XEP23" s="63"/>
      <c r="XEQ23" s="63"/>
      <c r="XER23" s="71"/>
      <c r="XEV23" s="80"/>
      <c r="XEW23" s="81"/>
      <c r="XEX23" s="82"/>
      <c r="XEY23" s="82"/>
      <c r="XEZ23" s="82"/>
      <c r="XFA23" s="82"/>
      <c r="XFB23" s="82"/>
      <c r="XFC23" s="82"/>
    </row>
    <row r="24" spans="2:1023 1026:2047 2050:3071 3074:4095 4098:5119 5122:6143 6146:7167 7170:8191 8194:9215 9218:10239 10242:11263 11266:12287 12290:13311 13314:14335 14338:15359 15362:16383" x14ac:dyDescent="0.25">
      <c r="K24" s="77" t="s">
        <v>111</v>
      </c>
      <c r="L24" s="68">
        <f>L23/1000</f>
        <v>3</v>
      </c>
      <c r="M24" s="78" t="s">
        <v>110</v>
      </c>
      <c r="N24" s="67">
        <f>N23/1000</f>
        <v>0.6</v>
      </c>
      <c r="O24" s="67">
        <f>O23/1000</f>
        <v>0.25</v>
      </c>
      <c r="R24" s="63"/>
      <c r="S24" s="63"/>
      <c r="T24" s="63"/>
      <c r="AA24" s="77"/>
      <c r="AB24" s="68"/>
      <c r="AC24" s="78"/>
      <c r="AD24" s="67"/>
      <c r="AE24" s="67"/>
      <c r="AH24" s="63"/>
      <c r="AI24" s="63"/>
      <c r="AJ24" s="63"/>
      <c r="AQ24" s="77"/>
      <c r="AR24" s="68"/>
      <c r="AS24" s="78"/>
      <c r="AT24" s="67"/>
      <c r="AU24" s="67"/>
      <c r="AX24" s="63"/>
      <c r="AY24" s="63"/>
      <c r="AZ24" s="63"/>
      <c r="BG24" s="77"/>
      <c r="BH24" s="68"/>
      <c r="BI24" s="78"/>
      <c r="BJ24" s="67"/>
      <c r="BK24" s="67"/>
      <c r="BN24" s="63"/>
      <c r="BO24" s="63"/>
      <c r="BP24" s="63"/>
      <c r="BW24" s="77"/>
      <c r="BX24" s="68"/>
      <c r="BY24" s="78"/>
      <c r="BZ24" s="67"/>
      <c r="CA24" s="67"/>
      <c r="CD24" s="63"/>
      <c r="CE24" s="63"/>
      <c r="CF24" s="63"/>
      <c r="CM24" s="77"/>
      <c r="CN24" s="68"/>
      <c r="CO24" s="78"/>
      <c r="CP24" s="67"/>
      <c r="CQ24" s="67"/>
      <c r="CT24" s="63"/>
      <c r="CU24" s="63"/>
      <c r="CV24" s="63"/>
      <c r="DC24" s="77"/>
      <c r="DD24" s="68"/>
      <c r="DE24" s="78"/>
      <c r="DF24" s="67"/>
      <c r="DG24" s="67"/>
      <c r="DJ24" s="63"/>
      <c r="DK24" s="63"/>
      <c r="DL24" s="63"/>
      <c r="DS24" s="77"/>
      <c r="DT24" s="68"/>
      <c r="DU24" s="78"/>
      <c r="DV24" s="67"/>
      <c r="DW24" s="67"/>
      <c r="DZ24" s="63"/>
      <c r="EA24" s="63"/>
      <c r="EB24" s="63"/>
      <c r="EI24" s="77"/>
      <c r="EJ24" s="68"/>
      <c r="EK24" s="78"/>
      <c r="EL24" s="67"/>
      <c r="EM24" s="67"/>
      <c r="EP24" s="63"/>
      <c r="EQ24" s="63"/>
      <c r="ER24" s="63"/>
      <c r="EY24" s="77"/>
      <c r="EZ24" s="68"/>
      <c r="FA24" s="78"/>
      <c r="FB24" s="67"/>
      <c r="FC24" s="67"/>
      <c r="FF24" s="63"/>
      <c r="FG24" s="63"/>
      <c r="FH24" s="63"/>
      <c r="FO24" s="77"/>
      <c r="FP24" s="68"/>
      <c r="FQ24" s="78"/>
      <c r="FR24" s="67"/>
      <c r="FS24" s="67"/>
      <c r="FV24" s="63"/>
      <c r="FW24" s="63"/>
      <c r="FX24" s="63"/>
      <c r="GE24" s="77"/>
      <c r="GF24" s="68"/>
      <c r="GG24" s="78"/>
      <c r="GH24" s="67"/>
      <c r="GI24" s="67"/>
      <c r="GL24" s="63"/>
      <c r="GM24" s="63"/>
      <c r="GN24" s="63"/>
      <c r="GU24" s="77"/>
      <c r="GV24" s="68"/>
      <c r="GW24" s="78"/>
      <c r="GX24" s="67"/>
      <c r="GY24" s="67"/>
      <c r="HB24" s="63"/>
      <c r="HC24" s="63"/>
      <c r="HD24" s="63"/>
      <c r="HK24" s="77"/>
      <c r="HL24" s="68"/>
      <c r="HM24" s="78"/>
      <c r="HN24" s="67"/>
      <c r="HO24" s="67"/>
      <c r="HR24" s="63"/>
      <c r="HS24" s="63"/>
      <c r="HT24" s="63"/>
      <c r="IA24" s="77"/>
      <c r="IB24" s="68"/>
      <c r="IC24" s="78"/>
      <c r="ID24" s="67"/>
      <c r="IE24" s="67"/>
      <c r="IH24" s="63"/>
      <c r="II24" s="63"/>
      <c r="IJ24" s="63"/>
      <c r="IQ24" s="77"/>
      <c r="IR24" s="68"/>
      <c r="IS24" s="78"/>
      <c r="IT24" s="67"/>
      <c r="IU24" s="67"/>
      <c r="IX24" s="63"/>
      <c r="IY24" s="63"/>
      <c r="IZ24" s="63"/>
      <c r="JG24" s="77"/>
      <c r="JH24" s="68"/>
      <c r="JI24" s="78"/>
      <c r="JJ24" s="67"/>
      <c r="JK24" s="67"/>
      <c r="JN24" s="63"/>
      <c r="JO24" s="63"/>
      <c r="JP24" s="63"/>
      <c r="JW24" s="77"/>
      <c r="JX24" s="68"/>
      <c r="JY24" s="78"/>
      <c r="JZ24" s="67"/>
      <c r="KA24" s="67"/>
      <c r="KD24" s="63"/>
      <c r="KE24" s="63"/>
      <c r="KF24" s="63"/>
      <c r="KM24" s="77"/>
      <c r="KN24" s="68"/>
      <c r="KO24" s="78"/>
      <c r="KP24" s="67"/>
      <c r="KQ24" s="67"/>
      <c r="KT24" s="63"/>
      <c r="KU24" s="63"/>
      <c r="KV24" s="63"/>
      <c r="LC24" s="77"/>
      <c r="LD24" s="68"/>
      <c r="LE24" s="78"/>
      <c r="LF24" s="67"/>
      <c r="LG24" s="67"/>
      <c r="LJ24" s="63"/>
      <c r="LK24" s="63"/>
      <c r="LL24" s="63"/>
      <c r="LS24" s="77"/>
      <c r="LT24" s="68"/>
      <c r="LU24" s="78"/>
      <c r="LV24" s="67"/>
      <c r="LW24" s="67"/>
      <c r="LZ24" s="63"/>
      <c r="MA24" s="63"/>
      <c r="MB24" s="63"/>
      <c r="MI24" s="77"/>
      <c r="MJ24" s="68"/>
      <c r="MK24" s="78"/>
      <c r="ML24" s="67"/>
      <c r="MM24" s="67"/>
      <c r="MP24" s="63"/>
      <c r="MQ24" s="63"/>
      <c r="MR24" s="63"/>
      <c r="MY24" s="77"/>
      <c r="MZ24" s="68"/>
      <c r="NA24" s="78"/>
      <c r="NB24" s="67"/>
      <c r="NC24" s="67"/>
      <c r="NF24" s="63"/>
      <c r="NG24" s="63"/>
      <c r="NH24" s="63"/>
      <c r="NO24" s="77"/>
      <c r="NP24" s="68"/>
      <c r="NQ24" s="78"/>
      <c r="NR24" s="67"/>
      <c r="NS24" s="67"/>
      <c r="NV24" s="63"/>
      <c r="NW24" s="63"/>
      <c r="NX24" s="63"/>
      <c r="OE24" s="77"/>
      <c r="OF24" s="68"/>
      <c r="OG24" s="78"/>
      <c r="OH24" s="67"/>
      <c r="OI24" s="67"/>
      <c r="OL24" s="63"/>
      <c r="OM24" s="63"/>
      <c r="ON24" s="63"/>
      <c r="OU24" s="77"/>
      <c r="OV24" s="68"/>
      <c r="OW24" s="78"/>
      <c r="OX24" s="67"/>
      <c r="OY24" s="67"/>
      <c r="PB24" s="63"/>
      <c r="PC24" s="63"/>
      <c r="PD24" s="63"/>
      <c r="PK24" s="77"/>
      <c r="PL24" s="68"/>
      <c r="PM24" s="78"/>
      <c r="PN24" s="67"/>
      <c r="PO24" s="67"/>
      <c r="PR24" s="63"/>
      <c r="PS24" s="63"/>
      <c r="PT24" s="63"/>
      <c r="QA24" s="77"/>
      <c r="QB24" s="68"/>
      <c r="QC24" s="78"/>
      <c r="QD24" s="67"/>
      <c r="QE24" s="67"/>
      <c r="QH24" s="63"/>
      <c r="QI24" s="63"/>
      <c r="QJ24" s="63"/>
      <c r="QQ24" s="77"/>
      <c r="QR24" s="68"/>
      <c r="QS24" s="78"/>
      <c r="QT24" s="67"/>
      <c r="QU24" s="67"/>
      <c r="QX24" s="63"/>
      <c r="QY24" s="63"/>
      <c r="QZ24" s="63"/>
      <c r="RG24" s="77"/>
      <c r="RH24" s="68"/>
      <c r="RI24" s="78"/>
      <c r="RJ24" s="67"/>
      <c r="RK24" s="67"/>
      <c r="RN24" s="63"/>
      <c r="RO24" s="63"/>
      <c r="RP24" s="63"/>
      <c r="RW24" s="77"/>
      <c r="RX24" s="68"/>
      <c r="RY24" s="78"/>
      <c r="RZ24" s="67"/>
      <c r="SA24" s="67"/>
      <c r="SD24" s="63"/>
      <c r="SE24" s="63"/>
      <c r="SF24" s="63"/>
      <c r="SM24" s="77"/>
      <c r="SN24" s="68"/>
      <c r="SO24" s="78"/>
      <c r="SP24" s="67"/>
      <c r="SQ24" s="67"/>
      <c r="ST24" s="63"/>
      <c r="SU24" s="63"/>
      <c r="SV24" s="63"/>
      <c r="TC24" s="77"/>
      <c r="TD24" s="68"/>
      <c r="TE24" s="78"/>
      <c r="TF24" s="67"/>
      <c r="TG24" s="67"/>
      <c r="TJ24" s="63"/>
      <c r="TK24" s="63"/>
      <c r="TL24" s="63"/>
      <c r="TS24" s="77"/>
      <c r="TT24" s="68"/>
      <c r="TU24" s="78"/>
      <c r="TV24" s="67"/>
      <c r="TW24" s="67"/>
      <c r="TZ24" s="63"/>
      <c r="UA24" s="63"/>
      <c r="UB24" s="63"/>
      <c r="UI24" s="77"/>
      <c r="UJ24" s="68"/>
      <c r="UK24" s="78"/>
      <c r="UL24" s="67"/>
      <c r="UM24" s="67"/>
      <c r="UP24" s="63"/>
      <c r="UQ24" s="63"/>
      <c r="UR24" s="63"/>
      <c r="UY24" s="77"/>
      <c r="UZ24" s="68"/>
      <c r="VA24" s="78"/>
      <c r="VB24" s="67"/>
      <c r="VC24" s="67"/>
      <c r="VF24" s="63"/>
      <c r="VG24" s="63"/>
      <c r="VH24" s="63"/>
      <c r="VO24" s="77"/>
      <c r="VP24" s="68"/>
      <c r="VQ24" s="78"/>
      <c r="VR24" s="67"/>
      <c r="VS24" s="67"/>
      <c r="VV24" s="63"/>
      <c r="VW24" s="63"/>
      <c r="VX24" s="63"/>
      <c r="WE24" s="77"/>
      <c r="WF24" s="68"/>
      <c r="WG24" s="78"/>
      <c r="WH24" s="67"/>
      <c r="WI24" s="67"/>
      <c r="WL24" s="63"/>
      <c r="WM24" s="63"/>
      <c r="WN24" s="63"/>
      <c r="WU24" s="77"/>
      <c r="WV24" s="68"/>
      <c r="WW24" s="78"/>
      <c r="WX24" s="67"/>
      <c r="WY24" s="67"/>
      <c r="XB24" s="63"/>
      <c r="XC24" s="63"/>
      <c r="XD24" s="63"/>
      <c r="XK24" s="77"/>
      <c r="XL24" s="68"/>
      <c r="XM24" s="78"/>
      <c r="XN24" s="67"/>
      <c r="XO24" s="67"/>
      <c r="XR24" s="63"/>
      <c r="XS24" s="63"/>
      <c r="XT24" s="63"/>
      <c r="YA24" s="77"/>
      <c r="YB24" s="68"/>
      <c r="YC24" s="78"/>
      <c r="YD24" s="67"/>
      <c r="YE24" s="67"/>
      <c r="YH24" s="63"/>
      <c r="YI24" s="63"/>
      <c r="YJ24" s="63"/>
      <c r="YQ24" s="77"/>
      <c r="YR24" s="68"/>
      <c r="YS24" s="78"/>
      <c r="YT24" s="67"/>
      <c r="YU24" s="67"/>
      <c r="YX24" s="63"/>
      <c r="YY24" s="63"/>
      <c r="YZ24" s="63"/>
      <c r="ZG24" s="77"/>
      <c r="ZH24" s="68"/>
      <c r="ZI24" s="78"/>
      <c r="ZJ24" s="67"/>
      <c r="ZK24" s="67"/>
      <c r="ZN24" s="63"/>
      <c r="ZO24" s="63"/>
      <c r="ZP24" s="63"/>
      <c r="ZW24" s="77"/>
      <c r="ZX24" s="68"/>
      <c r="ZY24" s="78"/>
      <c r="ZZ24" s="67"/>
      <c r="AAA24" s="67"/>
      <c r="AAD24" s="63"/>
      <c r="AAE24" s="63"/>
      <c r="AAF24" s="63"/>
      <c r="AAM24" s="77"/>
      <c r="AAN24" s="68"/>
      <c r="AAO24" s="78"/>
      <c r="AAP24" s="67"/>
      <c r="AAQ24" s="67"/>
      <c r="AAT24" s="63"/>
      <c r="AAU24" s="63"/>
      <c r="AAV24" s="63"/>
      <c r="ABC24" s="77"/>
      <c r="ABD24" s="68"/>
      <c r="ABE24" s="78"/>
      <c r="ABF24" s="67"/>
      <c r="ABG24" s="67"/>
      <c r="ABJ24" s="63"/>
      <c r="ABK24" s="63"/>
      <c r="ABL24" s="63"/>
      <c r="ABS24" s="77"/>
      <c r="ABT24" s="68"/>
      <c r="ABU24" s="78"/>
      <c r="ABV24" s="67"/>
      <c r="ABW24" s="67"/>
      <c r="ABZ24" s="63"/>
      <c r="ACA24" s="63"/>
      <c r="ACB24" s="63"/>
      <c r="ACI24" s="77"/>
      <c r="ACJ24" s="68"/>
      <c r="ACK24" s="78"/>
      <c r="ACL24" s="67"/>
      <c r="ACM24" s="67"/>
      <c r="ACP24" s="63"/>
      <c r="ACQ24" s="63"/>
      <c r="ACR24" s="63"/>
      <c r="ACY24" s="77"/>
      <c r="ACZ24" s="68"/>
      <c r="ADA24" s="78"/>
      <c r="ADB24" s="67"/>
      <c r="ADC24" s="67"/>
      <c r="ADF24" s="63"/>
      <c r="ADG24" s="63"/>
      <c r="ADH24" s="63"/>
      <c r="ADO24" s="77"/>
      <c r="ADP24" s="68"/>
      <c r="ADQ24" s="78"/>
      <c r="ADR24" s="67"/>
      <c r="ADS24" s="67"/>
      <c r="ADV24" s="63"/>
      <c r="ADW24" s="63"/>
      <c r="ADX24" s="63"/>
      <c r="AEE24" s="77"/>
      <c r="AEF24" s="68"/>
      <c r="AEG24" s="78"/>
      <c r="AEH24" s="67"/>
      <c r="AEI24" s="67"/>
      <c r="AEL24" s="63"/>
      <c r="AEM24" s="63"/>
      <c r="AEN24" s="63"/>
      <c r="AEU24" s="77"/>
      <c r="AEV24" s="68"/>
      <c r="AEW24" s="78"/>
      <c r="AEX24" s="67"/>
      <c r="AEY24" s="67"/>
      <c r="AFB24" s="63"/>
      <c r="AFC24" s="63"/>
      <c r="AFD24" s="63"/>
      <c r="AFK24" s="77"/>
      <c r="AFL24" s="68"/>
      <c r="AFM24" s="78"/>
      <c r="AFN24" s="67"/>
      <c r="AFO24" s="67"/>
      <c r="AFR24" s="63"/>
      <c r="AFS24" s="63"/>
      <c r="AFT24" s="63"/>
      <c r="AGA24" s="77"/>
      <c r="AGB24" s="68"/>
      <c r="AGC24" s="78"/>
      <c r="AGD24" s="67"/>
      <c r="AGE24" s="67"/>
      <c r="AGH24" s="63"/>
      <c r="AGI24" s="63"/>
      <c r="AGJ24" s="63"/>
      <c r="AGQ24" s="77"/>
      <c r="AGR24" s="68"/>
      <c r="AGS24" s="78"/>
      <c r="AGT24" s="67"/>
      <c r="AGU24" s="67"/>
      <c r="AGX24" s="63"/>
      <c r="AGY24" s="63"/>
      <c r="AGZ24" s="63"/>
      <c r="AHG24" s="77"/>
      <c r="AHH24" s="68"/>
      <c r="AHI24" s="78"/>
      <c r="AHJ24" s="67"/>
      <c r="AHK24" s="67"/>
      <c r="AHN24" s="63"/>
      <c r="AHO24" s="63"/>
      <c r="AHP24" s="63"/>
      <c r="AHW24" s="77"/>
      <c r="AHX24" s="68"/>
      <c r="AHY24" s="78"/>
      <c r="AHZ24" s="67"/>
      <c r="AIA24" s="67"/>
      <c r="AID24" s="63"/>
      <c r="AIE24" s="63"/>
      <c r="AIF24" s="63"/>
      <c r="AIM24" s="77"/>
      <c r="AIN24" s="68"/>
      <c r="AIO24" s="78"/>
      <c r="AIP24" s="67"/>
      <c r="AIQ24" s="67"/>
      <c r="AIT24" s="63"/>
      <c r="AIU24" s="63"/>
      <c r="AIV24" s="63"/>
      <c r="AJC24" s="77"/>
      <c r="AJD24" s="68"/>
      <c r="AJE24" s="78"/>
      <c r="AJF24" s="67"/>
      <c r="AJG24" s="67"/>
      <c r="AJJ24" s="63"/>
      <c r="AJK24" s="63"/>
      <c r="AJL24" s="63"/>
      <c r="AJS24" s="77"/>
      <c r="AJT24" s="68"/>
      <c r="AJU24" s="78"/>
      <c r="AJV24" s="67"/>
      <c r="AJW24" s="67"/>
      <c r="AJZ24" s="63"/>
      <c r="AKA24" s="63"/>
      <c r="AKB24" s="63"/>
      <c r="AKI24" s="77"/>
      <c r="AKJ24" s="68"/>
      <c r="AKK24" s="78"/>
      <c r="AKL24" s="67"/>
      <c r="AKM24" s="67"/>
      <c r="AKP24" s="63"/>
      <c r="AKQ24" s="63"/>
      <c r="AKR24" s="63"/>
      <c r="AKY24" s="77"/>
      <c r="AKZ24" s="68"/>
      <c r="ALA24" s="78"/>
      <c r="ALB24" s="67"/>
      <c r="ALC24" s="67"/>
      <c r="ALF24" s="63"/>
      <c r="ALG24" s="63"/>
      <c r="ALH24" s="63"/>
      <c r="ALO24" s="77"/>
      <c r="ALP24" s="68"/>
      <c r="ALQ24" s="78"/>
      <c r="ALR24" s="67"/>
      <c r="ALS24" s="67"/>
      <c r="ALV24" s="63"/>
      <c r="ALW24" s="63"/>
      <c r="ALX24" s="63"/>
      <c r="AME24" s="77"/>
      <c r="AMF24" s="68"/>
      <c r="AMG24" s="78"/>
      <c r="AMH24" s="67"/>
      <c r="AMI24" s="67"/>
      <c r="AML24" s="63"/>
      <c r="AMM24" s="63"/>
      <c r="AMN24" s="63"/>
      <c r="AMU24" s="77"/>
      <c r="AMV24" s="68"/>
      <c r="AMW24" s="78"/>
      <c r="AMX24" s="67"/>
      <c r="AMY24" s="67"/>
      <c r="ANB24" s="63"/>
      <c r="ANC24" s="63"/>
      <c r="AND24" s="63"/>
      <c r="ANK24" s="77"/>
      <c r="ANL24" s="68"/>
      <c r="ANM24" s="78"/>
      <c r="ANN24" s="67"/>
      <c r="ANO24" s="67"/>
      <c r="ANR24" s="63"/>
      <c r="ANS24" s="63"/>
      <c r="ANT24" s="63"/>
      <c r="AOA24" s="77"/>
      <c r="AOB24" s="68"/>
      <c r="AOC24" s="78"/>
      <c r="AOD24" s="67"/>
      <c r="AOE24" s="67"/>
      <c r="AOH24" s="63"/>
      <c r="AOI24" s="63"/>
      <c r="AOJ24" s="63"/>
      <c r="AOQ24" s="77"/>
      <c r="AOR24" s="68"/>
      <c r="AOS24" s="78"/>
      <c r="AOT24" s="67"/>
      <c r="AOU24" s="67"/>
      <c r="AOX24" s="63"/>
      <c r="AOY24" s="63"/>
      <c r="AOZ24" s="63"/>
      <c r="APG24" s="77"/>
      <c r="APH24" s="68"/>
      <c r="API24" s="78"/>
      <c r="APJ24" s="67"/>
      <c r="APK24" s="67"/>
      <c r="APN24" s="63"/>
      <c r="APO24" s="63"/>
      <c r="APP24" s="63"/>
      <c r="APW24" s="77"/>
      <c r="APX24" s="68"/>
      <c r="APY24" s="78"/>
      <c r="APZ24" s="67"/>
      <c r="AQA24" s="67"/>
      <c r="AQD24" s="63"/>
      <c r="AQE24" s="63"/>
      <c r="AQF24" s="63"/>
      <c r="AQM24" s="77"/>
      <c r="AQN24" s="68"/>
      <c r="AQO24" s="78"/>
      <c r="AQP24" s="67"/>
      <c r="AQQ24" s="67"/>
      <c r="AQT24" s="63"/>
      <c r="AQU24" s="63"/>
      <c r="AQV24" s="63"/>
      <c r="ARC24" s="77"/>
      <c r="ARD24" s="68"/>
      <c r="ARE24" s="78"/>
      <c r="ARF24" s="67"/>
      <c r="ARG24" s="67"/>
      <c r="ARJ24" s="63"/>
      <c r="ARK24" s="63"/>
      <c r="ARL24" s="63"/>
      <c r="ARS24" s="77"/>
      <c r="ART24" s="68"/>
      <c r="ARU24" s="78"/>
      <c r="ARV24" s="67"/>
      <c r="ARW24" s="67"/>
      <c r="ARZ24" s="63"/>
      <c r="ASA24" s="63"/>
      <c r="ASB24" s="63"/>
      <c r="ASI24" s="77"/>
      <c r="ASJ24" s="68"/>
      <c r="ASK24" s="78"/>
      <c r="ASL24" s="67"/>
      <c r="ASM24" s="67"/>
      <c r="ASP24" s="63"/>
      <c r="ASQ24" s="63"/>
      <c r="ASR24" s="63"/>
      <c r="ASY24" s="77"/>
      <c r="ASZ24" s="68"/>
      <c r="ATA24" s="78"/>
      <c r="ATB24" s="67"/>
      <c r="ATC24" s="67"/>
      <c r="ATF24" s="63"/>
      <c r="ATG24" s="63"/>
      <c r="ATH24" s="63"/>
      <c r="ATO24" s="77"/>
      <c r="ATP24" s="68"/>
      <c r="ATQ24" s="78"/>
      <c r="ATR24" s="67"/>
      <c r="ATS24" s="67"/>
      <c r="ATV24" s="63"/>
      <c r="ATW24" s="63"/>
      <c r="ATX24" s="63"/>
      <c r="AUE24" s="77"/>
      <c r="AUF24" s="68"/>
      <c r="AUG24" s="78"/>
      <c r="AUH24" s="67"/>
      <c r="AUI24" s="67"/>
      <c r="AUL24" s="63"/>
      <c r="AUM24" s="63"/>
      <c r="AUN24" s="63"/>
      <c r="AUU24" s="77"/>
      <c r="AUV24" s="68"/>
      <c r="AUW24" s="78"/>
      <c r="AUX24" s="67"/>
      <c r="AUY24" s="67"/>
      <c r="AVB24" s="63"/>
      <c r="AVC24" s="63"/>
      <c r="AVD24" s="63"/>
      <c r="AVK24" s="77"/>
      <c r="AVL24" s="68"/>
      <c r="AVM24" s="78"/>
      <c r="AVN24" s="67"/>
      <c r="AVO24" s="67"/>
      <c r="AVR24" s="63"/>
      <c r="AVS24" s="63"/>
      <c r="AVT24" s="63"/>
      <c r="AWA24" s="77"/>
      <c r="AWB24" s="68"/>
      <c r="AWC24" s="78"/>
      <c r="AWD24" s="67"/>
      <c r="AWE24" s="67"/>
      <c r="AWH24" s="63"/>
      <c r="AWI24" s="63"/>
      <c r="AWJ24" s="63"/>
      <c r="AWQ24" s="77"/>
      <c r="AWR24" s="68"/>
      <c r="AWS24" s="78"/>
      <c r="AWT24" s="67"/>
      <c r="AWU24" s="67"/>
      <c r="AWX24" s="63"/>
      <c r="AWY24" s="63"/>
      <c r="AWZ24" s="63"/>
      <c r="AXG24" s="77"/>
      <c r="AXH24" s="68"/>
      <c r="AXI24" s="78"/>
      <c r="AXJ24" s="67"/>
      <c r="AXK24" s="67"/>
      <c r="AXN24" s="63"/>
      <c r="AXO24" s="63"/>
      <c r="AXP24" s="63"/>
      <c r="AXW24" s="77"/>
      <c r="AXX24" s="68"/>
      <c r="AXY24" s="78"/>
      <c r="AXZ24" s="67"/>
      <c r="AYA24" s="67"/>
      <c r="AYD24" s="63"/>
      <c r="AYE24" s="63"/>
      <c r="AYF24" s="63"/>
      <c r="AYM24" s="77"/>
      <c r="AYN24" s="68"/>
      <c r="AYO24" s="78"/>
      <c r="AYP24" s="67"/>
      <c r="AYQ24" s="67"/>
      <c r="AYT24" s="63"/>
      <c r="AYU24" s="63"/>
      <c r="AYV24" s="63"/>
      <c r="AZC24" s="77"/>
      <c r="AZD24" s="68"/>
      <c r="AZE24" s="78"/>
      <c r="AZF24" s="67"/>
      <c r="AZG24" s="67"/>
      <c r="AZJ24" s="63"/>
      <c r="AZK24" s="63"/>
      <c r="AZL24" s="63"/>
      <c r="AZS24" s="77"/>
      <c r="AZT24" s="68"/>
      <c r="AZU24" s="78"/>
      <c r="AZV24" s="67"/>
      <c r="AZW24" s="67"/>
      <c r="AZZ24" s="63"/>
      <c r="BAA24" s="63"/>
      <c r="BAB24" s="63"/>
      <c r="BAI24" s="77"/>
      <c r="BAJ24" s="68"/>
      <c r="BAK24" s="78"/>
      <c r="BAL24" s="67"/>
      <c r="BAM24" s="67"/>
      <c r="BAP24" s="63"/>
      <c r="BAQ24" s="63"/>
      <c r="BAR24" s="63"/>
      <c r="BAY24" s="77"/>
      <c r="BAZ24" s="68"/>
      <c r="BBA24" s="78"/>
      <c r="BBB24" s="67"/>
      <c r="BBC24" s="67"/>
      <c r="BBF24" s="63"/>
      <c r="BBG24" s="63"/>
      <c r="BBH24" s="63"/>
      <c r="BBO24" s="77"/>
      <c r="BBP24" s="68"/>
      <c r="BBQ24" s="78"/>
      <c r="BBR24" s="67"/>
      <c r="BBS24" s="67"/>
      <c r="BBV24" s="63"/>
      <c r="BBW24" s="63"/>
      <c r="BBX24" s="63"/>
      <c r="BCE24" s="77"/>
      <c r="BCF24" s="68"/>
      <c r="BCG24" s="78"/>
      <c r="BCH24" s="67"/>
      <c r="BCI24" s="67"/>
      <c r="BCL24" s="63"/>
      <c r="BCM24" s="63"/>
      <c r="BCN24" s="63"/>
      <c r="BCU24" s="77"/>
      <c r="BCV24" s="68"/>
      <c r="BCW24" s="78"/>
      <c r="BCX24" s="67"/>
      <c r="BCY24" s="67"/>
      <c r="BDB24" s="63"/>
      <c r="BDC24" s="63"/>
      <c r="BDD24" s="63"/>
      <c r="BDK24" s="77"/>
      <c r="BDL24" s="68"/>
      <c r="BDM24" s="78"/>
      <c r="BDN24" s="67"/>
      <c r="BDO24" s="67"/>
      <c r="BDR24" s="63"/>
      <c r="BDS24" s="63"/>
      <c r="BDT24" s="63"/>
      <c r="BEA24" s="77"/>
      <c r="BEB24" s="68"/>
      <c r="BEC24" s="78"/>
      <c r="BED24" s="67"/>
      <c r="BEE24" s="67"/>
      <c r="BEH24" s="63"/>
      <c r="BEI24" s="63"/>
      <c r="BEJ24" s="63"/>
      <c r="BEQ24" s="77"/>
      <c r="BER24" s="68"/>
      <c r="BES24" s="78"/>
      <c r="BET24" s="67"/>
      <c r="BEU24" s="67"/>
      <c r="BEX24" s="63"/>
      <c r="BEY24" s="63"/>
      <c r="BEZ24" s="63"/>
      <c r="BFG24" s="77"/>
      <c r="BFH24" s="68"/>
      <c r="BFI24" s="78"/>
      <c r="BFJ24" s="67"/>
      <c r="BFK24" s="67"/>
      <c r="BFN24" s="63"/>
      <c r="BFO24" s="63"/>
      <c r="BFP24" s="63"/>
      <c r="BFW24" s="77"/>
      <c r="BFX24" s="68"/>
      <c r="BFY24" s="78"/>
      <c r="BFZ24" s="67"/>
      <c r="BGA24" s="67"/>
      <c r="BGD24" s="63"/>
      <c r="BGE24" s="63"/>
      <c r="BGF24" s="63"/>
      <c r="BGM24" s="77"/>
      <c r="BGN24" s="68"/>
      <c r="BGO24" s="78"/>
      <c r="BGP24" s="67"/>
      <c r="BGQ24" s="67"/>
      <c r="BGT24" s="63"/>
      <c r="BGU24" s="63"/>
      <c r="BGV24" s="63"/>
      <c r="BHC24" s="77"/>
      <c r="BHD24" s="68"/>
      <c r="BHE24" s="78"/>
      <c r="BHF24" s="67"/>
      <c r="BHG24" s="67"/>
      <c r="BHJ24" s="63"/>
      <c r="BHK24" s="63"/>
      <c r="BHL24" s="63"/>
      <c r="BHS24" s="77"/>
      <c r="BHT24" s="68"/>
      <c r="BHU24" s="78"/>
      <c r="BHV24" s="67"/>
      <c r="BHW24" s="67"/>
      <c r="BHZ24" s="63"/>
      <c r="BIA24" s="63"/>
      <c r="BIB24" s="63"/>
      <c r="BII24" s="77"/>
      <c r="BIJ24" s="68"/>
      <c r="BIK24" s="78"/>
      <c r="BIL24" s="67"/>
      <c r="BIM24" s="67"/>
      <c r="BIP24" s="63"/>
      <c r="BIQ24" s="63"/>
      <c r="BIR24" s="63"/>
      <c r="BIY24" s="77"/>
      <c r="BIZ24" s="68"/>
      <c r="BJA24" s="78"/>
      <c r="BJB24" s="67"/>
      <c r="BJC24" s="67"/>
      <c r="BJF24" s="63"/>
      <c r="BJG24" s="63"/>
      <c r="BJH24" s="63"/>
      <c r="BJO24" s="77"/>
      <c r="BJP24" s="68"/>
      <c r="BJQ24" s="78"/>
      <c r="BJR24" s="67"/>
      <c r="BJS24" s="67"/>
      <c r="BJV24" s="63"/>
      <c r="BJW24" s="63"/>
      <c r="BJX24" s="63"/>
      <c r="BKE24" s="77"/>
      <c r="BKF24" s="68"/>
      <c r="BKG24" s="78"/>
      <c r="BKH24" s="67"/>
      <c r="BKI24" s="67"/>
      <c r="BKL24" s="63"/>
      <c r="BKM24" s="63"/>
      <c r="BKN24" s="63"/>
      <c r="BKU24" s="77"/>
      <c r="BKV24" s="68"/>
      <c r="BKW24" s="78"/>
      <c r="BKX24" s="67"/>
      <c r="BKY24" s="67"/>
      <c r="BLB24" s="63"/>
      <c r="BLC24" s="63"/>
      <c r="BLD24" s="63"/>
      <c r="BLK24" s="77"/>
      <c r="BLL24" s="68"/>
      <c r="BLM24" s="78"/>
      <c r="BLN24" s="67"/>
      <c r="BLO24" s="67"/>
      <c r="BLR24" s="63"/>
      <c r="BLS24" s="63"/>
      <c r="BLT24" s="63"/>
      <c r="BMA24" s="77"/>
      <c r="BMB24" s="68"/>
      <c r="BMC24" s="78"/>
      <c r="BMD24" s="67"/>
      <c r="BME24" s="67"/>
      <c r="BMH24" s="63"/>
      <c r="BMI24" s="63"/>
      <c r="BMJ24" s="63"/>
      <c r="BMQ24" s="77"/>
      <c r="BMR24" s="68"/>
      <c r="BMS24" s="78"/>
      <c r="BMT24" s="67"/>
      <c r="BMU24" s="67"/>
      <c r="BMX24" s="63"/>
      <c r="BMY24" s="63"/>
      <c r="BMZ24" s="63"/>
      <c r="BNG24" s="77"/>
      <c r="BNH24" s="68"/>
      <c r="BNI24" s="78"/>
      <c r="BNJ24" s="67"/>
      <c r="BNK24" s="67"/>
      <c r="BNN24" s="63"/>
      <c r="BNO24" s="63"/>
      <c r="BNP24" s="63"/>
      <c r="BNW24" s="77"/>
      <c r="BNX24" s="68"/>
      <c r="BNY24" s="78"/>
      <c r="BNZ24" s="67"/>
      <c r="BOA24" s="67"/>
      <c r="BOD24" s="63"/>
      <c r="BOE24" s="63"/>
      <c r="BOF24" s="63"/>
      <c r="BOM24" s="77"/>
      <c r="BON24" s="68"/>
      <c r="BOO24" s="78"/>
      <c r="BOP24" s="67"/>
      <c r="BOQ24" s="67"/>
      <c r="BOT24" s="63"/>
      <c r="BOU24" s="63"/>
      <c r="BOV24" s="63"/>
      <c r="BPC24" s="77"/>
      <c r="BPD24" s="68"/>
      <c r="BPE24" s="78"/>
      <c r="BPF24" s="67"/>
      <c r="BPG24" s="67"/>
      <c r="BPJ24" s="63"/>
      <c r="BPK24" s="63"/>
      <c r="BPL24" s="63"/>
      <c r="BPS24" s="77"/>
      <c r="BPT24" s="68"/>
      <c r="BPU24" s="78"/>
      <c r="BPV24" s="67"/>
      <c r="BPW24" s="67"/>
      <c r="BPZ24" s="63"/>
      <c r="BQA24" s="63"/>
      <c r="BQB24" s="63"/>
      <c r="BQI24" s="77"/>
      <c r="BQJ24" s="68"/>
      <c r="BQK24" s="78"/>
      <c r="BQL24" s="67"/>
      <c r="BQM24" s="67"/>
      <c r="BQP24" s="63"/>
      <c r="BQQ24" s="63"/>
      <c r="BQR24" s="63"/>
      <c r="BQY24" s="77"/>
      <c r="BQZ24" s="68"/>
      <c r="BRA24" s="78"/>
      <c r="BRB24" s="67"/>
      <c r="BRC24" s="67"/>
      <c r="BRF24" s="63"/>
      <c r="BRG24" s="63"/>
      <c r="BRH24" s="63"/>
      <c r="BRO24" s="77"/>
      <c r="BRP24" s="68"/>
      <c r="BRQ24" s="78"/>
      <c r="BRR24" s="67"/>
      <c r="BRS24" s="67"/>
      <c r="BRV24" s="63"/>
      <c r="BRW24" s="63"/>
      <c r="BRX24" s="63"/>
      <c r="BSE24" s="77"/>
      <c r="BSF24" s="68"/>
      <c r="BSG24" s="78"/>
      <c r="BSH24" s="67"/>
      <c r="BSI24" s="67"/>
      <c r="BSL24" s="63"/>
      <c r="BSM24" s="63"/>
      <c r="BSN24" s="63"/>
      <c r="BSU24" s="77"/>
      <c r="BSV24" s="68"/>
      <c r="BSW24" s="78"/>
      <c r="BSX24" s="67"/>
      <c r="BSY24" s="67"/>
      <c r="BTB24" s="63"/>
      <c r="BTC24" s="63"/>
      <c r="BTD24" s="63"/>
      <c r="BTK24" s="77"/>
      <c r="BTL24" s="68"/>
      <c r="BTM24" s="78"/>
      <c r="BTN24" s="67"/>
      <c r="BTO24" s="67"/>
      <c r="BTR24" s="63"/>
      <c r="BTS24" s="63"/>
      <c r="BTT24" s="63"/>
      <c r="BUA24" s="77"/>
      <c r="BUB24" s="68"/>
      <c r="BUC24" s="78"/>
      <c r="BUD24" s="67"/>
      <c r="BUE24" s="67"/>
      <c r="BUH24" s="63"/>
      <c r="BUI24" s="63"/>
      <c r="BUJ24" s="63"/>
      <c r="BUQ24" s="77"/>
      <c r="BUR24" s="68"/>
      <c r="BUS24" s="78"/>
      <c r="BUT24" s="67"/>
      <c r="BUU24" s="67"/>
      <c r="BUX24" s="63"/>
      <c r="BUY24" s="63"/>
      <c r="BUZ24" s="63"/>
      <c r="BVG24" s="77"/>
      <c r="BVH24" s="68"/>
      <c r="BVI24" s="78"/>
      <c r="BVJ24" s="67"/>
      <c r="BVK24" s="67"/>
      <c r="BVN24" s="63"/>
      <c r="BVO24" s="63"/>
      <c r="BVP24" s="63"/>
      <c r="BVW24" s="77"/>
      <c r="BVX24" s="68"/>
      <c r="BVY24" s="78"/>
      <c r="BVZ24" s="67"/>
      <c r="BWA24" s="67"/>
      <c r="BWD24" s="63"/>
      <c r="BWE24" s="63"/>
      <c r="BWF24" s="63"/>
      <c r="BWM24" s="77"/>
      <c r="BWN24" s="68"/>
      <c r="BWO24" s="78"/>
      <c r="BWP24" s="67"/>
      <c r="BWQ24" s="67"/>
      <c r="BWT24" s="63"/>
      <c r="BWU24" s="63"/>
      <c r="BWV24" s="63"/>
      <c r="BXC24" s="77"/>
      <c r="BXD24" s="68"/>
      <c r="BXE24" s="78"/>
      <c r="BXF24" s="67"/>
      <c r="BXG24" s="67"/>
      <c r="BXJ24" s="63"/>
      <c r="BXK24" s="63"/>
      <c r="BXL24" s="63"/>
      <c r="BXS24" s="77"/>
      <c r="BXT24" s="68"/>
      <c r="BXU24" s="78"/>
      <c r="BXV24" s="67"/>
      <c r="BXW24" s="67"/>
      <c r="BXZ24" s="63"/>
      <c r="BYA24" s="63"/>
      <c r="BYB24" s="63"/>
      <c r="BYI24" s="77"/>
      <c r="BYJ24" s="68"/>
      <c r="BYK24" s="78"/>
      <c r="BYL24" s="67"/>
      <c r="BYM24" s="67"/>
      <c r="BYP24" s="63"/>
      <c r="BYQ24" s="63"/>
      <c r="BYR24" s="63"/>
      <c r="BYY24" s="77"/>
      <c r="BYZ24" s="68"/>
      <c r="BZA24" s="78"/>
      <c r="BZB24" s="67"/>
      <c r="BZC24" s="67"/>
      <c r="BZF24" s="63"/>
      <c r="BZG24" s="63"/>
      <c r="BZH24" s="63"/>
      <c r="BZO24" s="77"/>
      <c r="BZP24" s="68"/>
      <c r="BZQ24" s="78"/>
      <c r="BZR24" s="67"/>
      <c r="BZS24" s="67"/>
      <c r="BZV24" s="63"/>
      <c r="BZW24" s="63"/>
      <c r="BZX24" s="63"/>
      <c r="CAE24" s="77"/>
      <c r="CAF24" s="68"/>
      <c r="CAG24" s="78"/>
      <c r="CAH24" s="67"/>
      <c r="CAI24" s="67"/>
      <c r="CAL24" s="63"/>
      <c r="CAM24" s="63"/>
      <c r="CAN24" s="63"/>
      <c r="CAU24" s="77"/>
      <c r="CAV24" s="68"/>
      <c r="CAW24" s="78"/>
      <c r="CAX24" s="67"/>
      <c r="CAY24" s="67"/>
      <c r="CBB24" s="63"/>
      <c r="CBC24" s="63"/>
      <c r="CBD24" s="63"/>
      <c r="CBK24" s="77"/>
      <c r="CBL24" s="68"/>
      <c r="CBM24" s="78"/>
      <c r="CBN24" s="67"/>
      <c r="CBO24" s="67"/>
      <c r="CBR24" s="63"/>
      <c r="CBS24" s="63"/>
      <c r="CBT24" s="63"/>
      <c r="CCA24" s="77"/>
      <c r="CCB24" s="68"/>
      <c r="CCC24" s="78"/>
      <c r="CCD24" s="67"/>
      <c r="CCE24" s="67"/>
      <c r="CCH24" s="63"/>
      <c r="CCI24" s="63"/>
      <c r="CCJ24" s="63"/>
      <c r="CCQ24" s="77"/>
      <c r="CCR24" s="68"/>
      <c r="CCS24" s="78"/>
      <c r="CCT24" s="67"/>
      <c r="CCU24" s="67"/>
      <c r="CCX24" s="63"/>
      <c r="CCY24" s="63"/>
      <c r="CCZ24" s="63"/>
      <c r="CDG24" s="77"/>
      <c r="CDH24" s="68"/>
      <c r="CDI24" s="78"/>
      <c r="CDJ24" s="67"/>
      <c r="CDK24" s="67"/>
      <c r="CDN24" s="63"/>
      <c r="CDO24" s="63"/>
      <c r="CDP24" s="63"/>
      <c r="CDW24" s="77"/>
      <c r="CDX24" s="68"/>
      <c r="CDY24" s="78"/>
      <c r="CDZ24" s="67"/>
      <c r="CEA24" s="67"/>
      <c r="CED24" s="63"/>
      <c r="CEE24" s="63"/>
      <c r="CEF24" s="63"/>
      <c r="CEM24" s="77"/>
      <c r="CEN24" s="68"/>
      <c r="CEO24" s="78"/>
      <c r="CEP24" s="67"/>
      <c r="CEQ24" s="67"/>
      <c r="CET24" s="63"/>
      <c r="CEU24" s="63"/>
      <c r="CEV24" s="63"/>
      <c r="CFC24" s="77"/>
      <c r="CFD24" s="68"/>
      <c r="CFE24" s="78"/>
      <c r="CFF24" s="67"/>
      <c r="CFG24" s="67"/>
      <c r="CFJ24" s="63"/>
      <c r="CFK24" s="63"/>
      <c r="CFL24" s="63"/>
      <c r="CFS24" s="77"/>
      <c r="CFT24" s="68"/>
      <c r="CFU24" s="78"/>
      <c r="CFV24" s="67"/>
      <c r="CFW24" s="67"/>
      <c r="CFZ24" s="63"/>
      <c r="CGA24" s="63"/>
      <c r="CGB24" s="63"/>
      <c r="CGI24" s="77"/>
      <c r="CGJ24" s="68"/>
      <c r="CGK24" s="78"/>
      <c r="CGL24" s="67"/>
      <c r="CGM24" s="67"/>
      <c r="CGP24" s="63"/>
      <c r="CGQ24" s="63"/>
      <c r="CGR24" s="63"/>
      <c r="CGY24" s="77"/>
      <c r="CGZ24" s="68"/>
      <c r="CHA24" s="78"/>
      <c r="CHB24" s="67"/>
      <c r="CHC24" s="67"/>
      <c r="CHF24" s="63"/>
      <c r="CHG24" s="63"/>
      <c r="CHH24" s="63"/>
      <c r="CHO24" s="77"/>
      <c r="CHP24" s="68"/>
      <c r="CHQ24" s="78"/>
      <c r="CHR24" s="67"/>
      <c r="CHS24" s="67"/>
      <c r="CHV24" s="63"/>
      <c r="CHW24" s="63"/>
      <c r="CHX24" s="63"/>
      <c r="CIE24" s="77"/>
      <c r="CIF24" s="68"/>
      <c r="CIG24" s="78"/>
      <c r="CIH24" s="67"/>
      <c r="CII24" s="67"/>
      <c r="CIL24" s="63"/>
      <c r="CIM24" s="63"/>
      <c r="CIN24" s="63"/>
      <c r="CIU24" s="77"/>
      <c r="CIV24" s="68"/>
      <c r="CIW24" s="78"/>
      <c r="CIX24" s="67"/>
      <c r="CIY24" s="67"/>
      <c r="CJB24" s="63"/>
      <c r="CJC24" s="63"/>
      <c r="CJD24" s="63"/>
      <c r="CJK24" s="77"/>
      <c r="CJL24" s="68"/>
      <c r="CJM24" s="78"/>
      <c r="CJN24" s="67"/>
      <c r="CJO24" s="67"/>
      <c r="CJR24" s="63"/>
      <c r="CJS24" s="63"/>
      <c r="CJT24" s="63"/>
      <c r="CKA24" s="77"/>
      <c r="CKB24" s="68"/>
      <c r="CKC24" s="78"/>
      <c r="CKD24" s="67"/>
      <c r="CKE24" s="67"/>
      <c r="CKH24" s="63"/>
      <c r="CKI24" s="63"/>
      <c r="CKJ24" s="63"/>
      <c r="CKQ24" s="77"/>
      <c r="CKR24" s="68"/>
      <c r="CKS24" s="78"/>
      <c r="CKT24" s="67"/>
      <c r="CKU24" s="67"/>
      <c r="CKX24" s="63"/>
      <c r="CKY24" s="63"/>
      <c r="CKZ24" s="63"/>
      <c r="CLG24" s="77"/>
      <c r="CLH24" s="68"/>
      <c r="CLI24" s="78"/>
      <c r="CLJ24" s="67"/>
      <c r="CLK24" s="67"/>
      <c r="CLN24" s="63"/>
      <c r="CLO24" s="63"/>
      <c r="CLP24" s="63"/>
      <c r="CLW24" s="77"/>
      <c r="CLX24" s="68"/>
      <c r="CLY24" s="78"/>
      <c r="CLZ24" s="67"/>
      <c r="CMA24" s="67"/>
      <c r="CMD24" s="63"/>
      <c r="CME24" s="63"/>
      <c r="CMF24" s="63"/>
      <c r="CMM24" s="77"/>
      <c r="CMN24" s="68"/>
      <c r="CMO24" s="78"/>
      <c r="CMP24" s="67"/>
      <c r="CMQ24" s="67"/>
      <c r="CMT24" s="63"/>
      <c r="CMU24" s="63"/>
      <c r="CMV24" s="63"/>
      <c r="CNC24" s="77"/>
      <c r="CND24" s="68"/>
      <c r="CNE24" s="78"/>
      <c r="CNF24" s="67"/>
      <c r="CNG24" s="67"/>
      <c r="CNJ24" s="63"/>
      <c r="CNK24" s="63"/>
      <c r="CNL24" s="63"/>
      <c r="CNS24" s="77"/>
      <c r="CNT24" s="68"/>
      <c r="CNU24" s="78"/>
      <c r="CNV24" s="67"/>
      <c r="CNW24" s="67"/>
      <c r="CNZ24" s="63"/>
      <c r="COA24" s="63"/>
      <c r="COB24" s="63"/>
      <c r="COI24" s="77"/>
      <c r="COJ24" s="68"/>
      <c r="COK24" s="78"/>
      <c r="COL24" s="67"/>
      <c r="COM24" s="67"/>
      <c r="COP24" s="63"/>
      <c r="COQ24" s="63"/>
      <c r="COR24" s="63"/>
      <c r="COY24" s="77"/>
      <c r="COZ24" s="68"/>
      <c r="CPA24" s="78"/>
      <c r="CPB24" s="67"/>
      <c r="CPC24" s="67"/>
      <c r="CPF24" s="63"/>
      <c r="CPG24" s="63"/>
      <c r="CPH24" s="63"/>
      <c r="CPO24" s="77"/>
      <c r="CPP24" s="68"/>
      <c r="CPQ24" s="78"/>
      <c r="CPR24" s="67"/>
      <c r="CPS24" s="67"/>
      <c r="CPV24" s="63"/>
      <c r="CPW24" s="63"/>
      <c r="CPX24" s="63"/>
      <c r="CQE24" s="77"/>
      <c r="CQF24" s="68"/>
      <c r="CQG24" s="78"/>
      <c r="CQH24" s="67"/>
      <c r="CQI24" s="67"/>
      <c r="CQL24" s="63"/>
      <c r="CQM24" s="63"/>
      <c r="CQN24" s="63"/>
      <c r="CQU24" s="77"/>
      <c r="CQV24" s="68"/>
      <c r="CQW24" s="78"/>
      <c r="CQX24" s="67"/>
      <c r="CQY24" s="67"/>
      <c r="CRB24" s="63"/>
      <c r="CRC24" s="63"/>
      <c r="CRD24" s="63"/>
      <c r="CRK24" s="77"/>
      <c r="CRL24" s="68"/>
      <c r="CRM24" s="78"/>
      <c r="CRN24" s="67"/>
      <c r="CRO24" s="67"/>
      <c r="CRR24" s="63"/>
      <c r="CRS24" s="63"/>
      <c r="CRT24" s="63"/>
      <c r="CSA24" s="77"/>
      <c r="CSB24" s="68"/>
      <c r="CSC24" s="78"/>
      <c r="CSD24" s="67"/>
      <c r="CSE24" s="67"/>
      <c r="CSH24" s="63"/>
      <c r="CSI24" s="63"/>
      <c r="CSJ24" s="63"/>
      <c r="CSQ24" s="77"/>
      <c r="CSR24" s="68"/>
      <c r="CSS24" s="78"/>
      <c r="CST24" s="67"/>
      <c r="CSU24" s="67"/>
      <c r="CSX24" s="63"/>
      <c r="CSY24" s="63"/>
      <c r="CSZ24" s="63"/>
      <c r="CTG24" s="77"/>
      <c r="CTH24" s="68"/>
      <c r="CTI24" s="78"/>
      <c r="CTJ24" s="67"/>
      <c r="CTK24" s="67"/>
      <c r="CTN24" s="63"/>
      <c r="CTO24" s="63"/>
      <c r="CTP24" s="63"/>
      <c r="CTW24" s="77"/>
      <c r="CTX24" s="68"/>
      <c r="CTY24" s="78"/>
      <c r="CTZ24" s="67"/>
      <c r="CUA24" s="67"/>
      <c r="CUD24" s="63"/>
      <c r="CUE24" s="63"/>
      <c r="CUF24" s="63"/>
      <c r="CUM24" s="77"/>
      <c r="CUN24" s="68"/>
      <c r="CUO24" s="78"/>
      <c r="CUP24" s="67"/>
      <c r="CUQ24" s="67"/>
      <c r="CUT24" s="63"/>
      <c r="CUU24" s="63"/>
      <c r="CUV24" s="63"/>
      <c r="CVC24" s="77"/>
      <c r="CVD24" s="68"/>
      <c r="CVE24" s="78"/>
      <c r="CVF24" s="67"/>
      <c r="CVG24" s="67"/>
      <c r="CVJ24" s="63"/>
      <c r="CVK24" s="63"/>
      <c r="CVL24" s="63"/>
      <c r="CVS24" s="77"/>
      <c r="CVT24" s="68"/>
      <c r="CVU24" s="78"/>
      <c r="CVV24" s="67"/>
      <c r="CVW24" s="67"/>
      <c r="CVZ24" s="63"/>
      <c r="CWA24" s="63"/>
      <c r="CWB24" s="63"/>
      <c r="CWI24" s="77"/>
      <c r="CWJ24" s="68"/>
      <c r="CWK24" s="78"/>
      <c r="CWL24" s="67"/>
      <c r="CWM24" s="67"/>
      <c r="CWP24" s="63"/>
      <c r="CWQ24" s="63"/>
      <c r="CWR24" s="63"/>
      <c r="CWY24" s="77"/>
      <c r="CWZ24" s="68"/>
      <c r="CXA24" s="78"/>
      <c r="CXB24" s="67"/>
      <c r="CXC24" s="67"/>
      <c r="CXF24" s="63"/>
      <c r="CXG24" s="63"/>
      <c r="CXH24" s="63"/>
      <c r="CXO24" s="77"/>
      <c r="CXP24" s="68"/>
      <c r="CXQ24" s="78"/>
      <c r="CXR24" s="67"/>
      <c r="CXS24" s="67"/>
      <c r="CXV24" s="63"/>
      <c r="CXW24" s="63"/>
      <c r="CXX24" s="63"/>
      <c r="CYE24" s="77"/>
      <c r="CYF24" s="68"/>
      <c r="CYG24" s="78"/>
      <c r="CYH24" s="67"/>
      <c r="CYI24" s="67"/>
      <c r="CYL24" s="63"/>
      <c r="CYM24" s="63"/>
      <c r="CYN24" s="63"/>
      <c r="CYU24" s="77"/>
      <c r="CYV24" s="68"/>
      <c r="CYW24" s="78"/>
      <c r="CYX24" s="67"/>
      <c r="CYY24" s="67"/>
      <c r="CZB24" s="63"/>
      <c r="CZC24" s="63"/>
      <c r="CZD24" s="63"/>
      <c r="CZK24" s="77"/>
      <c r="CZL24" s="68"/>
      <c r="CZM24" s="78"/>
      <c r="CZN24" s="67"/>
      <c r="CZO24" s="67"/>
      <c r="CZR24" s="63"/>
      <c r="CZS24" s="63"/>
      <c r="CZT24" s="63"/>
      <c r="DAA24" s="77"/>
      <c r="DAB24" s="68"/>
      <c r="DAC24" s="78"/>
      <c r="DAD24" s="67"/>
      <c r="DAE24" s="67"/>
      <c r="DAH24" s="63"/>
      <c r="DAI24" s="63"/>
      <c r="DAJ24" s="63"/>
      <c r="DAQ24" s="77"/>
      <c r="DAR24" s="68"/>
      <c r="DAS24" s="78"/>
      <c r="DAT24" s="67"/>
      <c r="DAU24" s="67"/>
      <c r="DAX24" s="63"/>
      <c r="DAY24" s="63"/>
      <c r="DAZ24" s="63"/>
      <c r="DBG24" s="77"/>
      <c r="DBH24" s="68"/>
      <c r="DBI24" s="78"/>
      <c r="DBJ24" s="67"/>
      <c r="DBK24" s="67"/>
      <c r="DBN24" s="63"/>
      <c r="DBO24" s="63"/>
      <c r="DBP24" s="63"/>
      <c r="DBW24" s="77"/>
      <c r="DBX24" s="68"/>
      <c r="DBY24" s="78"/>
      <c r="DBZ24" s="67"/>
      <c r="DCA24" s="67"/>
      <c r="DCD24" s="63"/>
      <c r="DCE24" s="63"/>
      <c r="DCF24" s="63"/>
      <c r="DCM24" s="77"/>
      <c r="DCN24" s="68"/>
      <c r="DCO24" s="78"/>
      <c r="DCP24" s="67"/>
      <c r="DCQ24" s="67"/>
      <c r="DCT24" s="63"/>
      <c r="DCU24" s="63"/>
      <c r="DCV24" s="63"/>
      <c r="DDC24" s="77"/>
      <c r="DDD24" s="68"/>
      <c r="DDE24" s="78"/>
      <c r="DDF24" s="67"/>
      <c r="DDG24" s="67"/>
      <c r="DDJ24" s="63"/>
      <c r="DDK24" s="63"/>
      <c r="DDL24" s="63"/>
      <c r="DDS24" s="77"/>
      <c r="DDT24" s="68"/>
      <c r="DDU24" s="78"/>
      <c r="DDV24" s="67"/>
      <c r="DDW24" s="67"/>
      <c r="DDZ24" s="63"/>
      <c r="DEA24" s="63"/>
      <c r="DEB24" s="63"/>
      <c r="DEI24" s="77"/>
      <c r="DEJ24" s="68"/>
      <c r="DEK24" s="78"/>
      <c r="DEL24" s="67"/>
      <c r="DEM24" s="67"/>
      <c r="DEP24" s="63"/>
      <c r="DEQ24" s="63"/>
      <c r="DER24" s="63"/>
      <c r="DEY24" s="77"/>
      <c r="DEZ24" s="68"/>
      <c r="DFA24" s="78"/>
      <c r="DFB24" s="67"/>
      <c r="DFC24" s="67"/>
      <c r="DFF24" s="63"/>
      <c r="DFG24" s="63"/>
      <c r="DFH24" s="63"/>
      <c r="DFO24" s="77"/>
      <c r="DFP24" s="68"/>
      <c r="DFQ24" s="78"/>
      <c r="DFR24" s="67"/>
      <c r="DFS24" s="67"/>
      <c r="DFV24" s="63"/>
      <c r="DFW24" s="63"/>
      <c r="DFX24" s="63"/>
      <c r="DGE24" s="77"/>
      <c r="DGF24" s="68"/>
      <c r="DGG24" s="78"/>
      <c r="DGH24" s="67"/>
      <c r="DGI24" s="67"/>
      <c r="DGL24" s="63"/>
      <c r="DGM24" s="63"/>
      <c r="DGN24" s="63"/>
      <c r="DGU24" s="77"/>
      <c r="DGV24" s="68"/>
      <c r="DGW24" s="78"/>
      <c r="DGX24" s="67"/>
      <c r="DGY24" s="67"/>
      <c r="DHB24" s="63"/>
      <c r="DHC24" s="63"/>
      <c r="DHD24" s="63"/>
      <c r="DHK24" s="77"/>
      <c r="DHL24" s="68"/>
      <c r="DHM24" s="78"/>
      <c r="DHN24" s="67"/>
      <c r="DHO24" s="67"/>
      <c r="DHR24" s="63"/>
      <c r="DHS24" s="63"/>
      <c r="DHT24" s="63"/>
      <c r="DIA24" s="77"/>
      <c r="DIB24" s="68"/>
      <c r="DIC24" s="78"/>
      <c r="DID24" s="67"/>
      <c r="DIE24" s="67"/>
      <c r="DIH24" s="63"/>
      <c r="DII24" s="63"/>
      <c r="DIJ24" s="63"/>
      <c r="DIQ24" s="77"/>
      <c r="DIR24" s="68"/>
      <c r="DIS24" s="78"/>
      <c r="DIT24" s="67"/>
      <c r="DIU24" s="67"/>
      <c r="DIX24" s="63"/>
      <c r="DIY24" s="63"/>
      <c r="DIZ24" s="63"/>
      <c r="DJG24" s="77"/>
      <c r="DJH24" s="68"/>
      <c r="DJI24" s="78"/>
      <c r="DJJ24" s="67"/>
      <c r="DJK24" s="67"/>
      <c r="DJN24" s="63"/>
      <c r="DJO24" s="63"/>
      <c r="DJP24" s="63"/>
      <c r="DJW24" s="77"/>
      <c r="DJX24" s="68"/>
      <c r="DJY24" s="78"/>
      <c r="DJZ24" s="67"/>
      <c r="DKA24" s="67"/>
      <c r="DKD24" s="63"/>
      <c r="DKE24" s="63"/>
      <c r="DKF24" s="63"/>
      <c r="DKM24" s="77"/>
      <c r="DKN24" s="68"/>
      <c r="DKO24" s="78"/>
      <c r="DKP24" s="67"/>
      <c r="DKQ24" s="67"/>
      <c r="DKT24" s="63"/>
      <c r="DKU24" s="63"/>
      <c r="DKV24" s="63"/>
      <c r="DLC24" s="77"/>
      <c r="DLD24" s="68"/>
      <c r="DLE24" s="78"/>
      <c r="DLF24" s="67"/>
      <c r="DLG24" s="67"/>
      <c r="DLJ24" s="63"/>
      <c r="DLK24" s="63"/>
      <c r="DLL24" s="63"/>
      <c r="DLS24" s="77"/>
      <c r="DLT24" s="68"/>
      <c r="DLU24" s="78"/>
      <c r="DLV24" s="67"/>
      <c r="DLW24" s="67"/>
      <c r="DLZ24" s="63"/>
      <c r="DMA24" s="63"/>
      <c r="DMB24" s="63"/>
      <c r="DMI24" s="77"/>
      <c r="DMJ24" s="68"/>
      <c r="DMK24" s="78"/>
      <c r="DML24" s="67"/>
      <c r="DMM24" s="67"/>
      <c r="DMP24" s="63"/>
      <c r="DMQ24" s="63"/>
      <c r="DMR24" s="63"/>
      <c r="DMY24" s="77"/>
      <c r="DMZ24" s="68"/>
      <c r="DNA24" s="78"/>
      <c r="DNB24" s="67"/>
      <c r="DNC24" s="67"/>
      <c r="DNF24" s="63"/>
      <c r="DNG24" s="63"/>
      <c r="DNH24" s="63"/>
      <c r="DNO24" s="77"/>
      <c r="DNP24" s="68"/>
      <c r="DNQ24" s="78"/>
      <c r="DNR24" s="67"/>
      <c r="DNS24" s="67"/>
      <c r="DNV24" s="63"/>
      <c r="DNW24" s="63"/>
      <c r="DNX24" s="63"/>
      <c r="DOE24" s="77"/>
      <c r="DOF24" s="68"/>
      <c r="DOG24" s="78"/>
      <c r="DOH24" s="67"/>
      <c r="DOI24" s="67"/>
      <c r="DOL24" s="63"/>
      <c r="DOM24" s="63"/>
      <c r="DON24" s="63"/>
      <c r="DOU24" s="77"/>
      <c r="DOV24" s="68"/>
      <c r="DOW24" s="78"/>
      <c r="DOX24" s="67"/>
      <c r="DOY24" s="67"/>
      <c r="DPB24" s="63"/>
      <c r="DPC24" s="63"/>
      <c r="DPD24" s="63"/>
      <c r="DPK24" s="77"/>
      <c r="DPL24" s="68"/>
      <c r="DPM24" s="78"/>
      <c r="DPN24" s="67"/>
      <c r="DPO24" s="67"/>
      <c r="DPR24" s="63"/>
      <c r="DPS24" s="63"/>
      <c r="DPT24" s="63"/>
      <c r="DQA24" s="77"/>
      <c r="DQB24" s="68"/>
      <c r="DQC24" s="78"/>
      <c r="DQD24" s="67"/>
      <c r="DQE24" s="67"/>
      <c r="DQH24" s="63"/>
      <c r="DQI24" s="63"/>
      <c r="DQJ24" s="63"/>
      <c r="DQQ24" s="77"/>
      <c r="DQR24" s="68"/>
      <c r="DQS24" s="78"/>
      <c r="DQT24" s="67"/>
      <c r="DQU24" s="67"/>
      <c r="DQX24" s="63"/>
      <c r="DQY24" s="63"/>
      <c r="DQZ24" s="63"/>
      <c r="DRG24" s="77"/>
      <c r="DRH24" s="68"/>
      <c r="DRI24" s="78"/>
      <c r="DRJ24" s="67"/>
      <c r="DRK24" s="67"/>
      <c r="DRN24" s="63"/>
      <c r="DRO24" s="63"/>
      <c r="DRP24" s="63"/>
      <c r="DRW24" s="77"/>
      <c r="DRX24" s="68"/>
      <c r="DRY24" s="78"/>
      <c r="DRZ24" s="67"/>
      <c r="DSA24" s="67"/>
      <c r="DSD24" s="63"/>
      <c r="DSE24" s="63"/>
      <c r="DSF24" s="63"/>
      <c r="DSM24" s="77"/>
      <c r="DSN24" s="68"/>
      <c r="DSO24" s="78"/>
      <c r="DSP24" s="67"/>
      <c r="DSQ24" s="67"/>
      <c r="DST24" s="63"/>
      <c r="DSU24" s="63"/>
      <c r="DSV24" s="63"/>
      <c r="DTC24" s="77"/>
      <c r="DTD24" s="68"/>
      <c r="DTE24" s="78"/>
      <c r="DTF24" s="67"/>
      <c r="DTG24" s="67"/>
      <c r="DTJ24" s="63"/>
      <c r="DTK24" s="63"/>
      <c r="DTL24" s="63"/>
      <c r="DTS24" s="77"/>
      <c r="DTT24" s="68"/>
      <c r="DTU24" s="78"/>
      <c r="DTV24" s="67"/>
      <c r="DTW24" s="67"/>
      <c r="DTZ24" s="63"/>
      <c r="DUA24" s="63"/>
      <c r="DUB24" s="63"/>
      <c r="DUI24" s="77"/>
      <c r="DUJ24" s="68"/>
      <c r="DUK24" s="78"/>
      <c r="DUL24" s="67"/>
      <c r="DUM24" s="67"/>
      <c r="DUP24" s="63"/>
      <c r="DUQ24" s="63"/>
      <c r="DUR24" s="63"/>
      <c r="DUY24" s="77"/>
      <c r="DUZ24" s="68"/>
      <c r="DVA24" s="78"/>
      <c r="DVB24" s="67"/>
      <c r="DVC24" s="67"/>
      <c r="DVF24" s="63"/>
      <c r="DVG24" s="63"/>
      <c r="DVH24" s="63"/>
      <c r="DVO24" s="77"/>
      <c r="DVP24" s="68"/>
      <c r="DVQ24" s="78"/>
      <c r="DVR24" s="67"/>
      <c r="DVS24" s="67"/>
      <c r="DVV24" s="63"/>
      <c r="DVW24" s="63"/>
      <c r="DVX24" s="63"/>
      <c r="DWE24" s="77"/>
      <c r="DWF24" s="68"/>
      <c r="DWG24" s="78"/>
      <c r="DWH24" s="67"/>
      <c r="DWI24" s="67"/>
      <c r="DWL24" s="63"/>
      <c r="DWM24" s="63"/>
      <c r="DWN24" s="63"/>
      <c r="DWU24" s="77"/>
      <c r="DWV24" s="68"/>
      <c r="DWW24" s="78"/>
      <c r="DWX24" s="67"/>
      <c r="DWY24" s="67"/>
      <c r="DXB24" s="63"/>
      <c r="DXC24" s="63"/>
      <c r="DXD24" s="63"/>
      <c r="DXK24" s="77"/>
      <c r="DXL24" s="68"/>
      <c r="DXM24" s="78"/>
      <c r="DXN24" s="67"/>
      <c r="DXO24" s="67"/>
      <c r="DXR24" s="63"/>
      <c r="DXS24" s="63"/>
      <c r="DXT24" s="63"/>
      <c r="DYA24" s="77"/>
      <c r="DYB24" s="68"/>
      <c r="DYC24" s="78"/>
      <c r="DYD24" s="67"/>
      <c r="DYE24" s="67"/>
      <c r="DYH24" s="63"/>
      <c r="DYI24" s="63"/>
      <c r="DYJ24" s="63"/>
      <c r="DYQ24" s="77"/>
      <c r="DYR24" s="68"/>
      <c r="DYS24" s="78"/>
      <c r="DYT24" s="67"/>
      <c r="DYU24" s="67"/>
      <c r="DYX24" s="63"/>
      <c r="DYY24" s="63"/>
      <c r="DYZ24" s="63"/>
      <c r="DZG24" s="77"/>
      <c r="DZH24" s="68"/>
      <c r="DZI24" s="78"/>
      <c r="DZJ24" s="67"/>
      <c r="DZK24" s="67"/>
      <c r="DZN24" s="63"/>
      <c r="DZO24" s="63"/>
      <c r="DZP24" s="63"/>
      <c r="DZW24" s="77"/>
      <c r="DZX24" s="68"/>
      <c r="DZY24" s="78"/>
      <c r="DZZ24" s="67"/>
      <c r="EAA24" s="67"/>
      <c r="EAD24" s="63"/>
      <c r="EAE24" s="63"/>
      <c r="EAF24" s="63"/>
      <c r="EAM24" s="77"/>
      <c r="EAN24" s="68"/>
      <c r="EAO24" s="78"/>
      <c r="EAP24" s="67"/>
      <c r="EAQ24" s="67"/>
      <c r="EAT24" s="63"/>
      <c r="EAU24" s="63"/>
      <c r="EAV24" s="63"/>
      <c r="EBC24" s="77"/>
      <c r="EBD24" s="68"/>
      <c r="EBE24" s="78"/>
      <c r="EBF24" s="67"/>
      <c r="EBG24" s="67"/>
      <c r="EBJ24" s="63"/>
      <c r="EBK24" s="63"/>
      <c r="EBL24" s="63"/>
      <c r="EBS24" s="77"/>
      <c r="EBT24" s="68"/>
      <c r="EBU24" s="78"/>
      <c r="EBV24" s="67"/>
      <c r="EBW24" s="67"/>
      <c r="EBZ24" s="63"/>
      <c r="ECA24" s="63"/>
      <c r="ECB24" s="63"/>
      <c r="ECI24" s="77"/>
      <c r="ECJ24" s="68"/>
      <c r="ECK24" s="78"/>
      <c r="ECL24" s="67"/>
      <c r="ECM24" s="67"/>
      <c r="ECP24" s="63"/>
      <c r="ECQ24" s="63"/>
      <c r="ECR24" s="63"/>
      <c r="ECY24" s="77"/>
      <c r="ECZ24" s="68"/>
      <c r="EDA24" s="78"/>
      <c r="EDB24" s="67"/>
      <c r="EDC24" s="67"/>
      <c r="EDF24" s="63"/>
      <c r="EDG24" s="63"/>
      <c r="EDH24" s="63"/>
      <c r="EDO24" s="77"/>
      <c r="EDP24" s="68"/>
      <c r="EDQ24" s="78"/>
      <c r="EDR24" s="67"/>
      <c r="EDS24" s="67"/>
      <c r="EDV24" s="63"/>
      <c r="EDW24" s="63"/>
      <c r="EDX24" s="63"/>
      <c r="EEE24" s="77"/>
      <c r="EEF24" s="68"/>
      <c r="EEG24" s="78"/>
      <c r="EEH24" s="67"/>
      <c r="EEI24" s="67"/>
      <c r="EEL24" s="63"/>
      <c r="EEM24" s="63"/>
      <c r="EEN24" s="63"/>
      <c r="EEU24" s="77"/>
      <c r="EEV24" s="68"/>
      <c r="EEW24" s="78"/>
      <c r="EEX24" s="67"/>
      <c r="EEY24" s="67"/>
      <c r="EFB24" s="63"/>
      <c r="EFC24" s="63"/>
      <c r="EFD24" s="63"/>
      <c r="EFK24" s="77"/>
      <c r="EFL24" s="68"/>
      <c r="EFM24" s="78"/>
      <c r="EFN24" s="67"/>
      <c r="EFO24" s="67"/>
      <c r="EFR24" s="63"/>
      <c r="EFS24" s="63"/>
      <c r="EFT24" s="63"/>
      <c r="EGA24" s="77"/>
      <c r="EGB24" s="68"/>
      <c r="EGC24" s="78"/>
      <c r="EGD24" s="67"/>
      <c r="EGE24" s="67"/>
      <c r="EGH24" s="63"/>
      <c r="EGI24" s="63"/>
      <c r="EGJ24" s="63"/>
      <c r="EGQ24" s="77"/>
      <c r="EGR24" s="68"/>
      <c r="EGS24" s="78"/>
      <c r="EGT24" s="67"/>
      <c r="EGU24" s="67"/>
      <c r="EGX24" s="63"/>
      <c r="EGY24" s="63"/>
      <c r="EGZ24" s="63"/>
      <c r="EHG24" s="77"/>
      <c r="EHH24" s="68"/>
      <c r="EHI24" s="78"/>
      <c r="EHJ24" s="67"/>
      <c r="EHK24" s="67"/>
      <c r="EHN24" s="63"/>
      <c r="EHO24" s="63"/>
      <c r="EHP24" s="63"/>
      <c r="EHW24" s="77"/>
      <c r="EHX24" s="68"/>
      <c r="EHY24" s="78"/>
      <c r="EHZ24" s="67"/>
      <c r="EIA24" s="67"/>
      <c r="EID24" s="63"/>
      <c r="EIE24" s="63"/>
      <c r="EIF24" s="63"/>
      <c r="EIM24" s="77"/>
      <c r="EIN24" s="68"/>
      <c r="EIO24" s="78"/>
      <c r="EIP24" s="67"/>
      <c r="EIQ24" s="67"/>
      <c r="EIT24" s="63"/>
      <c r="EIU24" s="63"/>
      <c r="EIV24" s="63"/>
      <c r="EJC24" s="77"/>
      <c r="EJD24" s="68"/>
      <c r="EJE24" s="78"/>
      <c r="EJF24" s="67"/>
      <c r="EJG24" s="67"/>
      <c r="EJJ24" s="63"/>
      <c r="EJK24" s="63"/>
      <c r="EJL24" s="63"/>
      <c r="EJS24" s="77"/>
      <c r="EJT24" s="68"/>
      <c r="EJU24" s="78"/>
      <c r="EJV24" s="67"/>
      <c r="EJW24" s="67"/>
      <c r="EJZ24" s="63"/>
      <c r="EKA24" s="63"/>
      <c r="EKB24" s="63"/>
      <c r="EKI24" s="77"/>
      <c r="EKJ24" s="68"/>
      <c r="EKK24" s="78"/>
      <c r="EKL24" s="67"/>
      <c r="EKM24" s="67"/>
      <c r="EKP24" s="63"/>
      <c r="EKQ24" s="63"/>
      <c r="EKR24" s="63"/>
      <c r="EKY24" s="77"/>
      <c r="EKZ24" s="68"/>
      <c r="ELA24" s="78"/>
      <c r="ELB24" s="67"/>
      <c r="ELC24" s="67"/>
      <c r="ELF24" s="63"/>
      <c r="ELG24" s="63"/>
      <c r="ELH24" s="63"/>
      <c r="ELO24" s="77"/>
      <c r="ELP24" s="68"/>
      <c r="ELQ24" s="78"/>
      <c r="ELR24" s="67"/>
      <c r="ELS24" s="67"/>
      <c r="ELV24" s="63"/>
      <c r="ELW24" s="63"/>
      <c r="ELX24" s="63"/>
      <c r="EME24" s="77"/>
      <c r="EMF24" s="68"/>
      <c r="EMG24" s="78"/>
      <c r="EMH24" s="67"/>
      <c r="EMI24" s="67"/>
      <c r="EML24" s="63"/>
      <c r="EMM24" s="63"/>
      <c r="EMN24" s="63"/>
      <c r="EMU24" s="77"/>
      <c r="EMV24" s="68"/>
      <c r="EMW24" s="78"/>
      <c r="EMX24" s="67"/>
      <c r="EMY24" s="67"/>
      <c r="ENB24" s="63"/>
      <c r="ENC24" s="63"/>
      <c r="END24" s="63"/>
      <c r="ENK24" s="77"/>
      <c r="ENL24" s="68"/>
      <c r="ENM24" s="78"/>
      <c r="ENN24" s="67"/>
      <c r="ENO24" s="67"/>
      <c r="ENR24" s="63"/>
      <c r="ENS24" s="63"/>
      <c r="ENT24" s="63"/>
      <c r="EOA24" s="77"/>
      <c r="EOB24" s="68"/>
      <c r="EOC24" s="78"/>
      <c r="EOD24" s="67"/>
      <c r="EOE24" s="67"/>
      <c r="EOH24" s="63"/>
      <c r="EOI24" s="63"/>
      <c r="EOJ24" s="63"/>
      <c r="EOQ24" s="77"/>
      <c r="EOR24" s="68"/>
      <c r="EOS24" s="78"/>
      <c r="EOT24" s="67"/>
      <c r="EOU24" s="67"/>
      <c r="EOX24" s="63"/>
      <c r="EOY24" s="63"/>
      <c r="EOZ24" s="63"/>
      <c r="EPG24" s="77"/>
      <c r="EPH24" s="68"/>
      <c r="EPI24" s="78"/>
      <c r="EPJ24" s="67"/>
      <c r="EPK24" s="67"/>
      <c r="EPN24" s="63"/>
      <c r="EPO24" s="63"/>
      <c r="EPP24" s="63"/>
      <c r="EPW24" s="77"/>
      <c r="EPX24" s="68"/>
      <c r="EPY24" s="78"/>
      <c r="EPZ24" s="67"/>
      <c r="EQA24" s="67"/>
      <c r="EQD24" s="63"/>
      <c r="EQE24" s="63"/>
      <c r="EQF24" s="63"/>
      <c r="EQM24" s="77"/>
      <c r="EQN24" s="68"/>
      <c r="EQO24" s="78"/>
      <c r="EQP24" s="67"/>
      <c r="EQQ24" s="67"/>
      <c r="EQT24" s="63"/>
      <c r="EQU24" s="63"/>
      <c r="EQV24" s="63"/>
      <c r="ERC24" s="77"/>
      <c r="ERD24" s="68"/>
      <c r="ERE24" s="78"/>
      <c r="ERF24" s="67"/>
      <c r="ERG24" s="67"/>
      <c r="ERJ24" s="63"/>
      <c r="ERK24" s="63"/>
      <c r="ERL24" s="63"/>
      <c r="ERS24" s="77"/>
      <c r="ERT24" s="68"/>
      <c r="ERU24" s="78"/>
      <c r="ERV24" s="67"/>
      <c r="ERW24" s="67"/>
      <c r="ERZ24" s="63"/>
      <c r="ESA24" s="63"/>
      <c r="ESB24" s="63"/>
      <c r="ESI24" s="77"/>
      <c r="ESJ24" s="68"/>
      <c r="ESK24" s="78"/>
      <c r="ESL24" s="67"/>
      <c r="ESM24" s="67"/>
      <c r="ESP24" s="63"/>
      <c r="ESQ24" s="63"/>
      <c r="ESR24" s="63"/>
      <c r="ESY24" s="77"/>
      <c r="ESZ24" s="68"/>
      <c r="ETA24" s="78"/>
      <c r="ETB24" s="67"/>
      <c r="ETC24" s="67"/>
      <c r="ETF24" s="63"/>
      <c r="ETG24" s="63"/>
      <c r="ETH24" s="63"/>
      <c r="ETO24" s="77"/>
      <c r="ETP24" s="68"/>
      <c r="ETQ24" s="78"/>
      <c r="ETR24" s="67"/>
      <c r="ETS24" s="67"/>
      <c r="ETV24" s="63"/>
      <c r="ETW24" s="63"/>
      <c r="ETX24" s="63"/>
      <c r="EUE24" s="77"/>
      <c r="EUF24" s="68"/>
      <c r="EUG24" s="78"/>
      <c r="EUH24" s="67"/>
      <c r="EUI24" s="67"/>
      <c r="EUL24" s="63"/>
      <c r="EUM24" s="63"/>
      <c r="EUN24" s="63"/>
      <c r="EUU24" s="77"/>
      <c r="EUV24" s="68"/>
      <c r="EUW24" s="78"/>
      <c r="EUX24" s="67"/>
      <c r="EUY24" s="67"/>
      <c r="EVB24" s="63"/>
      <c r="EVC24" s="63"/>
      <c r="EVD24" s="63"/>
      <c r="EVK24" s="77"/>
      <c r="EVL24" s="68"/>
      <c r="EVM24" s="78"/>
      <c r="EVN24" s="67"/>
      <c r="EVO24" s="67"/>
      <c r="EVR24" s="63"/>
      <c r="EVS24" s="63"/>
      <c r="EVT24" s="63"/>
      <c r="EWA24" s="77"/>
      <c r="EWB24" s="68"/>
      <c r="EWC24" s="78"/>
      <c r="EWD24" s="67"/>
      <c r="EWE24" s="67"/>
      <c r="EWH24" s="63"/>
      <c r="EWI24" s="63"/>
      <c r="EWJ24" s="63"/>
      <c r="EWQ24" s="77"/>
      <c r="EWR24" s="68"/>
      <c r="EWS24" s="78"/>
      <c r="EWT24" s="67"/>
      <c r="EWU24" s="67"/>
      <c r="EWX24" s="63"/>
      <c r="EWY24" s="63"/>
      <c r="EWZ24" s="63"/>
      <c r="EXG24" s="77"/>
      <c r="EXH24" s="68"/>
      <c r="EXI24" s="78"/>
      <c r="EXJ24" s="67"/>
      <c r="EXK24" s="67"/>
      <c r="EXN24" s="63"/>
      <c r="EXO24" s="63"/>
      <c r="EXP24" s="63"/>
      <c r="EXW24" s="77"/>
      <c r="EXX24" s="68"/>
      <c r="EXY24" s="78"/>
      <c r="EXZ24" s="67"/>
      <c r="EYA24" s="67"/>
      <c r="EYD24" s="63"/>
      <c r="EYE24" s="63"/>
      <c r="EYF24" s="63"/>
      <c r="EYM24" s="77"/>
      <c r="EYN24" s="68"/>
      <c r="EYO24" s="78"/>
      <c r="EYP24" s="67"/>
      <c r="EYQ24" s="67"/>
      <c r="EYT24" s="63"/>
      <c r="EYU24" s="63"/>
      <c r="EYV24" s="63"/>
      <c r="EZC24" s="77"/>
      <c r="EZD24" s="68"/>
      <c r="EZE24" s="78"/>
      <c r="EZF24" s="67"/>
      <c r="EZG24" s="67"/>
      <c r="EZJ24" s="63"/>
      <c r="EZK24" s="63"/>
      <c r="EZL24" s="63"/>
      <c r="EZS24" s="77"/>
      <c r="EZT24" s="68"/>
      <c r="EZU24" s="78"/>
      <c r="EZV24" s="67"/>
      <c r="EZW24" s="67"/>
      <c r="EZZ24" s="63"/>
      <c r="FAA24" s="63"/>
      <c r="FAB24" s="63"/>
      <c r="FAI24" s="77"/>
      <c r="FAJ24" s="68"/>
      <c r="FAK24" s="78"/>
      <c r="FAL24" s="67"/>
      <c r="FAM24" s="67"/>
      <c r="FAP24" s="63"/>
      <c r="FAQ24" s="63"/>
      <c r="FAR24" s="63"/>
      <c r="FAY24" s="77"/>
      <c r="FAZ24" s="68"/>
      <c r="FBA24" s="78"/>
      <c r="FBB24" s="67"/>
      <c r="FBC24" s="67"/>
      <c r="FBF24" s="63"/>
      <c r="FBG24" s="63"/>
      <c r="FBH24" s="63"/>
      <c r="FBO24" s="77"/>
      <c r="FBP24" s="68"/>
      <c r="FBQ24" s="78"/>
      <c r="FBR24" s="67"/>
      <c r="FBS24" s="67"/>
      <c r="FBV24" s="63"/>
      <c r="FBW24" s="63"/>
      <c r="FBX24" s="63"/>
      <c r="FCE24" s="77"/>
      <c r="FCF24" s="68"/>
      <c r="FCG24" s="78"/>
      <c r="FCH24" s="67"/>
      <c r="FCI24" s="67"/>
      <c r="FCL24" s="63"/>
      <c r="FCM24" s="63"/>
      <c r="FCN24" s="63"/>
      <c r="FCU24" s="77"/>
      <c r="FCV24" s="68"/>
      <c r="FCW24" s="78"/>
      <c r="FCX24" s="67"/>
      <c r="FCY24" s="67"/>
      <c r="FDB24" s="63"/>
      <c r="FDC24" s="63"/>
      <c r="FDD24" s="63"/>
      <c r="FDK24" s="77"/>
      <c r="FDL24" s="68"/>
      <c r="FDM24" s="78"/>
      <c r="FDN24" s="67"/>
      <c r="FDO24" s="67"/>
      <c r="FDR24" s="63"/>
      <c r="FDS24" s="63"/>
      <c r="FDT24" s="63"/>
      <c r="FEA24" s="77"/>
      <c r="FEB24" s="68"/>
      <c r="FEC24" s="78"/>
      <c r="FED24" s="67"/>
      <c r="FEE24" s="67"/>
      <c r="FEH24" s="63"/>
      <c r="FEI24" s="63"/>
      <c r="FEJ24" s="63"/>
      <c r="FEQ24" s="77"/>
      <c r="FER24" s="68"/>
      <c r="FES24" s="78"/>
      <c r="FET24" s="67"/>
      <c r="FEU24" s="67"/>
      <c r="FEX24" s="63"/>
      <c r="FEY24" s="63"/>
      <c r="FEZ24" s="63"/>
      <c r="FFG24" s="77"/>
      <c r="FFH24" s="68"/>
      <c r="FFI24" s="78"/>
      <c r="FFJ24" s="67"/>
      <c r="FFK24" s="67"/>
      <c r="FFN24" s="63"/>
      <c r="FFO24" s="63"/>
      <c r="FFP24" s="63"/>
      <c r="FFW24" s="77"/>
      <c r="FFX24" s="68"/>
      <c r="FFY24" s="78"/>
      <c r="FFZ24" s="67"/>
      <c r="FGA24" s="67"/>
      <c r="FGD24" s="63"/>
      <c r="FGE24" s="63"/>
      <c r="FGF24" s="63"/>
      <c r="FGM24" s="77"/>
      <c r="FGN24" s="68"/>
      <c r="FGO24" s="78"/>
      <c r="FGP24" s="67"/>
      <c r="FGQ24" s="67"/>
      <c r="FGT24" s="63"/>
      <c r="FGU24" s="63"/>
      <c r="FGV24" s="63"/>
      <c r="FHC24" s="77"/>
      <c r="FHD24" s="68"/>
      <c r="FHE24" s="78"/>
      <c r="FHF24" s="67"/>
      <c r="FHG24" s="67"/>
      <c r="FHJ24" s="63"/>
      <c r="FHK24" s="63"/>
      <c r="FHL24" s="63"/>
      <c r="FHS24" s="77"/>
      <c r="FHT24" s="68"/>
      <c r="FHU24" s="78"/>
      <c r="FHV24" s="67"/>
      <c r="FHW24" s="67"/>
      <c r="FHZ24" s="63"/>
      <c r="FIA24" s="63"/>
      <c r="FIB24" s="63"/>
      <c r="FII24" s="77"/>
      <c r="FIJ24" s="68"/>
      <c r="FIK24" s="78"/>
      <c r="FIL24" s="67"/>
      <c r="FIM24" s="67"/>
      <c r="FIP24" s="63"/>
      <c r="FIQ24" s="63"/>
      <c r="FIR24" s="63"/>
      <c r="FIY24" s="77"/>
      <c r="FIZ24" s="68"/>
      <c r="FJA24" s="78"/>
      <c r="FJB24" s="67"/>
      <c r="FJC24" s="67"/>
      <c r="FJF24" s="63"/>
      <c r="FJG24" s="63"/>
      <c r="FJH24" s="63"/>
      <c r="FJO24" s="77"/>
      <c r="FJP24" s="68"/>
      <c r="FJQ24" s="78"/>
      <c r="FJR24" s="67"/>
      <c r="FJS24" s="67"/>
      <c r="FJV24" s="63"/>
      <c r="FJW24" s="63"/>
      <c r="FJX24" s="63"/>
      <c r="FKE24" s="77"/>
      <c r="FKF24" s="68"/>
      <c r="FKG24" s="78"/>
      <c r="FKH24" s="67"/>
      <c r="FKI24" s="67"/>
      <c r="FKL24" s="63"/>
      <c r="FKM24" s="63"/>
      <c r="FKN24" s="63"/>
      <c r="FKU24" s="77"/>
      <c r="FKV24" s="68"/>
      <c r="FKW24" s="78"/>
      <c r="FKX24" s="67"/>
      <c r="FKY24" s="67"/>
      <c r="FLB24" s="63"/>
      <c r="FLC24" s="63"/>
      <c r="FLD24" s="63"/>
      <c r="FLK24" s="77"/>
      <c r="FLL24" s="68"/>
      <c r="FLM24" s="78"/>
      <c r="FLN24" s="67"/>
      <c r="FLO24" s="67"/>
      <c r="FLR24" s="63"/>
      <c r="FLS24" s="63"/>
      <c r="FLT24" s="63"/>
      <c r="FMA24" s="77"/>
      <c r="FMB24" s="68"/>
      <c r="FMC24" s="78"/>
      <c r="FMD24" s="67"/>
      <c r="FME24" s="67"/>
      <c r="FMH24" s="63"/>
      <c r="FMI24" s="63"/>
      <c r="FMJ24" s="63"/>
      <c r="FMQ24" s="77"/>
      <c r="FMR24" s="68"/>
      <c r="FMS24" s="78"/>
      <c r="FMT24" s="67"/>
      <c r="FMU24" s="67"/>
      <c r="FMX24" s="63"/>
      <c r="FMY24" s="63"/>
      <c r="FMZ24" s="63"/>
      <c r="FNG24" s="77"/>
      <c r="FNH24" s="68"/>
      <c r="FNI24" s="78"/>
      <c r="FNJ24" s="67"/>
      <c r="FNK24" s="67"/>
      <c r="FNN24" s="63"/>
      <c r="FNO24" s="63"/>
      <c r="FNP24" s="63"/>
      <c r="FNW24" s="77"/>
      <c r="FNX24" s="68"/>
      <c r="FNY24" s="78"/>
      <c r="FNZ24" s="67"/>
      <c r="FOA24" s="67"/>
      <c r="FOD24" s="63"/>
      <c r="FOE24" s="63"/>
      <c r="FOF24" s="63"/>
      <c r="FOM24" s="77"/>
      <c r="FON24" s="68"/>
      <c r="FOO24" s="78"/>
      <c r="FOP24" s="67"/>
      <c r="FOQ24" s="67"/>
      <c r="FOT24" s="63"/>
      <c r="FOU24" s="63"/>
      <c r="FOV24" s="63"/>
      <c r="FPC24" s="77"/>
      <c r="FPD24" s="68"/>
      <c r="FPE24" s="78"/>
      <c r="FPF24" s="67"/>
      <c r="FPG24" s="67"/>
      <c r="FPJ24" s="63"/>
      <c r="FPK24" s="63"/>
      <c r="FPL24" s="63"/>
      <c r="FPS24" s="77"/>
      <c r="FPT24" s="68"/>
      <c r="FPU24" s="78"/>
      <c r="FPV24" s="67"/>
      <c r="FPW24" s="67"/>
      <c r="FPZ24" s="63"/>
      <c r="FQA24" s="63"/>
      <c r="FQB24" s="63"/>
      <c r="FQI24" s="77"/>
      <c r="FQJ24" s="68"/>
      <c r="FQK24" s="78"/>
      <c r="FQL24" s="67"/>
      <c r="FQM24" s="67"/>
      <c r="FQP24" s="63"/>
      <c r="FQQ24" s="63"/>
      <c r="FQR24" s="63"/>
      <c r="FQY24" s="77"/>
      <c r="FQZ24" s="68"/>
      <c r="FRA24" s="78"/>
      <c r="FRB24" s="67"/>
      <c r="FRC24" s="67"/>
      <c r="FRF24" s="63"/>
      <c r="FRG24" s="63"/>
      <c r="FRH24" s="63"/>
      <c r="FRO24" s="77"/>
      <c r="FRP24" s="68"/>
      <c r="FRQ24" s="78"/>
      <c r="FRR24" s="67"/>
      <c r="FRS24" s="67"/>
      <c r="FRV24" s="63"/>
      <c r="FRW24" s="63"/>
      <c r="FRX24" s="63"/>
      <c r="FSE24" s="77"/>
      <c r="FSF24" s="68"/>
      <c r="FSG24" s="78"/>
      <c r="FSH24" s="67"/>
      <c r="FSI24" s="67"/>
      <c r="FSL24" s="63"/>
      <c r="FSM24" s="63"/>
      <c r="FSN24" s="63"/>
      <c r="FSU24" s="77"/>
      <c r="FSV24" s="68"/>
      <c r="FSW24" s="78"/>
      <c r="FSX24" s="67"/>
      <c r="FSY24" s="67"/>
      <c r="FTB24" s="63"/>
      <c r="FTC24" s="63"/>
      <c r="FTD24" s="63"/>
      <c r="FTK24" s="77"/>
      <c r="FTL24" s="68"/>
      <c r="FTM24" s="78"/>
      <c r="FTN24" s="67"/>
      <c r="FTO24" s="67"/>
      <c r="FTR24" s="63"/>
      <c r="FTS24" s="63"/>
      <c r="FTT24" s="63"/>
      <c r="FUA24" s="77"/>
      <c r="FUB24" s="68"/>
      <c r="FUC24" s="78"/>
      <c r="FUD24" s="67"/>
      <c r="FUE24" s="67"/>
      <c r="FUH24" s="63"/>
      <c r="FUI24" s="63"/>
      <c r="FUJ24" s="63"/>
      <c r="FUQ24" s="77"/>
      <c r="FUR24" s="68"/>
      <c r="FUS24" s="78"/>
      <c r="FUT24" s="67"/>
      <c r="FUU24" s="67"/>
      <c r="FUX24" s="63"/>
      <c r="FUY24" s="63"/>
      <c r="FUZ24" s="63"/>
      <c r="FVG24" s="77"/>
      <c r="FVH24" s="68"/>
      <c r="FVI24" s="78"/>
      <c r="FVJ24" s="67"/>
      <c r="FVK24" s="67"/>
      <c r="FVN24" s="63"/>
      <c r="FVO24" s="63"/>
      <c r="FVP24" s="63"/>
      <c r="FVW24" s="77"/>
      <c r="FVX24" s="68"/>
      <c r="FVY24" s="78"/>
      <c r="FVZ24" s="67"/>
      <c r="FWA24" s="67"/>
      <c r="FWD24" s="63"/>
      <c r="FWE24" s="63"/>
      <c r="FWF24" s="63"/>
      <c r="FWM24" s="77"/>
      <c r="FWN24" s="68"/>
      <c r="FWO24" s="78"/>
      <c r="FWP24" s="67"/>
      <c r="FWQ24" s="67"/>
      <c r="FWT24" s="63"/>
      <c r="FWU24" s="63"/>
      <c r="FWV24" s="63"/>
      <c r="FXC24" s="77"/>
      <c r="FXD24" s="68"/>
      <c r="FXE24" s="78"/>
      <c r="FXF24" s="67"/>
      <c r="FXG24" s="67"/>
      <c r="FXJ24" s="63"/>
      <c r="FXK24" s="63"/>
      <c r="FXL24" s="63"/>
      <c r="FXS24" s="77"/>
      <c r="FXT24" s="68"/>
      <c r="FXU24" s="78"/>
      <c r="FXV24" s="67"/>
      <c r="FXW24" s="67"/>
      <c r="FXZ24" s="63"/>
      <c r="FYA24" s="63"/>
      <c r="FYB24" s="63"/>
      <c r="FYI24" s="77"/>
      <c r="FYJ24" s="68"/>
      <c r="FYK24" s="78"/>
      <c r="FYL24" s="67"/>
      <c r="FYM24" s="67"/>
      <c r="FYP24" s="63"/>
      <c r="FYQ24" s="63"/>
      <c r="FYR24" s="63"/>
      <c r="FYY24" s="77"/>
      <c r="FYZ24" s="68"/>
      <c r="FZA24" s="78"/>
      <c r="FZB24" s="67"/>
      <c r="FZC24" s="67"/>
      <c r="FZF24" s="63"/>
      <c r="FZG24" s="63"/>
      <c r="FZH24" s="63"/>
      <c r="FZO24" s="77"/>
      <c r="FZP24" s="68"/>
      <c r="FZQ24" s="78"/>
      <c r="FZR24" s="67"/>
      <c r="FZS24" s="67"/>
      <c r="FZV24" s="63"/>
      <c r="FZW24" s="63"/>
      <c r="FZX24" s="63"/>
      <c r="GAE24" s="77"/>
      <c r="GAF24" s="68"/>
      <c r="GAG24" s="78"/>
      <c r="GAH24" s="67"/>
      <c r="GAI24" s="67"/>
      <c r="GAL24" s="63"/>
      <c r="GAM24" s="63"/>
      <c r="GAN24" s="63"/>
      <c r="GAU24" s="77"/>
      <c r="GAV24" s="68"/>
      <c r="GAW24" s="78"/>
      <c r="GAX24" s="67"/>
      <c r="GAY24" s="67"/>
      <c r="GBB24" s="63"/>
      <c r="GBC24" s="63"/>
      <c r="GBD24" s="63"/>
      <c r="GBK24" s="77"/>
      <c r="GBL24" s="68"/>
      <c r="GBM24" s="78"/>
      <c r="GBN24" s="67"/>
      <c r="GBO24" s="67"/>
      <c r="GBR24" s="63"/>
      <c r="GBS24" s="63"/>
      <c r="GBT24" s="63"/>
      <c r="GCA24" s="77"/>
      <c r="GCB24" s="68"/>
      <c r="GCC24" s="78"/>
      <c r="GCD24" s="67"/>
      <c r="GCE24" s="67"/>
      <c r="GCH24" s="63"/>
      <c r="GCI24" s="63"/>
      <c r="GCJ24" s="63"/>
      <c r="GCQ24" s="77"/>
      <c r="GCR24" s="68"/>
      <c r="GCS24" s="78"/>
      <c r="GCT24" s="67"/>
      <c r="GCU24" s="67"/>
      <c r="GCX24" s="63"/>
      <c r="GCY24" s="63"/>
      <c r="GCZ24" s="63"/>
      <c r="GDG24" s="77"/>
      <c r="GDH24" s="68"/>
      <c r="GDI24" s="78"/>
      <c r="GDJ24" s="67"/>
      <c r="GDK24" s="67"/>
      <c r="GDN24" s="63"/>
      <c r="GDO24" s="63"/>
      <c r="GDP24" s="63"/>
      <c r="GDW24" s="77"/>
      <c r="GDX24" s="68"/>
      <c r="GDY24" s="78"/>
      <c r="GDZ24" s="67"/>
      <c r="GEA24" s="67"/>
      <c r="GED24" s="63"/>
      <c r="GEE24" s="63"/>
      <c r="GEF24" s="63"/>
      <c r="GEM24" s="77"/>
      <c r="GEN24" s="68"/>
      <c r="GEO24" s="78"/>
      <c r="GEP24" s="67"/>
      <c r="GEQ24" s="67"/>
      <c r="GET24" s="63"/>
      <c r="GEU24" s="63"/>
      <c r="GEV24" s="63"/>
      <c r="GFC24" s="77"/>
      <c r="GFD24" s="68"/>
      <c r="GFE24" s="78"/>
      <c r="GFF24" s="67"/>
      <c r="GFG24" s="67"/>
      <c r="GFJ24" s="63"/>
      <c r="GFK24" s="63"/>
      <c r="GFL24" s="63"/>
      <c r="GFS24" s="77"/>
      <c r="GFT24" s="68"/>
      <c r="GFU24" s="78"/>
      <c r="GFV24" s="67"/>
      <c r="GFW24" s="67"/>
      <c r="GFZ24" s="63"/>
      <c r="GGA24" s="63"/>
      <c r="GGB24" s="63"/>
      <c r="GGI24" s="77"/>
      <c r="GGJ24" s="68"/>
      <c r="GGK24" s="78"/>
      <c r="GGL24" s="67"/>
      <c r="GGM24" s="67"/>
      <c r="GGP24" s="63"/>
      <c r="GGQ24" s="63"/>
      <c r="GGR24" s="63"/>
      <c r="GGY24" s="77"/>
      <c r="GGZ24" s="68"/>
      <c r="GHA24" s="78"/>
      <c r="GHB24" s="67"/>
      <c r="GHC24" s="67"/>
      <c r="GHF24" s="63"/>
      <c r="GHG24" s="63"/>
      <c r="GHH24" s="63"/>
      <c r="GHO24" s="77"/>
      <c r="GHP24" s="68"/>
      <c r="GHQ24" s="78"/>
      <c r="GHR24" s="67"/>
      <c r="GHS24" s="67"/>
      <c r="GHV24" s="63"/>
      <c r="GHW24" s="63"/>
      <c r="GHX24" s="63"/>
      <c r="GIE24" s="77"/>
      <c r="GIF24" s="68"/>
      <c r="GIG24" s="78"/>
      <c r="GIH24" s="67"/>
      <c r="GII24" s="67"/>
      <c r="GIL24" s="63"/>
      <c r="GIM24" s="63"/>
      <c r="GIN24" s="63"/>
      <c r="GIU24" s="77"/>
      <c r="GIV24" s="68"/>
      <c r="GIW24" s="78"/>
      <c r="GIX24" s="67"/>
      <c r="GIY24" s="67"/>
      <c r="GJB24" s="63"/>
      <c r="GJC24" s="63"/>
      <c r="GJD24" s="63"/>
      <c r="GJK24" s="77"/>
      <c r="GJL24" s="68"/>
      <c r="GJM24" s="78"/>
      <c r="GJN24" s="67"/>
      <c r="GJO24" s="67"/>
      <c r="GJR24" s="63"/>
      <c r="GJS24" s="63"/>
      <c r="GJT24" s="63"/>
      <c r="GKA24" s="77"/>
      <c r="GKB24" s="68"/>
      <c r="GKC24" s="78"/>
      <c r="GKD24" s="67"/>
      <c r="GKE24" s="67"/>
      <c r="GKH24" s="63"/>
      <c r="GKI24" s="63"/>
      <c r="GKJ24" s="63"/>
      <c r="GKQ24" s="77"/>
      <c r="GKR24" s="68"/>
      <c r="GKS24" s="78"/>
      <c r="GKT24" s="67"/>
      <c r="GKU24" s="67"/>
      <c r="GKX24" s="63"/>
      <c r="GKY24" s="63"/>
      <c r="GKZ24" s="63"/>
      <c r="GLG24" s="77"/>
      <c r="GLH24" s="68"/>
      <c r="GLI24" s="78"/>
      <c r="GLJ24" s="67"/>
      <c r="GLK24" s="67"/>
      <c r="GLN24" s="63"/>
      <c r="GLO24" s="63"/>
      <c r="GLP24" s="63"/>
      <c r="GLW24" s="77"/>
      <c r="GLX24" s="68"/>
      <c r="GLY24" s="78"/>
      <c r="GLZ24" s="67"/>
      <c r="GMA24" s="67"/>
      <c r="GMD24" s="63"/>
      <c r="GME24" s="63"/>
      <c r="GMF24" s="63"/>
      <c r="GMM24" s="77"/>
      <c r="GMN24" s="68"/>
      <c r="GMO24" s="78"/>
      <c r="GMP24" s="67"/>
      <c r="GMQ24" s="67"/>
      <c r="GMT24" s="63"/>
      <c r="GMU24" s="63"/>
      <c r="GMV24" s="63"/>
      <c r="GNC24" s="77"/>
      <c r="GND24" s="68"/>
      <c r="GNE24" s="78"/>
      <c r="GNF24" s="67"/>
      <c r="GNG24" s="67"/>
      <c r="GNJ24" s="63"/>
      <c r="GNK24" s="63"/>
      <c r="GNL24" s="63"/>
      <c r="GNS24" s="77"/>
      <c r="GNT24" s="68"/>
      <c r="GNU24" s="78"/>
      <c r="GNV24" s="67"/>
      <c r="GNW24" s="67"/>
      <c r="GNZ24" s="63"/>
      <c r="GOA24" s="63"/>
      <c r="GOB24" s="63"/>
      <c r="GOI24" s="77"/>
      <c r="GOJ24" s="68"/>
      <c r="GOK24" s="78"/>
      <c r="GOL24" s="67"/>
      <c r="GOM24" s="67"/>
      <c r="GOP24" s="63"/>
      <c r="GOQ24" s="63"/>
      <c r="GOR24" s="63"/>
      <c r="GOY24" s="77"/>
      <c r="GOZ24" s="68"/>
      <c r="GPA24" s="78"/>
      <c r="GPB24" s="67"/>
      <c r="GPC24" s="67"/>
      <c r="GPF24" s="63"/>
      <c r="GPG24" s="63"/>
      <c r="GPH24" s="63"/>
      <c r="GPO24" s="77"/>
      <c r="GPP24" s="68"/>
      <c r="GPQ24" s="78"/>
      <c r="GPR24" s="67"/>
      <c r="GPS24" s="67"/>
      <c r="GPV24" s="63"/>
      <c r="GPW24" s="63"/>
      <c r="GPX24" s="63"/>
      <c r="GQE24" s="77"/>
      <c r="GQF24" s="68"/>
      <c r="GQG24" s="78"/>
      <c r="GQH24" s="67"/>
      <c r="GQI24" s="67"/>
      <c r="GQL24" s="63"/>
      <c r="GQM24" s="63"/>
      <c r="GQN24" s="63"/>
      <c r="GQU24" s="77"/>
      <c r="GQV24" s="68"/>
      <c r="GQW24" s="78"/>
      <c r="GQX24" s="67"/>
      <c r="GQY24" s="67"/>
      <c r="GRB24" s="63"/>
      <c r="GRC24" s="63"/>
      <c r="GRD24" s="63"/>
      <c r="GRK24" s="77"/>
      <c r="GRL24" s="68"/>
      <c r="GRM24" s="78"/>
      <c r="GRN24" s="67"/>
      <c r="GRO24" s="67"/>
      <c r="GRR24" s="63"/>
      <c r="GRS24" s="63"/>
      <c r="GRT24" s="63"/>
      <c r="GSA24" s="77"/>
      <c r="GSB24" s="68"/>
      <c r="GSC24" s="78"/>
      <c r="GSD24" s="67"/>
      <c r="GSE24" s="67"/>
      <c r="GSH24" s="63"/>
      <c r="GSI24" s="63"/>
      <c r="GSJ24" s="63"/>
      <c r="GSQ24" s="77"/>
      <c r="GSR24" s="68"/>
      <c r="GSS24" s="78"/>
      <c r="GST24" s="67"/>
      <c r="GSU24" s="67"/>
      <c r="GSX24" s="63"/>
      <c r="GSY24" s="63"/>
      <c r="GSZ24" s="63"/>
      <c r="GTG24" s="77"/>
      <c r="GTH24" s="68"/>
      <c r="GTI24" s="78"/>
      <c r="GTJ24" s="67"/>
      <c r="GTK24" s="67"/>
      <c r="GTN24" s="63"/>
      <c r="GTO24" s="63"/>
      <c r="GTP24" s="63"/>
      <c r="GTW24" s="77"/>
      <c r="GTX24" s="68"/>
      <c r="GTY24" s="78"/>
      <c r="GTZ24" s="67"/>
      <c r="GUA24" s="67"/>
      <c r="GUD24" s="63"/>
      <c r="GUE24" s="63"/>
      <c r="GUF24" s="63"/>
      <c r="GUM24" s="77"/>
      <c r="GUN24" s="68"/>
      <c r="GUO24" s="78"/>
      <c r="GUP24" s="67"/>
      <c r="GUQ24" s="67"/>
      <c r="GUT24" s="63"/>
      <c r="GUU24" s="63"/>
      <c r="GUV24" s="63"/>
      <c r="GVC24" s="77"/>
      <c r="GVD24" s="68"/>
      <c r="GVE24" s="78"/>
      <c r="GVF24" s="67"/>
      <c r="GVG24" s="67"/>
      <c r="GVJ24" s="63"/>
      <c r="GVK24" s="63"/>
      <c r="GVL24" s="63"/>
      <c r="GVS24" s="77"/>
      <c r="GVT24" s="68"/>
      <c r="GVU24" s="78"/>
      <c r="GVV24" s="67"/>
      <c r="GVW24" s="67"/>
      <c r="GVZ24" s="63"/>
      <c r="GWA24" s="63"/>
      <c r="GWB24" s="63"/>
      <c r="GWI24" s="77"/>
      <c r="GWJ24" s="68"/>
      <c r="GWK24" s="78"/>
      <c r="GWL24" s="67"/>
      <c r="GWM24" s="67"/>
      <c r="GWP24" s="63"/>
      <c r="GWQ24" s="63"/>
      <c r="GWR24" s="63"/>
      <c r="GWY24" s="77"/>
      <c r="GWZ24" s="68"/>
      <c r="GXA24" s="78"/>
      <c r="GXB24" s="67"/>
      <c r="GXC24" s="67"/>
      <c r="GXF24" s="63"/>
      <c r="GXG24" s="63"/>
      <c r="GXH24" s="63"/>
      <c r="GXO24" s="77"/>
      <c r="GXP24" s="68"/>
      <c r="GXQ24" s="78"/>
      <c r="GXR24" s="67"/>
      <c r="GXS24" s="67"/>
      <c r="GXV24" s="63"/>
      <c r="GXW24" s="63"/>
      <c r="GXX24" s="63"/>
      <c r="GYE24" s="77"/>
      <c r="GYF24" s="68"/>
      <c r="GYG24" s="78"/>
      <c r="GYH24" s="67"/>
      <c r="GYI24" s="67"/>
      <c r="GYL24" s="63"/>
      <c r="GYM24" s="63"/>
      <c r="GYN24" s="63"/>
      <c r="GYU24" s="77"/>
      <c r="GYV24" s="68"/>
      <c r="GYW24" s="78"/>
      <c r="GYX24" s="67"/>
      <c r="GYY24" s="67"/>
      <c r="GZB24" s="63"/>
      <c r="GZC24" s="63"/>
      <c r="GZD24" s="63"/>
      <c r="GZK24" s="77"/>
      <c r="GZL24" s="68"/>
      <c r="GZM24" s="78"/>
      <c r="GZN24" s="67"/>
      <c r="GZO24" s="67"/>
      <c r="GZR24" s="63"/>
      <c r="GZS24" s="63"/>
      <c r="GZT24" s="63"/>
      <c r="HAA24" s="77"/>
      <c r="HAB24" s="68"/>
      <c r="HAC24" s="78"/>
      <c r="HAD24" s="67"/>
      <c r="HAE24" s="67"/>
      <c r="HAH24" s="63"/>
      <c r="HAI24" s="63"/>
      <c r="HAJ24" s="63"/>
      <c r="HAQ24" s="77"/>
      <c r="HAR24" s="68"/>
      <c r="HAS24" s="78"/>
      <c r="HAT24" s="67"/>
      <c r="HAU24" s="67"/>
      <c r="HAX24" s="63"/>
      <c r="HAY24" s="63"/>
      <c r="HAZ24" s="63"/>
      <c r="HBG24" s="77"/>
      <c r="HBH24" s="68"/>
      <c r="HBI24" s="78"/>
      <c r="HBJ24" s="67"/>
      <c r="HBK24" s="67"/>
      <c r="HBN24" s="63"/>
      <c r="HBO24" s="63"/>
      <c r="HBP24" s="63"/>
      <c r="HBW24" s="77"/>
      <c r="HBX24" s="68"/>
      <c r="HBY24" s="78"/>
      <c r="HBZ24" s="67"/>
      <c r="HCA24" s="67"/>
      <c r="HCD24" s="63"/>
      <c r="HCE24" s="63"/>
      <c r="HCF24" s="63"/>
      <c r="HCM24" s="77"/>
      <c r="HCN24" s="68"/>
      <c r="HCO24" s="78"/>
      <c r="HCP24" s="67"/>
      <c r="HCQ24" s="67"/>
      <c r="HCT24" s="63"/>
      <c r="HCU24" s="63"/>
      <c r="HCV24" s="63"/>
      <c r="HDC24" s="77"/>
      <c r="HDD24" s="68"/>
      <c r="HDE24" s="78"/>
      <c r="HDF24" s="67"/>
      <c r="HDG24" s="67"/>
      <c r="HDJ24" s="63"/>
      <c r="HDK24" s="63"/>
      <c r="HDL24" s="63"/>
      <c r="HDS24" s="77"/>
      <c r="HDT24" s="68"/>
      <c r="HDU24" s="78"/>
      <c r="HDV24" s="67"/>
      <c r="HDW24" s="67"/>
      <c r="HDZ24" s="63"/>
      <c r="HEA24" s="63"/>
      <c r="HEB24" s="63"/>
      <c r="HEI24" s="77"/>
      <c r="HEJ24" s="68"/>
      <c r="HEK24" s="78"/>
      <c r="HEL24" s="67"/>
      <c r="HEM24" s="67"/>
      <c r="HEP24" s="63"/>
      <c r="HEQ24" s="63"/>
      <c r="HER24" s="63"/>
      <c r="HEY24" s="77"/>
      <c r="HEZ24" s="68"/>
      <c r="HFA24" s="78"/>
      <c r="HFB24" s="67"/>
      <c r="HFC24" s="67"/>
      <c r="HFF24" s="63"/>
      <c r="HFG24" s="63"/>
      <c r="HFH24" s="63"/>
      <c r="HFO24" s="77"/>
      <c r="HFP24" s="68"/>
      <c r="HFQ24" s="78"/>
      <c r="HFR24" s="67"/>
      <c r="HFS24" s="67"/>
      <c r="HFV24" s="63"/>
      <c r="HFW24" s="63"/>
      <c r="HFX24" s="63"/>
      <c r="HGE24" s="77"/>
      <c r="HGF24" s="68"/>
      <c r="HGG24" s="78"/>
      <c r="HGH24" s="67"/>
      <c r="HGI24" s="67"/>
      <c r="HGL24" s="63"/>
      <c r="HGM24" s="63"/>
      <c r="HGN24" s="63"/>
      <c r="HGU24" s="77"/>
      <c r="HGV24" s="68"/>
      <c r="HGW24" s="78"/>
      <c r="HGX24" s="67"/>
      <c r="HGY24" s="67"/>
      <c r="HHB24" s="63"/>
      <c r="HHC24" s="63"/>
      <c r="HHD24" s="63"/>
      <c r="HHK24" s="77"/>
      <c r="HHL24" s="68"/>
      <c r="HHM24" s="78"/>
      <c r="HHN24" s="67"/>
      <c r="HHO24" s="67"/>
      <c r="HHR24" s="63"/>
      <c r="HHS24" s="63"/>
      <c r="HHT24" s="63"/>
      <c r="HIA24" s="77"/>
      <c r="HIB24" s="68"/>
      <c r="HIC24" s="78"/>
      <c r="HID24" s="67"/>
      <c r="HIE24" s="67"/>
      <c r="HIH24" s="63"/>
      <c r="HII24" s="63"/>
      <c r="HIJ24" s="63"/>
      <c r="HIQ24" s="77"/>
      <c r="HIR24" s="68"/>
      <c r="HIS24" s="78"/>
      <c r="HIT24" s="67"/>
      <c r="HIU24" s="67"/>
      <c r="HIX24" s="63"/>
      <c r="HIY24" s="63"/>
      <c r="HIZ24" s="63"/>
      <c r="HJG24" s="77"/>
      <c r="HJH24" s="68"/>
      <c r="HJI24" s="78"/>
      <c r="HJJ24" s="67"/>
      <c r="HJK24" s="67"/>
      <c r="HJN24" s="63"/>
      <c r="HJO24" s="63"/>
      <c r="HJP24" s="63"/>
      <c r="HJW24" s="77"/>
      <c r="HJX24" s="68"/>
      <c r="HJY24" s="78"/>
      <c r="HJZ24" s="67"/>
      <c r="HKA24" s="67"/>
      <c r="HKD24" s="63"/>
      <c r="HKE24" s="63"/>
      <c r="HKF24" s="63"/>
      <c r="HKM24" s="77"/>
      <c r="HKN24" s="68"/>
      <c r="HKO24" s="78"/>
      <c r="HKP24" s="67"/>
      <c r="HKQ24" s="67"/>
      <c r="HKT24" s="63"/>
      <c r="HKU24" s="63"/>
      <c r="HKV24" s="63"/>
      <c r="HLC24" s="77"/>
      <c r="HLD24" s="68"/>
      <c r="HLE24" s="78"/>
      <c r="HLF24" s="67"/>
      <c r="HLG24" s="67"/>
      <c r="HLJ24" s="63"/>
      <c r="HLK24" s="63"/>
      <c r="HLL24" s="63"/>
      <c r="HLS24" s="77"/>
      <c r="HLT24" s="68"/>
      <c r="HLU24" s="78"/>
      <c r="HLV24" s="67"/>
      <c r="HLW24" s="67"/>
      <c r="HLZ24" s="63"/>
      <c r="HMA24" s="63"/>
      <c r="HMB24" s="63"/>
      <c r="HMI24" s="77"/>
      <c r="HMJ24" s="68"/>
      <c r="HMK24" s="78"/>
      <c r="HML24" s="67"/>
      <c r="HMM24" s="67"/>
      <c r="HMP24" s="63"/>
      <c r="HMQ24" s="63"/>
      <c r="HMR24" s="63"/>
      <c r="HMY24" s="77"/>
      <c r="HMZ24" s="68"/>
      <c r="HNA24" s="78"/>
      <c r="HNB24" s="67"/>
      <c r="HNC24" s="67"/>
      <c r="HNF24" s="63"/>
      <c r="HNG24" s="63"/>
      <c r="HNH24" s="63"/>
      <c r="HNO24" s="77"/>
      <c r="HNP24" s="68"/>
      <c r="HNQ24" s="78"/>
      <c r="HNR24" s="67"/>
      <c r="HNS24" s="67"/>
      <c r="HNV24" s="63"/>
      <c r="HNW24" s="63"/>
      <c r="HNX24" s="63"/>
      <c r="HOE24" s="77"/>
      <c r="HOF24" s="68"/>
      <c r="HOG24" s="78"/>
      <c r="HOH24" s="67"/>
      <c r="HOI24" s="67"/>
      <c r="HOL24" s="63"/>
      <c r="HOM24" s="63"/>
      <c r="HON24" s="63"/>
      <c r="HOU24" s="77"/>
      <c r="HOV24" s="68"/>
      <c r="HOW24" s="78"/>
      <c r="HOX24" s="67"/>
      <c r="HOY24" s="67"/>
      <c r="HPB24" s="63"/>
      <c r="HPC24" s="63"/>
      <c r="HPD24" s="63"/>
      <c r="HPK24" s="77"/>
      <c r="HPL24" s="68"/>
      <c r="HPM24" s="78"/>
      <c r="HPN24" s="67"/>
      <c r="HPO24" s="67"/>
      <c r="HPR24" s="63"/>
      <c r="HPS24" s="63"/>
      <c r="HPT24" s="63"/>
      <c r="HQA24" s="77"/>
      <c r="HQB24" s="68"/>
      <c r="HQC24" s="78"/>
      <c r="HQD24" s="67"/>
      <c r="HQE24" s="67"/>
      <c r="HQH24" s="63"/>
      <c r="HQI24" s="63"/>
      <c r="HQJ24" s="63"/>
      <c r="HQQ24" s="77"/>
      <c r="HQR24" s="68"/>
      <c r="HQS24" s="78"/>
      <c r="HQT24" s="67"/>
      <c r="HQU24" s="67"/>
      <c r="HQX24" s="63"/>
      <c r="HQY24" s="63"/>
      <c r="HQZ24" s="63"/>
      <c r="HRG24" s="77"/>
      <c r="HRH24" s="68"/>
      <c r="HRI24" s="78"/>
      <c r="HRJ24" s="67"/>
      <c r="HRK24" s="67"/>
      <c r="HRN24" s="63"/>
      <c r="HRO24" s="63"/>
      <c r="HRP24" s="63"/>
      <c r="HRW24" s="77"/>
      <c r="HRX24" s="68"/>
      <c r="HRY24" s="78"/>
      <c r="HRZ24" s="67"/>
      <c r="HSA24" s="67"/>
      <c r="HSD24" s="63"/>
      <c r="HSE24" s="63"/>
      <c r="HSF24" s="63"/>
      <c r="HSM24" s="77"/>
      <c r="HSN24" s="68"/>
      <c r="HSO24" s="78"/>
      <c r="HSP24" s="67"/>
      <c r="HSQ24" s="67"/>
      <c r="HST24" s="63"/>
      <c r="HSU24" s="63"/>
      <c r="HSV24" s="63"/>
      <c r="HTC24" s="77"/>
      <c r="HTD24" s="68"/>
      <c r="HTE24" s="78"/>
      <c r="HTF24" s="67"/>
      <c r="HTG24" s="67"/>
      <c r="HTJ24" s="63"/>
      <c r="HTK24" s="63"/>
      <c r="HTL24" s="63"/>
      <c r="HTS24" s="77"/>
      <c r="HTT24" s="68"/>
      <c r="HTU24" s="78"/>
      <c r="HTV24" s="67"/>
      <c r="HTW24" s="67"/>
      <c r="HTZ24" s="63"/>
      <c r="HUA24" s="63"/>
      <c r="HUB24" s="63"/>
      <c r="HUI24" s="77"/>
      <c r="HUJ24" s="68"/>
      <c r="HUK24" s="78"/>
      <c r="HUL24" s="67"/>
      <c r="HUM24" s="67"/>
      <c r="HUP24" s="63"/>
      <c r="HUQ24" s="63"/>
      <c r="HUR24" s="63"/>
      <c r="HUY24" s="77"/>
      <c r="HUZ24" s="68"/>
      <c r="HVA24" s="78"/>
      <c r="HVB24" s="67"/>
      <c r="HVC24" s="67"/>
      <c r="HVF24" s="63"/>
      <c r="HVG24" s="63"/>
      <c r="HVH24" s="63"/>
      <c r="HVO24" s="77"/>
      <c r="HVP24" s="68"/>
      <c r="HVQ24" s="78"/>
      <c r="HVR24" s="67"/>
      <c r="HVS24" s="67"/>
      <c r="HVV24" s="63"/>
      <c r="HVW24" s="63"/>
      <c r="HVX24" s="63"/>
      <c r="HWE24" s="77"/>
      <c r="HWF24" s="68"/>
      <c r="HWG24" s="78"/>
      <c r="HWH24" s="67"/>
      <c r="HWI24" s="67"/>
      <c r="HWL24" s="63"/>
      <c r="HWM24" s="63"/>
      <c r="HWN24" s="63"/>
      <c r="HWU24" s="77"/>
      <c r="HWV24" s="68"/>
      <c r="HWW24" s="78"/>
      <c r="HWX24" s="67"/>
      <c r="HWY24" s="67"/>
      <c r="HXB24" s="63"/>
      <c r="HXC24" s="63"/>
      <c r="HXD24" s="63"/>
      <c r="HXK24" s="77"/>
      <c r="HXL24" s="68"/>
      <c r="HXM24" s="78"/>
      <c r="HXN24" s="67"/>
      <c r="HXO24" s="67"/>
      <c r="HXR24" s="63"/>
      <c r="HXS24" s="63"/>
      <c r="HXT24" s="63"/>
      <c r="HYA24" s="77"/>
      <c r="HYB24" s="68"/>
      <c r="HYC24" s="78"/>
      <c r="HYD24" s="67"/>
      <c r="HYE24" s="67"/>
      <c r="HYH24" s="63"/>
      <c r="HYI24" s="63"/>
      <c r="HYJ24" s="63"/>
      <c r="HYQ24" s="77"/>
      <c r="HYR24" s="68"/>
      <c r="HYS24" s="78"/>
      <c r="HYT24" s="67"/>
      <c r="HYU24" s="67"/>
      <c r="HYX24" s="63"/>
      <c r="HYY24" s="63"/>
      <c r="HYZ24" s="63"/>
      <c r="HZG24" s="77"/>
      <c r="HZH24" s="68"/>
      <c r="HZI24" s="78"/>
      <c r="HZJ24" s="67"/>
      <c r="HZK24" s="67"/>
      <c r="HZN24" s="63"/>
      <c r="HZO24" s="63"/>
      <c r="HZP24" s="63"/>
      <c r="HZW24" s="77"/>
      <c r="HZX24" s="68"/>
      <c r="HZY24" s="78"/>
      <c r="HZZ24" s="67"/>
      <c r="IAA24" s="67"/>
      <c r="IAD24" s="63"/>
      <c r="IAE24" s="63"/>
      <c r="IAF24" s="63"/>
      <c r="IAM24" s="77"/>
      <c r="IAN24" s="68"/>
      <c r="IAO24" s="78"/>
      <c r="IAP24" s="67"/>
      <c r="IAQ24" s="67"/>
      <c r="IAT24" s="63"/>
      <c r="IAU24" s="63"/>
      <c r="IAV24" s="63"/>
      <c r="IBC24" s="77"/>
      <c r="IBD24" s="68"/>
      <c r="IBE24" s="78"/>
      <c r="IBF24" s="67"/>
      <c r="IBG24" s="67"/>
      <c r="IBJ24" s="63"/>
      <c r="IBK24" s="63"/>
      <c r="IBL24" s="63"/>
      <c r="IBS24" s="77"/>
      <c r="IBT24" s="68"/>
      <c r="IBU24" s="78"/>
      <c r="IBV24" s="67"/>
      <c r="IBW24" s="67"/>
      <c r="IBZ24" s="63"/>
      <c r="ICA24" s="63"/>
      <c r="ICB24" s="63"/>
      <c r="ICI24" s="77"/>
      <c r="ICJ24" s="68"/>
      <c r="ICK24" s="78"/>
      <c r="ICL24" s="67"/>
      <c r="ICM24" s="67"/>
      <c r="ICP24" s="63"/>
      <c r="ICQ24" s="63"/>
      <c r="ICR24" s="63"/>
      <c r="ICY24" s="77"/>
      <c r="ICZ24" s="68"/>
      <c r="IDA24" s="78"/>
      <c r="IDB24" s="67"/>
      <c r="IDC24" s="67"/>
      <c r="IDF24" s="63"/>
      <c r="IDG24" s="63"/>
      <c r="IDH24" s="63"/>
      <c r="IDO24" s="77"/>
      <c r="IDP24" s="68"/>
      <c r="IDQ24" s="78"/>
      <c r="IDR24" s="67"/>
      <c r="IDS24" s="67"/>
      <c r="IDV24" s="63"/>
      <c r="IDW24" s="63"/>
      <c r="IDX24" s="63"/>
      <c r="IEE24" s="77"/>
      <c r="IEF24" s="68"/>
      <c r="IEG24" s="78"/>
      <c r="IEH24" s="67"/>
      <c r="IEI24" s="67"/>
      <c r="IEL24" s="63"/>
      <c r="IEM24" s="63"/>
      <c r="IEN24" s="63"/>
      <c r="IEU24" s="77"/>
      <c r="IEV24" s="68"/>
      <c r="IEW24" s="78"/>
      <c r="IEX24" s="67"/>
      <c r="IEY24" s="67"/>
      <c r="IFB24" s="63"/>
      <c r="IFC24" s="63"/>
      <c r="IFD24" s="63"/>
      <c r="IFK24" s="77"/>
      <c r="IFL24" s="68"/>
      <c r="IFM24" s="78"/>
      <c r="IFN24" s="67"/>
      <c r="IFO24" s="67"/>
      <c r="IFR24" s="63"/>
      <c r="IFS24" s="63"/>
      <c r="IFT24" s="63"/>
      <c r="IGA24" s="77"/>
      <c r="IGB24" s="68"/>
      <c r="IGC24" s="78"/>
      <c r="IGD24" s="67"/>
      <c r="IGE24" s="67"/>
      <c r="IGH24" s="63"/>
      <c r="IGI24" s="63"/>
      <c r="IGJ24" s="63"/>
      <c r="IGQ24" s="77"/>
      <c r="IGR24" s="68"/>
      <c r="IGS24" s="78"/>
      <c r="IGT24" s="67"/>
      <c r="IGU24" s="67"/>
      <c r="IGX24" s="63"/>
      <c r="IGY24" s="63"/>
      <c r="IGZ24" s="63"/>
      <c r="IHG24" s="77"/>
      <c r="IHH24" s="68"/>
      <c r="IHI24" s="78"/>
      <c r="IHJ24" s="67"/>
      <c r="IHK24" s="67"/>
      <c r="IHN24" s="63"/>
      <c r="IHO24" s="63"/>
      <c r="IHP24" s="63"/>
      <c r="IHW24" s="77"/>
      <c r="IHX24" s="68"/>
      <c r="IHY24" s="78"/>
      <c r="IHZ24" s="67"/>
      <c r="IIA24" s="67"/>
      <c r="IID24" s="63"/>
      <c r="IIE24" s="63"/>
      <c r="IIF24" s="63"/>
      <c r="IIM24" s="77"/>
      <c r="IIN24" s="68"/>
      <c r="IIO24" s="78"/>
      <c r="IIP24" s="67"/>
      <c r="IIQ24" s="67"/>
      <c r="IIT24" s="63"/>
      <c r="IIU24" s="63"/>
      <c r="IIV24" s="63"/>
      <c r="IJC24" s="77"/>
      <c r="IJD24" s="68"/>
      <c r="IJE24" s="78"/>
      <c r="IJF24" s="67"/>
      <c r="IJG24" s="67"/>
      <c r="IJJ24" s="63"/>
      <c r="IJK24" s="63"/>
      <c r="IJL24" s="63"/>
      <c r="IJS24" s="77"/>
      <c r="IJT24" s="68"/>
      <c r="IJU24" s="78"/>
      <c r="IJV24" s="67"/>
      <c r="IJW24" s="67"/>
      <c r="IJZ24" s="63"/>
      <c r="IKA24" s="63"/>
      <c r="IKB24" s="63"/>
      <c r="IKI24" s="77"/>
      <c r="IKJ24" s="68"/>
      <c r="IKK24" s="78"/>
      <c r="IKL24" s="67"/>
      <c r="IKM24" s="67"/>
      <c r="IKP24" s="63"/>
      <c r="IKQ24" s="63"/>
      <c r="IKR24" s="63"/>
      <c r="IKY24" s="77"/>
      <c r="IKZ24" s="68"/>
      <c r="ILA24" s="78"/>
      <c r="ILB24" s="67"/>
      <c r="ILC24" s="67"/>
      <c r="ILF24" s="63"/>
      <c r="ILG24" s="63"/>
      <c r="ILH24" s="63"/>
      <c r="ILO24" s="77"/>
      <c r="ILP24" s="68"/>
      <c r="ILQ24" s="78"/>
      <c r="ILR24" s="67"/>
      <c r="ILS24" s="67"/>
      <c r="ILV24" s="63"/>
      <c r="ILW24" s="63"/>
      <c r="ILX24" s="63"/>
      <c r="IME24" s="77"/>
      <c r="IMF24" s="68"/>
      <c r="IMG24" s="78"/>
      <c r="IMH24" s="67"/>
      <c r="IMI24" s="67"/>
      <c r="IML24" s="63"/>
      <c r="IMM24" s="63"/>
      <c r="IMN24" s="63"/>
      <c r="IMU24" s="77"/>
      <c r="IMV24" s="68"/>
      <c r="IMW24" s="78"/>
      <c r="IMX24" s="67"/>
      <c r="IMY24" s="67"/>
      <c r="INB24" s="63"/>
      <c r="INC24" s="63"/>
      <c r="IND24" s="63"/>
      <c r="INK24" s="77"/>
      <c r="INL24" s="68"/>
      <c r="INM24" s="78"/>
      <c r="INN24" s="67"/>
      <c r="INO24" s="67"/>
      <c r="INR24" s="63"/>
      <c r="INS24" s="63"/>
      <c r="INT24" s="63"/>
      <c r="IOA24" s="77"/>
      <c r="IOB24" s="68"/>
      <c r="IOC24" s="78"/>
      <c r="IOD24" s="67"/>
      <c r="IOE24" s="67"/>
      <c r="IOH24" s="63"/>
      <c r="IOI24" s="63"/>
      <c r="IOJ24" s="63"/>
      <c r="IOQ24" s="77"/>
      <c r="IOR24" s="68"/>
      <c r="IOS24" s="78"/>
      <c r="IOT24" s="67"/>
      <c r="IOU24" s="67"/>
      <c r="IOX24" s="63"/>
      <c r="IOY24" s="63"/>
      <c r="IOZ24" s="63"/>
      <c r="IPG24" s="77"/>
      <c r="IPH24" s="68"/>
      <c r="IPI24" s="78"/>
      <c r="IPJ24" s="67"/>
      <c r="IPK24" s="67"/>
      <c r="IPN24" s="63"/>
      <c r="IPO24" s="63"/>
      <c r="IPP24" s="63"/>
      <c r="IPW24" s="77"/>
      <c r="IPX24" s="68"/>
      <c r="IPY24" s="78"/>
      <c r="IPZ24" s="67"/>
      <c r="IQA24" s="67"/>
      <c r="IQD24" s="63"/>
      <c r="IQE24" s="63"/>
      <c r="IQF24" s="63"/>
      <c r="IQM24" s="77"/>
      <c r="IQN24" s="68"/>
      <c r="IQO24" s="78"/>
      <c r="IQP24" s="67"/>
      <c r="IQQ24" s="67"/>
      <c r="IQT24" s="63"/>
      <c r="IQU24" s="63"/>
      <c r="IQV24" s="63"/>
      <c r="IRC24" s="77"/>
      <c r="IRD24" s="68"/>
      <c r="IRE24" s="78"/>
      <c r="IRF24" s="67"/>
      <c r="IRG24" s="67"/>
      <c r="IRJ24" s="63"/>
      <c r="IRK24" s="63"/>
      <c r="IRL24" s="63"/>
      <c r="IRS24" s="77"/>
      <c r="IRT24" s="68"/>
      <c r="IRU24" s="78"/>
      <c r="IRV24" s="67"/>
      <c r="IRW24" s="67"/>
      <c r="IRZ24" s="63"/>
      <c r="ISA24" s="63"/>
      <c r="ISB24" s="63"/>
      <c r="ISI24" s="77"/>
      <c r="ISJ24" s="68"/>
      <c r="ISK24" s="78"/>
      <c r="ISL24" s="67"/>
      <c r="ISM24" s="67"/>
      <c r="ISP24" s="63"/>
      <c r="ISQ24" s="63"/>
      <c r="ISR24" s="63"/>
      <c r="ISY24" s="77"/>
      <c r="ISZ24" s="68"/>
      <c r="ITA24" s="78"/>
      <c r="ITB24" s="67"/>
      <c r="ITC24" s="67"/>
      <c r="ITF24" s="63"/>
      <c r="ITG24" s="63"/>
      <c r="ITH24" s="63"/>
      <c r="ITO24" s="77"/>
      <c r="ITP24" s="68"/>
      <c r="ITQ24" s="78"/>
      <c r="ITR24" s="67"/>
      <c r="ITS24" s="67"/>
      <c r="ITV24" s="63"/>
      <c r="ITW24" s="63"/>
      <c r="ITX24" s="63"/>
      <c r="IUE24" s="77"/>
      <c r="IUF24" s="68"/>
      <c r="IUG24" s="78"/>
      <c r="IUH24" s="67"/>
      <c r="IUI24" s="67"/>
      <c r="IUL24" s="63"/>
      <c r="IUM24" s="63"/>
      <c r="IUN24" s="63"/>
      <c r="IUU24" s="77"/>
      <c r="IUV24" s="68"/>
      <c r="IUW24" s="78"/>
      <c r="IUX24" s="67"/>
      <c r="IUY24" s="67"/>
      <c r="IVB24" s="63"/>
      <c r="IVC24" s="63"/>
      <c r="IVD24" s="63"/>
      <c r="IVK24" s="77"/>
      <c r="IVL24" s="68"/>
      <c r="IVM24" s="78"/>
      <c r="IVN24" s="67"/>
      <c r="IVO24" s="67"/>
      <c r="IVR24" s="63"/>
      <c r="IVS24" s="63"/>
      <c r="IVT24" s="63"/>
      <c r="IWA24" s="77"/>
      <c r="IWB24" s="68"/>
      <c r="IWC24" s="78"/>
      <c r="IWD24" s="67"/>
      <c r="IWE24" s="67"/>
      <c r="IWH24" s="63"/>
      <c r="IWI24" s="63"/>
      <c r="IWJ24" s="63"/>
      <c r="IWQ24" s="77"/>
      <c r="IWR24" s="68"/>
      <c r="IWS24" s="78"/>
      <c r="IWT24" s="67"/>
      <c r="IWU24" s="67"/>
      <c r="IWX24" s="63"/>
      <c r="IWY24" s="63"/>
      <c r="IWZ24" s="63"/>
      <c r="IXG24" s="77"/>
      <c r="IXH24" s="68"/>
      <c r="IXI24" s="78"/>
      <c r="IXJ24" s="67"/>
      <c r="IXK24" s="67"/>
      <c r="IXN24" s="63"/>
      <c r="IXO24" s="63"/>
      <c r="IXP24" s="63"/>
      <c r="IXW24" s="77"/>
      <c r="IXX24" s="68"/>
      <c r="IXY24" s="78"/>
      <c r="IXZ24" s="67"/>
      <c r="IYA24" s="67"/>
      <c r="IYD24" s="63"/>
      <c r="IYE24" s="63"/>
      <c r="IYF24" s="63"/>
      <c r="IYM24" s="77"/>
      <c r="IYN24" s="68"/>
      <c r="IYO24" s="78"/>
      <c r="IYP24" s="67"/>
      <c r="IYQ24" s="67"/>
      <c r="IYT24" s="63"/>
      <c r="IYU24" s="63"/>
      <c r="IYV24" s="63"/>
      <c r="IZC24" s="77"/>
      <c r="IZD24" s="68"/>
      <c r="IZE24" s="78"/>
      <c r="IZF24" s="67"/>
      <c r="IZG24" s="67"/>
      <c r="IZJ24" s="63"/>
      <c r="IZK24" s="63"/>
      <c r="IZL24" s="63"/>
      <c r="IZS24" s="77"/>
      <c r="IZT24" s="68"/>
      <c r="IZU24" s="78"/>
      <c r="IZV24" s="67"/>
      <c r="IZW24" s="67"/>
      <c r="IZZ24" s="63"/>
      <c r="JAA24" s="63"/>
      <c r="JAB24" s="63"/>
      <c r="JAI24" s="77"/>
      <c r="JAJ24" s="68"/>
      <c r="JAK24" s="78"/>
      <c r="JAL24" s="67"/>
      <c r="JAM24" s="67"/>
      <c r="JAP24" s="63"/>
      <c r="JAQ24" s="63"/>
      <c r="JAR24" s="63"/>
      <c r="JAY24" s="77"/>
      <c r="JAZ24" s="68"/>
      <c r="JBA24" s="78"/>
      <c r="JBB24" s="67"/>
      <c r="JBC24" s="67"/>
      <c r="JBF24" s="63"/>
      <c r="JBG24" s="63"/>
      <c r="JBH24" s="63"/>
      <c r="JBO24" s="77"/>
      <c r="JBP24" s="68"/>
      <c r="JBQ24" s="78"/>
      <c r="JBR24" s="67"/>
      <c r="JBS24" s="67"/>
      <c r="JBV24" s="63"/>
      <c r="JBW24" s="63"/>
      <c r="JBX24" s="63"/>
      <c r="JCE24" s="77"/>
      <c r="JCF24" s="68"/>
      <c r="JCG24" s="78"/>
      <c r="JCH24" s="67"/>
      <c r="JCI24" s="67"/>
      <c r="JCL24" s="63"/>
      <c r="JCM24" s="63"/>
      <c r="JCN24" s="63"/>
      <c r="JCU24" s="77"/>
      <c r="JCV24" s="68"/>
      <c r="JCW24" s="78"/>
      <c r="JCX24" s="67"/>
      <c r="JCY24" s="67"/>
      <c r="JDB24" s="63"/>
      <c r="JDC24" s="63"/>
      <c r="JDD24" s="63"/>
      <c r="JDK24" s="77"/>
      <c r="JDL24" s="68"/>
      <c r="JDM24" s="78"/>
      <c r="JDN24" s="67"/>
      <c r="JDO24" s="67"/>
      <c r="JDR24" s="63"/>
      <c r="JDS24" s="63"/>
      <c r="JDT24" s="63"/>
      <c r="JEA24" s="77"/>
      <c r="JEB24" s="68"/>
      <c r="JEC24" s="78"/>
      <c r="JED24" s="67"/>
      <c r="JEE24" s="67"/>
      <c r="JEH24" s="63"/>
      <c r="JEI24" s="63"/>
      <c r="JEJ24" s="63"/>
      <c r="JEQ24" s="77"/>
      <c r="JER24" s="68"/>
      <c r="JES24" s="78"/>
      <c r="JET24" s="67"/>
      <c r="JEU24" s="67"/>
      <c r="JEX24" s="63"/>
      <c r="JEY24" s="63"/>
      <c r="JEZ24" s="63"/>
      <c r="JFG24" s="77"/>
      <c r="JFH24" s="68"/>
      <c r="JFI24" s="78"/>
      <c r="JFJ24" s="67"/>
      <c r="JFK24" s="67"/>
      <c r="JFN24" s="63"/>
      <c r="JFO24" s="63"/>
      <c r="JFP24" s="63"/>
      <c r="JFW24" s="77"/>
      <c r="JFX24" s="68"/>
      <c r="JFY24" s="78"/>
      <c r="JFZ24" s="67"/>
      <c r="JGA24" s="67"/>
      <c r="JGD24" s="63"/>
      <c r="JGE24" s="63"/>
      <c r="JGF24" s="63"/>
      <c r="JGM24" s="77"/>
      <c r="JGN24" s="68"/>
      <c r="JGO24" s="78"/>
      <c r="JGP24" s="67"/>
      <c r="JGQ24" s="67"/>
      <c r="JGT24" s="63"/>
      <c r="JGU24" s="63"/>
      <c r="JGV24" s="63"/>
      <c r="JHC24" s="77"/>
      <c r="JHD24" s="68"/>
      <c r="JHE24" s="78"/>
      <c r="JHF24" s="67"/>
      <c r="JHG24" s="67"/>
      <c r="JHJ24" s="63"/>
      <c r="JHK24" s="63"/>
      <c r="JHL24" s="63"/>
      <c r="JHS24" s="77"/>
      <c r="JHT24" s="68"/>
      <c r="JHU24" s="78"/>
      <c r="JHV24" s="67"/>
      <c r="JHW24" s="67"/>
      <c r="JHZ24" s="63"/>
      <c r="JIA24" s="63"/>
      <c r="JIB24" s="63"/>
      <c r="JII24" s="77"/>
      <c r="JIJ24" s="68"/>
      <c r="JIK24" s="78"/>
      <c r="JIL24" s="67"/>
      <c r="JIM24" s="67"/>
      <c r="JIP24" s="63"/>
      <c r="JIQ24" s="63"/>
      <c r="JIR24" s="63"/>
      <c r="JIY24" s="77"/>
      <c r="JIZ24" s="68"/>
      <c r="JJA24" s="78"/>
      <c r="JJB24" s="67"/>
      <c r="JJC24" s="67"/>
      <c r="JJF24" s="63"/>
      <c r="JJG24" s="63"/>
      <c r="JJH24" s="63"/>
      <c r="JJO24" s="77"/>
      <c r="JJP24" s="68"/>
      <c r="JJQ24" s="78"/>
      <c r="JJR24" s="67"/>
      <c r="JJS24" s="67"/>
      <c r="JJV24" s="63"/>
      <c r="JJW24" s="63"/>
      <c r="JJX24" s="63"/>
      <c r="JKE24" s="77"/>
      <c r="JKF24" s="68"/>
      <c r="JKG24" s="78"/>
      <c r="JKH24" s="67"/>
      <c r="JKI24" s="67"/>
      <c r="JKL24" s="63"/>
      <c r="JKM24" s="63"/>
      <c r="JKN24" s="63"/>
      <c r="JKU24" s="77"/>
      <c r="JKV24" s="68"/>
      <c r="JKW24" s="78"/>
      <c r="JKX24" s="67"/>
      <c r="JKY24" s="67"/>
      <c r="JLB24" s="63"/>
      <c r="JLC24" s="63"/>
      <c r="JLD24" s="63"/>
      <c r="JLK24" s="77"/>
      <c r="JLL24" s="68"/>
      <c r="JLM24" s="78"/>
      <c r="JLN24" s="67"/>
      <c r="JLO24" s="67"/>
      <c r="JLR24" s="63"/>
      <c r="JLS24" s="63"/>
      <c r="JLT24" s="63"/>
      <c r="JMA24" s="77"/>
      <c r="JMB24" s="68"/>
      <c r="JMC24" s="78"/>
      <c r="JMD24" s="67"/>
      <c r="JME24" s="67"/>
      <c r="JMH24" s="63"/>
      <c r="JMI24" s="63"/>
      <c r="JMJ24" s="63"/>
      <c r="JMQ24" s="77"/>
      <c r="JMR24" s="68"/>
      <c r="JMS24" s="78"/>
      <c r="JMT24" s="67"/>
      <c r="JMU24" s="67"/>
      <c r="JMX24" s="63"/>
      <c r="JMY24" s="63"/>
      <c r="JMZ24" s="63"/>
      <c r="JNG24" s="77"/>
      <c r="JNH24" s="68"/>
      <c r="JNI24" s="78"/>
      <c r="JNJ24" s="67"/>
      <c r="JNK24" s="67"/>
      <c r="JNN24" s="63"/>
      <c r="JNO24" s="63"/>
      <c r="JNP24" s="63"/>
      <c r="JNW24" s="77"/>
      <c r="JNX24" s="68"/>
      <c r="JNY24" s="78"/>
      <c r="JNZ24" s="67"/>
      <c r="JOA24" s="67"/>
      <c r="JOD24" s="63"/>
      <c r="JOE24" s="63"/>
      <c r="JOF24" s="63"/>
      <c r="JOM24" s="77"/>
      <c r="JON24" s="68"/>
      <c r="JOO24" s="78"/>
      <c r="JOP24" s="67"/>
      <c r="JOQ24" s="67"/>
      <c r="JOT24" s="63"/>
      <c r="JOU24" s="63"/>
      <c r="JOV24" s="63"/>
      <c r="JPC24" s="77"/>
      <c r="JPD24" s="68"/>
      <c r="JPE24" s="78"/>
      <c r="JPF24" s="67"/>
      <c r="JPG24" s="67"/>
      <c r="JPJ24" s="63"/>
      <c r="JPK24" s="63"/>
      <c r="JPL24" s="63"/>
      <c r="JPS24" s="77"/>
      <c r="JPT24" s="68"/>
      <c r="JPU24" s="78"/>
      <c r="JPV24" s="67"/>
      <c r="JPW24" s="67"/>
      <c r="JPZ24" s="63"/>
      <c r="JQA24" s="63"/>
      <c r="JQB24" s="63"/>
      <c r="JQI24" s="77"/>
      <c r="JQJ24" s="68"/>
      <c r="JQK24" s="78"/>
      <c r="JQL24" s="67"/>
      <c r="JQM24" s="67"/>
      <c r="JQP24" s="63"/>
      <c r="JQQ24" s="63"/>
      <c r="JQR24" s="63"/>
      <c r="JQY24" s="77"/>
      <c r="JQZ24" s="68"/>
      <c r="JRA24" s="78"/>
      <c r="JRB24" s="67"/>
      <c r="JRC24" s="67"/>
      <c r="JRF24" s="63"/>
      <c r="JRG24" s="63"/>
      <c r="JRH24" s="63"/>
      <c r="JRO24" s="77"/>
      <c r="JRP24" s="68"/>
      <c r="JRQ24" s="78"/>
      <c r="JRR24" s="67"/>
      <c r="JRS24" s="67"/>
      <c r="JRV24" s="63"/>
      <c r="JRW24" s="63"/>
      <c r="JRX24" s="63"/>
      <c r="JSE24" s="77"/>
      <c r="JSF24" s="68"/>
      <c r="JSG24" s="78"/>
      <c r="JSH24" s="67"/>
      <c r="JSI24" s="67"/>
      <c r="JSL24" s="63"/>
      <c r="JSM24" s="63"/>
      <c r="JSN24" s="63"/>
      <c r="JSU24" s="77"/>
      <c r="JSV24" s="68"/>
      <c r="JSW24" s="78"/>
      <c r="JSX24" s="67"/>
      <c r="JSY24" s="67"/>
      <c r="JTB24" s="63"/>
      <c r="JTC24" s="63"/>
      <c r="JTD24" s="63"/>
      <c r="JTK24" s="77"/>
      <c r="JTL24" s="68"/>
      <c r="JTM24" s="78"/>
      <c r="JTN24" s="67"/>
      <c r="JTO24" s="67"/>
      <c r="JTR24" s="63"/>
      <c r="JTS24" s="63"/>
      <c r="JTT24" s="63"/>
      <c r="JUA24" s="77"/>
      <c r="JUB24" s="68"/>
      <c r="JUC24" s="78"/>
      <c r="JUD24" s="67"/>
      <c r="JUE24" s="67"/>
      <c r="JUH24" s="63"/>
      <c r="JUI24" s="63"/>
      <c r="JUJ24" s="63"/>
      <c r="JUQ24" s="77"/>
      <c r="JUR24" s="68"/>
      <c r="JUS24" s="78"/>
      <c r="JUT24" s="67"/>
      <c r="JUU24" s="67"/>
      <c r="JUX24" s="63"/>
      <c r="JUY24" s="63"/>
      <c r="JUZ24" s="63"/>
      <c r="JVG24" s="77"/>
      <c r="JVH24" s="68"/>
      <c r="JVI24" s="78"/>
      <c r="JVJ24" s="67"/>
      <c r="JVK24" s="67"/>
      <c r="JVN24" s="63"/>
      <c r="JVO24" s="63"/>
      <c r="JVP24" s="63"/>
      <c r="JVW24" s="77"/>
      <c r="JVX24" s="68"/>
      <c r="JVY24" s="78"/>
      <c r="JVZ24" s="67"/>
      <c r="JWA24" s="67"/>
      <c r="JWD24" s="63"/>
      <c r="JWE24" s="63"/>
      <c r="JWF24" s="63"/>
      <c r="JWM24" s="77"/>
      <c r="JWN24" s="68"/>
      <c r="JWO24" s="78"/>
      <c r="JWP24" s="67"/>
      <c r="JWQ24" s="67"/>
      <c r="JWT24" s="63"/>
      <c r="JWU24" s="63"/>
      <c r="JWV24" s="63"/>
      <c r="JXC24" s="77"/>
      <c r="JXD24" s="68"/>
      <c r="JXE24" s="78"/>
      <c r="JXF24" s="67"/>
      <c r="JXG24" s="67"/>
      <c r="JXJ24" s="63"/>
      <c r="JXK24" s="63"/>
      <c r="JXL24" s="63"/>
      <c r="JXS24" s="77"/>
      <c r="JXT24" s="68"/>
      <c r="JXU24" s="78"/>
      <c r="JXV24" s="67"/>
      <c r="JXW24" s="67"/>
      <c r="JXZ24" s="63"/>
      <c r="JYA24" s="63"/>
      <c r="JYB24" s="63"/>
      <c r="JYI24" s="77"/>
      <c r="JYJ24" s="68"/>
      <c r="JYK24" s="78"/>
      <c r="JYL24" s="67"/>
      <c r="JYM24" s="67"/>
      <c r="JYP24" s="63"/>
      <c r="JYQ24" s="63"/>
      <c r="JYR24" s="63"/>
      <c r="JYY24" s="77"/>
      <c r="JYZ24" s="68"/>
      <c r="JZA24" s="78"/>
      <c r="JZB24" s="67"/>
      <c r="JZC24" s="67"/>
      <c r="JZF24" s="63"/>
      <c r="JZG24" s="63"/>
      <c r="JZH24" s="63"/>
      <c r="JZO24" s="77"/>
      <c r="JZP24" s="68"/>
      <c r="JZQ24" s="78"/>
      <c r="JZR24" s="67"/>
      <c r="JZS24" s="67"/>
      <c r="JZV24" s="63"/>
      <c r="JZW24" s="63"/>
      <c r="JZX24" s="63"/>
      <c r="KAE24" s="77"/>
      <c r="KAF24" s="68"/>
      <c r="KAG24" s="78"/>
      <c r="KAH24" s="67"/>
      <c r="KAI24" s="67"/>
      <c r="KAL24" s="63"/>
      <c r="KAM24" s="63"/>
      <c r="KAN24" s="63"/>
      <c r="KAU24" s="77"/>
      <c r="KAV24" s="68"/>
      <c r="KAW24" s="78"/>
      <c r="KAX24" s="67"/>
      <c r="KAY24" s="67"/>
      <c r="KBB24" s="63"/>
      <c r="KBC24" s="63"/>
      <c r="KBD24" s="63"/>
      <c r="KBK24" s="77"/>
      <c r="KBL24" s="68"/>
      <c r="KBM24" s="78"/>
      <c r="KBN24" s="67"/>
      <c r="KBO24" s="67"/>
      <c r="KBR24" s="63"/>
      <c r="KBS24" s="63"/>
      <c r="KBT24" s="63"/>
      <c r="KCA24" s="77"/>
      <c r="KCB24" s="68"/>
      <c r="KCC24" s="78"/>
      <c r="KCD24" s="67"/>
      <c r="KCE24" s="67"/>
      <c r="KCH24" s="63"/>
      <c r="KCI24" s="63"/>
      <c r="KCJ24" s="63"/>
      <c r="KCQ24" s="77"/>
      <c r="KCR24" s="68"/>
      <c r="KCS24" s="78"/>
      <c r="KCT24" s="67"/>
      <c r="KCU24" s="67"/>
      <c r="KCX24" s="63"/>
      <c r="KCY24" s="63"/>
      <c r="KCZ24" s="63"/>
      <c r="KDG24" s="77"/>
      <c r="KDH24" s="68"/>
      <c r="KDI24" s="78"/>
      <c r="KDJ24" s="67"/>
      <c r="KDK24" s="67"/>
      <c r="KDN24" s="63"/>
      <c r="KDO24" s="63"/>
      <c r="KDP24" s="63"/>
      <c r="KDW24" s="77"/>
      <c r="KDX24" s="68"/>
      <c r="KDY24" s="78"/>
      <c r="KDZ24" s="67"/>
      <c r="KEA24" s="67"/>
      <c r="KED24" s="63"/>
      <c r="KEE24" s="63"/>
      <c r="KEF24" s="63"/>
      <c r="KEM24" s="77"/>
      <c r="KEN24" s="68"/>
      <c r="KEO24" s="78"/>
      <c r="KEP24" s="67"/>
      <c r="KEQ24" s="67"/>
      <c r="KET24" s="63"/>
      <c r="KEU24" s="63"/>
      <c r="KEV24" s="63"/>
      <c r="KFC24" s="77"/>
      <c r="KFD24" s="68"/>
      <c r="KFE24" s="78"/>
      <c r="KFF24" s="67"/>
      <c r="KFG24" s="67"/>
      <c r="KFJ24" s="63"/>
      <c r="KFK24" s="63"/>
      <c r="KFL24" s="63"/>
      <c r="KFS24" s="77"/>
      <c r="KFT24" s="68"/>
      <c r="KFU24" s="78"/>
      <c r="KFV24" s="67"/>
      <c r="KFW24" s="67"/>
      <c r="KFZ24" s="63"/>
      <c r="KGA24" s="63"/>
      <c r="KGB24" s="63"/>
      <c r="KGI24" s="77"/>
      <c r="KGJ24" s="68"/>
      <c r="KGK24" s="78"/>
      <c r="KGL24" s="67"/>
      <c r="KGM24" s="67"/>
      <c r="KGP24" s="63"/>
      <c r="KGQ24" s="63"/>
      <c r="KGR24" s="63"/>
      <c r="KGY24" s="77"/>
      <c r="KGZ24" s="68"/>
      <c r="KHA24" s="78"/>
      <c r="KHB24" s="67"/>
      <c r="KHC24" s="67"/>
      <c r="KHF24" s="63"/>
      <c r="KHG24" s="63"/>
      <c r="KHH24" s="63"/>
      <c r="KHO24" s="77"/>
      <c r="KHP24" s="68"/>
      <c r="KHQ24" s="78"/>
      <c r="KHR24" s="67"/>
      <c r="KHS24" s="67"/>
      <c r="KHV24" s="63"/>
      <c r="KHW24" s="63"/>
      <c r="KHX24" s="63"/>
      <c r="KIE24" s="77"/>
      <c r="KIF24" s="68"/>
      <c r="KIG24" s="78"/>
      <c r="KIH24" s="67"/>
      <c r="KII24" s="67"/>
      <c r="KIL24" s="63"/>
      <c r="KIM24" s="63"/>
      <c r="KIN24" s="63"/>
      <c r="KIU24" s="77"/>
      <c r="KIV24" s="68"/>
      <c r="KIW24" s="78"/>
      <c r="KIX24" s="67"/>
      <c r="KIY24" s="67"/>
      <c r="KJB24" s="63"/>
      <c r="KJC24" s="63"/>
      <c r="KJD24" s="63"/>
      <c r="KJK24" s="77"/>
      <c r="KJL24" s="68"/>
      <c r="KJM24" s="78"/>
      <c r="KJN24" s="67"/>
      <c r="KJO24" s="67"/>
      <c r="KJR24" s="63"/>
      <c r="KJS24" s="63"/>
      <c r="KJT24" s="63"/>
      <c r="KKA24" s="77"/>
      <c r="KKB24" s="68"/>
      <c r="KKC24" s="78"/>
      <c r="KKD24" s="67"/>
      <c r="KKE24" s="67"/>
      <c r="KKH24" s="63"/>
      <c r="KKI24" s="63"/>
      <c r="KKJ24" s="63"/>
      <c r="KKQ24" s="77"/>
      <c r="KKR24" s="68"/>
      <c r="KKS24" s="78"/>
      <c r="KKT24" s="67"/>
      <c r="KKU24" s="67"/>
      <c r="KKX24" s="63"/>
      <c r="KKY24" s="63"/>
      <c r="KKZ24" s="63"/>
      <c r="KLG24" s="77"/>
      <c r="KLH24" s="68"/>
      <c r="KLI24" s="78"/>
      <c r="KLJ24" s="67"/>
      <c r="KLK24" s="67"/>
      <c r="KLN24" s="63"/>
      <c r="KLO24" s="63"/>
      <c r="KLP24" s="63"/>
      <c r="KLW24" s="77"/>
      <c r="KLX24" s="68"/>
      <c r="KLY24" s="78"/>
      <c r="KLZ24" s="67"/>
      <c r="KMA24" s="67"/>
      <c r="KMD24" s="63"/>
      <c r="KME24" s="63"/>
      <c r="KMF24" s="63"/>
      <c r="KMM24" s="77"/>
      <c r="KMN24" s="68"/>
      <c r="KMO24" s="78"/>
      <c r="KMP24" s="67"/>
      <c r="KMQ24" s="67"/>
      <c r="KMT24" s="63"/>
      <c r="KMU24" s="63"/>
      <c r="KMV24" s="63"/>
      <c r="KNC24" s="77"/>
      <c r="KND24" s="68"/>
      <c r="KNE24" s="78"/>
      <c r="KNF24" s="67"/>
      <c r="KNG24" s="67"/>
      <c r="KNJ24" s="63"/>
      <c r="KNK24" s="63"/>
      <c r="KNL24" s="63"/>
      <c r="KNS24" s="77"/>
      <c r="KNT24" s="68"/>
      <c r="KNU24" s="78"/>
      <c r="KNV24" s="67"/>
      <c r="KNW24" s="67"/>
      <c r="KNZ24" s="63"/>
      <c r="KOA24" s="63"/>
      <c r="KOB24" s="63"/>
      <c r="KOI24" s="77"/>
      <c r="KOJ24" s="68"/>
      <c r="KOK24" s="78"/>
      <c r="KOL24" s="67"/>
      <c r="KOM24" s="67"/>
      <c r="KOP24" s="63"/>
      <c r="KOQ24" s="63"/>
      <c r="KOR24" s="63"/>
      <c r="KOY24" s="77"/>
      <c r="KOZ24" s="68"/>
      <c r="KPA24" s="78"/>
      <c r="KPB24" s="67"/>
      <c r="KPC24" s="67"/>
      <c r="KPF24" s="63"/>
      <c r="KPG24" s="63"/>
      <c r="KPH24" s="63"/>
      <c r="KPO24" s="77"/>
      <c r="KPP24" s="68"/>
      <c r="KPQ24" s="78"/>
      <c r="KPR24" s="67"/>
      <c r="KPS24" s="67"/>
      <c r="KPV24" s="63"/>
      <c r="KPW24" s="63"/>
      <c r="KPX24" s="63"/>
      <c r="KQE24" s="77"/>
      <c r="KQF24" s="68"/>
      <c r="KQG24" s="78"/>
      <c r="KQH24" s="67"/>
      <c r="KQI24" s="67"/>
      <c r="KQL24" s="63"/>
      <c r="KQM24" s="63"/>
      <c r="KQN24" s="63"/>
      <c r="KQU24" s="77"/>
      <c r="KQV24" s="68"/>
      <c r="KQW24" s="78"/>
      <c r="KQX24" s="67"/>
      <c r="KQY24" s="67"/>
      <c r="KRB24" s="63"/>
      <c r="KRC24" s="63"/>
      <c r="KRD24" s="63"/>
      <c r="KRK24" s="77"/>
      <c r="KRL24" s="68"/>
      <c r="KRM24" s="78"/>
      <c r="KRN24" s="67"/>
      <c r="KRO24" s="67"/>
      <c r="KRR24" s="63"/>
      <c r="KRS24" s="63"/>
      <c r="KRT24" s="63"/>
      <c r="KSA24" s="77"/>
      <c r="KSB24" s="68"/>
      <c r="KSC24" s="78"/>
      <c r="KSD24" s="67"/>
      <c r="KSE24" s="67"/>
      <c r="KSH24" s="63"/>
      <c r="KSI24" s="63"/>
      <c r="KSJ24" s="63"/>
      <c r="KSQ24" s="77"/>
      <c r="KSR24" s="68"/>
      <c r="KSS24" s="78"/>
      <c r="KST24" s="67"/>
      <c r="KSU24" s="67"/>
      <c r="KSX24" s="63"/>
      <c r="KSY24" s="63"/>
      <c r="KSZ24" s="63"/>
      <c r="KTG24" s="77"/>
      <c r="KTH24" s="68"/>
      <c r="KTI24" s="78"/>
      <c r="KTJ24" s="67"/>
      <c r="KTK24" s="67"/>
      <c r="KTN24" s="63"/>
      <c r="KTO24" s="63"/>
      <c r="KTP24" s="63"/>
      <c r="KTW24" s="77"/>
      <c r="KTX24" s="68"/>
      <c r="KTY24" s="78"/>
      <c r="KTZ24" s="67"/>
      <c r="KUA24" s="67"/>
      <c r="KUD24" s="63"/>
      <c r="KUE24" s="63"/>
      <c r="KUF24" s="63"/>
      <c r="KUM24" s="77"/>
      <c r="KUN24" s="68"/>
      <c r="KUO24" s="78"/>
      <c r="KUP24" s="67"/>
      <c r="KUQ24" s="67"/>
      <c r="KUT24" s="63"/>
      <c r="KUU24" s="63"/>
      <c r="KUV24" s="63"/>
      <c r="KVC24" s="77"/>
      <c r="KVD24" s="68"/>
      <c r="KVE24" s="78"/>
      <c r="KVF24" s="67"/>
      <c r="KVG24" s="67"/>
      <c r="KVJ24" s="63"/>
      <c r="KVK24" s="63"/>
      <c r="KVL24" s="63"/>
      <c r="KVS24" s="77"/>
      <c r="KVT24" s="68"/>
      <c r="KVU24" s="78"/>
      <c r="KVV24" s="67"/>
      <c r="KVW24" s="67"/>
      <c r="KVZ24" s="63"/>
      <c r="KWA24" s="63"/>
      <c r="KWB24" s="63"/>
      <c r="KWI24" s="77"/>
      <c r="KWJ24" s="68"/>
      <c r="KWK24" s="78"/>
      <c r="KWL24" s="67"/>
      <c r="KWM24" s="67"/>
      <c r="KWP24" s="63"/>
      <c r="KWQ24" s="63"/>
      <c r="KWR24" s="63"/>
      <c r="KWY24" s="77"/>
      <c r="KWZ24" s="68"/>
      <c r="KXA24" s="78"/>
      <c r="KXB24" s="67"/>
      <c r="KXC24" s="67"/>
      <c r="KXF24" s="63"/>
      <c r="KXG24" s="63"/>
      <c r="KXH24" s="63"/>
      <c r="KXO24" s="77"/>
      <c r="KXP24" s="68"/>
      <c r="KXQ24" s="78"/>
      <c r="KXR24" s="67"/>
      <c r="KXS24" s="67"/>
      <c r="KXV24" s="63"/>
      <c r="KXW24" s="63"/>
      <c r="KXX24" s="63"/>
      <c r="KYE24" s="77"/>
      <c r="KYF24" s="68"/>
      <c r="KYG24" s="78"/>
      <c r="KYH24" s="67"/>
      <c r="KYI24" s="67"/>
      <c r="KYL24" s="63"/>
      <c r="KYM24" s="63"/>
      <c r="KYN24" s="63"/>
      <c r="KYU24" s="77"/>
      <c r="KYV24" s="68"/>
      <c r="KYW24" s="78"/>
      <c r="KYX24" s="67"/>
      <c r="KYY24" s="67"/>
      <c r="KZB24" s="63"/>
      <c r="KZC24" s="63"/>
      <c r="KZD24" s="63"/>
      <c r="KZK24" s="77"/>
      <c r="KZL24" s="68"/>
      <c r="KZM24" s="78"/>
      <c r="KZN24" s="67"/>
      <c r="KZO24" s="67"/>
      <c r="KZR24" s="63"/>
      <c r="KZS24" s="63"/>
      <c r="KZT24" s="63"/>
      <c r="LAA24" s="77"/>
      <c r="LAB24" s="68"/>
      <c r="LAC24" s="78"/>
      <c r="LAD24" s="67"/>
      <c r="LAE24" s="67"/>
      <c r="LAH24" s="63"/>
      <c r="LAI24" s="63"/>
      <c r="LAJ24" s="63"/>
      <c r="LAQ24" s="77"/>
      <c r="LAR24" s="68"/>
      <c r="LAS24" s="78"/>
      <c r="LAT24" s="67"/>
      <c r="LAU24" s="67"/>
      <c r="LAX24" s="63"/>
      <c r="LAY24" s="63"/>
      <c r="LAZ24" s="63"/>
      <c r="LBG24" s="77"/>
      <c r="LBH24" s="68"/>
      <c r="LBI24" s="78"/>
      <c r="LBJ24" s="67"/>
      <c r="LBK24" s="67"/>
      <c r="LBN24" s="63"/>
      <c r="LBO24" s="63"/>
      <c r="LBP24" s="63"/>
      <c r="LBW24" s="77"/>
      <c r="LBX24" s="68"/>
      <c r="LBY24" s="78"/>
      <c r="LBZ24" s="67"/>
      <c r="LCA24" s="67"/>
      <c r="LCD24" s="63"/>
      <c r="LCE24" s="63"/>
      <c r="LCF24" s="63"/>
      <c r="LCM24" s="77"/>
      <c r="LCN24" s="68"/>
      <c r="LCO24" s="78"/>
      <c r="LCP24" s="67"/>
      <c r="LCQ24" s="67"/>
      <c r="LCT24" s="63"/>
      <c r="LCU24" s="63"/>
      <c r="LCV24" s="63"/>
      <c r="LDC24" s="77"/>
      <c r="LDD24" s="68"/>
      <c r="LDE24" s="78"/>
      <c r="LDF24" s="67"/>
      <c r="LDG24" s="67"/>
      <c r="LDJ24" s="63"/>
      <c r="LDK24" s="63"/>
      <c r="LDL24" s="63"/>
      <c r="LDS24" s="77"/>
      <c r="LDT24" s="68"/>
      <c r="LDU24" s="78"/>
      <c r="LDV24" s="67"/>
      <c r="LDW24" s="67"/>
      <c r="LDZ24" s="63"/>
      <c r="LEA24" s="63"/>
      <c r="LEB24" s="63"/>
      <c r="LEI24" s="77"/>
      <c r="LEJ24" s="68"/>
      <c r="LEK24" s="78"/>
      <c r="LEL24" s="67"/>
      <c r="LEM24" s="67"/>
      <c r="LEP24" s="63"/>
      <c r="LEQ24" s="63"/>
      <c r="LER24" s="63"/>
      <c r="LEY24" s="77"/>
      <c r="LEZ24" s="68"/>
      <c r="LFA24" s="78"/>
      <c r="LFB24" s="67"/>
      <c r="LFC24" s="67"/>
      <c r="LFF24" s="63"/>
      <c r="LFG24" s="63"/>
      <c r="LFH24" s="63"/>
      <c r="LFO24" s="77"/>
      <c r="LFP24" s="68"/>
      <c r="LFQ24" s="78"/>
      <c r="LFR24" s="67"/>
      <c r="LFS24" s="67"/>
      <c r="LFV24" s="63"/>
      <c r="LFW24" s="63"/>
      <c r="LFX24" s="63"/>
      <c r="LGE24" s="77"/>
      <c r="LGF24" s="68"/>
      <c r="LGG24" s="78"/>
      <c r="LGH24" s="67"/>
      <c r="LGI24" s="67"/>
      <c r="LGL24" s="63"/>
      <c r="LGM24" s="63"/>
      <c r="LGN24" s="63"/>
      <c r="LGU24" s="77"/>
      <c r="LGV24" s="68"/>
      <c r="LGW24" s="78"/>
      <c r="LGX24" s="67"/>
      <c r="LGY24" s="67"/>
      <c r="LHB24" s="63"/>
      <c r="LHC24" s="63"/>
      <c r="LHD24" s="63"/>
      <c r="LHK24" s="77"/>
      <c r="LHL24" s="68"/>
      <c r="LHM24" s="78"/>
      <c r="LHN24" s="67"/>
      <c r="LHO24" s="67"/>
      <c r="LHR24" s="63"/>
      <c r="LHS24" s="63"/>
      <c r="LHT24" s="63"/>
      <c r="LIA24" s="77"/>
      <c r="LIB24" s="68"/>
      <c r="LIC24" s="78"/>
      <c r="LID24" s="67"/>
      <c r="LIE24" s="67"/>
      <c r="LIH24" s="63"/>
      <c r="LII24" s="63"/>
      <c r="LIJ24" s="63"/>
      <c r="LIQ24" s="77"/>
      <c r="LIR24" s="68"/>
      <c r="LIS24" s="78"/>
      <c r="LIT24" s="67"/>
      <c r="LIU24" s="67"/>
      <c r="LIX24" s="63"/>
      <c r="LIY24" s="63"/>
      <c r="LIZ24" s="63"/>
      <c r="LJG24" s="77"/>
      <c r="LJH24" s="68"/>
      <c r="LJI24" s="78"/>
      <c r="LJJ24" s="67"/>
      <c r="LJK24" s="67"/>
      <c r="LJN24" s="63"/>
      <c r="LJO24" s="63"/>
      <c r="LJP24" s="63"/>
      <c r="LJW24" s="77"/>
      <c r="LJX24" s="68"/>
      <c r="LJY24" s="78"/>
      <c r="LJZ24" s="67"/>
      <c r="LKA24" s="67"/>
      <c r="LKD24" s="63"/>
      <c r="LKE24" s="63"/>
      <c r="LKF24" s="63"/>
      <c r="LKM24" s="77"/>
      <c r="LKN24" s="68"/>
      <c r="LKO24" s="78"/>
      <c r="LKP24" s="67"/>
      <c r="LKQ24" s="67"/>
      <c r="LKT24" s="63"/>
      <c r="LKU24" s="63"/>
      <c r="LKV24" s="63"/>
      <c r="LLC24" s="77"/>
      <c r="LLD24" s="68"/>
      <c r="LLE24" s="78"/>
      <c r="LLF24" s="67"/>
      <c r="LLG24" s="67"/>
      <c r="LLJ24" s="63"/>
      <c r="LLK24" s="63"/>
      <c r="LLL24" s="63"/>
      <c r="LLS24" s="77"/>
      <c r="LLT24" s="68"/>
      <c r="LLU24" s="78"/>
      <c r="LLV24" s="67"/>
      <c r="LLW24" s="67"/>
      <c r="LLZ24" s="63"/>
      <c r="LMA24" s="63"/>
      <c r="LMB24" s="63"/>
      <c r="LMI24" s="77"/>
      <c r="LMJ24" s="68"/>
      <c r="LMK24" s="78"/>
      <c r="LML24" s="67"/>
      <c r="LMM24" s="67"/>
      <c r="LMP24" s="63"/>
      <c r="LMQ24" s="63"/>
      <c r="LMR24" s="63"/>
      <c r="LMY24" s="77"/>
      <c r="LMZ24" s="68"/>
      <c r="LNA24" s="78"/>
      <c r="LNB24" s="67"/>
      <c r="LNC24" s="67"/>
      <c r="LNF24" s="63"/>
      <c r="LNG24" s="63"/>
      <c r="LNH24" s="63"/>
      <c r="LNO24" s="77"/>
      <c r="LNP24" s="68"/>
      <c r="LNQ24" s="78"/>
      <c r="LNR24" s="67"/>
      <c r="LNS24" s="67"/>
      <c r="LNV24" s="63"/>
      <c r="LNW24" s="63"/>
      <c r="LNX24" s="63"/>
      <c r="LOE24" s="77"/>
      <c r="LOF24" s="68"/>
      <c r="LOG24" s="78"/>
      <c r="LOH24" s="67"/>
      <c r="LOI24" s="67"/>
      <c r="LOL24" s="63"/>
      <c r="LOM24" s="63"/>
      <c r="LON24" s="63"/>
      <c r="LOU24" s="77"/>
      <c r="LOV24" s="68"/>
      <c r="LOW24" s="78"/>
      <c r="LOX24" s="67"/>
      <c r="LOY24" s="67"/>
      <c r="LPB24" s="63"/>
      <c r="LPC24" s="63"/>
      <c r="LPD24" s="63"/>
      <c r="LPK24" s="77"/>
      <c r="LPL24" s="68"/>
      <c r="LPM24" s="78"/>
      <c r="LPN24" s="67"/>
      <c r="LPO24" s="67"/>
      <c r="LPR24" s="63"/>
      <c r="LPS24" s="63"/>
      <c r="LPT24" s="63"/>
      <c r="LQA24" s="77"/>
      <c r="LQB24" s="68"/>
      <c r="LQC24" s="78"/>
      <c r="LQD24" s="67"/>
      <c r="LQE24" s="67"/>
      <c r="LQH24" s="63"/>
      <c r="LQI24" s="63"/>
      <c r="LQJ24" s="63"/>
      <c r="LQQ24" s="77"/>
      <c r="LQR24" s="68"/>
      <c r="LQS24" s="78"/>
      <c r="LQT24" s="67"/>
      <c r="LQU24" s="67"/>
      <c r="LQX24" s="63"/>
      <c r="LQY24" s="63"/>
      <c r="LQZ24" s="63"/>
      <c r="LRG24" s="77"/>
      <c r="LRH24" s="68"/>
      <c r="LRI24" s="78"/>
      <c r="LRJ24" s="67"/>
      <c r="LRK24" s="67"/>
      <c r="LRN24" s="63"/>
      <c r="LRO24" s="63"/>
      <c r="LRP24" s="63"/>
      <c r="LRW24" s="77"/>
      <c r="LRX24" s="68"/>
      <c r="LRY24" s="78"/>
      <c r="LRZ24" s="67"/>
      <c r="LSA24" s="67"/>
      <c r="LSD24" s="63"/>
      <c r="LSE24" s="63"/>
      <c r="LSF24" s="63"/>
      <c r="LSM24" s="77"/>
      <c r="LSN24" s="68"/>
      <c r="LSO24" s="78"/>
      <c r="LSP24" s="67"/>
      <c r="LSQ24" s="67"/>
      <c r="LST24" s="63"/>
      <c r="LSU24" s="63"/>
      <c r="LSV24" s="63"/>
      <c r="LTC24" s="77"/>
      <c r="LTD24" s="68"/>
      <c r="LTE24" s="78"/>
      <c r="LTF24" s="67"/>
      <c r="LTG24" s="67"/>
      <c r="LTJ24" s="63"/>
      <c r="LTK24" s="63"/>
      <c r="LTL24" s="63"/>
      <c r="LTS24" s="77"/>
      <c r="LTT24" s="68"/>
      <c r="LTU24" s="78"/>
      <c r="LTV24" s="67"/>
      <c r="LTW24" s="67"/>
      <c r="LTZ24" s="63"/>
      <c r="LUA24" s="63"/>
      <c r="LUB24" s="63"/>
      <c r="LUI24" s="77"/>
      <c r="LUJ24" s="68"/>
      <c r="LUK24" s="78"/>
      <c r="LUL24" s="67"/>
      <c r="LUM24" s="67"/>
      <c r="LUP24" s="63"/>
      <c r="LUQ24" s="63"/>
      <c r="LUR24" s="63"/>
      <c r="LUY24" s="77"/>
      <c r="LUZ24" s="68"/>
      <c r="LVA24" s="78"/>
      <c r="LVB24" s="67"/>
      <c r="LVC24" s="67"/>
      <c r="LVF24" s="63"/>
      <c r="LVG24" s="63"/>
      <c r="LVH24" s="63"/>
      <c r="LVO24" s="77"/>
      <c r="LVP24" s="68"/>
      <c r="LVQ24" s="78"/>
      <c r="LVR24" s="67"/>
      <c r="LVS24" s="67"/>
      <c r="LVV24" s="63"/>
      <c r="LVW24" s="63"/>
      <c r="LVX24" s="63"/>
      <c r="LWE24" s="77"/>
      <c r="LWF24" s="68"/>
      <c r="LWG24" s="78"/>
      <c r="LWH24" s="67"/>
      <c r="LWI24" s="67"/>
      <c r="LWL24" s="63"/>
      <c r="LWM24" s="63"/>
      <c r="LWN24" s="63"/>
      <c r="LWU24" s="77"/>
      <c r="LWV24" s="68"/>
      <c r="LWW24" s="78"/>
      <c r="LWX24" s="67"/>
      <c r="LWY24" s="67"/>
      <c r="LXB24" s="63"/>
      <c r="LXC24" s="63"/>
      <c r="LXD24" s="63"/>
      <c r="LXK24" s="77"/>
      <c r="LXL24" s="68"/>
      <c r="LXM24" s="78"/>
      <c r="LXN24" s="67"/>
      <c r="LXO24" s="67"/>
      <c r="LXR24" s="63"/>
      <c r="LXS24" s="63"/>
      <c r="LXT24" s="63"/>
      <c r="LYA24" s="77"/>
      <c r="LYB24" s="68"/>
      <c r="LYC24" s="78"/>
      <c r="LYD24" s="67"/>
      <c r="LYE24" s="67"/>
      <c r="LYH24" s="63"/>
      <c r="LYI24" s="63"/>
      <c r="LYJ24" s="63"/>
      <c r="LYQ24" s="77"/>
      <c r="LYR24" s="68"/>
      <c r="LYS24" s="78"/>
      <c r="LYT24" s="67"/>
      <c r="LYU24" s="67"/>
      <c r="LYX24" s="63"/>
      <c r="LYY24" s="63"/>
      <c r="LYZ24" s="63"/>
      <c r="LZG24" s="77"/>
      <c r="LZH24" s="68"/>
      <c r="LZI24" s="78"/>
      <c r="LZJ24" s="67"/>
      <c r="LZK24" s="67"/>
      <c r="LZN24" s="63"/>
      <c r="LZO24" s="63"/>
      <c r="LZP24" s="63"/>
      <c r="LZW24" s="77"/>
      <c r="LZX24" s="68"/>
      <c r="LZY24" s="78"/>
      <c r="LZZ24" s="67"/>
      <c r="MAA24" s="67"/>
      <c r="MAD24" s="63"/>
      <c r="MAE24" s="63"/>
      <c r="MAF24" s="63"/>
      <c r="MAM24" s="77"/>
      <c r="MAN24" s="68"/>
      <c r="MAO24" s="78"/>
      <c r="MAP24" s="67"/>
      <c r="MAQ24" s="67"/>
      <c r="MAT24" s="63"/>
      <c r="MAU24" s="63"/>
      <c r="MAV24" s="63"/>
      <c r="MBC24" s="77"/>
      <c r="MBD24" s="68"/>
      <c r="MBE24" s="78"/>
      <c r="MBF24" s="67"/>
      <c r="MBG24" s="67"/>
      <c r="MBJ24" s="63"/>
      <c r="MBK24" s="63"/>
      <c r="MBL24" s="63"/>
      <c r="MBS24" s="77"/>
      <c r="MBT24" s="68"/>
      <c r="MBU24" s="78"/>
      <c r="MBV24" s="67"/>
      <c r="MBW24" s="67"/>
      <c r="MBZ24" s="63"/>
      <c r="MCA24" s="63"/>
      <c r="MCB24" s="63"/>
      <c r="MCI24" s="77"/>
      <c r="MCJ24" s="68"/>
      <c r="MCK24" s="78"/>
      <c r="MCL24" s="67"/>
      <c r="MCM24" s="67"/>
      <c r="MCP24" s="63"/>
      <c r="MCQ24" s="63"/>
      <c r="MCR24" s="63"/>
      <c r="MCY24" s="77"/>
      <c r="MCZ24" s="68"/>
      <c r="MDA24" s="78"/>
      <c r="MDB24" s="67"/>
      <c r="MDC24" s="67"/>
      <c r="MDF24" s="63"/>
      <c r="MDG24" s="63"/>
      <c r="MDH24" s="63"/>
      <c r="MDO24" s="77"/>
      <c r="MDP24" s="68"/>
      <c r="MDQ24" s="78"/>
      <c r="MDR24" s="67"/>
      <c r="MDS24" s="67"/>
      <c r="MDV24" s="63"/>
      <c r="MDW24" s="63"/>
      <c r="MDX24" s="63"/>
      <c r="MEE24" s="77"/>
      <c r="MEF24" s="68"/>
      <c r="MEG24" s="78"/>
      <c r="MEH24" s="67"/>
      <c r="MEI24" s="67"/>
      <c r="MEL24" s="63"/>
      <c r="MEM24" s="63"/>
      <c r="MEN24" s="63"/>
      <c r="MEU24" s="77"/>
      <c r="MEV24" s="68"/>
      <c r="MEW24" s="78"/>
      <c r="MEX24" s="67"/>
      <c r="MEY24" s="67"/>
      <c r="MFB24" s="63"/>
      <c r="MFC24" s="63"/>
      <c r="MFD24" s="63"/>
      <c r="MFK24" s="77"/>
      <c r="MFL24" s="68"/>
      <c r="MFM24" s="78"/>
      <c r="MFN24" s="67"/>
      <c r="MFO24" s="67"/>
      <c r="MFR24" s="63"/>
      <c r="MFS24" s="63"/>
      <c r="MFT24" s="63"/>
      <c r="MGA24" s="77"/>
      <c r="MGB24" s="68"/>
      <c r="MGC24" s="78"/>
      <c r="MGD24" s="67"/>
      <c r="MGE24" s="67"/>
      <c r="MGH24" s="63"/>
      <c r="MGI24" s="63"/>
      <c r="MGJ24" s="63"/>
      <c r="MGQ24" s="77"/>
      <c r="MGR24" s="68"/>
      <c r="MGS24" s="78"/>
      <c r="MGT24" s="67"/>
      <c r="MGU24" s="67"/>
      <c r="MGX24" s="63"/>
      <c r="MGY24" s="63"/>
      <c r="MGZ24" s="63"/>
      <c r="MHG24" s="77"/>
      <c r="MHH24" s="68"/>
      <c r="MHI24" s="78"/>
      <c r="MHJ24" s="67"/>
      <c r="MHK24" s="67"/>
      <c r="MHN24" s="63"/>
      <c r="MHO24" s="63"/>
      <c r="MHP24" s="63"/>
      <c r="MHW24" s="77"/>
      <c r="MHX24" s="68"/>
      <c r="MHY24" s="78"/>
      <c r="MHZ24" s="67"/>
      <c r="MIA24" s="67"/>
      <c r="MID24" s="63"/>
      <c r="MIE24" s="63"/>
      <c r="MIF24" s="63"/>
      <c r="MIM24" s="77"/>
      <c r="MIN24" s="68"/>
      <c r="MIO24" s="78"/>
      <c r="MIP24" s="67"/>
      <c r="MIQ24" s="67"/>
      <c r="MIT24" s="63"/>
      <c r="MIU24" s="63"/>
      <c r="MIV24" s="63"/>
      <c r="MJC24" s="77"/>
      <c r="MJD24" s="68"/>
      <c r="MJE24" s="78"/>
      <c r="MJF24" s="67"/>
      <c r="MJG24" s="67"/>
      <c r="MJJ24" s="63"/>
      <c r="MJK24" s="63"/>
      <c r="MJL24" s="63"/>
      <c r="MJS24" s="77"/>
      <c r="MJT24" s="68"/>
      <c r="MJU24" s="78"/>
      <c r="MJV24" s="67"/>
      <c r="MJW24" s="67"/>
      <c r="MJZ24" s="63"/>
      <c r="MKA24" s="63"/>
      <c r="MKB24" s="63"/>
      <c r="MKI24" s="77"/>
      <c r="MKJ24" s="68"/>
      <c r="MKK24" s="78"/>
      <c r="MKL24" s="67"/>
      <c r="MKM24" s="67"/>
      <c r="MKP24" s="63"/>
      <c r="MKQ24" s="63"/>
      <c r="MKR24" s="63"/>
      <c r="MKY24" s="77"/>
      <c r="MKZ24" s="68"/>
      <c r="MLA24" s="78"/>
      <c r="MLB24" s="67"/>
      <c r="MLC24" s="67"/>
      <c r="MLF24" s="63"/>
      <c r="MLG24" s="63"/>
      <c r="MLH24" s="63"/>
      <c r="MLO24" s="77"/>
      <c r="MLP24" s="68"/>
      <c r="MLQ24" s="78"/>
      <c r="MLR24" s="67"/>
      <c r="MLS24" s="67"/>
      <c r="MLV24" s="63"/>
      <c r="MLW24" s="63"/>
      <c r="MLX24" s="63"/>
      <c r="MME24" s="77"/>
      <c r="MMF24" s="68"/>
      <c r="MMG24" s="78"/>
      <c r="MMH24" s="67"/>
      <c r="MMI24" s="67"/>
      <c r="MML24" s="63"/>
      <c r="MMM24" s="63"/>
      <c r="MMN24" s="63"/>
      <c r="MMU24" s="77"/>
      <c r="MMV24" s="68"/>
      <c r="MMW24" s="78"/>
      <c r="MMX24" s="67"/>
      <c r="MMY24" s="67"/>
      <c r="MNB24" s="63"/>
      <c r="MNC24" s="63"/>
      <c r="MND24" s="63"/>
      <c r="MNK24" s="77"/>
      <c r="MNL24" s="68"/>
      <c r="MNM24" s="78"/>
      <c r="MNN24" s="67"/>
      <c r="MNO24" s="67"/>
      <c r="MNR24" s="63"/>
      <c r="MNS24" s="63"/>
      <c r="MNT24" s="63"/>
      <c r="MOA24" s="77"/>
      <c r="MOB24" s="68"/>
      <c r="MOC24" s="78"/>
      <c r="MOD24" s="67"/>
      <c r="MOE24" s="67"/>
      <c r="MOH24" s="63"/>
      <c r="MOI24" s="63"/>
      <c r="MOJ24" s="63"/>
      <c r="MOQ24" s="77"/>
      <c r="MOR24" s="68"/>
      <c r="MOS24" s="78"/>
      <c r="MOT24" s="67"/>
      <c r="MOU24" s="67"/>
      <c r="MOX24" s="63"/>
      <c r="MOY24" s="63"/>
      <c r="MOZ24" s="63"/>
      <c r="MPG24" s="77"/>
      <c r="MPH24" s="68"/>
      <c r="MPI24" s="78"/>
      <c r="MPJ24" s="67"/>
      <c r="MPK24" s="67"/>
      <c r="MPN24" s="63"/>
      <c r="MPO24" s="63"/>
      <c r="MPP24" s="63"/>
      <c r="MPW24" s="77"/>
      <c r="MPX24" s="68"/>
      <c r="MPY24" s="78"/>
      <c r="MPZ24" s="67"/>
      <c r="MQA24" s="67"/>
      <c r="MQD24" s="63"/>
      <c r="MQE24" s="63"/>
      <c r="MQF24" s="63"/>
      <c r="MQM24" s="77"/>
      <c r="MQN24" s="68"/>
      <c r="MQO24" s="78"/>
      <c r="MQP24" s="67"/>
      <c r="MQQ24" s="67"/>
      <c r="MQT24" s="63"/>
      <c r="MQU24" s="63"/>
      <c r="MQV24" s="63"/>
      <c r="MRC24" s="77"/>
      <c r="MRD24" s="68"/>
      <c r="MRE24" s="78"/>
      <c r="MRF24" s="67"/>
      <c r="MRG24" s="67"/>
      <c r="MRJ24" s="63"/>
      <c r="MRK24" s="63"/>
      <c r="MRL24" s="63"/>
      <c r="MRS24" s="77"/>
      <c r="MRT24" s="68"/>
      <c r="MRU24" s="78"/>
      <c r="MRV24" s="67"/>
      <c r="MRW24" s="67"/>
      <c r="MRZ24" s="63"/>
      <c r="MSA24" s="63"/>
      <c r="MSB24" s="63"/>
      <c r="MSI24" s="77"/>
      <c r="MSJ24" s="68"/>
      <c r="MSK24" s="78"/>
      <c r="MSL24" s="67"/>
      <c r="MSM24" s="67"/>
      <c r="MSP24" s="63"/>
      <c r="MSQ24" s="63"/>
      <c r="MSR24" s="63"/>
      <c r="MSY24" s="77"/>
      <c r="MSZ24" s="68"/>
      <c r="MTA24" s="78"/>
      <c r="MTB24" s="67"/>
      <c r="MTC24" s="67"/>
      <c r="MTF24" s="63"/>
      <c r="MTG24" s="63"/>
      <c r="MTH24" s="63"/>
      <c r="MTO24" s="77"/>
      <c r="MTP24" s="68"/>
      <c r="MTQ24" s="78"/>
      <c r="MTR24" s="67"/>
      <c r="MTS24" s="67"/>
      <c r="MTV24" s="63"/>
      <c r="MTW24" s="63"/>
      <c r="MTX24" s="63"/>
      <c r="MUE24" s="77"/>
      <c r="MUF24" s="68"/>
      <c r="MUG24" s="78"/>
      <c r="MUH24" s="67"/>
      <c r="MUI24" s="67"/>
      <c r="MUL24" s="63"/>
      <c r="MUM24" s="63"/>
      <c r="MUN24" s="63"/>
      <c r="MUU24" s="77"/>
      <c r="MUV24" s="68"/>
      <c r="MUW24" s="78"/>
      <c r="MUX24" s="67"/>
      <c r="MUY24" s="67"/>
      <c r="MVB24" s="63"/>
      <c r="MVC24" s="63"/>
      <c r="MVD24" s="63"/>
      <c r="MVK24" s="77"/>
      <c r="MVL24" s="68"/>
      <c r="MVM24" s="78"/>
      <c r="MVN24" s="67"/>
      <c r="MVO24" s="67"/>
      <c r="MVR24" s="63"/>
      <c r="MVS24" s="63"/>
      <c r="MVT24" s="63"/>
      <c r="MWA24" s="77"/>
      <c r="MWB24" s="68"/>
      <c r="MWC24" s="78"/>
      <c r="MWD24" s="67"/>
      <c r="MWE24" s="67"/>
      <c r="MWH24" s="63"/>
      <c r="MWI24" s="63"/>
      <c r="MWJ24" s="63"/>
      <c r="MWQ24" s="77"/>
      <c r="MWR24" s="68"/>
      <c r="MWS24" s="78"/>
      <c r="MWT24" s="67"/>
      <c r="MWU24" s="67"/>
      <c r="MWX24" s="63"/>
      <c r="MWY24" s="63"/>
      <c r="MWZ24" s="63"/>
      <c r="MXG24" s="77"/>
      <c r="MXH24" s="68"/>
      <c r="MXI24" s="78"/>
      <c r="MXJ24" s="67"/>
      <c r="MXK24" s="67"/>
      <c r="MXN24" s="63"/>
      <c r="MXO24" s="63"/>
      <c r="MXP24" s="63"/>
      <c r="MXW24" s="77"/>
      <c r="MXX24" s="68"/>
      <c r="MXY24" s="78"/>
      <c r="MXZ24" s="67"/>
      <c r="MYA24" s="67"/>
      <c r="MYD24" s="63"/>
      <c r="MYE24" s="63"/>
      <c r="MYF24" s="63"/>
      <c r="MYM24" s="77"/>
      <c r="MYN24" s="68"/>
      <c r="MYO24" s="78"/>
      <c r="MYP24" s="67"/>
      <c r="MYQ24" s="67"/>
      <c r="MYT24" s="63"/>
      <c r="MYU24" s="63"/>
      <c r="MYV24" s="63"/>
      <c r="MZC24" s="77"/>
      <c r="MZD24" s="68"/>
      <c r="MZE24" s="78"/>
      <c r="MZF24" s="67"/>
      <c r="MZG24" s="67"/>
      <c r="MZJ24" s="63"/>
      <c r="MZK24" s="63"/>
      <c r="MZL24" s="63"/>
      <c r="MZS24" s="77"/>
      <c r="MZT24" s="68"/>
      <c r="MZU24" s="78"/>
      <c r="MZV24" s="67"/>
      <c r="MZW24" s="67"/>
      <c r="MZZ24" s="63"/>
      <c r="NAA24" s="63"/>
      <c r="NAB24" s="63"/>
      <c r="NAI24" s="77"/>
      <c r="NAJ24" s="68"/>
      <c r="NAK24" s="78"/>
      <c r="NAL24" s="67"/>
      <c r="NAM24" s="67"/>
      <c r="NAP24" s="63"/>
      <c r="NAQ24" s="63"/>
      <c r="NAR24" s="63"/>
      <c r="NAY24" s="77"/>
      <c r="NAZ24" s="68"/>
      <c r="NBA24" s="78"/>
      <c r="NBB24" s="67"/>
      <c r="NBC24" s="67"/>
      <c r="NBF24" s="63"/>
      <c r="NBG24" s="63"/>
      <c r="NBH24" s="63"/>
      <c r="NBO24" s="77"/>
      <c r="NBP24" s="68"/>
      <c r="NBQ24" s="78"/>
      <c r="NBR24" s="67"/>
      <c r="NBS24" s="67"/>
      <c r="NBV24" s="63"/>
      <c r="NBW24" s="63"/>
      <c r="NBX24" s="63"/>
      <c r="NCE24" s="77"/>
      <c r="NCF24" s="68"/>
      <c r="NCG24" s="78"/>
      <c r="NCH24" s="67"/>
      <c r="NCI24" s="67"/>
      <c r="NCL24" s="63"/>
      <c r="NCM24" s="63"/>
      <c r="NCN24" s="63"/>
      <c r="NCU24" s="77"/>
      <c r="NCV24" s="68"/>
      <c r="NCW24" s="78"/>
      <c r="NCX24" s="67"/>
      <c r="NCY24" s="67"/>
      <c r="NDB24" s="63"/>
      <c r="NDC24" s="63"/>
      <c r="NDD24" s="63"/>
      <c r="NDK24" s="77"/>
      <c r="NDL24" s="68"/>
      <c r="NDM24" s="78"/>
      <c r="NDN24" s="67"/>
      <c r="NDO24" s="67"/>
      <c r="NDR24" s="63"/>
      <c r="NDS24" s="63"/>
      <c r="NDT24" s="63"/>
      <c r="NEA24" s="77"/>
      <c r="NEB24" s="68"/>
      <c r="NEC24" s="78"/>
      <c r="NED24" s="67"/>
      <c r="NEE24" s="67"/>
      <c r="NEH24" s="63"/>
      <c r="NEI24" s="63"/>
      <c r="NEJ24" s="63"/>
      <c r="NEQ24" s="77"/>
      <c r="NER24" s="68"/>
      <c r="NES24" s="78"/>
      <c r="NET24" s="67"/>
      <c r="NEU24" s="67"/>
      <c r="NEX24" s="63"/>
      <c r="NEY24" s="63"/>
      <c r="NEZ24" s="63"/>
      <c r="NFG24" s="77"/>
      <c r="NFH24" s="68"/>
      <c r="NFI24" s="78"/>
      <c r="NFJ24" s="67"/>
      <c r="NFK24" s="67"/>
      <c r="NFN24" s="63"/>
      <c r="NFO24" s="63"/>
      <c r="NFP24" s="63"/>
      <c r="NFW24" s="77"/>
      <c r="NFX24" s="68"/>
      <c r="NFY24" s="78"/>
      <c r="NFZ24" s="67"/>
      <c r="NGA24" s="67"/>
      <c r="NGD24" s="63"/>
      <c r="NGE24" s="63"/>
      <c r="NGF24" s="63"/>
      <c r="NGM24" s="77"/>
      <c r="NGN24" s="68"/>
      <c r="NGO24" s="78"/>
      <c r="NGP24" s="67"/>
      <c r="NGQ24" s="67"/>
      <c r="NGT24" s="63"/>
      <c r="NGU24" s="63"/>
      <c r="NGV24" s="63"/>
      <c r="NHC24" s="77"/>
      <c r="NHD24" s="68"/>
      <c r="NHE24" s="78"/>
      <c r="NHF24" s="67"/>
      <c r="NHG24" s="67"/>
      <c r="NHJ24" s="63"/>
      <c r="NHK24" s="63"/>
      <c r="NHL24" s="63"/>
      <c r="NHS24" s="77"/>
      <c r="NHT24" s="68"/>
      <c r="NHU24" s="78"/>
      <c r="NHV24" s="67"/>
      <c r="NHW24" s="67"/>
      <c r="NHZ24" s="63"/>
      <c r="NIA24" s="63"/>
      <c r="NIB24" s="63"/>
      <c r="NII24" s="77"/>
      <c r="NIJ24" s="68"/>
      <c r="NIK24" s="78"/>
      <c r="NIL24" s="67"/>
      <c r="NIM24" s="67"/>
      <c r="NIP24" s="63"/>
      <c r="NIQ24" s="63"/>
      <c r="NIR24" s="63"/>
      <c r="NIY24" s="77"/>
      <c r="NIZ24" s="68"/>
      <c r="NJA24" s="78"/>
      <c r="NJB24" s="67"/>
      <c r="NJC24" s="67"/>
      <c r="NJF24" s="63"/>
      <c r="NJG24" s="63"/>
      <c r="NJH24" s="63"/>
      <c r="NJO24" s="77"/>
      <c r="NJP24" s="68"/>
      <c r="NJQ24" s="78"/>
      <c r="NJR24" s="67"/>
      <c r="NJS24" s="67"/>
      <c r="NJV24" s="63"/>
      <c r="NJW24" s="63"/>
      <c r="NJX24" s="63"/>
      <c r="NKE24" s="77"/>
      <c r="NKF24" s="68"/>
      <c r="NKG24" s="78"/>
      <c r="NKH24" s="67"/>
      <c r="NKI24" s="67"/>
      <c r="NKL24" s="63"/>
      <c r="NKM24" s="63"/>
      <c r="NKN24" s="63"/>
      <c r="NKU24" s="77"/>
      <c r="NKV24" s="68"/>
      <c r="NKW24" s="78"/>
      <c r="NKX24" s="67"/>
      <c r="NKY24" s="67"/>
      <c r="NLB24" s="63"/>
      <c r="NLC24" s="63"/>
      <c r="NLD24" s="63"/>
      <c r="NLK24" s="77"/>
      <c r="NLL24" s="68"/>
      <c r="NLM24" s="78"/>
      <c r="NLN24" s="67"/>
      <c r="NLO24" s="67"/>
      <c r="NLR24" s="63"/>
      <c r="NLS24" s="63"/>
      <c r="NLT24" s="63"/>
      <c r="NMA24" s="77"/>
      <c r="NMB24" s="68"/>
      <c r="NMC24" s="78"/>
      <c r="NMD24" s="67"/>
      <c r="NME24" s="67"/>
      <c r="NMH24" s="63"/>
      <c r="NMI24" s="63"/>
      <c r="NMJ24" s="63"/>
      <c r="NMQ24" s="77"/>
      <c r="NMR24" s="68"/>
      <c r="NMS24" s="78"/>
      <c r="NMT24" s="67"/>
      <c r="NMU24" s="67"/>
      <c r="NMX24" s="63"/>
      <c r="NMY24" s="63"/>
      <c r="NMZ24" s="63"/>
      <c r="NNG24" s="77"/>
      <c r="NNH24" s="68"/>
      <c r="NNI24" s="78"/>
      <c r="NNJ24" s="67"/>
      <c r="NNK24" s="67"/>
      <c r="NNN24" s="63"/>
      <c r="NNO24" s="63"/>
      <c r="NNP24" s="63"/>
      <c r="NNW24" s="77"/>
      <c r="NNX24" s="68"/>
      <c r="NNY24" s="78"/>
      <c r="NNZ24" s="67"/>
      <c r="NOA24" s="67"/>
      <c r="NOD24" s="63"/>
      <c r="NOE24" s="63"/>
      <c r="NOF24" s="63"/>
      <c r="NOM24" s="77"/>
      <c r="NON24" s="68"/>
      <c r="NOO24" s="78"/>
      <c r="NOP24" s="67"/>
      <c r="NOQ24" s="67"/>
      <c r="NOT24" s="63"/>
      <c r="NOU24" s="63"/>
      <c r="NOV24" s="63"/>
      <c r="NPC24" s="77"/>
      <c r="NPD24" s="68"/>
      <c r="NPE24" s="78"/>
      <c r="NPF24" s="67"/>
      <c r="NPG24" s="67"/>
      <c r="NPJ24" s="63"/>
      <c r="NPK24" s="63"/>
      <c r="NPL24" s="63"/>
      <c r="NPS24" s="77"/>
      <c r="NPT24" s="68"/>
      <c r="NPU24" s="78"/>
      <c r="NPV24" s="67"/>
      <c r="NPW24" s="67"/>
      <c r="NPZ24" s="63"/>
      <c r="NQA24" s="63"/>
      <c r="NQB24" s="63"/>
      <c r="NQI24" s="77"/>
      <c r="NQJ24" s="68"/>
      <c r="NQK24" s="78"/>
      <c r="NQL24" s="67"/>
      <c r="NQM24" s="67"/>
      <c r="NQP24" s="63"/>
      <c r="NQQ24" s="63"/>
      <c r="NQR24" s="63"/>
      <c r="NQY24" s="77"/>
      <c r="NQZ24" s="68"/>
      <c r="NRA24" s="78"/>
      <c r="NRB24" s="67"/>
      <c r="NRC24" s="67"/>
      <c r="NRF24" s="63"/>
      <c r="NRG24" s="63"/>
      <c r="NRH24" s="63"/>
      <c r="NRO24" s="77"/>
      <c r="NRP24" s="68"/>
      <c r="NRQ24" s="78"/>
      <c r="NRR24" s="67"/>
      <c r="NRS24" s="67"/>
      <c r="NRV24" s="63"/>
      <c r="NRW24" s="63"/>
      <c r="NRX24" s="63"/>
      <c r="NSE24" s="77"/>
      <c r="NSF24" s="68"/>
      <c r="NSG24" s="78"/>
      <c r="NSH24" s="67"/>
      <c r="NSI24" s="67"/>
      <c r="NSL24" s="63"/>
      <c r="NSM24" s="63"/>
      <c r="NSN24" s="63"/>
      <c r="NSU24" s="77"/>
      <c r="NSV24" s="68"/>
      <c r="NSW24" s="78"/>
      <c r="NSX24" s="67"/>
      <c r="NSY24" s="67"/>
      <c r="NTB24" s="63"/>
      <c r="NTC24" s="63"/>
      <c r="NTD24" s="63"/>
      <c r="NTK24" s="77"/>
      <c r="NTL24" s="68"/>
      <c r="NTM24" s="78"/>
      <c r="NTN24" s="67"/>
      <c r="NTO24" s="67"/>
      <c r="NTR24" s="63"/>
      <c r="NTS24" s="63"/>
      <c r="NTT24" s="63"/>
      <c r="NUA24" s="77"/>
      <c r="NUB24" s="68"/>
      <c r="NUC24" s="78"/>
      <c r="NUD24" s="67"/>
      <c r="NUE24" s="67"/>
      <c r="NUH24" s="63"/>
      <c r="NUI24" s="63"/>
      <c r="NUJ24" s="63"/>
      <c r="NUQ24" s="77"/>
      <c r="NUR24" s="68"/>
      <c r="NUS24" s="78"/>
      <c r="NUT24" s="67"/>
      <c r="NUU24" s="67"/>
      <c r="NUX24" s="63"/>
      <c r="NUY24" s="63"/>
      <c r="NUZ24" s="63"/>
      <c r="NVG24" s="77"/>
      <c r="NVH24" s="68"/>
      <c r="NVI24" s="78"/>
      <c r="NVJ24" s="67"/>
      <c r="NVK24" s="67"/>
      <c r="NVN24" s="63"/>
      <c r="NVO24" s="63"/>
      <c r="NVP24" s="63"/>
      <c r="NVW24" s="77"/>
      <c r="NVX24" s="68"/>
      <c r="NVY24" s="78"/>
      <c r="NVZ24" s="67"/>
      <c r="NWA24" s="67"/>
      <c r="NWD24" s="63"/>
      <c r="NWE24" s="63"/>
      <c r="NWF24" s="63"/>
      <c r="NWM24" s="77"/>
      <c r="NWN24" s="68"/>
      <c r="NWO24" s="78"/>
      <c r="NWP24" s="67"/>
      <c r="NWQ24" s="67"/>
      <c r="NWT24" s="63"/>
      <c r="NWU24" s="63"/>
      <c r="NWV24" s="63"/>
      <c r="NXC24" s="77"/>
      <c r="NXD24" s="68"/>
      <c r="NXE24" s="78"/>
      <c r="NXF24" s="67"/>
      <c r="NXG24" s="67"/>
      <c r="NXJ24" s="63"/>
      <c r="NXK24" s="63"/>
      <c r="NXL24" s="63"/>
      <c r="NXS24" s="77"/>
      <c r="NXT24" s="68"/>
      <c r="NXU24" s="78"/>
      <c r="NXV24" s="67"/>
      <c r="NXW24" s="67"/>
      <c r="NXZ24" s="63"/>
      <c r="NYA24" s="63"/>
      <c r="NYB24" s="63"/>
      <c r="NYI24" s="77"/>
      <c r="NYJ24" s="68"/>
      <c r="NYK24" s="78"/>
      <c r="NYL24" s="67"/>
      <c r="NYM24" s="67"/>
      <c r="NYP24" s="63"/>
      <c r="NYQ24" s="63"/>
      <c r="NYR24" s="63"/>
      <c r="NYY24" s="77"/>
      <c r="NYZ24" s="68"/>
      <c r="NZA24" s="78"/>
      <c r="NZB24" s="67"/>
      <c r="NZC24" s="67"/>
      <c r="NZF24" s="63"/>
      <c r="NZG24" s="63"/>
      <c r="NZH24" s="63"/>
      <c r="NZO24" s="77"/>
      <c r="NZP24" s="68"/>
      <c r="NZQ24" s="78"/>
      <c r="NZR24" s="67"/>
      <c r="NZS24" s="67"/>
      <c r="NZV24" s="63"/>
      <c r="NZW24" s="63"/>
      <c r="NZX24" s="63"/>
      <c r="OAE24" s="77"/>
      <c r="OAF24" s="68"/>
      <c r="OAG24" s="78"/>
      <c r="OAH24" s="67"/>
      <c r="OAI24" s="67"/>
      <c r="OAL24" s="63"/>
      <c r="OAM24" s="63"/>
      <c r="OAN24" s="63"/>
      <c r="OAU24" s="77"/>
      <c r="OAV24" s="68"/>
      <c r="OAW24" s="78"/>
      <c r="OAX24" s="67"/>
      <c r="OAY24" s="67"/>
      <c r="OBB24" s="63"/>
      <c r="OBC24" s="63"/>
      <c r="OBD24" s="63"/>
      <c r="OBK24" s="77"/>
      <c r="OBL24" s="68"/>
      <c r="OBM24" s="78"/>
      <c r="OBN24" s="67"/>
      <c r="OBO24" s="67"/>
      <c r="OBR24" s="63"/>
      <c r="OBS24" s="63"/>
      <c r="OBT24" s="63"/>
      <c r="OCA24" s="77"/>
      <c r="OCB24" s="68"/>
      <c r="OCC24" s="78"/>
      <c r="OCD24" s="67"/>
      <c r="OCE24" s="67"/>
      <c r="OCH24" s="63"/>
      <c r="OCI24" s="63"/>
      <c r="OCJ24" s="63"/>
      <c r="OCQ24" s="77"/>
      <c r="OCR24" s="68"/>
      <c r="OCS24" s="78"/>
      <c r="OCT24" s="67"/>
      <c r="OCU24" s="67"/>
      <c r="OCX24" s="63"/>
      <c r="OCY24" s="63"/>
      <c r="OCZ24" s="63"/>
      <c r="ODG24" s="77"/>
      <c r="ODH24" s="68"/>
      <c r="ODI24" s="78"/>
      <c r="ODJ24" s="67"/>
      <c r="ODK24" s="67"/>
      <c r="ODN24" s="63"/>
      <c r="ODO24" s="63"/>
      <c r="ODP24" s="63"/>
      <c r="ODW24" s="77"/>
      <c r="ODX24" s="68"/>
      <c r="ODY24" s="78"/>
      <c r="ODZ24" s="67"/>
      <c r="OEA24" s="67"/>
      <c r="OED24" s="63"/>
      <c r="OEE24" s="63"/>
      <c r="OEF24" s="63"/>
      <c r="OEM24" s="77"/>
      <c r="OEN24" s="68"/>
      <c r="OEO24" s="78"/>
      <c r="OEP24" s="67"/>
      <c r="OEQ24" s="67"/>
      <c r="OET24" s="63"/>
      <c r="OEU24" s="63"/>
      <c r="OEV24" s="63"/>
      <c r="OFC24" s="77"/>
      <c r="OFD24" s="68"/>
      <c r="OFE24" s="78"/>
      <c r="OFF24" s="67"/>
      <c r="OFG24" s="67"/>
      <c r="OFJ24" s="63"/>
      <c r="OFK24" s="63"/>
      <c r="OFL24" s="63"/>
      <c r="OFS24" s="77"/>
      <c r="OFT24" s="68"/>
      <c r="OFU24" s="78"/>
      <c r="OFV24" s="67"/>
      <c r="OFW24" s="67"/>
      <c r="OFZ24" s="63"/>
      <c r="OGA24" s="63"/>
      <c r="OGB24" s="63"/>
      <c r="OGI24" s="77"/>
      <c r="OGJ24" s="68"/>
      <c r="OGK24" s="78"/>
      <c r="OGL24" s="67"/>
      <c r="OGM24" s="67"/>
      <c r="OGP24" s="63"/>
      <c r="OGQ24" s="63"/>
      <c r="OGR24" s="63"/>
      <c r="OGY24" s="77"/>
      <c r="OGZ24" s="68"/>
      <c r="OHA24" s="78"/>
      <c r="OHB24" s="67"/>
      <c r="OHC24" s="67"/>
      <c r="OHF24" s="63"/>
      <c r="OHG24" s="63"/>
      <c r="OHH24" s="63"/>
      <c r="OHO24" s="77"/>
      <c r="OHP24" s="68"/>
      <c r="OHQ24" s="78"/>
      <c r="OHR24" s="67"/>
      <c r="OHS24" s="67"/>
      <c r="OHV24" s="63"/>
      <c r="OHW24" s="63"/>
      <c r="OHX24" s="63"/>
      <c r="OIE24" s="77"/>
      <c r="OIF24" s="68"/>
      <c r="OIG24" s="78"/>
      <c r="OIH24" s="67"/>
      <c r="OII24" s="67"/>
      <c r="OIL24" s="63"/>
      <c r="OIM24" s="63"/>
      <c r="OIN24" s="63"/>
      <c r="OIU24" s="77"/>
      <c r="OIV24" s="68"/>
      <c r="OIW24" s="78"/>
      <c r="OIX24" s="67"/>
      <c r="OIY24" s="67"/>
      <c r="OJB24" s="63"/>
      <c r="OJC24" s="63"/>
      <c r="OJD24" s="63"/>
      <c r="OJK24" s="77"/>
      <c r="OJL24" s="68"/>
      <c r="OJM24" s="78"/>
      <c r="OJN24" s="67"/>
      <c r="OJO24" s="67"/>
      <c r="OJR24" s="63"/>
      <c r="OJS24" s="63"/>
      <c r="OJT24" s="63"/>
      <c r="OKA24" s="77"/>
      <c r="OKB24" s="68"/>
      <c r="OKC24" s="78"/>
      <c r="OKD24" s="67"/>
      <c r="OKE24" s="67"/>
      <c r="OKH24" s="63"/>
      <c r="OKI24" s="63"/>
      <c r="OKJ24" s="63"/>
      <c r="OKQ24" s="77"/>
      <c r="OKR24" s="68"/>
      <c r="OKS24" s="78"/>
      <c r="OKT24" s="67"/>
      <c r="OKU24" s="67"/>
      <c r="OKX24" s="63"/>
      <c r="OKY24" s="63"/>
      <c r="OKZ24" s="63"/>
      <c r="OLG24" s="77"/>
      <c r="OLH24" s="68"/>
      <c r="OLI24" s="78"/>
      <c r="OLJ24" s="67"/>
      <c r="OLK24" s="67"/>
      <c r="OLN24" s="63"/>
      <c r="OLO24" s="63"/>
      <c r="OLP24" s="63"/>
      <c r="OLW24" s="77"/>
      <c r="OLX24" s="68"/>
      <c r="OLY24" s="78"/>
      <c r="OLZ24" s="67"/>
      <c r="OMA24" s="67"/>
      <c r="OMD24" s="63"/>
      <c r="OME24" s="63"/>
      <c r="OMF24" s="63"/>
      <c r="OMM24" s="77"/>
      <c r="OMN24" s="68"/>
      <c r="OMO24" s="78"/>
      <c r="OMP24" s="67"/>
      <c r="OMQ24" s="67"/>
      <c r="OMT24" s="63"/>
      <c r="OMU24" s="63"/>
      <c r="OMV24" s="63"/>
      <c r="ONC24" s="77"/>
      <c r="OND24" s="68"/>
      <c r="ONE24" s="78"/>
      <c r="ONF24" s="67"/>
      <c r="ONG24" s="67"/>
      <c r="ONJ24" s="63"/>
      <c r="ONK24" s="63"/>
      <c r="ONL24" s="63"/>
      <c r="ONS24" s="77"/>
      <c r="ONT24" s="68"/>
      <c r="ONU24" s="78"/>
      <c r="ONV24" s="67"/>
      <c r="ONW24" s="67"/>
      <c r="ONZ24" s="63"/>
      <c r="OOA24" s="63"/>
      <c r="OOB24" s="63"/>
      <c r="OOI24" s="77"/>
      <c r="OOJ24" s="68"/>
      <c r="OOK24" s="78"/>
      <c r="OOL24" s="67"/>
      <c r="OOM24" s="67"/>
      <c r="OOP24" s="63"/>
      <c r="OOQ24" s="63"/>
      <c r="OOR24" s="63"/>
      <c r="OOY24" s="77"/>
      <c r="OOZ24" s="68"/>
      <c r="OPA24" s="78"/>
      <c r="OPB24" s="67"/>
      <c r="OPC24" s="67"/>
      <c r="OPF24" s="63"/>
      <c r="OPG24" s="63"/>
      <c r="OPH24" s="63"/>
      <c r="OPO24" s="77"/>
      <c r="OPP24" s="68"/>
      <c r="OPQ24" s="78"/>
      <c r="OPR24" s="67"/>
      <c r="OPS24" s="67"/>
      <c r="OPV24" s="63"/>
      <c r="OPW24" s="63"/>
      <c r="OPX24" s="63"/>
      <c r="OQE24" s="77"/>
      <c r="OQF24" s="68"/>
      <c r="OQG24" s="78"/>
      <c r="OQH24" s="67"/>
      <c r="OQI24" s="67"/>
      <c r="OQL24" s="63"/>
      <c r="OQM24" s="63"/>
      <c r="OQN24" s="63"/>
      <c r="OQU24" s="77"/>
      <c r="OQV24" s="68"/>
      <c r="OQW24" s="78"/>
      <c r="OQX24" s="67"/>
      <c r="OQY24" s="67"/>
      <c r="ORB24" s="63"/>
      <c r="ORC24" s="63"/>
      <c r="ORD24" s="63"/>
      <c r="ORK24" s="77"/>
      <c r="ORL24" s="68"/>
      <c r="ORM24" s="78"/>
      <c r="ORN24" s="67"/>
      <c r="ORO24" s="67"/>
      <c r="ORR24" s="63"/>
      <c r="ORS24" s="63"/>
      <c r="ORT24" s="63"/>
      <c r="OSA24" s="77"/>
      <c r="OSB24" s="68"/>
      <c r="OSC24" s="78"/>
      <c r="OSD24" s="67"/>
      <c r="OSE24" s="67"/>
      <c r="OSH24" s="63"/>
      <c r="OSI24" s="63"/>
      <c r="OSJ24" s="63"/>
      <c r="OSQ24" s="77"/>
      <c r="OSR24" s="68"/>
      <c r="OSS24" s="78"/>
      <c r="OST24" s="67"/>
      <c r="OSU24" s="67"/>
      <c r="OSX24" s="63"/>
      <c r="OSY24" s="63"/>
      <c r="OSZ24" s="63"/>
      <c r="OTG24" s="77"/>
      <c r="OTH24" s="68"/>
      <c r="OTI24" s="78"/>
      <c r="OTJ24" s="67"/>
      <c r="OTK24" s="67"/>
      <c r="OTN24" s="63"/>
      <c r="OTO24" s="63"/>
      <c r="OTP24" s="63"/>
      <c r="OTW24" s="77"/>
      <c r="OTX24" s="68"/>
      <c r="OTY24" s="78"/>
      <c r="OTZ24" s="67"/>
      <c r="OUA24" s="67"/>
      <c r="OUD24" s="63"/>
      <c r="OUE24" s="63"/>
      <c r="OUF24" s="63"/>
      <c r="OUM24" s="77"/>
      <c r="OUN24" s="68"/>
      <c r="OUO24" s="78"/>
      <c r="OUP24" s="67"/>
      <c r="OUQ24" s="67"/>
      <c r="OUT24" s="63"/>
      <c r="OUU24" s="63"/>
      <c r="OUV24" s="63"/>
      <c r="OVC24" s="77"/>
      <c r="OVD24" s="68"/>
      <c r="OVE24" s="78"/>
      <c r="OVF24" s="67"/>
      <c r="OVG24" s="67"/>
      <c r="OVJ24" s="63"/>
      <c r="OVK24" s="63"/>
      <c r="OVL24" s="63"/>
      <c r="OVS24" s="77"/>
      <c r="OVT24" s="68"/>
      <c r="OVU24" s="78"/>
      <c r="OVV24" s="67"/>
      <c r="OVW24" s="67"/>
      <c r="OVZ24" s="63"/>
      <c r="OWA24" s="63"/>
      <c r="OWB24" s="63"/>
      <c r="OWI24" s="77"/>
      <c r="OWJ24" s="68"/>
      <c r="OWK24" s="78"/>
      <c r="OWL24" s="67"/>
      <c r="OWM24" s="67"/>
      <c r="OWP24" s="63"/>
      <c r="OWQ24" s="63"/>
      <c r="OWR24" s="63"/>
      <c r="OWY24" s="77"/>
      <c r="OWZ24" s="68"/>
      <c r="OXA24" s="78"/>
      <c r="OXB24" s="67"/>
      <c r="OXC24" s="67"/>
      <c r="OXF24" s="63"/>
      <c r="OXG24" s="63"/>
      <c r="OXH24" s="63"/>
      <c r="OXO24" s="77"/>
      <c r="OXP24" s="68"/>
      <c r="OXQ24" s="78"/>
      <c r="OXR24" s="67"/>
      <c r="OXS24" s="67"/>
      <c r="OXV24" s="63"/>
      <c r="OXW24" s="63"/>
      <c r="OXX24" s="63"/>
      <c r="OYE24" s="77"/>
      <c r="OYF24" s="68"/>
      <c r="OYG24" s="78"/>
      <c r="OYH24" s="67"/>
      <c r="OYI24" s="67"/>
      <c r="OYL24" s="63"/>
      <c r="OYM24" s="63"/>
      <c r="OYN24" s="63"/>
      <c r="OYU24" s="77"/>
      <c r="OYV24" s="68"/>
      <c r="OYW24" s="78"/>
      <c r="OYX24" s="67"/>
      <c r="OYY24" s="67"/>
      <c r="OZB24" s="63"/>
      <c r="OZC24" s="63"/>
      <c r="OZD24" s="63"/>
      <c r="OZK24" s="77"/>
      <c r="OZL24" s="68"/>
      <c r="OZM24" s="78"/>
      <c r="OZN24" s="67"/>
      <c r="OZO24" s="67"/>
      <c r="OZR24" s="63"/>
      <c r="OZS24" s="63"/>
      <c r="OZT24" s="63"/>
      <c r="PAA24" s="77"/>
      <c r="PAB24" s="68"/>
      <c r="PAC24" s="78"/>
      <c r="PAD24" s="67"/>
      <c r="PAE24" s="67"/>
      <c r="PAH24" s="63"/>
      <c r="PAI24" s="63"/>
      <c r="PAJ24" s="63"/>
      <c r="PAQ24" s="77"/>
      <c r="PAR24" s="68"/>
      <c r="PAS24" s="78"/>
      <c r="PAT24" s="67"/>
      <c r="PAU24" s="67"/>
      <c r="PAX24" s="63"/>
      <c r="PAY24" s="63"/>
      <c r="PAZ24" s="63"/>
      <c r="PBG24" s="77"/>
      <c r="PBH24" s="68"/>
      <c r="PBI24" s="78"/>
      <c r="PBJ24" s="67"/>
      <c r="PBK24" s="67"/>
      <c r="PBN24" s="63"/>
      <c r="PBO24" s="63"/>
      <c r="PBP24" s="63"/>
      <c r="PBW24" s="77"/>
      <c r="PBX24" s="68"/>
      <c r="PBY24" s="78"/>
      <c r="PBZ24" s="67"/>
      <c r="PCA24" s="67"/>
      <c r="PCD24" s="63"/>
      <c r="PCE24" s="63"/>
      <c r="PCF24" s="63"/>
      <c r="PCM24" s="77"/>
      <c r="PCN24" s="68"/>
      <c r="PCO24" s="78"/>
      <c r="PCP24" s="67"/>
      <c r="PCQ24" s="67"/>
      <c r="PCT24" s="63"/>
      <c r="PCU24" s="63"/>
      <c r="PCV24" s="63"/>
      <c r="PDC24" s="77"/>
      <c r="PDD24" s="68"/>
      <c r="PDE24" s="78"/>
      <c r="PDF24" s="67"/>
      <c r="PDG24" s="67"/>
      <c r="PDJ24" s="63"/>
      <c r="PDK24" s="63"/>
      <c r="PDL24" s="63"/>
      <c r="PDS24" s="77"/>
      <c r="PDT24" s="68"/>
      <c r="PDU24" s="78"/>
      <c r="PDV24" s="67"/>
      <c r="PDW24" s="67"/>
      <c r="PDZ24" s="63"/>
      <c r="PEA24" s="63"/>
      <c r="PEB24" s="63"/>
      <c r="PEI24" s="77"/>
      <c r="PEJ24" s="68"/>
      <c r="PEK24" s="78"/>
      <c r="PEL24" s="67"/>
      <c r="PEM24" s="67"/>
      <c r="PEP24" s="63"/>
      <c r="PEQ24" s="63"/>
      <c r="PER24" s="63"/>
      <c r="PEY24" s="77"/>
      <c r="PEZ24" s="68"/>
      <c r="PFA24" s="78"/>
      <c r="PFB24" s="67"/>
      <c r="PFC24" s="67"/>
      <c r="PFF24" s="63"/>
      <c r="PFG24" s="63"/>
      <c r="PFH24" s="63"/>
      <c r="PFO24" s="77"/>
      <c r="PFP24" s="68"/>
      <c r="PFQ24" s="78"/>
      <c r="PFR24" s="67"/>
      <c r="PFS24" s="67"/>
      <c r="PFV24" s="63"/>
      <c r="PFW24" s="63"/>
      <c r="PFX24" s="63"/>
      <c r="PGE24" s="77"/>
      <c r="PGF24" s="68"/>
      <c r="PGG24" s="78"/>
      <c r="PGH24" s="67"/>
      <c r="PGI24" s="67"/>
      <c r="PGL24" s="63"/>
      <c r="PGM24" s="63"/>
      <c r="PGN24" s="63"/>
      <c r="PGU24" s="77"/>
      <c r="PGV24" s="68"/>
      <c r="PGW24" s="78"/>
      <c r="PGX24" s="67"/>
      <c r="PGY24" s="67"/>
      <c r="PHB24" s="63"/>
      <c r="PHC24" s="63"/>
      <c r="PHD24" s="63"/>
      <c r="PHK24" s="77"/>
      <c r="PHL24" s="68"/>
      <c r="PHM24" s="78"/>
      <c r="PHN24" s="67"/>
      <c r="PHO24" s="67"/>
      <c r="PHR24" s="63"/>
      <c r="PHS24" s="63"/>
      <c r="PHT24" s="63"/>
      <c r="PIA24" s="77"/>
      <c r="PIB24" s="68"/>
      <c r="PIC24" s="78"/>
      <c r="PID24" s="67"/>
      <c r="PIE24" s="67"/>
      <c r="PIH24" s="63"/>
      <c r="PII24" s="63"/>
      <c r="PIJ24" s="63"/>
      <c r="PIQ24" s="77"/>
      <c r="PIR24" s="68"/>
      <c r="PIS24" s="78"/>
      <c r="PIT24" s="67"/>
      <c r="PIU24" s="67"/>
      <c r="PIX24" s="63"/>
      <c r="PIY24" s="63"/>
      <c r="PIZ24" s="63"/>
      <c r="PJG24" s="77"/>
      <c r="PJH24" s="68"/>
      <c r="PJI24" s="78"/>
      <c r="PJJ24" s="67"/>
      <c r="PJK24" s="67"/>
      <c r="PJN24" s="63"/>
      <c r="PJO24" s="63"/>
      <c r="PJP24" s="63"/>
      <c r="PJW24" s="77"/>
      <c r="PJX24" s="68"/>
      <c r="PJY24" s="78"/>
      <c r="PJZ24" s="67"/>
      <c r="PKA24" s="67"/>
      <c r="PKD24" s="63"/>
      <c r="PKE24" s="63"/>
      <c r="PKF24" s="63"/>
      <c r="PKM24" s="77"/>
      <c r="PKN24" s="68"/>
      <c r="PKO24" s="78"/>
      <c r="PKP24" s="67"/>
      <c r="PKQ24" s="67"/>
      <c r="PKT24" s="63"/>
      <c r="PKU24" s="63"/>
      <c r="PKV24" s="63"/>
      <c r="PLC24" s="77"/>
      <c r="PLD24" s="68"/>
      <c r="PLE24" s="78"/>
      <c r="PLF24" s="67"/>
      <c r="PLG24" s="67"/>
      <c r="PLJ24" s="63"/>
      <c r="PLK24" s="63"/>
      <c r="PLL24" s="63"/>
      <c r="PLS24" s="77"/>
      <c r="PLT24" s="68"/>
      <c r="PLU24" s="78"/>
      <c r="PLV24" s="67"/>
      <c r="PLW24" s="67"/>
      <c r="PLZ24" s="63"/>
      <c r="PMA24" s="63"/>
      <c r="PMB24" s="63"/>
      <c r="PMI24" s="77"/>
      <c r="PMJ24" s="68"/>
      <c r="PMK24" s="78"/>
      <c r="PML24" s="67"/>
      <c r="PMM24" s="67"/>
      <c r="PMP24" s="63"/>
      <c r="PMQ24" s="63"/>
      <c r="PMR24" s="63"/>
      <c r="PMY24" s="77"/>
      <c r="PMZ24" s="68"/>
      <c r="PNA24" s="78"/>
      <c r="PNB24" s="67"/>
      <c r="PNC24" s="67"/>
      <c r="PNF24" s="63"/>
      <c r="PNG24" s="63"/>
      <c r="PNH24" s="63"/>
      <c r="PNO24" s="77"/>
      <c r="PNP24" s="68"/>
      <c r="PNQ24" s="78"/>
      <c r="PNR24" s="67"/>
      <c r="PNS24" s="67"/>
      <c r="PNV24" s="63"/>
      <c r="PNW24" s="63"/>
      <c r="PNX24" s="63"/>
      <c r="POE24" s="77"/>
      <c r="POF24" s="68"/>
      <c r="POG24" s="78"/>
      <c r="POH24" s="67"/>
      <c r="POI24" s="67"/>
      <c r="POL24" s="63"/>
      <c r="POM24" s="63"/>
      <c r="PON24" s="63"/>
      <c r="POU24" s="77"/>
      <c r="POV24" s="68"/>
      <c r="POW24" s="78"/>
      <c r="POX24" s="67"/>
      <c r="POY24" s="67"/>
      <c r="PPB24" s="63"/>
      <c r="PPC24" s="63"/>
      <c r="PPD24" s="63"/>
      <c r="PPK24" s="77"/>
      <c r="PPL24" s="68"/>
      <c r="PPM24" s="78"/>
      <c r="PPN24" s="67"/>
      <c r="PPO24" s="67"/>
      <c r="PPR24" s="63"/>
      <c r="PPS24" s="63"/>
      <c r="PPT24" s="63"/>
      <c r="PQA24" s="77"/>
      <c r="PQB24" s="68"/>
      <c r="PQC24" s="78"/>
      <c r="PQD24" s="67"/>
      <c r="PQE24" s="67"/>
      <c r="PQH24" s="63"/>
      <c r="PQI24" s="63"/>
      <c r="PQJ24" s="63"/>
      <c r="PQQ24" s="77"/>
      <c r="PQR24" s="68"/>
      <c r="PQS24" s="78"/>
      <c r="PQT24" s="67"/>
      <c r="PQU24" s="67"/>
      <c r="PQX24" s="63"/>
      <c r="PQY24" s="63"/>
      <c r="PQZ24" s="63"/>
      <c r="PRG24" s="77"/>
      <c r="PRH24" s="68"/>
      <c r="PRI24" s="78"/>
      <c r="PRJ24" s="67"/>
      <c r="PRK24" s="67"/>
      <c r="PRN24" s="63"/>
      <c r="PRO24" s="63"/>
      <c r="PRP24" s="63"/>
      <c r="PRW24" s="77"/>
      <c r="PRX24" s="68"/>
      <c r="PRY24" s="78"/>
      <c r="PRZ24" s="67"/>
      <c r="PSA24" s="67"/>
      <c r="PSD24" s="63"/>
      <c r="PSE24" s="63"/>
      <c r="PSF24" s="63"/>
      <c r="PSM24" s="77"/>
      <c r="PSN24" s="68"/>
      <c r="PSO24" s="78"/>
      <c r="PSP24" s="67"/>
      <c r="PSQ24" s="67"/>
      <c r="PST24" s="63"/>
      <c r="PSU24" s="63"/>
      <c r="PSV24" s="63"/>
      <c r="PTC24" s="77"/>
      <c r="PTD24" s="68"/>
      <c r="PTE24" s="78"/>
      <c r="PTF24" s="67"/>
      <c r="PTG24" s="67"/>
      <c r="PTJ24" s="63"/>
      <c r="PTK24" s="63"/>
      <c r="PTL24" s="63"/>
      <c r="PTS24" s="77"/>
      <c r="PTT24" s="68"/>
      <c r="PTU24" s="78"/>
      <c r="PTV24" s="67"/>
      <c r="PTW24" s="67"/>
      <c r="PTZ24" s="63"/>
      <c r="PUA24" s="63"/>
      <c r="PUB24" s="63"/>
      <c r="PUI24" s="77"/>
      <c r="PUJ24" s="68"/>
      <c r="PUK24" s="78"/>
      <c r="PUL24" s="67"/>
      <c r="PUM24" s="67"/>
      <c r="PUP24" s="63"/>
      <c r="PUQ24" s="63"/>
      <c r="PUR24" s="63"/>
      <c r="PUY24" s="77"/>
      <c r="PUZ24" s="68"/>
      <c r="PVA24" s="78"/>
      <c r="PVB24" s="67"/>
      <c r="PVC24" s="67"/>
      <c r="PVF24" s="63"/>
      <c r="PVG24" s="63"/>
      <c r="PVH24" s="63"/>
      <c r="PVO24" s="77"/>
      <c r="PVP24" s="68"/>
      <c r="PVQ24" s="78"/>
      <c r="PVR24" s="67"/>
      <c r="PVS24" s="67"/>
      <c r="PVV24" s="63"/>
      <c r="PVW24" s="63"/>
      <c r="PVX24" s="63"/>
      <c r="PWE24" s="77"/>
      <c r="PWF24" s="68"/>
      <c r="PWG24" s="78"/>
      <c r="PWH24" s="67"/>
      <c r="PWI24" s="67"/>
      <c r="PWL24" s="63"/>
      <c r="PWM24" s="63"/>
      <c r="PWN24" s="63"/>
      <c r="PWU24" s="77"/>
      <c r="PWV24" s="68"/>
      <c r="PWW24" s="78"/>
      <c r="PWX24" s="67"/>
      <c r="PWY24" s="67"/>
      <c r="PXB24" s="63"/>
      <c r="PXC24" s="63"/>
      <c r="PXD24" s="63"/>
      <c r="PXK24" s="77"/>
      <c r="PXL24" s="68"/>
      <c r="PXM24" s="78"/>
      <c r="PXN24" s="67"/>
      <c r="PXO24" s="67"/>
      <c r="PXR24" s="63"/>
      <c r="PXS24" s="63"/>
      <c r="PXT24" s="63"/>
      <c r="PYA24" s="77"/>
      <c r="PYB24" s="68"/>
      <c r="PYC24" s="78"/>
      <c r="PYD24" s="67"/>
      <c r="PYE24" s="67"/>
      <c r="PYH24" s="63"/>
      <c r="PYI24" s="63"/>
      <c r="PYJ24" s="63"/>
      <c r="PYQ24" s="77"/>
      <c r="PYR24" s="68"/>
      <c r="PYS24" s="78"/>
      <c r="PYT24" s="67"/>
      <c r="PYU24" s="67"/>
      <c r="PYX24" s="63"/>
      <c r="PYY24" s="63"/>
      <c r="PYZ24" s="63"/>
      <c r="PZG24" s="77"/>
      <c r="PZH24" s="68"/>
      <c r="PZI24" s="78"/>
      <c r="PZJ24" s="67"/>
      <c r="PZK24" s="67"/>
      <c r="PZN24" s="63"/>
      <c r="PZO24" s="63"/>
      <c r="PZP24" s="63"/>
      <c r="PZW24" s="77"/>
      <c r="PZX24" s="68"/>
      <c r="PZY24" s="78"/>
      <c r="PZZ24" s="67"/>
      <c r="QAA24" s="67"/>
      <c r="QAD24" s="63"/>
      <c r="QAE24" s="63"/>
      <c r="QAF24" s="63"/>
      <c r="QAM24" s="77"/>
      <c r="QAN24" s="68"/>
      <c r="QAO24" s="78"/>
      <c r="QAP24" s="67"/>
      <c r="QAQ24" s="67"/>
      <c r="QAT24" s="63"/>
      <c r="QAU24" s="63"/>
      <c r="QAV24" s="63"/>
      <c r="QBC24" s="77"/>
      <c r="QBD24" s="68"/>
      <c r="QBE24" s="78"/>
      <c r="QBF24" s="67"/>
      <c r="QBG24" s="67"/>
      <c r="QBJ24" s="63"/>
      <c r="QBK24" s="63"/>
      <c r="QBL24" s="63"/>
      <c r="QBS24" s="77"/>
      <c r="QBT24" s="68"/>
      <c r="QBU24" s="78"/>
      <c r="QBV24" s="67"/>
      <c r="QBW24" s="67"/>
      <c r="QBZ24" s="63"/>
      <c r="QCA24" s="63"/>
      <c r="QCB24" s="63"/>
      <c r="QCI24" s="77"/>
      <c r="QCJ24" s="68"/>
      <c r="QCK24" s="78"/>
      <c r="QCL24" s="67"/>
      <c r="QCM24" s="67"/>
      <c r="QCP24" s="63"/>
      <c r="QCQ24" s="63"/>
      <c r="QCR24" s="63"/>
      <c r="QCY24" s="77"/>
      <c r="QCZ24" s="68"/>
      <c r="QDA24" s="78"/>
      <c r="QDB24" s="67"/>
      <c r="QDC24" s="67"/>
      <c r="QDF24" s="63"/>
      <c r="QDG24" s="63"/>
      <c r="QDH24" s="63"/>
      <c r="QDO24" s="77"/>
      <c r="QDP24" s="68"/>
      <c r="QDQ24" s="78"/>
      <c r="QDR24" s="67"/>
      <c r="QDS24" s="67"/>
      <c r="QDV24" s="63"/>
      <c r="QDW24" s="63"/>
      <c r="QDX24" s="63"/>
      <c r="QEE24" s="77"/>
      <c r="QEF24" s="68"/>
      <c r="QEG24" s="78"/>
      <c r="QEH24" s="67"/>
      <c r="QEI24" s="67"/>
      <c r="QEL24" s="63"/>
      <c r="QEM24" s="63"/>
      <c r="QEN24" s="63"/>
      <c r="QEU24" s="77"/>
      <c r="QEV24" s="68"/>
      <c r="QEW24" s="78"/>
      <c r="QEX24" s="67"/>
      <c r="QEY24" s="67"/>
      <c r="QFB24" s="63"/>
      <c r="QFC24" s="63"/>
      <c r="QFD24" s="63"/>
      <c r="QFK24" s="77"/>
      <c r="QFL24" s="68"/>
      <c r="QFM24" s="78"/>
      <c r="QFN24" s="67"/>
      <c r="QFO24" s="67"/>
      <c r="QFR24" s="63"/>
      <c r="QFS24" s="63"/>
      <c r="QFT24" s="63"/>
      <c r="QGA24" s="77"/>
      <c r="QGB24" s="68"/>
      <c r="QGC24" s="78"/>
      <c r="QGD24" s="67"/>
      <c r="QGE24" s="67"/>
      <c r="QGH24" s="63"/>
      <c r="QGI24" s="63"/>
      <c r="QGJ24" s="63"/>
      <c r="QGQ24" s="77"/>
      <c r="QGR24" s="68"/>
      <c r="QGS24" s="78"/>
      <c r="QGT24" s="67"/>
      <c r="QGU24" s="67"/>
      <c r="QGX24" s="63"/>
      <c r="QGY24" s="63"/>
      <c r="QGZ24" s="63"/>
      <c r="QHG24" s="77"/>
      <c r="QHH24" s="68"/>
      <c r="QHI24" s="78"/>
      <c r="QHJ24" s="67"/>
      <c r="QHK24" s="67"/>
      <c r="QHN24" s="63"/>
      <c r="QHO24" s="63"/>
      <c r="QHP24" s="63"/>
      <c r="QHW24" s="77"/>
      <c r="QHX24" s="68"/>
      <c r="QHY24" s="78"/>
      <c r="QHZ24" s="67"/>
      <c r="QIA24" s="67"/>
      <c r="QID24" s="63"/>
      <c r="QIE24" s="63"/>
      <c r="QIF24" s="63"/>
      <c r="QIM24" s="77"/>
      <c r="QIN24" s="68"/>
      <c r="QIO24" s="78"/>
      <c r="QIP24" s="67"/>
      <c r="QIQ24" s="67"/>
      <c r="QIT24" s="63"/>
      <c r="QIU24" s="63"/>
      <c r="QIV24" s="63"/>
      <c r="QJC24" s="77"/>
      <c r="QJD24" s="68"/>
      <c r="QJE24" s="78"/>
      <c r="QJF24" s="67"/>
      <c r="QJG24" s="67"/>
      <c r="QJJ24" s="63"/>
      <c r="QJK24" s="63"/>
      <c r="QJL24" s="63"/>
      <c r="QJS24" s="77"/>
      <c r="QJT24" s="68"/>
      <c r="QJU24" s="78"/>
      <c r="QJV24" s="67"/>
      <c r="QJW24" s="67"/>
      <c r="QJZ24" s="63"/>
      <c r="QKA24" s="63"/>
      <c r="QKB24" s="63"/>
      <c r="QKI24" s="77"/>
      <c r="QKJ24" s="68"/>
      <c r="QKK24" s="78"/>
      <c r="QKL24" s="67"/>
      <c r="QKM24" s="67"/>
      <c r="QKP24" s="63"/>
      <c r="QKQ24" s="63"/>
      <c r="QKR24" s="63"/>
      <c r="QKY24" s="77"/>
      <c r="QKZ24" s="68"/>
      <c r="QLA24" s="78"/>
      <c r="QLB24" s="67"/>
      <c r="QLC24" s="67"/>
      <c r="QLF24" s="63"/>
      <c r="QLG24" s="63"/>
      <c r="QLH24" s="63"/>
      <c r="QLO24" s="77"/>
      <c r="QLP24" s="68"/>
      <c r="QLQ24" s="78"/>
      <c r="QLR24" s="67"/>
      <c r="QLS24" s="67"/>
      <c r="QLV24" s="63"/>
      <c r="QLW24" s="63"/>
      <c r="QLX24" s="63"/>
      <c r="QME24" s="77"/>
      <c r="QMF24" s="68"/>
      <c r="QMG24" s="78"/>
      <c r="QMH24" s="67"/>
      <c r="QMI24" s="67"/>
      <c r="QML24" s="63"/>
      <c r="QMM24" s="63"/>
      <c r="QMN24" s="63"/>
      <c r="QMU24" s="77"/>
      <c r="QMV24" s="68"/>
      <c r="QMW24" s="78"/>
      <c r="QMX24" s="67"/>
      <c r="QMY24" s="67"/>
      <c r="QNB24" s="63"/>
      <c r="QNC24" s="63"/>
      <c r="QND24" s="63"/>
      <c r="QNK24" s="77"/>
      <c r="QNL24" s="68"/>
      <c r="QNM24" s="78"/>
      <c r="QNN24" s="67"/>
      <c r="QNO24" s="67"/>
      <c r="QNR24" s="63"/>
      <c r="QNS24" s="63"/>
      <c r="QNT24" s="63"/>
      <c r="QOA24" s="77"/>
      <c r="QOB24" s="68"/>
      <c r="QOC24" s="78"/>
      <c r="QOD24" s="67"/>
      <c r="QOE24" s="67"/>
      <c r="QOH24" s="63"/>
      <c r="QOI24" s="63"/>
      <c r="QOJ24" s="63"/>
      <c r="QOQ24" s="77"/>
      <c r="QOR24" s="68"/>
      <c r="QOS24" s="78"/>
      <c r="QOT24" s="67"/>
      <c r="QOU24" s="67"/>
      <c r="QOX24" s="63"/>
      <c r="QOY24" s="63"/>
      <c r="QOZ24" s="63"/>
      <c r="QPG24" s="77"/>
      <c r="QPH24" s="68"/>
      <c r="QPI24" s="78"/>
      <c r="QPJ24" s="67"/>
      <c r="QPK24" s="67"/>
      <c r="QPN24" s="63"/>
      <c r="QPO24" s="63"/>
      <c r="QPP24" s="63"/>
      <c r="QPW24" s="77"/>
      <c r="QPX24" s="68"/>
      <c r="QPY24" s="78"/>
      <c r="QPZ24" s="67"/>
      <c r="QQA24" s="67"/>
      <c r="QQD24" s="63"/>
      <c r="QQE24" s="63"/>
      <c r="QQF24" s="63"/>
      <c r="QQM24" s="77"/>
      <c r="QQN24" s="68"/>
      <c r="QQO24" s="78"/>
      <c r="QQP24" s="67"/>
      <c r="QQQ24" s="67"/>
      <c r="QQT24" s="63"/>
      <c r="QQU24" s="63"/>
      <c r="QQV24" s="63"/>
      <c r="QRC24" s="77"/>
      <c r="QRD24" s="68"/>
      <c r="QRE24" s="78"/>
      <c r="QRF24" s="67"/>
      <c r="QRG24" s="67"/>
      <c r="QRJ24" s="63"/>
      <c r="QRK24" s="63"/>
      <c r="QRL24" s="63"/>
      <c r="QRS24" s="77"/>
      <c r="QRT24" s="68"/>
      <c r="QRU24" s="78"/>
      <c r="QRV24" s="67"/>
      <c r="QRW24" s="67"/>
      <c r="QRZ24" s="63"/>
      <c r="QSA24" s="63"/>
      <c r="QSB24" s="63"/>
      <c r="QSI24" s="77"/>
      <c r="QSJ24" s="68"/>
      <c r="QSK24" s="78"/>
      <c r="QSL24" s="67"/>
      <c r="QSM24" s="67"/>
      <c r="QSP24" s="63"/>
      <c r="QSQ24" s="63"/>
      <c r="QSR24" s="63"/>
      <c r="QSY24" s="77"/>
      <c r="QSZ24" s="68"/>
      <c r="QTA24" s="78"/>
      <c r="QTB24" s="67"/>
      <c r="QTC24" s="67"/>
      <c r="QTF24" s="63"/>
      <c r="QTG24" s="63"/>
      <c r="QTH24" s="63"/>
      <c r="QTO24" s="77"/>
      <c r="QTP24" s="68"/>
      <c r="QTQ24" s="78"/>
      <c r="QTR24" s="67"/>
      <c r="QTS24" s="67"/>
      <c r="QTV24" s="63"/>
      <c r="QTW24" s="63"/>
      <c r="QTX24" s="63"/>
      <c r="QUE24" s="77"/>
      <c r="QUF24" s="68"/>
      <c r="QUG24" s="78"/>
      <c r="QUH24" s="67"/>
      <c r="QUI24" s="67"/>
      <c r="QUL24" s="63"/>
      <c r="QUM24" s="63"/>
      <c r="QUN24" s="63"/>
      <c r="QUU24" s="77"/>
      <c r="QUV24" s="68"/>
      <c r="QUW24" s="78"/>
      <c r="QUX24" s="67"/>
      <c r="QUY24" s="67"/>
      <c r="QVB24" s="63"/>
      <c r="QVC24" s="63"/>
      <c r="QVD24" s="63"/>
      <c r="QVK24" s="77"/>
      <c r="QVL24" s="68"/>
      <c r="QVM24" s="78"/>
      <c r="QVN24" s="67"/>
      <c r="QVO24" s="67"/>
      <c r="QVR24" s="63"/>
      <c r="QVS24" s="63"/>
      <c r="QVT24" s="63"/>
      <c r="QWA24" s="77"/>
      <c r="QWB24" s="68"/>
      <c r="QWC24" s="78"/>
      <c r="QWD24" s="67"/>
      <c r="QWE24" s="67"/>
      <c r="QWH24" s="63"/>
      <c r="QWI24" s="63"/>
      <c r="QWJ24" s="63"/>
      <c r="QWQ24" s="77"/>
      <c r="QWR24" s="68"/>
      <c r="QWS24" s="78"/>
      <c r="QWT24" s="67"/>
      <c r="QWU24" s="67"/>
      <c r="QWX24" s="63"/>
      <c r="QWY24" s="63"/>
      <c r="QWZ24" s="63"/>
      <c r="QXG24" s="77"/>
      <c r="QXH24" s="68"/>
      <c r="QXI24" s="78"/>
      <c r="QXJ24" s="67"/>
      <c r="QXK24" s="67"/>
      <c r="QXN24" s="63"/>
      <c r="QXO24" s="63"/>
      <c r="QXP24" s="63"/>
      <c r="QXW24" s="77"/>
      <c r="QXX24" s="68"/>
      <c r="QXY24" s="78"/>
      <c r="QXZ24" s="67"/>
      <c r="QYA24" s="67"/>
      <c r="QYD24" s="63"/>
      <c r="QYE24" s="63"/>
      <c r="QYF24" s="63"/>
      <c r="QYM24" s="77"/>
      <c r="QYN24" s="68"/>
      <c r="QYO24" s="78"/>
      <c r="QYP24" s="67"/>
      <c r="QYQ24" s="67"/>
      <c r="QYT24" s="63"/>
      <c r="QYU24" s="63"/>
      <c r="QYV24" s="63"/>
      <c r="QZC24" s="77"/>
      <c r="QZD24" s="68"/>
      <c r="QZE24" s="78"/>
      <c r="QZF24" s="67"/>
      <c r="QZG24" s="67"/>
      <c r="QZJ24" s="63"/>
      <c r="QZK24" s="63"/>
      <c r="QZL24" s="63"/>
      <c r="QZS24" s="77"/>
      <c r="QZT24" s="68"/>
      <c r="QZU24" s="78"/>
      <c r="QZV24" s="67"/>
      <c r="QZW24" s="67"/>
      <c r="QZZ24" s="63"/>
      <c r="RAA24" s="63"/>
      <c r="RAB24" s="63"/>
      <c r="RAI24" s="77"/>
      <c r="RAJ24" s="68"/>
      <c r="RAK24" s="78"/>
      <c r="RAL24" s="67"/>
      <c r="RAM24" s="67"/>
      <c r="RAP24" s="63"/>
      <c r="RAQ24" s="63"/>
      <c r="RAR24" s="63"/>
      <c r="RAY24" s="77"/>
      <c r="RAZ24" s="68"/>
      <c r="RBA24" s="78"/>
      <c r="RBB24" s="67"/>
      <c r="RBC24" s="67"/>
      <c r="RBF24" s="63"/>
      <c r="RBG24" s="63"/>
      <c r="RBH24" s="63"/>
      <c r="RBO24" s="77"/>
      <c r="RBP24" s="68"/>
      <c r="RBQ24" s="78"/>
      <c r="RBR24" s="67"/>
      <c r="RBS24" s="67"/>
      <c r="RBV24" s="63"/>
      <c r="RBW24" s="63"/>
      <c r="RBX24" s="63"/>
      <c r="RCE24" s="77"/>
      <c r="RCF24" s="68"/>
      <c r="RCG24" s="78"/>
      <c r="RCH24" s="67"/>
      <c r="RCI24" s="67"/>
      <c r="RCL24" s="63"/>
      <c r="RCM24" s="63"/>
      <c r="RCN24" s="63"/>
      <c r="RCU24" s="77"/>
      <c r="RCV24" s="68"/>
      <c r="RCW24" s="78"/>
      <c r="RCX24" s="67"/>
      <c r="RCY24" s="67"/>
      <c r="RDB24" s="63"/>
      <c r="RDC24" s="63"/>
      <c r="RDD24" s="63"/>
      <c r="RDK24" s="77"/>
      <c r="RDL24" s="68"/>
      <c r="RDM24" s="78"/>
      <c r="RDN24" s="67"/>
      <c r="RDO24" s="67"/>
      <c r="RDR24" s="63"/>
      <c r="RDS24" s="63"/>
      <c r="RDT24" s="63"/>
      <c r="REA24" s="77"/>
      <c r="REB24" s="68"/>
      <c r="REC24" s="78"/>
      <c r="RED24" s="67"/>
      <c r="REE24" s="67"/>
      <c r="REH24" s="63"/>
      <c r="REI24" s="63"/>
      <c r="REJ24" s="63"/>
      <c r="REQ24" s="77"/>
      <c r="RER24" s="68"/>
      <c r="RES24" s="78"/>
      <c r="RET24" s="67"/>
      <c r="REU24" s="67"/>
      <c r="REX24" s="63"/>
      <c r="REY24" s="63"/>
      <c r="REZ24" s="63"/>
      <c r="RFG24" s="77"/>
      <c r="RFH24" s="68"/>
      <c r="RFI24" s="78"/>
      <c r="RFJ24" s="67"/>
      <c r="RFK24" s="67"/>
      <c r="RFN24" s="63"/>
      <c r="RFO24" s="63"/>
      <c r="RFP24" s="63"/>
      <c r="RFW24" s="77"/>
      <c r="RFX24" s="68"/>
      <c r="RFY24" s="78"/>
      <c r="RFZ24" s="67"/>
      <c r="RGA24" s="67"/>
      <c r="RGD24" s="63"/>
      <c r="RGE24" s="63"/>
      <c r="RGF24" s="63"/>
      <c r="RGM24" s="77"/>
      <c r="RGN24" s="68"/>
      <c r="RGO24" s="78"/>
      <c r="RGP24" s="67"/>
      <c r="RGQ24" s="67"/>
      <c r="RGT24" s="63"/>
      <c r="RGU24" s="63"/>
      <c r="RGV24" s="63"/>
      <c r="RHC24" s="77"/>
      <c r="RHD24" s="68"/>
      <c r="RHE24" s="78"/>
      <c r="RHF24" s="67"/>
      <c r="RHG24" s="67"/>
      <c r="RHJ24" s="63"/>
      <c r="RHK24" s="63"/>
      <c r="RHL24" s="63"/>
      <c r="RHS24" s="77"/>
      <c r="RHT24" s="68"/>
      <c r="RHU24" s="78"/>
      <c r="RHV24" s="67"/>
      <c r="RHW24" s="67"/>
      <c r="RHZ24" s="63"/>
      <c r="RIA24" s="63"/>
      <c r="RIB24" s="63"/>
      <c r="RII24" s="77"/>
      <c r="RIJ24" s="68"/>
      <c r="RIK24" s="78"/>
      <c r="RIL24" s="67"/>
      <c r="RIM24" s="67"/>
      <c r="RIP24" s="63"/>
      <c r="RIQ24" s="63"/>
      <c r="RIR24" s="63"/>
      <c r="RIY24" s="77"/>
      <c r="RIZ24" s="68"/>
      <c r="RJA24" s="78"/>
      <c r="RJB24" s="67"/>
      <c r="RJC24" s="67"/>
      <c r="RJF24" s="63"/>
      <c r="RJG24" s="63"/>
      <c r="RJH24" s="63"/>
      <c r="RJO24" s="77"/>
      <c r="RJP24" s="68"/>
      <c r="RJQ24" s="78"/>
      <c r="RJR24" s="67"/>
      <c r="RJS24" s="67"/>
      <c r="RJV24" s="63"/>
      <c r="RJW24" s="63"/>
      <c r="RJX24" s="63"/>
      <c r="RKE24" s="77"/>
      <c r="RKF24" s="68"/>
      <c r="RKG24" s="78"/>
      <c r="RKH24" s="67"/>
      <c r="RKI24" s="67"/>
      <c r="RKL24" s="63"/>
      <c r="RKM24" s="63"/>
      <c r="RKN24" s="63"/>
      <c r="RKU24" s="77"/>
      <c r="RKV24" s="68"/>
      <c r="RKW24" s="78"/>
      <c r="RKX24" s="67"/>
      <c r="RKY24" s="67"/>
      <c r="RLB24" s="63"/>
      <c r="RLC24" s="63"/>
      <c r="RLD24" s="63"/>
      <c r="RLK24" s="77"/>
      <c r="RLL24" s="68"/>
      <c r="RLM24" s="78"/>
      <c r="RLN24" s="67"/>
      <c r="RLO24" s="67"/>
      <c r="RLR24" s="63"/>
      <c r="RLS24" s="63"/>
      <c r="RLT24" s="63"/>
      <c r="RMA24" s="77"/>
      <c r="RMB24" s="68"/>
      <c r="RMC24" s="78"/>
      <c r="RMD24" s="67"/>
      <c r="RME24" s="67"/>
      <c r="RMH24" s="63"/>
      <c r="RMI24" s="63"/>
      <c r="RMJ24" s="63"/>
      <c r="RMQ24" s="77"/>
      <c r="RMR24" s="68"/>
      <c r="RMS24" s="78"/>
      <c r="RMT24" s="67"/>
      <c r="RMU24" s="67"/>
      <c r="RMX24" s="63"/>
      <c r="RMY24" s="63"/>
      <c r="RMZ24" s="63"/>
      <c r="RNG24" s="77"/>
      <c r="RNH24" s="68"/>
      <c r="RNI24" s="78"/>
      <c r="RNJ24" s="67"/>
      <c r="RNK24" s="67"/>
      <c r="RNN24" s="63"/>
      <c r="RNO24" s="63"/>
      <c r="RNP24" s="63"/>
      <c r="RNW24" s="77"/>
      <c r="RNX24" s="68"/>
      <c r="RNY24" s="78"/>
      <c r="RNZ24" s="67"/>
      <c r="ROA24" s="67"/>
      <c r="ROD24" s="63"/>
      <c r="ROE24" s="63"/>
      <c r="ROF24" s="63"/>
      <c r="ROM24" s="77"/>
      <c r="RON24" s="68"/>
      <c r="ROO24" s="78"/>
      <c r="ROP24" s="67"/>
      <c r="ROQ24" s="67"/>
      <c r="ROT24" s="63"/>
      <c r="ROU24" s="63"/>
      <c r="ROV24" s="63"/>
      <c r="RPC24" s="77"/>
      <c r="RPD24" s="68"/>
      <c r="RPE24" s="78"/>
      <c r="RPF24" s="67"/>
      <c r="RPG24" s="67"/>
      <c r="RPJ24" s="63"/>
      <c r="RPK24" s="63"/>
      <c r="RPL24" s="63"/>
      <c r="RPS24" s="77"/>
      <c r="RPT24" s="68"/>
      <c r="RPU24" s="78"/>
      <c r="RPV24" s="67"/>
      <c r="RPW24" s="67"/>
      <c r="RPZ24" s="63"/>
      <c r="RQA24" s="63"/>
      <c r="RQB24" s="63"/>
      <c r="RQI24" s="77"/>
      <c r="RQJ24" s="68"/>
      <c r="RQK24" s="78"/>
      <c r="RQL24" s="67"/>
      <c r="RQM24" s="67"/>
      <c r="RQP24" s="63"/>
      <c r="RQQ24" s="63"/>
      <c r="RQR24" s="63"/>
      <c r="RQY24" s="77"/>
      <c r="RQZ24" s="68"/>
      <c r="RRA24" s="78"/>
      <c r="RRB24" s="67"/>
      <c r="RRC24" s="67"/>
      <c r="RRF24" s="63"/>
      <c r="RRG24" s="63"/>
      <c r="RRH24" s="63"/>
      <c r="RRO24" s="77"/>
      <c r="RRP24" s="68"/>
      <c r="RRQ24" s="78"/>
      <c r="RRR24" s="67"/>
      <c r="RRS24" s="67"/>
      <c r="RRV24" s="63"/>
      <c r="RRW24" s="63"/>
      <c r="RRX24" s="63"/>
      <c r="RSE24" s="77"/>
      <c r="RSF24" s="68"/>
      <c r="RSG24" s="78"/>
      <c r="RSH24" s="67"/>
      <c r="RSI24" s="67"/>
      <c r="RSL24" s="63"/>
      <c r="RSM24" s="63"/>
      <c r="RSN24" s="63"/>
      <c r="RSU24" s="77"/>
      <c r="RSV24" s="68"/>
      <c r="RSW24" s="78"/>
      <c r="RSX24" s="67"/>
      <c r="RSY24" s="67"/>
      <c r="RTB24" s="63"/>
      <c r="RTC24" s="63"/>
      <c r="RTD24" s="63"/>
      <c r="RTK24" s="77"/>
      <c r="RTL24" s="68"/>
      <c r="RTM24" s="78"/>
      <c r="RTN24" s="67"/>
      <c r="RTO24" s="67"/>
      <c r="RTR24" s="63"/>
      <c r="RTS24" s="63"/>
      <c r="RTT24" s="63"/>
      <c r="RUA24" s="77"/>
      <c r="RUB24" s="68"/>
      <c r="RUC24" s="78"/>
      <c r="RUD24" s="67"/>
      <c r="RUE24" s="67"/>
      <c r="RUH24" s="63"/>
      <c r="RUI24" s="63"/>
      <c r="RUJ24" s="63"/>
      <c r="RUQ24" s="77"/>
      <c r="RUR24" s="68"/>
      <c r="RUS24" s="78"/>
      <c r="RUT24" s="67"/>
      <c r="RUU24" s="67"/>
      <c r="RUX24" s="63"/>
      <c r="RUY24" s="63"/>
      <c r="RUZ24" s="63"/>
      <c r="RVG24" s="77"/>
      <c r="RVH24" s="68"/>
      <c r="RVI24" s="78"/>
      <c r="RVJ24" s="67"/>
      <c r="RVK24" s="67"/>
      <c r="RVN24" s="63"/>
      <c r="RVO24" s="63"/>
      <c r="RVP24" s="63"/>
      <c r="RVW24" s="77"/>
      <c r="RVX24" s="68"/>
      <c r="RVY24" s="78"/>
      <c r="RVZ24" s="67"/>
      <c r="RWA24" s="67"/>
      <c r="RWD24" s="63"/>
      <c r="RWE24" s="63"/>
      <c r="RWF24" s="63"/>
      <c r="RWM24" s="77"/>
      <c r="RWN24" s="68"/>
      <c r="RWO24" s="78"/>
      <c r="RWP24" s="67"/>
      <c r="RWQ24" s="67"/>
      <c r="RWT24" s="63"/>
      <c r="RWU24" s="63"/>
      <c r="RWV24" s="63"/>
      <c r="RXC24" s="77"/>
      <c r="RXD24" s="68"/>
      <c r="RXE24" s="78"/>
      <c r="RXF24" s="67"/>
      <c r="RXG24" s="67"/>
      <c r="RXJ24" s="63"/>
      <c r="RXK24" s="63"/>
      <c r="RXL24" s="63"/>
      <c r="RXS24" s="77"/>
      <c r="RXT24" s="68"/>
      <c r="RXU24" s="78"/>
      <c r="RXV24" s="67"/>
      <c r="RXW24" s="67"/>
      <c r="RXZ24" s="63"/>
      <c r="RYA24" s="63"/>
      <c r="RYB24" s="63"/>
      <c r="RYI24" s="77"/>
      <c r="RYJ24" s="68"/>
      <c r="RYK24" s="78"/>
      <c r="RYL24" s="67"/>
      <c r="RYM24" s="67"/>
      <c r="RYP24" s="63"/>
      <c r="RYQ24" s="63"/>
      <c r="RYR24" s="63"/>
      <c r="RYY24" s="77"/>
      <c r="RYZ24" s="68"/>
      <c r="RZA24" s="78"/>
      <c r="RZB24" s="67"/>
      <c r="RZC24" s="67"/>
      <c r="RZF24" s="63"/>
      <c r="RZG24" s="63"/>
      <c r="RZH24" s="63"/>
      <c r="RZO24" s="77"/>
      <c r="RZP24" s="68"/>
      <c r="RZQ24" s="78"/>
      <c r="RZR24" s="67"/>
      <c r="RZS24" s="67"/>
      <c r="RZV24" s="63"/>
      <c r="RZW24" s="63"/>
      <c r="RZX24" s="63"/>
      <c r="SAE24" s="77"/>
      <c r="SAF24" s="68"/>
      <c r="SAG24" s="78"/>
      <c r="SAH24" s="67"/>
      <c r="SAI24" s="67"/>
      <c r="SAL24" s="63"/>
      <c r="SAM24" s="63"/>
      <c r="SAN24" s="63"/>
      <c r="SAU24" s="77"/>
      <c r="SAV24" s="68"/>
      <c r="SAW24" s="78"/>
      <c r="SAX24" s="67"/>
      <c r="SAY24" s="67"/>
      <c r="SBB24" s="63"/>
      <c r="SBC24" s="63"/>
      <c r="SBD24" s="63"/>
      <c r="SBK24" s="77"/>
      <c r="SBL24" s="68"/>
      <c r="SBM24" s="78"/>
      <c r="SBN24" s="67"/>
      <c r="SBO24" s="67"/>
      <c r="SBR24" s="63"/>
      <c r="SBS24" s="63"/>
      <c r="SBT24" s="63"/>
      <c r="SCA24" s="77"/>
      <c r="SCB24" s="68"/>
      <c r="SCC24" s="78"/>
      <c r="SCD24" s="67"/>
      <c r="SCE24" s="67"/>
      <c r="SCH24" s="63"/>
      <c r="SCI24" s="63"/>
      <c r="SCJ24" s="63"/>
      <c r="SCQ24" s="77"/>
      <c r="SCR24" s="68"/>
      <c r="SCS24" s="78"/>
      <c r="SCT24" s="67"/>
      <c r="SCU24" s="67"/>
      <c r="SCX24" s="63"/>
      <c r="SCY24" s="63"/>
      <c r="SCZ24" s="63"/>
      <c r="SDG24" s="77"/>
      <c r="SDH24" s="68"/>
      <c r="SDI24" s="78"/>
      <c r="SDJ24" s="67"/>
      <c r="SDK24" s="67"/>
      <c r="SDN24" s="63"/>
      <c r="SDO24" s="63"/>
      <c r="SDP24" s="63"/>
      <c r="SDW24" s="77"/>
      <c r="SDX24" s="68"/>
      <c r="SDY24" s="78"/>
      <c r="SDZ24" s="67"/>
      <c r="SEA24" s="67"/>
      <c r="SED24" s="63"/>
      <c r="SEE24" s="63"/>
      <c r="SEF24" s="63"/>
      <c r="SEM24" s="77"/>
      <c r="SEN24" s="68"/>
      <c r="SEO24" s="78"/>
      <c r="SEP24" s="67"/>
      <c r="SEQ24" s="67"/>
      <c r="SET24" s="63"/>
      <c r="SEU24" s="63"/>
      <c r="SEV24" s="63"/>
      <c r="SFC24" s="77"/>
      <c r="SFD24" s="68"/>
      <c r="SFE24" s="78"/>
      <c r="SFF24" s="67"/>
      <c r="SFG24" s="67"/>
      <c r="SFJ24" s="63"/>
      <c r="SFK24" s="63"/>
      <c r="SFL24" s="63"/>
      <c r="SFS24" s="77"/>
      <c r="SFT24" s="68"/>
      <c r="SFU24" s="78"/>
      <c r="SFV24" s="67"/>
      <c r="SFW24" s="67"/>
      <c r="SFZ24" s="63"/>
      <c r="SGA24" s="63"/>
      <c r="SGB24" s="63"/>
      <c r="SGI24" s="77"/>
      <c r="SGJ24" s="68"/>
      <c r="SGK24" s="78"/>
      <c r="SGL24" s="67"/>
      <c r="SGM24" s="67"/>
      <c r="SGP24" s="63"/>
      <c r="SGQ24" s="63"/>
      <c r="SGR24" s="63"/>
      <c r="SGY24" s="77"/>
      <c r="SGZ24" s="68"/>
      <c r="SHA24" s="78"/>
      <c r="SHB24" s="67"/>
      <c r="SHC24" s="67"/>
      <c r="SHF24" s="63"/>
      <c r="SHG24" s="63"/>
      <c r="SHH24" s="63"/>
      <c r="SHO24" s="77"/>
      <c r="SHP24" s="68"/>
      <c r="SHQ24" s="78"/>
      <c r="SHR24" s="67"/>
      <c r="SHS24" s="67"/>
      <c r="SHV24" s="63"/>
      <c r="SHW24" s="63"/>
      <c r="SHX24" s="63"/>
      <c r="SIE24" s="77"/>
      <c r="SIF24" s="68"/>
      <c r="SIG24" s="78"/>
      <c r="SIH24" s="67"/>
      <c r="SII24" s="67"/>
      <c r="SIL24" s="63"/>
      <c r="SIM24" s="63"/>
      <c r="SIN24" s="63"/>
      <c r="SIU24" s="77"/>
      <c r="SIV24" s="68"/>
      <c r="SIW24" s="78"/>
      <c r="SIX24" s="67"/>
      <c r="SIY24" s="67"/>
      <c r="SJB24" s="63"/>
      <c r="SJC24" s="63"/>
      <c r="SJD24" s="63"/>
      <c r="SJK24" s="77"/>
      <c r="SJL24" s="68"/>
      <c r="SJM24" s="78"/>
      <c r="SJN24" s="67"/>
      <c r="SJO24" s="67"/>
      <c r="SJR24" s="63"/>
      <c r="SJS24" s="63"/>
      <c r="SJT24" s="63"/>
      <c r="SKA24" s="77"/>
      <c r="SKB24" s="68"/>
      <c r="SKC24" s="78"/>
      <c r="SKD24" s="67"/>
      <c r="SKE24" s="67"/>
      <c r="SKH24" s="63"/>
      <c r="SKI24" s="63"/>
      <c r="SKJ24" s="63"/>
      <c r="SKQ24" s="77"/>
      <c r="SKR24" s="68"/>
      <c r="SKS24" s="78"/>
      <c r="SKT24" s="67"/>
      <c r="SKU24" s="67"/>
      <c r="SKX24" s="63"/>
      <c r="SKY24" s="63"/>
      <c r="SKZ24" s="63"/>
      <c r="SLG24" s="77"/>
      <c r="SLH24" s="68"/>
      <c r="SLI24" s="78"/>
      <c r="SLJ24" s="67"/>
      <c r="SLK24" s="67"/>
      <c r="SLN24" s="63"/>
      <c r="SLO24" s="63"/>
      <c r="SLP24" s="63"/>
      <c r="SLW24" s="77"/>
      <c r="SLX24" s="68"/>
      <c r="SLY24" s="78"/>
      <c r="SLZ24" s="67"/>
      <c r="SMA24" s="67"/>
      <c r="SMD24" s="63"/>
      <c r="SME24" s="63"/>
      <c r="SMF24" s="63"/>
      <c r="SMM24" s="77"/>
      <c r="SMN24" s="68"/>
      <c r="SMO24" s="78"/>
      <c r="SMP24" s="67"/>
      <c r="SMQ24" s="67"/>
      <c r="SMT24" s="63"/>
      <c r="SMU24" s="63"/>
      <c r="SMV24" s="63"/>
      <c r="SNC24" s="77"/>
      <c r="SND24" s="68"/>
      <c r="SNE24" s="78"/>
      <c r="SNF24" s="67"/>
      <c r="SNG24" s="67"/>
      <c r="SNJ24" s="63"/>
      <c r="SNK24" s="63"/>
      <c r="SNL24" s="63"/>
      <c r="SNS24" s="77"/>
      <c r="SNT24" s="68"/>
      <c r="SNU24" s="78"/>
      <c r="SNV24" s="67"/>
      <c r="SNW24" s="67"/>
      <c r="SNZ24" s="63"/>
      <c r="SOA24" s="63"/>
      <c r="SOB24" s="63"/>
      <c r="SOI24" s="77"/>
      <c r="SOJ24" s="68"/>
      <c r="SOK24" s="78"/>
      <c r="SOL24" s="67"/>
      <c r="SOM24" s="67"/>
      <c r="SOP24" s="63"/>
      <c r="SOQ24" s="63"/>
      <c r="SOR24" s="63"/>
      <c r="SOY24" s="77"/>
      <c r="SOZ24" s="68"/>
      <c r="SPA24" s="78"/>
      <c r="SPB24" s="67"/>
      <c r="SPC24" s="67"/>
      <c r="SPF24" s="63"/>
      <c r="SPG24" s="63"/>
      <c r="SPH24" s="63"/>
      <c r="SPO24" s="77"/>
      <c r="SPP24" s="68"/>
      <c r="SPQ24" s="78"/>
      <c r="SPR24" s="67"/>
      <c r="SPS24" s="67"/>
      <c r="SPV24" s="63"/>
      <c r="SPW24" s="63"/>
      <c r="SPX24" s="63"/>
      <c r="SQE24" s="77"/>
      <c r="SQF24" s="68"/>
      <c r="SQG24" s="78"/>
      <c r="SQH24" s="67"/>
      <c r="SQI24" s="67"/>
      <c r="SQL24" s="63"/>
      <c r="SQM24" s="63"/>
      <c r="SQN24" s="63"/>
      <c r="SQU24" s="77"/>
      <c r="SQV24" s="68"/>
      <c r="SQW24" s="78"/>
      <c r="SQX24" s="67"/>
      <c r="SQY24" s="67"/>
      <c r="SRB24" s="63"/>
      <c r="SRC24" s="63"/>
      <c r="SRD24" s="63"/>
      <c r="SRK24" s="77"/>
      <c r="SRL24" s="68"/>
      <c r="SRM24" s="78"/>
      <c r="SRN24" s="67"/>
      <c r="SRO24" s="67"/>
      <c r="SRR24" s="63"/>
      <c r="SRS24" s="63"/>
      <c r="SRT24" s="63"/>
      <c r="SSA24" s="77"/>
      <c r="SSB24" s="68"/>
      <c r="SSC24" s="78"/>
      <c r="SSD24" s="67"/>
      <c r="SSE24" s="67"/>
      <c r="SSH24" s="63"/>
      <c r="SSI24" s="63"/>
      <c r="SSJ24" s="63"/>
      <c r="SSQ24" s="77"/>
      <c r="SSR24" s="68"/>
      <c r="SSS24" s="78"/>
      <c r="SST24" s="67"/>
      <c r="SSU24" s="67"/>
      <c r="SSX24" s="63"/>
      <c r="SSY24" s="63"/>
      <c r="SSZ24" s="63"/>
      <c r="STG24" s="77"/>
      <c r="STH24" s="68"/>
      <c r="STI24" s="78"/>
      <c r="STJ24" s="67"/>
      <c r="STK24" s="67"/>
      <c r="STN24" s="63"/>
      <c r="STO24" s="63"/>
      <c r="STP24" s="63"/>
      <c r="STW24" s="77"/>
      <c r="STX24" s="68"/>
      <c r="STY24" s="78"/>
      <c r="STZ24" s="67"/>
      <c r="SUA24" s="67"/>
      <c r="SUD24" s="63"/>
      <c r="SUE24" s="63"/>
      <c r="SUF24" s="63"/>
      <c r="SUM24" s="77"/>
      <c r="SUN24" s="68"/>
      <c r="SUO24" s="78"/>
      <c r="SUP24" s="67"/>
      <c r="SUQ24" s="67"/>
      <c r="SUT24" s="63"/>
      <c r="SUU24" s="63"/>
      <c r="SUV24" s="63"/>
      <c r="SVC24" s="77"/>
      <c r="SVD24" s="68"/>
      <c r="SVE24" s="78"/>
      <c r="SVF24" s="67"/>
      <c r="SVG24" s="67"/>
      <c r="SVJ24" s="63"/>
      <c r="SVK24" s="63"/>
      <c r="SVL24" s="63"/>
      <c r="SVS24" s="77"/>
      <c r="SVT24" s="68"/>
      <c r="SVU24" s="78"/>
      <c r="SVV24" s="67"/>
      <c r="SVW24" s="67"/>
      <c r="SVZ24" s="63"/>
      <c r="SWA24" s="63"/>
      <c r="SWB24" s="63"/>
      <c r="SWI24" s="77"/>
      <c r="SWJ24" s="68"/>
      <c r="SWK24" s="78"/>
      <c r="SWL24" s="67"/>
      <c r="SWM24" s="67"/>
      <c r="SWP24" s="63"/>
      <c r="SWQ24" s="63"/>
      <c r="SWR24" s="63"/>
      <c r="SWY24" s="77"/>
      <c r="SWZ24" s="68"/>
      <c r="SXA24" s="78"/>
      <c r="SXB24" s="67"/>
      <c r="SXC24" s="67"/>
      <c r="SXF24" s="63"/>
      <c r="SXG24" s="63"/>
      <c r="SXH24" s="63"/>
      <c r="SXO24" s="77"/>
      <c r="SXP24" s="68"/>
      <c r="SXQ24" s="78"/>
      <c r="SXR24" s="67"/>
      <c r="SXS24" s="67"/>
      <c r="SXV24" s="63"/>
      <c r="SXW24" s="63"/>
      <c r="SXX24" s="63"/>
      <c r="SYE24" s="77"/>
      <c r="SYF24" s="68"/>
      <c r="SYG24" s="78"/>
      <c r="SYH24" s="67"/>
      <c r="SYI24" s="67"/>
      <c r="SYL24" s="63"/>
      <c r="SYM24" s="63"/>
      <c r="SYN24" s="63"/>
      <c r="SYU24" s="77"/>
      <c r="SYV24" s="68"/>
      <c r="SYW24" s="78"/>
      <c r="SYX24" s="67"/>
      <c r="SYY24" s="67"/>
      <c r="SZB24" s="63"/>
      <c r="SZC24" s="63"/>
      <c r="SZD24" s="63"/>
      <c r="SZK24" s="77"/>
      <c r="SZL24" s="68"/>
      <c r="SZM24" s="78"/>
      <c r="SZN24" s="67"/>
      <c r="SZO24" s="67"/>
      <c r="SZR24" s="63"/>
      <c r="SZS24" s="63"/>
      <c r="SZT24" s="63"/>
      <c r="TAA24" s="77"/>
      <c r="TAB24" s="68"/>
      <c r="TAC24" s="78"/>
      <c r="TAD24" s="67"/>
      <c r="TAE24" s="67"/>
      <c r="TAH24" s="63"/>
      <c r="TAI24" s="63"/>
      <c r="TAJ24" s="63"/>
      <c r="TAQ24" s="77"/>
      <c r="TAR24" s="68"/>
      <c r="TAS24" s="78"/>
      <c r="TAT24" s="67"/>
      <c r="TAU24" s="67"/>
      <c r="TAX24" s="63"/>
      <c r="TAY24" s="63"/>
      <c r="TAZ24" s="63"/>
      <c r="TBG24" s="77"/>
      <c r="TBH24" s="68"/>
      <c r="TBI24" s="78"/>
      <c r="TBJ24" s="67"/>
      <c r="TBK24" s="67"/>
      <c r="TBN24" s="63"/>
      <c r="TBO24" s="63"/>
      <c r="TBP24" s="63"/>
      <c r="TBW24" s="77"/>
      <c r="TBX24" s="68"/>
      <c r="TBY24" s="78"/>
      <c r="TBZ24" s="67"/>
      <c r="TCA24" s="67"/>
      <c r="TCD24" s="63"/>
      <c r="TCE24" s="63"/>
      <c r="TCF24" s="63"/>
      <c r="TCM24" s="77"/>
      <c r="TCN24" s="68"/>
      <c r="TCO24" s="78"/>
      <c r="TCP24" s="67"/>
      <c r="TCQ24" s="67"/>
      <c r="TCT24" s="63"/>
      <c r="TCU24" s="63"/>
      <c r="TCV24" s="63"/>
      <c r="TDC24" s="77"/>
      <c r="TDD24" s="68"/>
      <c r="TDE24" s="78"/>
      <c r="TDF24" s="67"/>
      <c r="TDG24" s="67"/>
      <c r="TDJ24" s="63"/>
      <c r="TDK24" s="63"/>
      <c r="TDL24" s="63"/>
      <c r="TDS24" s="77"/>
      <c r="TDT24" s="68"/>
      <c r="TDU24" s="78"/>
      <c r="TDV24" s="67"/>
      <c r="TDW24" s="67"/>
      <c r="TDZ24" s="63"/>
      <c r="TEA24" s="63"/>
      <c r="TEB24" s="63"/>
      <c r="TEI24" s="77"/>
      <c r="TEJ24" s="68"/>
      <c r="TEK24" s="78"/>
      <c r="TEL24" s="67"/>
      <c r="TEM24" s="67"/>
      <c r="TEP24" s="63"/>
      <c r="TEQ24" s="63"/>
      <c r="TER24" s="63"/>
      <c r="TEY24" s="77"/>
      <c r="TEZ24" s="68"/>
      <c r="TFA24" s="78"/>
      <c r="TFB24" s="67"/>
      <c r="TFC24" s="67"/>
      <c r="TFF24" s="63"/>
      <c r="TFG24" s="63"/>
      <c r="TFH24" s="63"/>
      <c r="TFO24" s="77"/>
      <c r="TFP24" s="68"/>
      <c r="TFQ24" s="78"/>
      <c r="TFR24" s="67"/>
      <c r="TFS24" s="67"/>
      <c r="TFV24" s="63"/>
      <c r="TFW24" s="63"/>
      <c r="TFX24" s="63"/>
      <c r="TGE24" s="77"/>
      <c r="TGF24" s="68"/>
      <c r="TGG24" s="78"/>
      <c r="TGH24" s="67"/>
      <c r="TGI24" s="67"/>
      <c r="TGL24" s="63"/>
      <c r="TGM24" s="63"/>
      <c r="TGN24" s="63"/>
      <c r="TGU24" s="77"/>
      <c r="TGV24" s="68"/>
      <c r="TGW24" s="78"/>
      <c r="TGX24" s="67"/>
      <c r="TGY24" s="67"/>
      <c r="THB24" s="63"/>
      <c r="THC24" s="63"/>
      <c r="THD24" s="63"/>
      <c r="THK24" s="77"/>
      <c r="THL24" s="68"/>
      <c r="THM24" s="78"/>
      <c r="THN24" s="67"/>
      <c r="THO24" s="67"/>
      <c r="THR24" s="63"/>
      <c r="THS24" s="63"/>
      <c r="THT24" s="63"/>
      <c r="TIA24" s="77"/>
      <c r="TIB24" s="68"/>
      <c r="TIC24" s="78"/>
      <c r="TID24" s="67"/>
      <c r="TIE24" s="67"/>
      <c r="TIH24" s="63"/>
      <c r="TII24" s="63"/>
      <c r="TIJ24" s="63"/>
      <c r="TIQ24" s="77"/>
      <c r="TIR24" s="68"/>
      <c r="TIS24" s="78"/>
      <c r="TIT24" s="67"/>
      <c r="TIU24" s="67"/>
      <c r="TIX24" s="63"/>
      <c r="TIY24" s="63"/>
      <c r="TIZ24" s="63"/>
      <c r="TJG24" s="77"/>
      <c r="TJH24" s="68"/>
      <c r="TJI24" s="78"/>
      <c r="TJJ24" s="67"/>
      <c r="TJK24" s="67"/>
      <c r="TJN24" s="63"/>
      <c r="TJO24" s="63"/>
      <c r="TJP24" s="63"/>
      <c r="TJW24" s="77"/>
      <c r="TJX24" s="68"/>
      <c r="TJY24" s="78"/>
      <c r="TJZ24" s="67"/>
      <c r="TKA24" s="67"/>
      <c r="TKD24" s="63"/>
      <c r="TKE24" s="63"/>
      <c r="TKF24" s="63"/>
      <c r="TKM24" s="77"/>
      <c r="TKN24" s="68"/>
      <c r="TKO24" s="78"/>
      <c r="TKP24" s="67"/>
      <c r="TKQ24" s="67"/>
      <c r="TKT24" s="63"/>
      <c r="TKU24" s="63"/>
      <c r="TKV24" s="63"/>
      <c r="TLC24" s="77"/>
      <c r="TLD24" s="68"/>
      <c r="TLE24" s="78"/>
      <c r="TLF24" s="67"/>
      <c r="TLG24" s="67"/>
      <c r="TLJ24" s="63"/>
      <c r="TLK24" s="63"/>
      <c r="TLL24" s="63"/>
      <c r="TLS24" s="77"/>
      <c r="TLT24" s="68"/>
      <c r="TLU24" s="78"/>
      <c r="TLV24" s="67"/>
      <c r="TLW24" s="67"/>
      <c r="TLZ24" s="63"/>
      <c r="TMA24" s="63"/>
      <c r="TMB24" s="63"/>
      <c r="TMI24" s="77"/>
      <c r="TMJ24" s="68"/>
      <c r="TMK24" s="78"/>
      <c r="TML24" s="67"/>
      <c r="TMM24" s="67"/>
      <c r="TMP24" s="63"/>
      <c r="TMQ24" s="63"/>
      <c r="TMR24" s="63"/>
      <c r="TMY24" s="77"/>
      <c r="TMZ24" s="68"/>
      <c r="TNA24" s="78"/>
      <c r="TNB24" s="67"/>
      <c r="TNC24" s="67"/>
      <c r="TNF24" s="63"/>
      <c r="TNG24" s="63"/>
      <c r="TNH24" s="63"/>
      <c r="TNO24" s="77"/>
      <c r="TNP24" s="68"/>
      <c r="TNQ24" s="78"/>
      <c r="TNR24" s="67"/>
      <c r="TNS24" s="67"/>
      <c r="TNV24" s="63"/>
      <c r="TNW24" s="63"/>
      <c r="TNX24" s="63"/>
      <c r="TOE24" s="77"/>
      <c r="TOF24" s="68"/>
      <c r="TOG24" s="78"/>
      <c r="TOH24" s="67"/>
      <c r="TOI24" s="67"/>
      <c r="TOL24" s="63"/>
      <c r="TOM24" s="63"/>
      <c r="TON24" s="63"/>
      <c r="TOU24" s="77"/>
      <c r="TOV24" s="68"/>
      <c r="TOW24" s="78"/>
      <c r="TOX24" s="67"/>
      <c r="TOY24" s="67"/>
      <c r="TPB24" s="63"/>
      <c r="TPC24" s="63"/>
      <c r="TPD24" s="63"/>
      <c r="TPK24" s="77"/>
      <c r="TPL24" s="68"/>
      <c r="TPM24" s="78"/>
      <c r="TPN24" s="67"/>
      <c r="TPO24" s="67"/>
      <c r="TPR24" s="63"/>
      <c r="TPS24" s="63"/>
      <c r="TPT24" s="63"/>
      <c r="TQA24" s="77"/>
      <c r="TQB24" s="68"/>
      <c r="TQC24" s="78"/>
      <c r="TQD24" s="67"/>
      <c r="TQE24" s="67"/>
      <c r="TQH24" s="63"/>
      <c r="TQI24" s="63"/>
      <c r="TQJ24" s="63"/>
      <c r="TQQ24" s="77"/>
      <c r="TQR24" s="68"/>
      <c r="TQS24" s="78"/>
      <c r="TQT24" s="67"/>
      <c r="TQU24" s="67"/>
      <c r="TQX24" s="63"/>
      <c r="TQY24" s="63"/>
      <c r="TQZ24" s="63"/>
      <c r="TRG24" s="77"/>
      <c r="TRH24" s="68"/>
      <c r="TRI24" s="78"/>
      <c r="TRJ24" s="67"/>
      <c r="TRK24" s="67"/>
      <c r="TRN24" s="63"/>
      <c r="TRO24" s="63"/>
      <c r="TRP24" s="63"/>
      <c r="TRW24" s="77"/>
      <c r="TRX24" s="68"/>
      <c r="TRY24" s="78"/>
      <c r="TRZ24" s="67"/>
      <c r="TSA24" s="67"/>
      <c r="TSD24" s="63"/>
      <c r="TSE24" s="63"/>
      <c r="TSF24" s="63"/>
      <c r="TSM24" s="77"/>
      <c r="TSN24" s="68"/>
      <c r="TSO24" s="78"/>
      <c r="TSP24" s="67"/>
      <c r="TSQ24" s="67"/>
      <c r="TST24" s="63"/>
      <c r="TSU24" s="63"/>
      <c r="TSV24" s="63"/>
      <c r="TTC24" s="77"/>
      <c r="TTD24" s="68"/>
      <c r="TTE24" s="78"/>
      <c r="TTF24" s="67"/>
      <c r="TTG24" s="67"/>
      <c r="TTJ24" s="63"/>
      <c r="TTK24" s="63"/>
      <c r="TTL24" s="63"/>
      <c r="TTS24" s="77"/>
      <c r="TTT24" s="68"/>
      <c r="TTU24" s="78"/>
      <c r="TTV24" s="67"/>
      <c r="TTW24" s="67"/>
      <c r="TTZ24" s="63"/>
      <c r="TUA24" s="63"/>
      <c r="TUB24" s="63"/>
      <c r="TUI24" s="77"/>
      <c r="TUJ24" s="68"/>
      <c r="TUK24" s="78"/>
      <c r="TUL24" s="67"/>
      <c r="TUM24" s="67"/>
      <c r="TUP24" s="63"/>
      <c r="TUQ24" s="63"/>
      <c r="TUR24" s="63"/>
      <c r="TUY24" s="77"/>
      <c r="TUZ24" s="68"/>
      <c r="TVA24" s="78"/>
      <c r="TVB24" s="67"/>
      <c r="TVC24" s="67"/>
      <c r="TVF24" s="63"/>
      <c r="TVG24" s="63"/>
      <c r="TVH24" s="63"/>
      <c r="TVO24" s="77"/>
      <c r="TVP24" s="68"/>
      <c r="TVQ24" s="78"/>
      <c r="TVR24" s="67"/>
      <c r="TVS24" s="67"/>
      <c r="TVV24" s="63"/>
      <c r="TVW24" s="63"/>
      <c r="TVX24" s="63"/>
      <c r="TWE24" s="77"/>
      <c r="TWF24" s="68"/>
      <c r="TWG24" s="78"/>
      <c r="TWH24" s="67"/>
      <c r="TWI24" s="67"/>
      <c r="TWL24" s="63"/>
      <c r="TWM24" s="63"/>
      <c r="TWN24" s="63"/>
      <c r="TWU24" s="77"/>
      <c r="TWV24" s="68"/>
      <c r="TWW24" s="78"/>
      <c r="TWX24" s="67"/>
      <c r="TWY24" s="67"/>
      <c r="TXB24" s="63"/>
      <c r="TXC24" s="63"/>
      <c r="TXD24" s="63"/>
      <c r="TXK24" s="77"/>
      <c r="TXL24" s="68"/>
      <c r="TXM24" s="78"/>
      <c r="TXN24" s="67"/>
      <c r="TXO24" s="67"/>
      <c r="TXR24" s="63"/>
      <c r="TXS24" s="63"/>
      <c r="TXT24" s="63"/>
      <c r="TYA24" s="77"/>
      <c r="TYB24" s="68"/>
      <c r="TYC24" s="78"/>
      <c r="TYD24" s="67"/>
      <c r="TYE24" s="67"/>
      <c r="TYH24" s="63"/>
      <c r="TYI24" s="63"/>
      <c r="TYJ24" s="63"/>
      <c r="TYQ24" s="77"/>
      <c r="TYR24" s="68"/>
      <c r="TYS24" s="78"/>
      <c r="TYT24" s="67"/>
      <c r="TYU24" s="67"/>
      <c r="TYX24" s="63"/>
      <c r="TYY24" s="63"/>
      <c r="TYZ24" s="63"/>
      <c r="TZG24" s="77"/>
      <c r="TZH24" s="68"/>
      <c r="TZI24" s="78"/>
      <c r="TZJ24" s="67"/>
      <c r="TZK24" s="67"/>
      <c r="TZN24" s="63"/>
      <c r="TZO24" s="63"/>
      <c r="TZP24" s="63"/>
      <c r="TZW24" s="77"/>
      <c r="TZX24" s="68"/>
      <c r="TZY24" s="78"/>
      <c r="TZZ24" s="67"/>
      <c r="UAA24" s="67"/>
      <c r="UAD24" s="63"/>
      <c r="UAE24" s="63"/>
      <c r="UAF24" s="63"/>
      <c r="UAM24" s="77"/>
      <c r="UAN24" s="68"/>
      <c r="UAO24" s="78"/>
      <c r="UAP24" s="67"/>
      <c r="UAQ24" s="67"/>
      <c r="UAT24" s="63"/>
      <c r="UAU24" s="63"/>
      <c r="UAV24" s="63"/>
      <c r="UBC24" s="77"/>
      <c r="UBD24" s="68"/>
      <c r="UBE24" s="78"/>
      <c r="UBF24" s="67"/>
      <c r="UBG24" s="67"/>
      <c r="UBJ24" s="63"/>
      <c r="UBK24" s="63"/>
      <c r="UBL24" s="63"/>
      <c r="UBS24" s="77"/>
      <c r="UBT24" s="68"/>
      <c r="UBU24" s="78"/>
      <c r="UBV24" s="67"/>
      <c r="UBW24" s="67"/>
      <c r="UBZ24" s="63"/>
      <c r="UCA24" s="63"/>
      <c r="UCB24" s="63"/>
      <c r="UCI24" s="77"/>
      <c r="UCJ24" s="68"/>
      <c r="UCK24" s="78"/>
      <c r="UCL24" s="67"/>
      <c r="UCM24" s="67"/>
      <c r="UCP24" s="63"/>
      <c r="UCQ24" s="63"/>
      <c r="UCR24" s="63"/>
      <c r="UCY24" s="77"/>
      <c r="UCZ24" s="68"/>
      <c r="UDA24" s="78"/>
      <c r="UDB24" s="67"/>
      <c r="UDC24" s="67"/>
      <c r="UDF24" s="63"/>
      <c r="UDG24" s="63"/>
      <c r="UDH24" s="63"/>
      <c r="UDO24" s="77"/>
      <c r="UDP24" s="68"/>
      <c r="UDQ24" s="78"/>
      <c r="UDR24" s="67"/>
      <c r="UDS24" s="67"/>
      <c r="UDV24" s="63"/>
      <c r="UDW24" s="63"/>
      <c r="UDX24" s="63"/>
      <c r="UEE24" s="77"/>
      <c r="UEF24" s="68"/>
      <c r="UEG24" s="78"/>
      <c r="UEH24" s="67"/>
      <c r="UEI24" s="67"/>
      <c r="UEL24" s="63"/>
      <c r="UEM24" s="63"/>
      <c r="UEN24" s="63"/>
      <c r="UEU24" s="77"/>
      <c r="UEV24" s="68"/>
      <c r="UEW24" s="78"/>
      <c r="UEX24" s="67"/>
      <c r="UEY24" s="67"/>
      <c r="UFB24" s="63"/>
      <c r="UFC24" s="63"/>
      <c r="UFD24" s="63"/>
      <c r="UFK24" s="77"/>
      <c r="UFL24" s="68"/>
      <c r="UFM24" s="78"/>
      <c r="UFN24" s="67"/>
      <c r="UFO24" s="67"/>
      <c r="UFR24" s="63"/>
      <c r="UFS24" s="63"/>
      <c r="UFT24" s="63"/>
      <c r="UGA24" s="77"/>
      <c r="UGB24" s="68"/>
      <c r="UGC24" s="78"/>
      <c r="UGD24" s="67"/>
      <c r="UGE24" s="67"/>
      <c r="UGH24" s="63"/>
      <c r="UGI24" s="63"/>
      <c r="UGJ24" s="63"/>
      <c r="UGQ24" s="77"/>
      <c r="UGR24" s="68"/>
      <c r="UGS24" s="78"/>
      <c r="UGT24" s="67"/>
      <c r="UGU24" s="67"/>
      <c r="UGX24" s="63"/>
      <c r="UGY24" s="63"/>
      <c r="UGZ24" s="63"/>
      <c r="UHG24" s="77"/>
      <c r="UHH24" s="68"/>
      <c r="UHI24" s="78"/>
      <c r="UHJ24" s="67"/>
      <c r="UHK24" s="67"/>
      <c r="UHN24" s="63"/>
      <c r="UHO24" s="63"/>
      <c r="UHP24" s="63"/>
      <c r="UHW24" s="77"/>
      <c r="UHX24" s="68"/>
      <c r="UHY24" s="78"/>
      <c r="UHZ24" s="67"/>
      <c r="UIA24" s="67"/>
      <c r="UID24" s="63"/>
      <c r="UIE24" s="63"/>
      <c r="UIF24" s="63"/>
      <c r="UIM24" s="77"/>
      <c r="UIN24" s="68"/>
      <c r="UIO24" s="78"/>
      <c r="UIP24" s="67"/>
      <c r="UIQ24" s="67"/>
      <c r="UIT24" s="63"/>
      <c r="UIU24" s="63"/>
      <c r="UIV24" s="63"/>
      <c r="UJC24" s="77"/>
      <c r="UJD24" s="68"/>
      <c r="UJE24" s="78"/>
      <c r="UJF24" s="67"/>
      <c r="UJG24" s="67"/>
      <c r="UJJ24" s="63"/>
      <c r="UJK24" s="63"/>
      <c r="UJL24" s="63"/>
      <c r="UJS24" s="77"/>
      <c r="UJT24" s="68"/>
      <c r="UJU24" s="78"/>
      <c r="UJV24" s="67"/>
      <c r="UJW24" s="67"/>
      <c r="UJZ24" s="63"/>
      <c r="UKA24" s="63"/>
      <c r="UKB24" s="63"/>
      <c r="UKI24" s="77"/>
      <c r="UKJ24" s="68"/>
      <c r="UKK24" s="78"/>
      <c r="UKL24" s="67"/>
      <c r="UKM24" s="67"/>
      <c r="UKP24" s="63"/>
      <c r="UKQ24" s="63"/>
      <c r="UKR24" s="63"/>
      <c r="UKY24" s="77"/>
      <c r="UKZ24" s="68"/>
      <c r="ULA24" s="78"/>
      <c r="ULB24" s="67"/>
      <c r="ULC24" s="67"/>
      <c r="ULF24" s="63"/>
      <c r="ULG24" s="63"/>
      <c r="ULH24" s="63"/>
      <c r="ULO24" s="77"/>
      <c r="ULP24" s="68"/>
      <c r="ULQ24" s="78"/>
      <c r="ULR24" s="67"/>
      <c r="ULS24" s="67"/>
      <c r="ULV24" s="63"/>
      <c r="ULW24" s="63"/>
      <c r="ULX24" s="63"/>
      <c r="UME24" s="77"/>
      <c r="UMF24" s="68"/>
      <c r="UMG24" s="78"/>
      <c r="UMH24" s="67"/>
      <c r="UMI24" s="67"/>
      <c r="UML24" s="63"/>
      <c r="UMM24" s="63"/>
      <c r="UMN24" s="63"/>
      <c r="UMU24" s="77"/>
      <c r="UMV24" s="68"/>
      <c r="UMW24" s="78"/>
      <c r="UMX24" s="67"/>
      <c r="UMY24" s="67"/>
      <c r="UNB24" s="63"/>
      <c r="UNC24" s="63"/>
      <c r="UND24" s="63"/>
      <c r="UNK24" s="77"/>
      <c r="UNL24" s="68"/>
      <c r="UNM24" s="78"/>
      <c r="UNN24" s="67"/>
      <c r="UNO24" s="67"/>
      <c r="UNR24" s="63"/>
      <c r="UNS24" s="63"/>
      <c r="UNT24" s="63"/>
      <c r="UOA24" s="77"/>
      <c r="UOB24" s="68"/>
      <c r="UOC24" s="78"/>
      <c r="UOD24" s="67"/>
      <c r="UOE24" s="67"/>
      <c r="UOH24" s="63"/>
      <c r="UOI24" s="63"/>
      <c r="UOJ24" s="63"/>
      <c r="UOQ24" s="77"/>
      <c r="UOR24" s="68"/>
      <c r="UOS24" s="78"/>
      <c r="UOT24" s="67"/>
      <c r="UOU24" s="67"/>
      <c r="UOX24" s="63"/>
      <c r="UOY24" s="63"/>
      <c r="UOZ24" s="63"/>
      <c r="UPG24" s="77"/>
      <c r="UPH24" s="68"/>
      <c r="UPI24" s="78"/>
      <c r="UPJ24" s="67"/>
      <c r="UPK24" s="67"/>
      <c r="UPN24" s="63"/>
      <c r="UPO24" s="63"/>
      <c r="UPP24" s="63"/>
      <c r="UPW24" s="77"/>
      <c r="UPX24" s="68"/>
      <c r="UPY24" s="78"/>
      <c r="UPZ24" s="67"/>
      <c r="UQA24" s="67"/>
      <c r="UQD24" s="63"/>
      <c r="UQE24" s="63"/>
      <c r="UQF24" s="63"/>
      <c r="UQM24" s="77"/>
      <c r="UQN24" s="68"/>
      <c r="UQO24" s="78"/>
      <c r="UQP24" s="67"/>
      <c r="UQQ24" s="67"/>
      <c r="UQT24" s="63"/>
      <c r="UQU24" s="63"/>
      <c r="UQV24" s="63"/>
      <c r="URC24" s="77"/>
      <c r="URD24" s="68"/>
      <c r="URE24" s="78"/>
      <c r="URF24" s="67"/>
      <c r="URG24" s="67"/>
      <c r="URJ24" s="63"/>
      <c r="URK24" s="63"/>
      <c r="URL24" s="63"/>
      <c r="URS24" s="77"/>
      <c r="URT24" s="68"/>
      <c r="URU24" s="78"/>
      <c r="URV24" s="67"/>
      <c r="URW24" s="67"/>
      <c r="URZ24" s="63"/>
      <c r="USA24" s="63"/>
      <c r="USB24" s="63"/>
      <c r="USI24" s="77"/>
      <c r="USJ24" s="68"/>
      <c r="USK24" s="78"/>
      <c r="USL24" s="67"/>
      <c r="USM24" s="67"/>
      <c r="USP24" s="63"/>
      <c r="USQ24" s="63"/>
      <c r="USR24" s="63"/>
      <c r="USY24" s="77"/>
      <c r="USZ24" s="68"/>
      <c r="UTA24" s="78"/>
      <c r="UTB24" s="67"/>
      <c r="UTC24" s="67"/>
      <c r="UTF24" s="63"/>
      <c r="UTG24" s="63"/>
      <c r="UTH24" s="63"/>
      <c r="UTO24" s="77"/>
      <c r="UTP24" s="68"/>
      <c r="UTQ24" s="78"/>
      <c r="UTR24" s="67"/>
      <c r="UTS24" s="67"/>
      <c r="UTV24" s="63"/>
      <c r="UTW24" s="63"/>
      <c r="UTX24" s="63"/>
      <c r="UUE24" s="77"/>
      <c r="UUF24" s="68"/>
      <c r="UUG24" s="78"/>
      <c r="UUH24" s="67"/>
      <c r="UUI24" s="67"/>
      <c r="UUL24" s="63"/>
      <c r="UUM24" s="63"/>
      <c r="UUN24" s="63"/>
      <c r="UUU24" s="77"/>
      <c r="UUV24" s="68"/>
      <c r="UUW24" s="78"/>
      <c r="UUX24" s="67"/>
      <c r="UUY24" s="67"/>
      <c r="UVB24" s="63"/>
      <c r="UVC24" s="63"/>
      <c r="UVD24" s="63"/>
      <c r="UVK24" s="77"/>
      <c r="UVL24" s="68"/>
      <c r="UVM24" s="78"/>
      <c r="UVN24" s="67"/>
      <c r="UVO24" s="67"/>
      <c r="UVR24" s="63"/>
      <c r="UVS24" s="63"/>
      <c r="UVT24" s="63"/>
      <c r="UWA24" s="77"/>
      <c r="UWB24" s="68"/>
      <c r="UWC24" s="78"/>
      <c r="UWD24" s="67"/>
      <c r="UWE24" s="67"/>
      <c r="UWH24" s="63"/>
      <c r="UWI24" s="63"/>
      <c r="UWJ24" s="63"/>
      <c r="UWQ24" s="77"/>
      <c r="UWR24" s="68"/>
      <c r="UWS24" s="78"/>
      <c r="UWT24" s="67"/>
      <c r="UWU24" s="67"/>
      <c r="UWX24" s="63"/>
      <c r="UWY24" s="63"/>
      <c r="UWZ24" s="63"/>
      <c r="UXG24" s="77"/>
      <c r="UXH24" s="68"/>
      <c r="UXI24" s="78"/>
      <c r="UXJ24" s="67"/>
      <c r="UXK24" s="67"/>
      <c r="UXN24" s="63"/>
      <c r="UXO24" s="63"/>
      <c r="UXP24" s="63"/>
      <c r="UXW24" s="77"/>
      <c r="UXX24" s="68"/>
      <c r="UXY24" s="78"/>
      <c r="UXZ24" s="67"/>
      <c r="UYA24" s="67"/>
      <c r="UYD24" s="63"/>
      <c r="UYE24" s="63"/>
      <c r="UYF24" s="63"/>
      <c r="UYM24" s="77"/>
      <c r="UYN24" s="68"/>
      <c r="UYO24" s="78"/>
      <c r="UYP24" s="67"/>
      <c r="UYQ24" s="67"/>
      <c r="UYT24" s="63"/>
      <c r="UYU24" s="63"/>
      <c r="UYV24" s="63"/>
      <c r="UZC24" s="77"/>
      <c r="UZD24" s="68"/>
      <c r="UZE24" s="78"/>
      <c r="UZF24" s="67"/>
      <c r="UZG24" s="67"/>
      <c r="UZJ24" s="63"/>
      <c r="UZK24" s="63"/>
      <c r="UZL24" s="63"/>
      <c r="UZS24" s="77"/>
      <c r="UZT24" s="68"/>
      <c r="UZU24" s="78"/>
      <c r="UZV24" s="67"/>
      <c r="UZW24" s="67"/>
      <c r="UZZ24" s="63"/>
      <c r="VAA24" s="63"/>
      <c r="VAB24" s="63"/>
      <c r="VAI24" s="77"/>
      <c r="VAJ24" s="68"/>
      <c r="VAK24" s="78"/>
      <c r="VAL24" s="67"/>
      <c r="VAM24" s="67"/>
      <c r="VAP24" s="63"/>
      <c r="VAQ24" s="63"/>
      <c r="VAR24" s="63"/>
      <c r="VAY24" s="77"/>
      <c r="VAZ24" s="68"/>
      <c r="VBA24" s="78"/>
      <c r="VBB24" s="67"/>
      <c r="VBC24" s="67"/>
      <c r="VBF24" s="63"/>
      <c r="VBG24" s="63"/>
      <c r="VBH24" s="63"/>
      <c r="VBO24" s="77"/>
      <c r="VBP24" s="68"/>
      <c r="VBQ24" s="78"/>
      <c r="VBR24" s="67"/>
      <c r="VBS24" s="67"/>
      <c r="VBV24" s="63"/>
      <c r="VBW24" s="63"/>
      <c r="VBX24" s="63"/>
      <c r="VCE24" s="77"/>
      <c r="VCF24" s="68"/>
      <c r="VCG24" s="78"/>
      <c r="VCH24" s="67"/>
      <c r="VCI24" s="67"/>
      <c r="VCL24" s="63"/>
      <c r="VCM24" s="63"/>
      <c r="VCN24" s="63"/>
      <c r="VCU24" s="77"/>
      <c r="VCV24" s="68"/>
      <c r="VCW24" s="78"/>
      <c r="VCX24" s="67"/>
      <c r="VCY24" s="67"/>
      <c r="VDB24" s="63"/>
      <c r="VDC24" s="63"/>
      <c r="VDD24" s="63"/>
      <c r="VDK24" s="77"/>
      <c r="VDL24" s="68"/>
      <c r="VDM24" s="78"/>
      <c r="VDN24" s="67"/>
      <c r="VDO24" s="67"/>
      <c r="VDR24" s="63"/>
      <c r="VDS24" s="63"/>
      <c r="VDT24" s="63"/>
      <c r="VEA24" s="77"/>
      <c r="VEB24" s="68"/>
      <c r="VEC24" s="78"/>
      <c r="VED24" s="67"/>
      <c r="VEE24" s="67"/>
      <c r="VEH24" s="63"/>
      <c r="VEI24" s="63"/>
      <c r="VEJ24" s="63"/>
      <c r="VEQ24" s="77"/>
      <c r="VER24" s="68"/>
      <c r="VES24" s="78"/>
      <c r="VET24" s="67"/>
      <c r="VEU24" s="67"/>
      <c r="VEX24" s="63"/>
      <c r="VEY24" s="63"/>
      <c r="VEZ24" s="63"/>
      <c r="VFG24" s="77"/>
      <c r="VFH24" s="68"/>
      <c r="VFI24" s="78"/>
      <c r="VFJ24" s="67"/>
      <c r="VFK24" s="67"/>
      <c r="VFN24" s="63"/>
      <c r="VFO24" s="63"/>
      <c r="VFP24" s="63"/>
      <c r="VFW24" s="77"/>
      <c r="VFX24" s="68"/>
      <c r="VFY24" s="78"/>
      <c r="VFZ24" s="67"/>
      <c r="VGA24" s="67"/>
      <c r="VGD24" s="63"/>
      <c r="VGE24" s="63"/>
      <c r="VGF24" s="63"/>
      <c r="VGM24" s="77"/>
      <c r="VGN24" s="68"/>
      <c r="VGO24" s="78"/>
      <c r="VGP24" s="67"/>
      <c r="VGQ24" s="67"/>
      <c r="VGT24" s="63"/>
      <c r="VGU24" s="63"/>
      <c r="VGV24" s="63"/>
      <c r="VHC24" s="77"/>
      <c r="VHD24" s="68"/>
      <c r="VHE24" s="78"/>
      <c r="VHF24" s="67"/>
      <c r="VHG24" s="67"/>
      <c r="VHJ24" s="63"/>
      <c r="VHK24" s="63"/>
      <c r="VHL24" s="63"/>
      <c r="VHS24" s="77"/>
      <c r="VHT24" s="68"/>
      <c r="VHU24" s="78"/>
      <c r="VHV24" s="67"/>
      <c r="VHW24" s="67"/>
      <c r="VHZ24" s="63"/>
      <c r="VIA24" s="63"/>
      <c r="VIB24" s="63"/>
      <c r="VII24" s="77"/>
      <c r="VIJ24" s="68"/>
      <c r="VIK24" s="78"/>
      <c r="VIL24" s="67"/>
      <c r="VIM24" s="67"/>
      <c r="VIP24" s="63"/>
      <c r="VIQ24" s="63"/>
      <c r="VIR24" s="63"/>
      <c r="VIY24" s="77"/>
      <c r="VIZ24" s="68"/>
      <c r="VJA24" s="78"/>
      <c r="VJB24" s="67"/>
      <c r="VJC24" s="67"/>
      <c r="VJF24" s="63"/>
      <c r="VJG24" s="63"/>
      <c r="VJH24" s="63"/>
      <c r="VJO24" s="77"/>
      <c r="VJP24" s="68"/>
      <c r="VJQ24" s="78"/>
      <c r="VJR24" s="67"/>
      <c r="VJS24" s="67"/>
      <c r="VJV24" s="63"/>
      <c r="VJW24" s="63"/>
      <c r="VJX24" s="63"/>
      <c r="VKE24" s="77"/>
      <c r="VKF24" s="68"/>
      <c r="VKG24" s="78"/>
      <c r="VKH24" s="67"/>
      <c r="VKI24" s="67"/>
      <c r="VKL24" s="63"/>
      <c r="VKM24" s="63"/>
      <c r="VKN24" s="63"/>
      <c r="VKU24" s="77"/>
      <c r="VKV24" s="68"/>
      <c r="VKW24" s="78"/>
      <c r="VKX24" s="67"/>
      <c r="VKY24" s="67"/>
      <c r="VLB24" s="63"/>
      <c r="VLC24" s="63"/>
      <c r="VLD24" s="63"/>
      <c r="VLK24" s="77"/>
      <c r="VLL24" s="68"/>
      <c r="VLM24" s="78"/>
      <c r="VLN24" s="67"/>
      <c r="VLO24" s="67"/>
      <c r="VLR24" s="63"/>
      <c r="VLS24" s="63"/>
      <c r="VLT24" s="63"/>
      <c r="VMA24" s="77"/>
      <c r="VMB24" s="68"/>
      <c r="VMC24" s="78"/>
      <c r="VMD24" s="67"/>
      <c r="VME24" s="67"/>
      <c r="VMH24" s="63"/>
      <c r="VMI24" s="63"/>
      <c r="VMJ24" s="63"/>
      <c r="VMQ24" s="77"/>
      <c r="VMR24" s="68"/>
      <c r="VMS24" s="78"/>
      <c r="VMT24" s="67"/>
      <c r="VMU24" s="67"/>
      <c r="VMX24" s="63"/>
      <c r="VMY24" s="63"/>
      <c r="VMZ24" s="63"/>
      <c r="VNG24" s="77"/>
      <c r="VNH24" s="68"/>
      <c r="VNI24" s="78"/>
      <c r="VNJ24" s="67"/>
      <c r="VNK24" s="67"/>
      <c r="VNN24" s="63"/>
      <c r="VNO24" s="63"/>
      <c r="VNP24" s="63"/>
      <c r="VNW24" s="77"/>
      <c r="VNX24" s="68"/>
      <c r="VNY24" s="78"/>
      <c r="VNZ24" s="67"/>
      <c r="VOA24" s="67"/>
      <c r="VOD24" s="63"/>
      <c r="VOE24" s="63"/>
      <c r="VOF24" s="63"/>
      <c r="VOM24" s="77"/>
      <c r="VON24" s="68"/>
      <c r="VOO24" s="78"/>
      <c r="VOP24" s="67"/>
      <c r="VOQ24" s="67"/>
      <c r="VOT24" s="63"/>
      <c r="VOU24" s="63"/>
      <c r="VOV24" s="63"/>
      <c r="VPC24" s="77"/>
      <c r="VPD24" s="68"/>
      <c r="VPE24" s="78"/>
      <c r="VPF24" s="67"/>
      <c r="VPG24" s="67"/>
      <c r="VPJ24" s="63"/>
      <c r="VPK24" s="63"/>
      <c r="VPL24" s="63"/>
      <c r="VPS24" s="77"/>
      <c r="VPT24" s="68"/>
      <c r="VPU24" s="78"/>
      <c r="VPV24" s="67"/>
      <c r="VPW24" s="67"/>
      <c r="VPZ24" s="63"/>
      <c r="VQA24" s="63"/>
      <c r="VQB24" s="63"/>
      <c r="VQI24" s="77"/>
      <c r="VQJ24" s="68"/>
      <c r="VQK24" s="78"/>
      <c r="VQL24" s="67"/>
      <c r="VQM24" s="67"/>
      <c r="VQP24" s="63"/>
      <c r="VQQ24" s="63"/>
      <c r="VQR24" s="63"/>
      <c r="VQY24" s="77"/>
      <c r="VQZ24" s="68"/>
      <c r="VRA24" s="78"/>
      <c r="VRB24" s="67"/>
      <c r="VRC24" s="67"/>
      <c r="VRF24" s="63"/>
      <c r="VRG24" s="63"/>
      <c r="VRH24" s="63"/>
      <c r="VRO24" s="77"/>
      <c r="VRP24" s="68"/>
      <c r="VRQ24" s="78"/>
      <c r="VRR24" s="67"/>
      <c r="VRS24" s="67"/>
      <c r="VRV24" s="63"/>
      <c r="VRW24" s="63"/>
      <c r="VRX24" s="63"/>
      <c r="VSE24" s="77"/>
      <c r="VSF24" s="68"/>
      <c r="VSG24" s="78"/>
      <c r="VSH24" s="67"/>
      <c r="VSI24" s="67"/>
      <c r="VSL24" s="63"/>
      <c r="VSM24" s="63"/>
      <c r="VSN24" s="63"/>
      <c r="VSU24" s="77"/>
      <c r="VSV24" s="68"/>
      <c r="VSW24" s="78"/>
      <c r="VSX24" s="67"/>
      <c r="VSY24" s="67"/>
      <c r="VTB24" s="63"/>
      <c r="VTC24" s="63"/>
      <c r="VTD24" s="63"/>
      <c r="VTK24" s="77"/>
      <c r="VTL24" s="68"/>
      <c r="VTM24" s="78"/>
      <c r="VTN24" s="67"/>
      <c r="VTO24" s="67"/>
      <c r="VTR24" s="63"/>
      <c r="VTS24" s="63"/>
      <c r="VTT24" s="63"/>
      <c r="VUA24" s="77"/>
      <c r="VUB24" s="68"/>
      <c r="VUC24" s="78"/>
      <c r="VUD24" s="67"/>
      <c r="VUE24" s="67"/>
      <c r="VUH24" s="63"/>
      <c r="VUI24" s="63"/>
      <c r="VUJ24" s="63"/>
      <c r="VUQ24" s="77"/>
      <c r="VUR24" s="68"/>
      <c r="VUS24" s="78"/>
      <c r="VUT24" s="67"/>
      <c r="VUU24" s="67"/>
      <c r="VUX24" s="63"/>
      <c r="VUY24" s="63"/>
      <c r="VUZ24" s="63"/>
      <c r="VVG24" s="77"/>
      <c r="VVH24" s="68"/>
      <c r="VVI24" s="78"/>
      <c r="VVJ24" s="67"/>
      <c r="VVK24" s="67"/>
      <c r="VVN24" s="63"/>
      <c r="VVO24" s="63"/>
      <c r="VVP24" s="63"/>
      <c r="VVW24" s="77"/>
      <c r="VVX24" s="68"/>
      <c r="VVY24" s="78"/>
      <c r="VVZ24" s="67"/>
      <c r="VWA24" s="67"/>
      <c r="VWD24" s="63"/>
      <c r="VWE24" s="63"/>
      <c r="VWF24" s="63"/>
      <c r="VWM24" s="77"/>
      <c r="VWN24" s="68"/>
      <c r="VWO24" s="78"/>
      <c r="VWP24" s="67"/>
      <c r="VWQ24" s="67"/>
      <c r="VWT24" s="63"/>
      <c r="VWU24" s="63"/>
      <c r="VWV24" s="63"/>
      <c r="VXC24" s="77"/>
      <c r="VXD24" s="68"/>
      <c r="VXE24" s="78"/>
      <c r="VXF24" s="67"/>
      <c r="VXG24" s="67"/>
      <c r="VXJ24" s="63"/>
      <c r="VXK24" s="63"/>
      <c r="VXL24" s="63"/>
      <c r="VXS24" s="77"/>
      <c r="VXT24" s="68"/>
      <c r="VXU24" s="78"/>
      <c r="VXV24" s="67"/>
      <c r="VXW24" s="67"/>
      <c r="VXZ24" s="63"/>
      <c r="VYA24" s="63"/>
      <c r="VYB24" s="63"/>
      <c r="VYI24" s="77"/>
      <c r="VYJ24" s="68"/>
      <c r="VYK24" s="78"/>
      <c r="VYL24" s="67"/>
      <c r="VYM24" s="67"/>
      <c r="VYP24" s="63"/>
      <c r="VYQ24" s="63"/>
      <c r="VYR24" s="63"/>
      <c r="VYY24" s="77"/>
      <c r="VYZ24" s="68"/>
      <c r="VZA24" s="78"/>
      <c r="VZB24" s="67"/>
      <c r="VZC24" s="67"/>
      <c r="VZF24" s="63"/>
      <c r="VZG24" s="63"/>
      <c r="VZH24" s="63"/>
      <c r="VZO24" s="77"/>
      <c r="VZP24" s="68"/>
      <c r="VZQ24" s="78"/>
      <c r="VZR24" s="67"/>
      <c r="VZS24" s="67"/>
      <c r="VZV24" s="63"/>
      <c r="VZW24" s="63"/>
      <c r="VZX24" s="63"/>
      <c r="WAE24" s="77"/>
      <c r="WAF24" s="68"/>
      <c r="WAG24" s="78"/>
      <c r="WAH24" s="67"/>
      <c r="WAI24" s="67"/>
      <c r="WAL24" s="63"/>
      <c r="WAM24" s="63"/>
      <c r="WAN24" s="63"/>
      <c r="WAU24" s="77"/>
      <c r="WAV24" s="68"/>
      <c r="WAW24" s="78"/>
      <c r="WAX24" s="67"/>
      <c r="WAY24" s="67"/>
      <c r="WBB24" s="63"/>
      <c r="WBC24" s="63"/>
      <c r="WBD24" s="63"/>
      <c r="WBK24" s="77"/>
      <c r="WBL24" s="68"/>
      <c r="WBM24" s="78"/>
      <c r="WBN24" s="67"/>
      <c r="WBO24" s="67"/>
      <c r="WBR24" s="63"/>
      <c r="WBS24" s="63"/>
      <c r="WBT24" s="63"/>
      <c r="WCA24" s="77"/>
      <c r="WCB24" s="68"/>
      <c r="WCC24" s="78"/>
      <c r="WCD24" s="67"/>
      <c r="WCE24" s="67"/>
      <c r="WCH24" s="63"/>
      <c r="WCI24" s="63"/>
      <c r="WCJ24" s="63"/>
      <c r="WCQ24" s="77"/>
      <c r="WCR24" s="68"/>
      <c r="WCS24" s="78"/>
      <c r="WCT24" s="67"/>
      <c r="WCU24" s="67"/>
      <c r="WCX24" s="63"/>
      <c r="WCY24" s="63"/>
      <c r="WCZ24" s="63"/>
      <c r="WDG24" s="77"/>
      <c r="WDH24" s="68"/>
      <c r="WDI24" s="78"/>
      <c r="WDJ24" s="67"/>
      <c r="WDK24" s="67"/>
      <c r="WDN24" s="63"/>
      <c r="WDO24" s="63"/>
      <c r="WDP24" s="63"/>
      <c r="WDW24" s="77"/>
      <c r="WDX24" s="68"/>
      <c r="WDY24" s="78"/>
      <c r="WDZ24" s="67"/>
      <c r="WEA24" s="67"/>
      <c r="WED24" s="63"/>
      <c r="WEE24" s="63"/>
      <c r="WEF24" s="63"/>
      <c r="WEM24" s="77"/>
      <c r="WEN24" s="68"/>
      <c r="WEO24" s="78"/>
      <c r="WEP24" s="67"/>
      <c r="WEQ24" s="67"/>
      <c r="WET24" s="63"/>
      <c r="WEU24" s="63"/>
      <c r="WEV24" s="63"/>
      <c r="WFC24" s="77"/>
      <c r="WFD24" s="68"/>
      <c r="WFE24" s="78"/>
      <c r="WFF24" s="67"/>
      <c r="WFG24" s="67"/>
      <c r="WFJ24" s="63"/>
      <c r="WFK24" s="63"/>
      <c r="WFL24" s="63"/>
      <c r="WFS24" s="77"/>
      <c r="WFT24" s="68"/>
      <c r="WFU24" s="78"/>
      <c r="WFV24" s="67"/>
      <c r="WFW24" s="67"/>
      <c r="WFZ24" s="63"/>
      <c r="WGA24" s="63"/>
      <c r="WGB24" s="63"/>
      <c r="WGI24" s="77"/>
      <c r="WGJ24" s="68"/>
      <c r="WGK24" s="78"/>
      <c r="WGL24" s="67"/>
      <c r="WGM24" s="67"/>
      <c r="WGP24" s="63"/>
      <c r="WGQ24" s="63"/>
      <c r="WGR24" s="63"/>
      <c r="WGY24" s="77"/>
      <c r="WGZ24" s="68"/>
      <c r="WHA24" s="78"/>
      <c r="WHB24" s="67"/>
      <c r="WHC24" s="67"/>
      <c r="WHF24" s="63"/>
      <c r="WHG24" s="63"/>
      <c r="WHH24" s="63"/>
      <c r="WHO24" s="77"/>
      <c r="WHP24" s="68"/>
      <c r="WHQ24" s="78"/>
      <c r="WHR24" s="67"/>
      <c r="WHS24" s="67"/>
      <c r="WHV24" s="63"/>
      <c r="WHW24" s="63"/>
      <c r="WHX24" s="63"/>
      <c r="WIE24" s="77"/>
      <c r="WIF24" s="68"/>
      <c r="WIG24" s="78"/>
      <c r="WIH24" s="67"/>
      <c r="WII24" s="67"/>
      <c r="WIL24" s="63"/>
      <c r="WIM24" s="63"/>
      <c r="WIN24" s="63"/>
      <c r="WIU24" s="77"/>
      <c r="WIV24" s="68"/>
      <c r="WIW24" s="78"/>
      <c r="WIX24" s="67"/>
      <c r="WIY24" s="67"/>
      <c r="WJB24" s="63"/>
      <c r="WJC24" s="63"/>
      <c r="WJD24" s="63"/>
      <c r="WJK24" s="77"/>
      <c r="WJL24" s="68"/>
      <c r="WJM24" s="78"/>
      <c r="WJN24" s="67"/>
      <c r="WJO24" s="67"/>
      <c r="WJR24" s="63"/>
      <c r="WJS24" s="63"/>
      <c r="WJT24" s="63"/>
      <c r="WKA24" s="77"/>
      <c r="WKB24" s="68"/>
      <c r="WKC24" s="78"/>
      <c r="WKD24" s="67"/>
      <c r="WKE24" s="67"/>
      <c r="WKH24" s="63"/>
      <c r="WKI24" s="63"/>
      <c r="WKJ24" s="63"/>
      <c r="WKQ24" s="77"/>
      <c r="WKR24" s="68"/>
      <c r="WKS24" s="78"/>
      <c r="WKT24" s="67"/>
      <c r="WKU24" s="67"/>
      <c r="WKX24" s="63"/>
      <c r="WKY24" s="63"/>
      <c r="WKZ24" s="63"/>
      <c r="WLG24" s="77"/>
      <c r="WLH24" s="68"/>
      <c r="WLI24" s="78"/>
      <c r="WLJ24" s="67"/>
      <c r="WLK24" s="67"/>
      <c r="WLN24" s="63"/>
      <c r="WLO24" s="63"/>
      <c r="WLP24" s="63"/>
      <c r="WLW24" s="77"/>
      <c r="WLX24" s="68"/>
      <c r="WLY24" s="78"/>
      <c r="WLZ24" s="67"/>
      <c r="WMA24" s="67"/>
      <c r="WMD24" s="63"/>
      <c r="WME24" s="63"/>
      <c r="WMF24" s="63"/>
      <c r="WMM24" s="77"/>
      <c r="WMN24" s="68"/>
      <c r="WMO24" s="78"/>
      <c r="WMP24" s="67"/>
      <c r="WMQ24" s="67"/>
      <c r="WMT24" s="63"/>
      <c r="WMU24" s="63"/>
      <c r="WMV24" s="63"/>
      <c r="WNC24" s="77"/>
      <c r="WND24" s="68"/>
      <c r="WNE24" s="78"/>
      <c r="WNF24" s="67"/>
      <c r="WNG24" s="67"/>
      <c r="WNJ24" s="63"/>
      <c r="WNK24" s="63"/>
      <c r="WNL24" s="63"/>
      <c r="WNS24" s="77"/>
      <c r="WNT24" s="68"/>
      <c r="WNU24" s="78"/>
      <c r="WNV24" s="67"/>
      <c r="WNW24" s="67"/>
      <c r="WNZ24" s="63"/>
      <c r="WOA24" s="63"/>
      <c r="WOB24" s="63"/>
      <c r="WOI24" s="77"/>
      <c r="WOJ24" s="68"/>
      <c r="WOK24" s="78"/>
      <c r="WOL24" s="67"/>
      <c r="WOM24" s="67"/>
      <c r="WOP24" s="63"/>
      <c r="WOQ24" s="63"/>
      <c r="WOR24" s="63"/>
      <c r="WOY24" s="77"/>
      <c r="WOZ24" s="68"/>
      <c r="WPA24" s="78"/>
      <c r="WPB24" s="67"/>
      <c r="WPC24" s="67"/>
      <c r="WPF24" s="63"/>
      <c r="WPG24" s="63"/>
      <c r="WPH24" s="63"/>
      <c r="WPO24" s="77"/>
      <c r="WPP24" s="68"/>
      <c r="WPQ24" s="78"/>
      <c r="WPR24" s="67"/>
      <c r="WPS24" s="67"/>
      <c r="WPV24" s="63"/>
      <c r="WPW24" s="63"/>
      <c r="WPX24" s="63"/>
      <c r="WQE24" s="77"/>
      <c r="WQF24" s="68"/>
      <c r="WQG24" s="78"/>
      <c r="WQH24" s="67"/>
      <c r="WQI24" s="67"/>
      <c r="WQL24" s="63"/>
      <c r="WQM24" s="63"/>
      <c r="WQN24" s="63"/>
      <c r="WQU24" s="77"/>
      <c r="WQV24" s="68"/>
      <c r="WQW24" s="78"/>
      <c r="WQX24" s="67"/>
      <c r="WQY24" s="67"/>
      <c r="WRB24" s="63"/>
      <c r="WRC24" s="63"/>
      <c r="WRD24" s="63"/>
      <c r="WRK24" s="77"/>
      <c r="WRL24" s="68"/>
      <c r="WRM24" s="78"/>
      <c r="WRN24" s="67"/>
      <c r="WRO24" s="67"/>
      <c r="WRR24" s="63"/>
      <c r="WRS24" s="63"/>
      <c r="WRT24" s="63"/>
      <c r="WSA24" s="77"/>
      <c r="WSB24" s="68"/>
      <c r="WSC24" s="78"/>
      <c r="WSD24" s="67"/>
      <c r="WSE24" s="67"/>
      <c r="WSH24" s="63"/>
      <c r="WSI24" s="63"/>
      <c r="WSJ24" s="63"/>
      <c r="WSQ24" s="77"/>
      <c r="WSR24" s="68"/>
      <c r="WSS24" s="78"/>
      <c r="WST24" s="67"/>
      <c r="WSU24" s="67"/>
      <c r="WSX24" s="63"/>
      <c r="WSY24" s="63"/>
      <c r="WSZ24" s="63"/>
      <c r="WTG24" s="77"/>
      <c r="WTH24" s="68"/>
      <c r="WTI24" s="78"/>
      <c r="WTJ24" s="67"/>
      <c r="WTK24" s="67"/>
      <c r="WTN24" s="63"/>
      <c r="WTO24" s="63"/>
      <c r="WTP24" s="63"/>
      <c r="WTW24" s="77"/>
      <c r="WTX24" s="68"/>
      <c r="WTY24" s="78"/>
      <c r="WTZ24" s="67"/>
      <c r="WUA24" s="67"/>
      <c r="WUD24" s="63"/>
      <c r="WUE24" s="63"/>
      <c r="WUF24" s="63"/>
      <c r="WUM24" s="77"/>
      <c r="WUN24" s="68"/>
      <c r="WUO24" s="78"/>
      <c r="WUP24" s="67"/>
      <c r="WUQ24" s="67"/>
      <c r="WUT24" s="63"/>
      <c r="WUU24" s="63"/>
      <c r="WUV24" s="63"/>
      <c r="WVC24" s="77"/>
      <c r="WVD24" s="68"/>
      <c r="WVE24" s="78"/>
      <c r="WVF24" s="67"/>
      <c r="WVG24" s="67"/>
      <c r="WVJ24" s="63"/>
      <c r="WVK24" s="63"/>
      <c r="WVL24" s="63"/>
      <c r="WVS24" s="77"/>
      <c r="WVT24" s="68"/>
      <c r="WVU24" s="78"/>
      <c r="WVV24" s="67"/>
      <c r="WVW24" s="67"/>
      <c r="WVZ24" s="63"/>
      <c r="WWA24" s="63"/>
      <c r="WWB24" s="63"/>
      <c r="WWI24" s="77"/>
      <c r="WWJ24" s="68"/>
      <c r="WWK24" s="78"/>
      <c r="WWL24" s="67"/>
      <c r="WWM24" s="67"/>
      <c r="WWP24" s="63"/>
      <c r="WWQ24" s="63"/>
      <c r="WWR24" s="63"/>
      <c r="WWY24" s="77"/>
      <c r="WWZ24" s="68"/>
      <c r="WXA24" s="78"/>
      <c r="WXB24" s="67"/>
      <c r="WXC24" s="67"/>
      <c r="WXF24" s="63"/>
      <c r="WXG24" s="63"/>
      <c r="WXH24" s="63"/>
      <c r="WXO24" s="77"/>
      <c r="WXP24" s="68"/>
      <c r="WXQ24" s="78"/>
      <c r="WXR24" s="67"/>
      <c r="WXS24" s="67"/>
      <c r="WXV24" s="63"/>
      <c r="WXW24" s="63"/>
      <c r="WXX24" s="63"/>
      <c r="WYE24" s="77"/>
      <c r="WYF24" s="68"/>
      <c r="WYG24" s="78"/>
      <c r="WYH24" s="67"/>
      <c r="WYI24" s="67"/>
      <c r="WYL24" s="63"/>
      <c r="WYM24" s="63"/>
      <c r="WYN24" s="63"/>
      <c r="WYU24" s="77"/>
      <c r="WYV24" s="68"/>
      <c r="WYW24" s="78"/>
      <c r="WYX24" s="67"/>
      <c r="WYY24" s="67"/>
      <c r="WZB24" s="63"/>
      <c r="WZC24" s="63"/>
      <c r="WZD24" s="63"/>
      <c r="WZK24" s="77"/>
      <c r="WZL24" s="68"/>
      <c r="WZM24" s="78"/>
      <c r="WZN24" s="67"/>
      <c r="WZO24" s="67"/>
      <c r="WZR24" s="63"/>
      <c r="WZS24" s="63"/>
      <c r="WZT24" s="63"/>
      <c r="XAA24" s="77"/>
      <c r="XAB24" s="68"/>
      <c r="XAC24" s="78"/>
      <c r="XAD24" s="67"/>
      <c r="XAE24" s="67"/>
      <c r="XAH24" s="63"/>
      <c r="XAI24" s="63"/>
      <c r="XAJ24" s="63"/>
      <c r="XAQ24" s="77"/>
      <c r="XAR24" s="68"/>
      <c r="XAS24" s="78"/>
      <c r="XAT24" s="67"/>
      <c r="XAU24" s="67"/>
      <c r="XAX24" s="63"/>
      <c r="XAY24" s="63"/>
      <c r="XAZ24" s="63"/>
      <c r="XBG24" s="77"/>
      <c r="XBH24" s="68"/>
      <c r="XBI24" s="78"/>
      <c r="XBJ24" s="67"/>
      <c r="XBK24" s="67"/>
      <c r="XBN24" s="63"/>
      <c r="XBO24" s="63"/>
      <c r="XBP24" s="63"/>
      <c r="XBW24" s="77"/>
      <c r="XBX24" s="68"/>
      <c r="XBY24" s="78"/>
      <c r="XBZ24" s="67"/>
      <c r="XCA24" s="67"/>
      <c r="XCD24" s="63"/>
      <c r="XCE24" s="63"/>
      <c r="XCF24" s="63"/>
      <c r="XCM24" s="77"/>
      <c r="XCN24" s="68"/>
      <c r="XCO24" s="78"/>
      <c r="XCP24" s="67"/>
      <c r="XCQ24" s="67"/>
      <c r="XCT24" s="63"/>
      <c r="XCU24" s="63"/>
      <c r="XCV24" s="63"/>
      <c r="XDC24" s="77"/>
      <c r="XDD24" s="68"/>
      <c r="XDE24" s="78"/>
      <c r="XDF24" s="67"/>
      <c r="XDG24" s="67"/>
      <c r="XDJ24" s="63"/>
      <c r="XDK24" s="63"/>
      <c r="XDL24" s="63"/>
      <c r="XDS24" s="77"/>
      <c r="XDT24" s="68"/>
      <c r="XDU24" s="78"/>
      <c r="XDV24" s="67"/>
      <c r="XDW24" s="67"/>
      <c r="XDZ24" s="63"/>
      <c r="XEA24" s="63"/>
      <c r="XEB24" s="63"/>
      <c r="XEI24" s="77"/>
      <c r="XEJ24" s="68"/>
      <c r="XEK24" s="78"/>
      <c r="XEL24" s="67"/>
      <c r="XEM24" s="67"/>
      <c r="XEP24" s="63"/>
      <c r="XEQ24" s="63"/>
      <c r="XER24" s="63"/>
      <c r="XEY24" s="77"/>
      <c r="XEZ24" s="68"/>
      <c r="XFA24" s="78"/>
      <c r="XFB24" s="67"/>
      <c r="XFC24" s="67"/>
    </row>
    <row r="26" spans="2:1023 1026:2047 2050:3071 3074:4095 4098:5119 5122:6143 6146:7167 7170:8191 8194:9215 9218:10239 10242:11263 11266:12287 12290:13311 13314:14335 14338:15359 15362:16383" x14ac:dyDescent="0.25">
      <c r="B26" s="71" t="s">
        <v>99</v>
      </c>
      <c r="D26" s="63" t="s">
        <v>100</v>
      </c>
      <c r="E26" s="61">
        <v>2</v>
      </c>
      <c r="G26" s="61">
        <v>5</v>
      </c>
      <c r="H26" s="68">
        <v>400</v>
      </c>
      <c r="I26" s="68">
        <f>H26*E26</f>
        <v>800</v>
      </c>
      <c r="J26" s="68"/>
      <c r="K26" s="68"/>
      <c r="L26" s="68">
        <f>I26*G26</f>
        <v>4000</v>
      </c>
      <c r="M26" s="68"/>
      <c r="N26" s="68">
        <f>L26/5</f>
        <v>800</v>
      </c>
      <c r="O26" s="68">
        <f>L26/12</f>
        <v>333.33333333333331</v>
      </c>
    </row>
    <row r="27" spans="2:1023 1026:2047 2050:3071 3074:4095 4098:5119 5122:6143 6146:7167 7170:8191 8194:9215 9218:10239 10242:11263 11266:12287 12290:13311 13314:14335 14338:15359 15362:16383" x14ac:dyDescent="0.25">
      <c r="B27" s="63" t="s">
        <v>93</v>
      </c>
      <c r="H27" s="68"/>
      <c r="I27" s="68"/>
      <c r="J27" s="68"/>
      <c r="K27" s="68"/>
      <c r="L27" s="68"/>
      <c r="M27" s="68"/>
      <c r="N27" s="68"/>
      <c r="O27" s="68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72" t="s">
        <v>104</v>
      </c>
      <c r="E28" s="69"/>
      <c r="F28" s="69"/>
      <c r="G28" s="69">
        <v>5</v>
      </c>
      <c r="H28" s="75"/>
      <c r="I28" s="79">
        <f>SUM(I26:I27)</f>
        <v>800</v>
      </c>
      <c r="J28" s="76"/>
      <c r="K28" s="76"/>
      <c r="L28" s="76">
        <f>SUM(L26:L27)</f>
        <v>4000</v>
      </c>
      <c r="M28" s="76"/>
      <c r="N28" s="76">
        <f>L28/5</f>
        <v>800</v>
      </c>
      <c r="O28" s="76">
        <f>L28/12</f>
        <v>333.33333333333331</v>
      </c>
    </row>
    <row r="29" spans="2:1023 1026:2047 2050:3071 3074:4095 4098:5119 5122:6143 6146:7167 7170:8191 8194:9215 9218:10239 10242:11263 11266:12287 12290:13311 13314:14335 14338:15359 15362:16383" x14ac:dyDescent="0.25">
      <c r="K29" s="77" t="s">
        <v>111</v>
      </c>
      <c r="L29" s="68">
        <f>L28/1000</f>
        <v>4</v>
      </c>
      <c r="M29" s="78" t="s">
        <v>110</v>
      </c>
      <c r="N29" s="67">
        <f>N28/1000</f>
        <v>0.8</v>
      </c>
      <c r="O29" s="67">
        <f>O28/1000</f>
        <v>0.33333333333333331</v>
      </c>
    </row>
    <row r="32" spans="2:1023 1026:2047 2050:3071 3074:4095 4098:5119 5122:6143 6146:7167 7170:8191 8194:9215 9218:10239 10242:11263 11266:12287 12290:13311 13314:14335 14338:15359 15362:16383" ht="15.75" customHeight="1" x14ac:dyDescent="0.25">
      <c r="B32" s="71" t="s">
        <v>101</v>
      </c>
      <c r="D32" s="73" t="s">
        <v>108</v>
      </c>
      <c r="E32" s="61">
        <v>36</v>
      </c>
      <c r="G32" s="61">
        <v>12</v>
      </c>
      <c r="H32" s="61">
        <v>200</v>
      </c>
      <c r="I32" s="68">
        <f t="shared" ref="I32:I37" si="4">H32*E32</f>
        <v>7200</v>
      </c>
      <c r="J32" s="68"/>
      <c r="K32" s="68"/>
      <c r="L32" s="68">
        <f t="shared" ref="L32:L37" si="5">I32*G32</f>
        <v>86400</v>
      </c>
      <c r="M32" s="68"/>
      <c r="N32" s="68"/>
      <c r="O32" s="68">
        <f t="shared" ref="O32:O36" si="6">L32/12</f>
        <v>7200</v>
      </c>
    </row>
    <row r="33" spans="2:16" x14ac:dyDescent="0.25">
      <c r="B33" s="63" t="s">
        <v>102</v>
      </c>
      <c r="D33" s="63" t="s">
        <v>105</v>
      </c>
      <c r="E33" s="61">
        <v>1</v>
      </c>
      <c r="G33" s="61">
        <v>12</v>
      </c>
      <c r="H33" s="61">
        <v>6500</v>
      </c>
      <c r="I33" s="68">
        <f t="shared" si="4"/>
        <v>6500</v>
      </c>
      <c r="J33" s="68"/>
      <c r="K33" s="68"/>
      <c r="L33" s="68">
        <f t="shared" si="5"/>
        <v>78000</v>
      </c>
      <c r="M33" s="68"/>
      <c r="N33" s="68"/>
      <c r="O33" s="68">
        <f t="shared" si="6"/>
        <v>6500</v>
      </c>
    </row>
    <row r="34" spans="2:16" x14ac:dyDescent="0.25">
      <c r="D34" s="63" t="s">
        <v>106</v>
      </c>
      <c r="E34" s="61">
        <v>1</v>
      </c>
      <c r="G34" s="61">
        <v>12</v>
      </c>
      <c r="H34" s="61">
        <v>3000</v>
      </c>
      <c r="I34" s="68">
        <f t="shared" si="4"/>
        <v>3000</v>
      </c>
      <c r="J34" s="68"/>
      <c r="K34" s="68"/>
      <c r="L34" s="68">
        <f t="shared" si="5"/>
        <v>36000</v>
      </c>
      <c r="M34" s="68"/>
      <c r="N34" s="68"/>
      <c r="O34" s="68">
        <f t="shared" si="6"/>
        <v>3000</v>
      </c>
    </row>
    <row r="35" spans="2:16" x14ac:dyDescent="0.25">
      <c r="D35" s="71" t="s">
        <v>107</v>
      </c>
      <c r="E35" s="61">
        <v>1</v>
      </c>
      <c r="G35" s="61">
        <v>12</v>
      </c>
      <c r="H35" s="68">
        <f>O18</f>
        <v>982.21833333333325</v>
      </c>
      <c r="I35" s="68">
        <f t="shared" si="4"/>
        <v>982.21833333333325</v>
      </c>
      <c r="J35" s="68"/>
      <c r="K35" s="68"/>
      <c r="L35" s="68">
        <f t="shared" si="5"/>
        <v>11786.619999999999</v>
      </c>
      <c r="M35" s="68"/>
      <c r="N35" s="68"/>
      <c r="O35" s="68">
        <f t="shared" si="6"/>
        <v>982.21833333333325</v>
      </c>
    </row>
    <row r="36" spans="2:16" x14ac:dyDescent="0.25">
      <c r="D36" s="72" t="s">
        <v>113</v>
      </c>
      <c r="E36" s="61">
        <v>1</v>
      </c>
      <c r="G36" s="61">
        <v>12</v>
      </c>
      <c r="H36" s="61">
        <v>600</v>
      </c>
      <c r="I36" s="68">
        <f t="shared" si="4"/>
        <v>600</v>
      </c>
      <c r="L36" s="68">
        <f t="shared" si="5"/>
        <v>7200</v>
      </c>
      <c r="O36" s="68">
        <f t="shared" si="6"/>
        <v>600</v>
      </c>
    </row>
    <row r="37" spans="2:16" x14ac:dyDescent="0.25">
      <c r="C37" s="61"/>
      <c r="D37" s="71" t="s">
        <v>104</v>
      </c>
      <c r="E37" s="61">
        <v>1</v>
      </c>
      <c r="G37" s="61">
        <v>12</v>
      </c>
      <c r="H37" s="68">
        <f>O28</f>
        <v>333.33333333333331</v>
      </c>
      <c r="I37" s="68">
        <f t="shared" si="4"/>
        <v>333.33333333333331</v>
      </c>
      <c r="J37" s="68"/>
      <c r="K37" s="68"/>
      <c r="L37" s="68">
        <f t="shared" si="5"/>
        <v>4000</v>
      </c>
      <c r="M37" s="68"/>
      <c r="N37" s="68"/>
      <c r="O37" s="68">
        <f>L37/12</f>
        <v>333.33333333333331</v>
      </c>
    </row>
    <row r="38" spans="2:16" x14ac:dyDescent="0.25">
      <c r="D38" s="72" t="s">
        <v>109</v>
      </c>
      <c r="E38" s="69"/>
      <c r="F38" s="69"/>
      <c r="G38" s="69">
        <v>12</v>
      </c>
      <c r="H38" s="75">
        <f>SUM(H32:H36)</f>
        <v>11282.218333333334</v>
      </c>
      <c r="I38" s="76">
        <f>SUM(I32:I36)</f>
        <v>18282.218333333334</v>
      </c>
      <c r="J38" s="76"/>
      <c r="K38" s="76"/>
      <c r="L38" s="76">
        <f>SUM(L32:L37)</f>
        <v>223386.62</v>
      </c>
      <c r="M38" s="76"/>
      <c r="N38" s="76"/>
      <c r="O38" s="76">
        <f>L38/12</f>
        <v>18615.551666666666</v>
      </c>
      <c r="P38" s="68">
        <f>SUM(O32:O37)</f>
        <v>18615.551666666666</v>
      </c>
    </row>
    <row r="39" spans="2:16" x14ac:dyDescent="0.25">
      <c r="K39" s="77" t="s">
        <v>111</v>
      </c>
      <c r="L39" s="68">
        <f>L38/1000</f>
        <v>223.38661999999999</v>
      </c>
      <c r="N39" s="78" t="s">
        <v>110</v>
      </c>
      <c r="O39" s="68">
        <f>O38/1000</f>
        <v>18.615551666666665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FC39"/>
  <sheetViews>
    <sheetView tabSelected="1" topLeftCell="A91" workbookViewId="0">
      <selection activeCell="B13" sqref="B13:F15"/>
    </sheetView>
  </sheetViews>
  <sheetFormatPr defaultRowHeight="15" x14ac:dyDescent="0.25"/>
  <cols>
    <col min="1" max="1" width="9.140625" style="86"/>
    <col min="2" max="4" width="9.42578125" style="88" customWidth="1"/>
    <col min="5" max="12" width="9.42578125" style="86" customWidth="1"/>
    <col min="13" max="13" width="11.5703125" style="86" bestFit="1" customWidth="1"/>
    <col min="14" max="15" width="13.7109375" style="86" bestFit="1" customWidth="1"/>
    <col min="16" max="16384" width="9.140625" style="86"/>
  </cols>
  <sheetData>
    <row r="3" spans="2:15" x14ac:dyDescent="0.25">
      <c r="B3" s="87"/>
      <c r="N3" s="89"/>
      <c r="O3" s="89"/>
    </row>
    <row r="4" spans="2:15" x14ac:dyDescent="0.25">
      <c r="N4" s="89"/>
      <c r="O4" s="89"/>
    </row>
    <row r="5" spans="2:15" x14ac:dyDescent="0.25">
      <c r="N5" s="89"/>
      <c r="O5" s="89"/>
    </row>
    <row r="6" spans="2:15" x14ac:dyDescent="0.25">
      <c r="N6" s="89"/>
      <c r="O6" s="89"/>
    </row>
    <row r="7" spans="2:15" x14ac:dyDescent="0.25">
      <c r="N7" s="89"/>
      <c r="O7" s="89"/>
    </row>
    <row r="8" spans="2:15" x14ac:dyDescent="0.25">
      <c r="N8" s="89"/>
      <c r="O8" s="89"/>
    </row>
    <row r="9" spans="2:15" x14ac:dyDescent="0.25">
      <c r="N9" s="89"/>
      <c r="O9" s="89"/>
    </row>
    <row r="10" spans="2:15" x14ac:dyDescent="0.25">
      <c r="N10" s="89"/>
      <c r="O10" s="89"/>
    </row>
    <row r="11" spans="2:15" x14ac:dyDescent="0.25">
      <c r="N11" s="89"/>
      <c r="O11" s="89"/>
    </row>
    <row r="12" spans="2:15" x14ac:dyDescent="0.25">
      <c r="B12" s="86" t="s">
        <v>4</v>
      </c>
      <c r="C12" s="86" t="s">
        <v>129</v>
      </c>
      <c r="D12" s="86" t="s">
        <v>128</v>
      </c>
      <c r="E12" s="86" t="s">
        <v>130</v>
      </c>
      <c r="F12" s="86" t="s">
        <v>131</v>
      </c>
      <c r="N12" s="89"/>
      <c r="O12" s="89"/>
    </row>
    <row r="13" spans="2:15" x14ac:dyDescent="0.25">
      <c r="B13" s="88" t="s">
        <v>122</v>
      </c>
      <c r="C13" s="88" t="s">
        <v>120</v>
      </c>
      <c r="D13" s="87" t="s">
        <v>121</v>
      </c>
      <c r="E13" s="98" t="s">
        <v>124</v>
      </c>
      <c r="F13" s="98" t="s">
        <v>123</v>
      </c>
      <c r="G13" s="98"/>
      <c r="H13" s="94"/>
      <c r="I13" s="96"/>
      <c r="J13" s="96" t="s">
        <v>125</v>
      </c>
      <c r="K13" s="96"/>
      <c r="L13" s="96" t="s">
        <v>126</v>
      </c>
      <c r="M13" s="96" t="s">
        <v>127</v>
      </c>
      <c r="N13" s="96"/>
      <c r="O13" s="96"/>
    </row>
    <row r="14" spans="2:15" x14ac:dyDescent="0.25">
      <c r="H14" s="90"/>
      <c r="K14" s="91"/>
      <c r="L14" s="89"/>
      <c r="M14" s="92"/>
      <c r="N14" s="93"/>
      <c r="O14" s="93"/>
    </row>
    <row r="15" spans="2:15" x14ac:dyDescent="0.25">
      <c r="B15" s="100">
        <v>12.5</v>
      </c>
      <c r="C15" s="100">
        <v>9</v>
      </c>
      <c r="D15" s="100">
        <v>3.1</v>
      </c>
      <c r="E15" s="101">
        <v>3.1</v>
      </c>
      <c r="F15" s="101">
        <f>L15*M15</f>
        <v>0.48</v>
      </c>
      <c r="J15" s="86">
        <v>1.5</v>
      </c>
      <c r="L15" s="86">
        <f>J15/12.5</f>
        <v>0.12</v>
      </c>
      <c r="M15" s="86">
        <v>4</v>
      </c>
    </row>
    <row r="16" spans="2:15" x14ac:dyDescent="0.25">
      <c r="B16" s="102">
        <f>(((D15+C15)*(E15+C15))/(E15+C15+C15+E15))+F15</f>
        <v>6.5299999999999994</v>
      </c>
      <c r="H16" s="89"/>
      <c r="I16" s="89"/>
      <c r="J16" s="89"/>
      <c r="K16" s="89"/>
      <c r="M16" s="89"/>
      <c r="N16" s="89"/>
      <c r="O16" s="89"/>
    </row>
    <row r="17" spans="2:1023 1026:2047 2050:3071 3074:4095 4098:5119 5122:6143 6146:7167 7170:8191 8194:9215 9218:10239 10242:11263 11266:12287 12290:13311 13314:14335 14338:15359 15362:16383" x14ac:dyDescent="0.25">
      <c r="B17" s="86"/>
      <c r="C17" s="88">
        <f>SQRT(B15-E15)</f>
        <v>3.0659419433511785</v>
      </c>
      <c r="H17" s="89"/>
      <c r="I17" s="89"/>
      <c r="J17" s="89"/>
      <c r="K17" s="89"/>
      <c r="M17" s="89"/>
      <c r="N17" s="89"/>
      <c r="O17" s="89"/>
    </row>
    <row r="18" spans="2:1023 1026:2047 2050:3071 3074:4095 4098:5119 5122:6143 6146:7167 7170:8191 8194:9215 9218:10239 10242:11263 11266:12287 12290:13311 13314:14335 14338:15359 15362:16383" x14ac:dyDescent="0.25">
      <c r="C18" s="88">
        <f>(2*B15-2*E15)/3</f>
        <v>6.2666666666666666</v>
      </c>
      <c r="D18" s="87"/>
      <c r="E18" s="98"/>
      <c r="F18" s="98"/>
      <c r="G18" s="98"/>
      <c r="H18" s="94"/>
      <c r="I18" s="96"/>
      <c r="J18" s="96"/>
      <c r="K18" s="96"/>
      <c r="L18" s="96"/>
      <c r="M18" s="96"/>
      <c r="N18" s="96"/>
      <c r="O18" s="96"/>
    </row>
    <row r="19" spans="2:1023 1026:2047 2050:3071 3074:4095 4098:5119 5122:6143 6146:7167 7170:8191 8194:9215 9218:10239 10242:11263 11266:12287 12290:13311 13314:14335 14338:15359 15362:16383" x14ac:dyDescent="0.25">
      <c r="H19" s="89"/>
      <c r="I19" s="89"/>
      <c r="J19" s="89"/>
      <c r="K19" s="91"/>
      <c r="L19" s="89"/>
      <c r="M19" s="92"/>
      <c r="N19" s="93"/>
      <c r="O19" s="93"/>
    </row>
    <row r="20" spans="2:1023 1026:2047 2050:3071 3074:4095 4098:5119 5122:6143 6146:7167 7170:8191 8194:9215 9218:10239 10242:11263 11266:12287 12290:13311 13314:14335 14338:15359 15362:16383" x14ac:dyDescent="0.25">
      <c r="H20" s="89"/>
      <c r="I20" s="89"/>
      <c r="J20" s="89"/>
      <c r="K20" s="91"/>
      <c r="L20" s="89"/>
      <c r="M20" s="92"/>
      <c r="N20" s="93"/>
      <c r="O20" s="93"/>
    </row>
    <row r="21" spans="2:1023 1026:2047 2050:3071 3074:4095 4098:5119 5122:6143 6146:7167 7170:8191 8194:9215 9218:10239 10242:11263 11266:12287 12290:13311 13314:14335 14338:15359 15362:16383" x14ac:dyDescent="0.25">
      <c r="B21" s="87"/>
      <c r="H21" s="89"/>
      <c r="I21" s="89"/>
      <c r="J21" s="89"/>
      <c r="K21" s="89"/>
      <c r="M21" s="89"/>
      <c r="N21" s="89"/>
      <c r="O21" s="89"/>
      <c r="R21" s="87"/>
      <c r="S21" s="88"/>
      <c r="T21" s="88"/>
      <c r="X21" s="89"/>
      <c r="Y21" s="89"/>
      <c r="Z21" s="89"/>
      <c r="AA21" s="89"/>
      <c r="AB21" s="89"/>
      <c r="AC21" s="89"/>
      <c r="AD21" s="89"/>
      <c r="AE21" s="89"/>
      <c r="AH21" s="87"/>
      <c r="AI21" s="88"/>
      <c r="AJ21" s="88"/>
      <c r="AN21" s="89"/>
      <c r="AO21" s="89"/>
      <c r="AP21" s="89"/>
      <c r="AQ21" s="89"/>
      <c r="AR21" s="89"/>
      <c r="AS21" s="89"/>
      <c r="AT21" s="89"/>
      <c r="AU21" s="89"/>
      <c r="AX21" s="87"/>
      <c r="AY21" s="88"/>
      <c r="AZ21" s="88"/>
      <c r="BD21" s="89"/>
      <c r="BE21" s="89"/>
      <c r="BF21" s="89"/>
      <c r="BG21" s="89"/>
      <c r="BH21" s="89"/>
      <c r="BI21" s="89"/>
      <c r="BJ21" s="89"/>
      <c r="BK21" s="89"/>
      <c r="BN21" s="87"/>
      <c r="BO21" s="88"/>
      <c r="BP21" s="88"/>
      <c r="BT21" s="89"/>
      <c r="BU21" s="89"/>
      <c r="BV21" s="89"/>
      <c r="BW21" s="89"/>
      <c r="BX21" s="89"/>
      <c r="BY21" s="89"/>
      <c r="BZ21" s="89"/>
      <c r="CA21" s="89"/>
      <c r="CD21" s="87"/>
      <c r="CE21" s="88"/>
      <c r="CF21" s="88"/>
      <c r="CJ21" s="89"/>
      <c r="CK21" s="89"/>
      <c r="CL21" s="89"/>
      <c r="CM21" s="89"/>
      <c r="CN21" s="89"/>
      <c r="CO21" s="89"/>
      <c r="CP21" s="89"/>
      <c r="CQ21" s="89"/>
      <c r="CT21" s="87"/>
      <c r="CU21" s="88"/>
      <c r="CV21" s="88"/>
      <c r="CZ21" s="89"/>
      <c r="DA21" s="89"/>
      <c r="DB21" s="89"/>
      <c r="DC21" s="89"/>
      <c r="DD21" s="89"/>
      <c r="DE21" s="89"/>
      <c r="DF21" s="89"/>
      <c r="DG21" s="89"/>
      <c r="DJ21" s="87"/>
      <c r="DK21" s="88"/>
      <c r="DL21" s="88"/>
      <c r="DP21" s="89"/>
      <c r="DQ21" s="89"/>
      <c r="DR21" s="89"/>
      <c r="DS21" s="89"/>
      <c r="DT21" s="89"/>
      <c r="DU21" s="89"/>
      <c r="DV21" s="89"/>
      <c r="DW21" s="89"/>
      <c r="DZ21" s="87"/>
      <c r="EA21" s="88"/>
      <c r="EB21" s="88"/>
      <c r="EF21" s="89"/>
      <c r="EG21" s="89"/>
      <c r="EH21" s="89"/>
      <c r="EI21" s="89"/>
      <c r="EJ21" s="89"/>
      <c r="EK21" s="89"/>
      <c r="EL21" s="89"/>
      <c r="EM21" s="89"/>
      <c r="EP21" s="87"/>
      <c r="EQ21" s="88"/>
      <c r="ER21" s="88"/>
      <c r="EV21" s="89"/>
      <c r="EW21" s="89"/>
      <c r="EX21" s="89"/>
      <c r="EY21" s="89"/>
      <c r="EZ21" s="89"/>
      <c r="FA21" s="89"/>
      <c r="FB21" s="89"/>
      <c r="FC21" s="89"/>
      <c r="FF21" s="87"/>
      <c r="FG21" s="88"/>
      <c r="FH21" s="88"/>
      <c r="FL21" s="89"/>
      <c r="FM21" s="89"/>
      <c r="FN21" s="89"/>
      <c r="FO21" s="89"/>
      <c r="FP21" s="89"/>
      <c r="FQ21" s="89"/>
      <c r="FR21" s="89"/>
      <c r="FS21" s="89"/>
      <c r="FV21" s="87"/>
      <c r="FW21" s="88"/>
      <c r="FX21" s="88"/>
      <c r="GB21" s="89"/>
      <c r="GC21" s="89"/>
      <c r="GD21" s="89"/>
      <c r="GE21" s="89"/>
      <c r="GF21" s="89"/>
      <c r="GG21" s="89"/>
      <c r="GH21" s="89"/>
      <c r="GI21" s="89"/>
      <c r="GL21" s="87"/>
      <c r="GM21" s="88"/>
      <c r="GN21" s="88"/>
      <c r="GR21" s="89"/>
      <c r="GS21" s="89"/>
      <c r="GT21" s="89"/>
      <c r="GU21" s="89"/>
      <c r="GV21" s="89"/>
      <c r="GW21" s="89"/>
      <c r="GX21" s="89"/>
      <c r="GY21" s="89"/>
      <c r="HB21" s="87"/>
      <c r="HC21" s="88"/>
      <c r="HD21" s="88"/>
      <c r="HH21" s="89"/>
      <c r="HI21" s="89"/>
      <c r="HJ21" s="89"/>
      <c r="HK21" s="89"/>
      <c r="HL21" s="89"/>
      <c r="HM21" s="89"/>
      <c r="HN21" s="89"/>
      <c r="HO21" s="89"/>
      <c r="HR21" s="87"/>
      <c r="HS21" s="88"/>
      <c r="HT21" s="88"/>
      <c r="HX21" s="89"/>
      <c r="HY21" s="89"/>
      <c r="HZ21" s="89"/>
      <c r="IA21" s="89"/>
      <c r="IB21" s="89"/>
      <c r="IC21" s="89"/>
      <c r="ID21" s="89"/>
      <c r="IE21" s="89"/>
      <c r="IH21" s="87"/>
      <c r="II21" s="88"/>
      <c r="IJ21" s="88"/>
      <c r="IN21" s="89"/>
      <c r="IO21" s="89"/>
      <c r="IP21" s="89"/>
      <c r="IQ21" s="89"/>
      <c r="IR21" s="89"/>
      <c r="IS21" s="89"/>
      <c r="IT21" s="89"/>
      <c r="IU21" s="89"/>
      <c r="IX21" s="87"/>
      <c r="IY21" s="88"/>
      <c r="IZ21" s="88"/>
      <c r="JD21" s="89"/>
      <c r="JE21" s="89"/>
      <c r="JF21" s="89"/>
      <c r="JG21" s="89"/>
      <c r="JH21" s="89"/>
      <c r="JI21" s="89"/>
      <c r="JJ21" s="89"/>
      <c r="JK21" s="89"/>
      <c r="JN21" s="87"/>
      <c r="JO21" s="88"/>
      <c r="JP21" s="88"/>
      <c r="JT21" s="89"/>
      <c r="JU21" s="89"/>
      <c r="JV21" s="89"/>
      <c r="JW21" s="89"/>
      <c r="JX21" s="89"/>
      <c r="JY21" s="89"/>
      <c r="JZ21" s="89"/>
      <c r="KA21" s="89"/>
      <c r="KD21" s="87"/>
      <c r="KE21" s="88"/>
      <c r="KF21" s="88"/>
      <c r="KJ21" s="89"/>
      <c r="KK21" s="89"/>
      <c r="KL21" s="89"/>
      <c r="KM21" s="89"/>
      <c r="KN21" s="89"/>
      <c r="KO21" s="89"/>
      <c r="KP21" s="89"/>
      <c r="KQ21" s="89"/>
      <c r="KT21" s="87"/>
      <c r="KU21" s="88"/>
      <c r="KV21" s="88"/>
      <c r="KZ21" s="89"/>
      <c r="LA21" s="89"/>
      <c r="LB21" s="89"/>
      <c r="LC21" s="89"/>
      <c r="LD21" s="89"/>
      <c r="LE21" s="89"/>
      <c r="LF21" s="89"/>
      <c r="LG21" s="89"/>
      <c r="LJ21" s="87"/>
      <c r="LK21" s="88"/>
      <c r="LL21" s="88"/>
      <c r="LP21" s="89"/>
      <c r="LQ21" s="89"/>
      <c r="LR21" s="89"/>
      <c r="LS21" s="89"/>
      <c r="LT21" s="89"/>
      <c r="LU21" s="89"/>
      <c r="LV21" s="89"/>
      <c r="LW21" s="89"/>
      <c r="LZ21" s="87"/>
      <c r="MA21" s="88"/>
      <c r="MB21" s="88"/>
      <c r="MF21" s="89"/>
      <c r="MG21" s="89"/>
      <c r="MH21" s="89"/>
      <c r="MI21" s="89"/>
      <c r="MJ21" s="89"/>
      <c r="MK21" s="89"/>
      <c r="ML21" s="89"/>
      <c r="MM21" s="89"/>
      <c r="MP21" s="87"/>
      <c r="MQ21" s="88"/>
      <c r="MR21" s="88"/>
      <c r="MV21" s="89"/>
      <c r="MW21" s="89"/>
      <c r="MX21" s="89"/>
      <c r="MY21" s="89"/>
      <c r="MZ21" s="89"/>
      <c r="NA21" s="89"/>
      <c r="NB21" s="89"/>
      <c r="NC21" s="89"/>
      <c r="NF21" s="87"/>
      <c r="NG21" s="88"/>
      <c r="NH21" s="88"/>
      <c r="NL21" s="89"/>
      <c r="NM21" s="89"/>
      <c r="NN21" s="89"/>
      <c r="NO21" s="89"/>
      <c r="NP21" s="89"/>
      <c r="NQ21" s="89"/>
      <c r="NR21" s="89"/>
      <c r="NS21" s="89"/>
      <c r="NV21" s="87"/>
      <c r="NW21" s="88"/>
      <c r="NX21" s="88"/>
      <c r="OB21" s="89"/>
      <c r="OC21" s="89"/>
      <c r="OD21" s="89"/>
      <c r="OE21" s="89"/>
      <c r="OF21" s="89"/>
      <c r="OG21" s="89"/>
      <c r="OH21" s="89"/>
      <c r="OI21" s="89"/>
      <c r="OL21" s="87"/>
      <c r="OM21" s="88"/>
      <c r="ON21" s="88"/>
      <c r="OR21" s="89"/>
      <c r="OS21" s="89"/>
      <c r="OT21" s="89"/>
      <c r="OU21" s="89"/>
      <c r="OV21" s="89"/>
      <c r="OW21" s="89"/>
      <c r="OX21" s="89"/>
      <c r="OY21" s="89"/>
      <c r="PB21" s="87"/>
      <c r="PC21" s="88"/>
      <c r="PD21" s="88"/>
      <c r="PH21" s="89"/>
      <c r="PI21" s="89"/>
      <c r="PJ21" s="89"/>
      <c r="PK21" s="89"/>
      <c r="PL21" s="89"/>
      <c r="PM21" s="89"/>
      <c r="PN21" s="89"/>
      <c r="PO21" s="89"/>
      <c r="PR21" s="87"/>
      <c r="PS21" s="88"/>
      <c r="PT21" s="88"/>
      <c r="PX21" s="89"/>
      <c r="PY21" s="89"/>
      <c r="PZ21" s="89"/>
      <c r="QA21" s="89"/>
      <c r="QB21" s="89"/>
      <c r="QC21" s="89"/>
      <c r="QD21" s="89"/>
      <c r="QE21" s="89"/>
      <c r="QH21" s="87"/>
      <c r="QI21" s="88"/>
      <c r="QJ21" s="88"/>
      <c r="QN21" s="89"/>
      <c r="QO21" s="89"/>
      <c r="QP21" s="89"/>
      <c r="QQ21" s="89"/>
      <c r="QR21" s="89"/>
      <c r="QS21" s="89"/>
      <c r="QT21" s="89"/>
      <c r="QU21" s="89"/>
      <c r="QX21" s="87"/>
      <c r="QY21" s="88"/>
      <c r="QZ21" s="88"/>
      <c r="RD21" s="89"/>
      <c r="RE21" s="89"/>
      <c r="RF21" s="89"/>
      <c r="RG21" s="89"/>
      <c r="RH21" s="89"/>
      <c r="RI21" s="89"/>
      <c r="RJ21" s="89"/>
      <c r="RK21" s="89"/>
      <c r="RN21" s="87"/>
      <c r="RO21" s="88"/>
      <c r="RP21" s="88"/>
      <c r="RT21" s="89"/>
      <c r="RU21" s="89"/>
      <c r="RV21" s="89"/>
      <c r="RW21" s="89"/>
      <c r="RX21" s="89"/>
      <c r="RY21" s="89"/>
      <c r="RZ21" s="89"/>
      <c r="SA21" s="89"/>
      <c r="SD21" s="87"/>
      <c r="SE21" s="88"/>
      <c r="SF21" s="88"/>
      <c r="SJ21" s="89"/>
      <c r="SK21" s="89"/>
      <c r="SL21" s="89"/>
      <c r="SM21" s="89"/>
      <c r="SN21" s="89"/>
      <c r="SO21" s="89"/>
      <c r="SP21" s="89"/>
      <c r="SQ21" s="89"/>
      <c r="ST21" s="87"/>
      <c r="SU21" s="88"/>
      <c r="SV21" s="88"/>
      <c r="SZ21" s="89"/>
      <c r="TA21" s="89"/>
      <c r="TB21" s="89"/>
      <c r="TC21" s="89"/>
      <c r="TD21" s="89"/>
      <c r="TE21" s="89"/>
      <c r="TF21" s="89"/>
      <c r="TG21" s="89"/>
      <c r="TJ21" s="87"/>
      <c r="TK21" s="88"/>
      <c r="TL21" s="88"/>
      <c r="TP21" s="89"/>
      <c r="TQ21" s="89"/>
      <c r="TR21" s="89"/>
      <c r="TS21" s="89"/>
      <c r="TT21" s="89"/>
      <c r="TU21" s="89"/>
      <c r="TV21" s="89"/>
      <c r="TW21" s="89"/>
      <c r="TZ21" s="87"/>
      <c r="UA21" s="88"/>
      <c r="UB21" s="88"/>
      <c r="UF21" s="89"/>
      <c r="UG21" s="89"/>
      <c r="UH21" s="89"/>
      <c r="UI21" s="89"/>
      <c r="UJ21" s="89"/>
      <c r="UK21" s="89"/>
      <c r="UL21" s="89"/>
      <c r="UM21" s="89"/>
      <c r="UP21" s="87"/>
      <c r="UQ21" s="88"/>
      <c r="UR21" s="88"/>
      <c r="UV21" s="89"/>
      <c r="UW21" s="89"/>
      <c r="UX21" s="89"/>
      <c r="UY21" s="89"/>
      <c r="UZ21" s="89"/>
      <c r="VA21" s="89"/>
      <c r="VB21" s="89"/>
      <c r="VC21" s="89"/>
      <c r="VF21" s="87"/>
      <c r="VG21" s="88"/>
      <c r="VH21" s="88"/>
      <c r="VL21" s="89"/>
      <c r="VM21" s="89"/>
      <c r="VN21" s="89"/>
      <c r="VO21" s="89"/>
      <c r="VP21" s="89"/>
      <c r="VQ21" s="89"/>
      <c r="VR21" s="89"/>
      <c r="VS21" s="89"/>
      <c r="VV21" s="87"/>
      <c r="VW21" s="88"/>
      <c r="VX21" s="88"/>
      <c r="WB21" s="89"/>
      <c r="WC21" s="89"/>
      <c r="WD21" s="89"/>
      <c r="WE21" s="89"/>
      <c r="WF21" s="89"/>
      <c r="WG21" s="89"/>
      <c r="WH21" s="89"/>
      <c r="WI21" s="89"/>
      <c r="WL21" s="87"/>
      <c r="WM21" s="88"/>
      <c r="WN21" s="88"/>
      <c r="WR21" s="89"/>
      <c r="WS21" s="89"/>
      <c r="WT21" s="89"/>
      <c r="WU21" s="89"/>
      <c r="WV21" s="89"/>
      <c r="WW21" s="89"/>
      <c r="WX21" s="89"/>
      <c r="WY21" s="89"/>
      <c r="XB21" s="87"/>
      <c r="XC21" s="88"/>
      <c r="XD21" s="88"/>
      <c r="XH21" s="89"/>
      <c r="XI21" s="89"/>
      <c r="XJ21" s="89"/>
      <c r="XK21" s="89"/>
      <c r="XL21" s="89"/>
      <c r="XM21" s="89"/>
      <c r="XN21" s="89"/>
      <c r="XO21" s="89"/>
      <c r="XR21" s="87"/>
      <c r="XS21" s="88"/>
      <c r="XT21" s="88"/>
      <c r="XX21" s="89"/>
      <c r="XY21" s="89"/>
      <c r="XZ21" s="89"/>
      <c r="YA21" s="89"/>
      <c r="YB21" s="89"/>
      <c r="YC21" s="89"/>
      <c r="YD21" s="89"/>
      <c r="YE21" s="89"/>
      <c r="YH21" s="87"/>
      <c r="YI21" s="88"/>
      <c r="YJ21" s="88"/>
      <c r="YN21" s="89"/>
      <c r="YO21" s="89"/>
      <c r="YP21" s="89"/>
      <c r="YQ21" s="89"/>
      <c r="YR21" s="89"/>
      <c r="YS21" s="89"/>
      <c r="YT21" s="89"/>
      <c r="YU21" s="89"/>
      <c r="YX21" s="87"/>
      <c r="YY21" s="88"/>
      <c r="YZ21" s="88"/>
      <c r="ZD21" s="89"/>
      <c r="ZE21" s="89"/>
      <c r="ZF21" s="89"/>
      <c r="ZG21" s="89"/>
      <c r="ZH21" s="89"/>
      <c r="ZI21" s="89"/>
      <c r="ZJ21" s="89"/>
      <c r="ZK21" s="89"/>
      <c r="ZN21" s="87"/>
      <c r="ZO21" s="88"/>
      <c r="ZP21" s="88"/>
      <c r="ZT21" s="89"/>
      <c r="ZU21" s="89"/>
      <c r="ZV21" s="89"/>
      <c r="ZW21" s="89"/>
      <c r="ZX21" s="89"/>
      <c r="ZY21" s="89"/>
      <c r="ZZ21" s="89"/>
      <c r="AAA21" s="89"/>
      <c r="AAD21" s="87"/>
      <c r="AAE21" s="88"/>
      <c r="AAF21" s="88"/>
      <c r="AAJ21" s="89"/>
      <c r="AAK21" s="89"/>
      <c r="AAL21" s="89"/>
      <c r="AAM21" s="89"/>
      <c r="AAN21" s="89"/>
      <c r="AAO21" s="89"/>
      <c r="AAP21" s="89"/>
      <c r="AAQ21" s="89"/>
      <c r="AAT21" s="87"/>
      <c r="AAU21" s="88"/>
      <c r="AAV21" s="88"/>
      <c r="AAZ21" s="89"/>
      <c r="ABA21" s="89"/>
      <c r="ABB21" s="89"/>
      <c r="ABC21" s="89"/>
      <c r="ABD21" s="89"/>
      <c r="ABE21" s="89"/>
      <c r="ABF21" s="89"/>
      <c r="ABG21" s="89"/>
      <c r="ABJ21" s="87"/>
      <c r="ABK21" s="88"/>
      <c r="ABL21" s="88"/>
      <c r="ABP21" s="89"/>
      <c r="ABQ21" s="89"/>
      <c r="ABR21" s="89"/>
      <c r="ABS21" s="89"/>
      <c r="ABT21" s="89"/>
      <c r="ABU21" s="89"/>
      <c r="ABV21" s="89"/>
      <c r="ABW21" s="89"/>
      <c r="ABZ21" s="87"/>
      <c r="ACA21" s="88"/>
      <c r="ACB21" s="88"/>
      <c r="ACF21" s="89"/>
      <c r="ACG21" s="89"/>
      <c r="ACH21" s="89"/>
      <c r="ACI21" s="89"/>
      <c r="ACJ21" s="89"/>
      <c r="ACK21" s="89"/>
      <c r="ACL21" s="89"/>
      <c r="ACM21" s="89"/>
      <c r="ACP21" s="87"/>
      <c r="ACQ21" s="88"/>
      <c r="ACR21" s="88"/>
      <c r="ACV21" s="89"/>
      <c r="ACW21" s="89"/>
      <c r="ACX21" s="89"/>
      <c r="ACY21" s="89"/>
      <c r="ACZ21" s="89"/>
      <c r="ADA21" s="89"/>
      <c r="ADB21" s="89"/>
      <c r="ADC21" s="89"/>
      <c r="ADF21" s="87"/>
      <c r="ADG21" s="88"/>
      <c r="ADH21" s="88"/>
      <c r="ADL21" s="89"/>
      <c r="ADM21" s="89"/>
      <c r="ADN21" s="89"/>
      <c r="ADO21" s="89"/>
      <c r="ADP21" s="89"/>
      <c r="ADQ21" s="89"/>
      <c r="ADR21" s="89"/>
      <c r="ADS21" s="89"/>
      <c r="ADV21" s="87"/>
      <c r="ADW21" s="88"/>
      <c r="ADX21" s="88"/>
      <c r="AEB21" s="89"/>
      <c r="AEC21" s="89"/>
      <c r="AED21" s="89"/>
      <c r="AEE21" s="89"/>
      <c r="AEF21" s="89"/>
      <c r="AEG21" s="89"/>
      <c r="AEH21" s="89"/>
      <c r="AEI21" s="89"/>
      <c r="AEL21" s="87"/>
      <c r="AEM21" s="88"/>
      <c r="AEN21" s="88"/>
      <c r="AER21" s="89"/>
      <c r="AES21" s="89"/>
      <c r="AET21" s="89"/>
      <c r="AEU21" s="89"/>
      <c r="AEV21" s="89"/>
      <c r="AEW21" s="89"/>
      <c r="AEX21" s="89"/>
      <c r="AEY21" s="89"/>
      <c r="AFB21" s="87"/>
      <c r="AFC21" s="88"/>
      <c r="AFD21" s="88"/>
      <c r="AFH21" s="89"/>
      <c r="AFI21" s="89"/>
      <c r="AFJ21" s="89"/>
      <c r="AFK21" s="89"/>
      <c r="AFL21" s="89"/>
      <c r="AFM21" s="89"/>
      <c r="AFN21" s="89"/>
      <c r="AFO21" s="89"/>
      <c r="AFR21" s="87"/>
      <c r="AFS21" s="88"/>
      <c r="AFT21" s="88"/>
      <c r="AFX21" s="89"/>
      <c r="AFY21" s="89"/>
      <c r="AFZ21" s="89"/>
      <c r="AGA21" s="89"/>
      <c r="AGB21" s="89"/>
      <c r="AGC21" s="89"/>
      <c r="AGD21" s="89"/>
      <c r="AGE21" s="89"/>
      <c r="AGH21" s="87"/>
      <c r="AGI21" s="88"/>
      <c r="AGJ21" s="88"/>
      <c r="AGN21" s="89"/>
      <c r="AGO21" s="89"/>
      <c r="AGP21" s="89"/>
      <c r="AGQ21" s="89"/>
      <c r="AGR21" s="89"/>
      <c r="AGS21" s="89"/>
      <c r="AGT21" s="89"/>
      <c r="AGU21" s="89"/>
      <c r="AGX21" s="87"/>
      <c r="AGY21" s="88"/>
      <c r="AGZ21" s="88"/>
      <c r="AHD21" s="89"/>
      <c r="AHE21" s="89"/>
      <c r="AHF21" s="89"/>
      <c r="AHG21" s="89"/>
      <c r="AHH21" s="89"/>
      <c r="AHI21" s="89"/>
      <c r="AHJ21" s="89"/>
      <c r="AHK21" s="89"/>
      <c r="AHN21" s="87"/>
      <c r="AHO21" s="88"/>
      <c r="AHP21" s="88"/>
      <c r="AHT21" s="89"/>
      <c r="AHU21" s="89"/>
      <c r="AHV21" s="89"/>
      <c r="AHW21" s="89"/>
      <c r="AHX21" s="89"/>
      <c r="AHY21" s="89"/>
      <c r="AHZ21" s="89"/>
      <c r="AIA21" s="89"/>
      <c r="AID21" s="87"/>
      <c r="AIE21" s="88"/>
      <c r="AIF21" s="88"/>
      <c r="AIJ21" s="89"/>
      <c r="AIK21" s="89"/>
      <c r="AIL21" s="89"/>
      <c r="AIM21" s="89"/>
      <c r="AIN21" s="89"/>
      <c r="AIO21" s="89"/>
      <c r="AIP21" s="89"/>
      <c r="AIQ21" s="89"/>
      <c r="AIT21" s="87"/>
      <c r="AIU21" s="88"/>
      <c r="AIV21" s="88"/>
      <c r="AIZ21" s="89"/>
      <c r="AJA21" s="89"/>
      <c r="AJB21" s="89"/>
      <c r="AJC21" s="89"/>
      <c r="AJD21" s="89"/>
      <c r="AJE21" s="89"/>
      <c r="AJF21" s="89"/>
      <c r="AJG21" s="89"/>
      <c r="AJJ21" s="87"/>
      <c r="AJK21" s="88"/>
      <c r="AJL21" s="88"/>
      <c r="AJP21" s="89"/>
      <c r="AJQ21" s="89"/>
      <c r="AJR21" s="89"/>
      <c r="AJS21" s="89"/>
      <c r="AJT21" s="89"/>
      <c r="AJU21" s="89"/>
      <c r="AJV21" s="89"/>
      <c r="AJW21" s="89"/>
      <c r="AJZ21" s="87"/>
      <c r="AKA21" s="88"/>
      <c r="AKB21" s="88"/>
      <c r="AKF21" s="89"/>
      <c r="AKG21" s="89"/>
      <c r="AKH21" s="89"/>
      <c r="AKI21" s="89"/>
      <c r="AKJ21" s="89"/>
      <c r="AKK21" s="89"/>
      <c r="AKL21" s="89"/>
      <c r="AKM21" s="89"/>
      <c r="AKP21" s="87"/>
      <c r="AKQ21" s="88"/>
      <c r="AKR21" s="88"/>
      <c r="AKV21" s="89"/>
      <c r="AKW21" s="89"/>
      <c r="AKX21" s="89"/>
      <c r="AKY21" s="89"/>
      <c r="AKZ21" s="89"/>
      <c r="ALA21" s="89"/>
      <c r="ALB21" s="89"/>
      <c r="ALC21" s="89"/>
      <c r="ALF21" s="87"/>
      <c r="ALG21" s="88"/>
      <c r="ALH21" s="88"/>
      <c r="ALL21" s="89"/>
      <c r="ALM21" s="89"/>
      <c r="ALN21" s="89"/>
      <c r="ALO21" s="89"/>
      <c r="ALP21" s="89"/>
      <c r="ALQ21" s="89"/>
      <c r="ALR21" s="89"/>
      <c r="ALS21" s="89"/>
      <c r="ALV21" s="87"/>
      <c r="ALW21" s="88"/>
      <c r="ALX21" s="88"/>
      <c r="AMB21" s="89"/>
      <c r="AMC21" s="89"/>
      <c r="AMD21" s="89"/>
      <c r="AME21" s="89"/>
      <c r="AMF21" s="89"/>
      <c r="AMG21" s="89"/>
      <c r="AMH21" s="89"/>
      <c r="AMI21" s="89"/>
      <c r="AML21" s="87"/>
      <c r="AMM21" s="88"/>
      <c r="AMN21" s="88"/>
      <c r="AMR21" s="89"/>
      <c r="AMS21" s="89"/>
      <c r="AMT21" s="89"/>
      <c r="AMU21" s="89"/>
      <c r="AMV21" s="89"/>
      <c r="AMW21" s="89"/>
      <c r="AMX21" s="89"/>
      <c r="AMY21" s="89"/>
      <c r="ANB21" s="87"/>
      <c r="ANC21" s="88"/>
      <c r="AND21" s="88"/>
      <c r="ANH21" s="89"/>
      <c r="ANI21" s="89"/>
      <c r="ANJ21" s="89"/>
      <c r="ANK21" s="89"/>
      <c r="ANL21" s="89"/>
      <c r="ANM21" s="89"/>
      <c r="ANN21" s="89"/>
      <c r="ANO21" s="89"/>
      <c r="ANR21" s="87"/>
      <c r="ANS21" s="88"/>
      <c r="ANT21" s="88"/>
      <c r="ANX21" s="89"/>
      <c r="ANY21" s="89"/>
      <c r="ANZ21" s="89"/>
      <c r="AOA21" s="89"/>
      <c r="AOB21" s="89"/>
      <c r="AOC21" s="89"/>
      <c r="AOD21" s="89"/>
      <c r="AOE21" s="89"/>
      <c r="AOH21" s="87"/>
      <c r="AOI21" s="88"/>
      <c r="AOJ21" s="88"/>
      <c r="AON21" s="89"/>
      <c r="AOO21" s="89"/>
      <c r="AOP21" s="89"/>
      <c r="AOQ21" s="89"/>
      <c r="AOR21" s="89"/>
      <c r="AOS21" s="89"/>
      <c r="AOT21" s="89"/>
      <c r="AOU21" s="89"/>
      <c r="AOX21" s="87"/>
      <c r="AOY21" s="88"/>
      <c r="AOZ21" s="88"/>
      <c r="APD21" s="89"/>
      <c r="APE21" s="89"/>
      <c r="APF21" s="89"/>
      <c r="APG21" s="89"/>
      <c r="APH21" s="89"/>
      <c r="API21" s="89"/>
      <c r="APJ21" s="89"/>
      <c r="APK21" s="89"/>
      <c r="APN21" s="87"/>
      <c r="APO21" s="88"/>
      <c r="APP21" s="88"/>
      <c r="APT21" s="89"/>
      <c r="APU21" s="89"/>
      <c r="APV21" s="89"/>
      <c r="APW21" s="89"/>
      <c r="APX21" s="89"/>
      <c r="APY21" s="89"/>
      <c r="APZ21" s="89"/>
      <c r="AQA21" s="89"/>
      <c r="AQD21" s="87"/>
      <c r="AQE21" s="88"/>
      <c r="AQF21" s="88"/>
      <c r="AQJ21" s="89"/>
      <c r="AQK21" s="89"/>
      <c r="AQL21" s="89"/>
      <c r="AQM21" s="89"/>
      <c r="AQN21" s="89"/>
      <c r="AQO21" s="89"/>
      <c r="AQP21" s="89"/>
      <c r="AQQ21" s="89"/>
      <c r="AQT21" s="87"/>
      <c r="AQU21" s="88"/>
      <c r="AQV21" s="88"/>
      <c r="AQZ21" s="89"/>
      <c r="ARA21" s="89"/>
      <c r="ARB21" s="89"/>
      <c r="ARC21" s="89"/>
      <c r="ARD21" s="89"/>
      <c r="ARE21" s="89"/>
      <c r="ARF21" s="89"/>
      <c r="ARG21" s="89"/>
      <c r="ARJ21" s="87"/>
      <c r="ARK21" s="88"/>
      <c r="ARL21" s="88"/>
      <c r="ARP21" s="89"/>
      <c r="ARQ21" s="89"/>
      <c r="ARR21" s="89"/>
      <c r="ARS21" s="89"/>
      <c r="ART21" s="89"/>
      <c r="ARU21" s="89"/>
      <c r="ARV21" s="89"/>
      <c r="ARW21" s="89"/>
      <c r="ARZ21" s="87"/>
      <c r="ASA21" s="88"/>
      <c r="ASB21" s="88"/>
      <c r="ASF21" s="89"/>
      <c r="ASG21" s="89"/>
      <c r="ASH21" s="89"/>
      <c r="ASI21" s="89"/>
      <c r="ASJ21" s="89"/>
      <c r="ASK21" s="89"/>
      <c r="ASL21" s="89"/>
      <c r="ASM21" s="89"/>
      <c r="ASP21" s="87"/>
      <c r="ASQ21" s="88"/>
      <c r="ASR21" s="88"/>
      <c r="ASV21" s="89"/>
      <c r="ASW21" s="89"/>
      <c r="ASX21" s="89"/>
      <c r="ASY21" s="89"/>
      <c r="ASZ21" s="89"/>
      <c r="ATA21" s="89"/>
      <c r="ATB21" s="89"/>
      <c r="ATC21" s="89"/>
      <c r="ATF21" s="87"/>
      <c r="ATG21" s="88"/>
      <c r="ATH21" s="88"/>
      <c r="ATL21" s="89"/>
      <c r="ATM21" s="89"/>
      <c r="ATN21" s="89"/>
      <c r="ATO21" s="89"/>
      <c r="ATP21" s="89"/>
      <c r="ATQ21" s="89"/>
      <c r="ATR21" s="89"/>
      <c r="ATS21" s="89"/>
      <c r="ATV21" s="87"/>
      <c r="ATW21" s="88"/>
      <c r="ATX21" s="88"/>
      <c r="AUB21" s="89"/>
      <c r="AUC21" s="89"/>
      <c r="AUD21" s="89"/>
      <c r="AUE21" s="89"/>
      <c r="AUF21" s="89"/>
      <c r="AUG21" s="89"/>
      <c r="AUH21" s="89"/>
      <c r="AUI21" s="89"/>
      <c r="AUL21" s="87"/>
      <c r="AUM21" s="88"/>
      <c r="AUN21" s="88"/>
      <c r="AUR21" s="89"/>
      <c r="AUS21" s="89"/>
      <c r="AUT21" s="89"/>
      <c r="AUU21" s="89"/>
      <c r="AUV21" s="89"/>
      <c r="AUW21" s="89"/>
      <c r="AUX21" s="89"/>
      <c r="AUY21" s="89"/>
      <c r="AVB21" s="87"/>
      <c r="AVC21" s="88"/>
      <c r="AVD21" s="88"/>
      <c r="AVH21" s="89"/>
      <c r="AVI21" s="89"/>
      <c r="AVJ21" s="89"/>
      <c r="AVK21" s="89"/>
      <c r="AVL21" s="89"/>
      <c r="AVM21" s="89"/>
      <c r="AVN21" s="89"/>
      <c r="AVO21" s="89"/>
      <c r="AVR21" s="87"/>
      <c r="AVS21" s="88"/>
      <c r="AVT21" s="88"/>
      <c r="AVX21" s="89"/>
      <c r="AVY21" s="89"/>
      <c r="AVZ21" s="89"/>
      <c r="AWA21" s="89"/>
      <c r="AWB21" s="89"/>
      <c r="AWC21" s="89"/>
      <c r="AWD21" s="89"/>
      <c r="AWE21" s="89"/>
      <c r="AWH21" s="87"/>
      <c r="AWI21" s="88"/>
      <c r="AWJ21" s="88"/>
      <c r="AWN21" s="89"/>
      <c r="AWO21" s="89"/>
      <c r="AWP21" s="89"/>
      <c r="AWQ21" s="89"/>
      <c r="AWR21" s="89"/>
      <c r="AWS21" s="89"/>
      <c r="AWT21" s="89"/>
      <c r="AWU21" s="89"/>
      <c r="AWX21" s="87"/>
      <c r="AWY21" s="88"/>
      <c r="AWZ21" s="88"/>
      <c r="AXD21" s="89"/>
      <c r="AXE21" s="89"/>
      <c r="AXF21" s="89"/>
      <c r="AXG21" s="89"/>
      <c r="AXH21" s="89"/>
      <c r="AXI21" s="89"/>
      <c r="AXJ21" s="89"/>
      <c r="AXK21" s="89"/>
      <c r="AXN21" s="87"/>
      <c r="AXO21" s="88"/>
      <c r="AXP21" s="88"/>
      <c r="AXT21" s="89"/>
      <c r="AXU21" s="89"/>
      <c r="AXV21" s="89"/>
      <c r="AXW21" s="89"/>
      <c r="AXX21" s="89"/>
      <c r="AXY21" s="89"/>
      <c r="AXZ21" s="89"/>
      <c r="AYA21" s="89"/>
      <c r="AYD21" s="87"/>
      <c r="AYE21" s="88"/>
      <c r="AYF21" s="88"/>
      <c r="AYJ21" s="89"/>
      <c r="AYK21" s="89"/>
      <c r="AYL21" s="89"/>
      <c r="AYM21" s="89"/>
      <c r="AYN21" s="89"/>
      <c r="AYO21" s="89"/>
      <c r="AYP21" s="89"/>
      <c r="AYQ21" s="89"/>
      <c r="AYT21" s="87"/>
      <c r="AYU21" s="88"/>
      <c r="AYV21" s="88"/>
      <c r="AYZ21" s="89"/>
      <c r="AZA21" s="89"/>
      <c r="AZB21" s="89"/>
      <c r="AZC21" s="89"/>
      <c r="AZD21" s="89"/>
      <c r="AZE21" s="89"/>
      <c r="AZF21" s="89"/>
      <c r="AZG21" s="89"/>
      <c r="AZJ21" s="87"/>
      <c r="AZK21" s="88"/>
      <c r="AZL21" s="88"/>
      <c r="AZP21" s="89"/>
      <c r="AZQ21" s="89"/>
      <c r="AZR21" s="89"/>
      <c r="AZS21" s="89"/>
      <c r="AZT21" s="89"/>
      <c r="AZU21" s="89"/>
      <c r="AZV21" s="89"/>
      <c r="AZW21" s="89"/>
      <c r="AZZ21" s="87"/>
      <c r="BAA21" s="88"/>
      <c r="BAB21" s="88"/>
      <c r="BAF21" s="89"/>
      <c r="BAG21" s="89"/>
      <c r="BAH21" s="89"/>
      <c r="BAI21" s="89"/>
      <c r="BAJ21" s="89"/>
      <c r="BAK21" s="89"/>
      <c r="BAL21" s="89"/>
      <c r="BAM21" s="89"/>
      <c r="BAP21" s="87"/>
      <c r="BAQ21" s="88"/>
      <c r="BAR21" s="88"/>
      <c r="BAV21" s="89"/>
      <c r="BAW21" s="89"/>
      <c r="BAX21" s="89"/>
      <c r="BAY21" s="89"/>
      <c r="BAZ21" s="89"/>
      <c r="BBA21" s="89"/>
      <c r="BBB21" s="89"/>
      <c r="BBC21" s="89"/>
      <c r="BBF21" s="87"/>
      <c r="BBG21" s="88"/>
      <c r="BBH21" s="88"/>
      <c r="BBL21" s="89"/>
      <c r="BBM21" s="89"/>
      <c r="BBN21" s="89"/>
      <c r="BBO21" s="89"/>
      <c r="BBP21" s="89"/>
      <c r="BBQ21" s="89"/>
      <c r="BBR21" s="89"/>
      <c r="BBS21" s="89"/>
      <c r="BBV21" s="87"/>
      <c r="BBW21" s="88"/>
      <c r="BBX21" s="88"/>
      <c r="BCB21" s="89"/>
      <c r="BCC21" s="89"/>
      <c r="BCD21" s="89"/>
      <c r="BCE21" s="89"/>
      <c r="BCF21" s="89"/>
      <c r="BCG21" s="89"/>
      <c r="BCH21" s="89"/>
      <c r="BCI21" s="89"/>
      <c r="BCL21" s="87"/>
      <c r="BCM21" s="88"/>
      <c r="BCN21" s="88"/>
      <c r="BCR21" s="89"/>
      <c r="BCS21" s="89"/>
      <c r="BCT21" s="89"/>
      <c r="BCU21" s="89"/>
      <c r="BCV21" s="89"/>
      <c r="BCW21" s="89"/>
      <c r="BCX21" s="89"/>
      <c r="BCY21" s="89"/>
      <c r="BDB21" s="87"/>
      <c r="BDC21" s="88"/>
      <c r="BDD21" s="88"/>
      <c r="BDH21" s="89"/>
      <c r="BDI21" s="89"/>
      <c r="BDJ21" s="89"/>
      <c r="BDK21" s="89"/>
      <c r="BDL21" s="89"/>
      <c r="BDM21" s="89"/>
      <c r="BDN21" s="89"/>
      <c r="BDO21" s="89"/>
      <c r="BDR21" s="87"/>
      <c r="BDS21" s="88"/>
      <c r="BDT21" s="88"/>
      <c r="BDX21" s="89"/>
      <c r="BDY21" s="89"/>
      <c r="BDZ21" s="89"/>
      <c r="BEA21" s="89"/>
      <c r="BEB21" s="89"/>
      <c r="BEC21" s="89"/>
      <c r="BED21" s="89"/>
      <c r="BEE21" s="89"/>
      <c r="BEH21" s="87"/>
      <c r="BEI21" s="88"/>
      <c r="BEJ21" s="88"/>
      <c r="BEN21" s="89"/>
      <c r="BEO21" s="89"/>
      <c r="BEP21" s="89"/>
      <c r="BEQ21" s="89"/>
      <c r="BER21" s="89"/>
      <c r="BES21" s="89"/>
      <c r="BET21" s="89"/>
      <c r="BEU21" s="89"/>
      <c r="BEX21" s="87"/>
      <c r="BEY21" s="88"/>
      <c r="BEZ21" s="88"/>
      <c r="BFD21" s="89"/>
      <c r="BFE21" s="89"/>
      <c r="BFF21" s="89"/>
      <c r="BFG21" s="89"/>
      <c r="BFH21" s="89"/>
      <c r="BFI21" s="89"/>
      <c r="BFJ21" s="89"/>
      <c r="BFK21" s="89"/>
      <c r="BFN21" s="87"/>
      <c r="BFO21" s="88"/>
      <c r="BFP21" s="88"/>
      <c r="BFT21" s="89"/>
      <c r="BFU21" s="89"/>
      <c r="BFV21" s="89"/>
      <c r="BFW21" s="89"/>
      <c r="BFX21" s="89"/>
      <c r="BFY21" s="89"/>
      <c r="BFZ21" s="89"/>
      <c r="BGA21" s="89"/>
      <c r="BGD21" s="87"/>
      <c r="BGE21" s="88"/>
      <c r="BGF21" s="88"/>
      <c r="BGJ21" s="89"/>
      <c r="BGK21" s="89"/>
      <c r="BGL21" s="89"/>
      <c r="BGM21" s="89"/>
      <c r="BGN21" s="89"/>
      <c r="BGO21" s="89"/>
      <c r="BGP21" s="89"/>
      <c r="BGQ21" s="89"/>
      <c r="BGT21" s="87"/>
      <c r="BGU21" s="88"/>
      <c r="BGV21" s="88"/>
      <c r="BGZ21" s="89"/>
      <c r="BHA21" s="89"/>
      <c r="BHB21" s="89"/>
      <c r="BHC21" s="89"/>
      <c r="BHD21" s="89"/>
      <c r="BHE21" s="89"/>
      <c r="BHF21" s="89"/>
      <c r="BHG21" s="89"/>
      <c r="BHJ21" s="87"/>
      <c r="BHK21" s="88"/>
      <c r="BHL21" s="88"/>
      <c r="BHP21" s="89"/>
      <c r="BHQ21" s="89"/>
      <c r="BHR21" s="89"/>
      <c r="BHS21" s="89"/>
      <c r="BHT21" s="89"/>
      <c r="BHU21" s="89"/>
      <c r="BHV21" s="89"/>
      <c r="BHW21" s="89"/>
      <c r="BHZ21" s="87"/>
      <c r="BIA21" s="88"/>
      <c r="BIB21" s="88"/>
      <c r="BIF21" s="89"/>
      <c r="BIG21" s="89"/>
      <c r="BIH21" s="89"/>
      <c r="BII21" s="89"/>
      <c r="BIJ21" s="89"/>
      <c r="BIK21" s="89"/>
      <c r="BIL21" s="89"/>
      <c r="BIM21" s="89"/>
      <c r="BIP21" s="87"/>
      <c r="BIQ21" s="88"/>
      <c r="BIR21" s="88"/>
      <c r="BIV21" s="89"/>
      <c r="BIW21" s="89"/>
      <c r="BIX21" s="89"/>
      <c r="BIY21" s="89"/>
      <c r="BIZ21" s="89"/>
      <c r="BJA21" s="89"/>
      <c r="BJB21" s="89"/>
      <c r="BJC21" s="89"/>
      <c r="BJF21" s="87"/>
      <c r="BJG21" s="88"/>
      <c r="BJH21" s="88"/>
      <c r="BJL21" s="89"/>
      <c r="BJM21" s="89"/>
      <c r="BJN21" s="89"/>
      <c r="BJO21" s="89"/>
      <c r="BJP21" s="89"/>
      <c r="BJQ21" s="89"/>
      <c r="BJR21" s="89"/>
      <c r="BJS21" s="89"/>
      <c r="BJV21" s="87"/>
      <c r="BJW21" s="88"/>
      <c r="BJX21" s="88"/>
      <c r="BKB21" s="89"/>
      <c r="BKC21" s="89"/>
      <c r="BKD21" s="89"/>
      <c r="BKE21" s="89"/>
      <c r="BKF21" s="89"/>
      <c r="BKG21" s="89"/>
      <c r="BKH21" s="89"/>
      <c r="BKI21" s="89"/>
      <c r="BKL21" s="87"/>
      <c r="BKM21" s="88"/>
      <c r="BKN21" s="88"/>
      <c r="BKR21" s="89"/>
      <c r="BKS21" s="89"/>
      <c r="BKT21" s="89"/>
      <c r="BKU21" s="89"/>
      <c r="BKV21" s="89"/>
      <c r="BKW21" s="89"/>
      <c r="BKX21" s="89"/>
      <c r="BKY21" s="89"/>
      <c r="BLB21" s="87"/>
      <c r="BLC21" s="88"/>
      <c r="BLD21" s="88"/>
      <c r="BLH21" s="89"/>
      <c r="BLI21" s="89"/>
      <c r="BLJ21" s="89"/>
      <c r="BLK21" s="89"/>
      <c r="BLL21" s="89"/>
      <c r="BLM21" s="89"/>
      <c r="BLN21" s="89"/>
      <c r="BLO21" s="89"/>
      <c r="BLR21" s="87"/>
      <c r="BLS21" s="88"/>
      <c r="BLT21" s="88"/>
      <c r="BLX21" s="89"/>
      <c r="BLY21" s="89"/>
      <c r="BLZ21" s="89"/>
      <c r="BMA21" s="89"/>
      <c r="BMB21" s="89"/>
      <c r="BMC21" s="89"/>
      <c r="BMD21" s="89"/>
      <c r="BME21" s="89"/>
      <c r="BMH21" s="87"/>
      <c r="BMI21" s="88"/>
      <c r="BMJ21" s="88"/>
      <c r="BMN21" s="89"/>
      <c r="BMO21" s="89"/>
      <c r="BMP21" s="89"/>
      <c r="BMQ21" s="89"/>
      <c r="BMR21" s="89"/>
      <c r="BMS21" s="89"/>
      <c r="BMT21" s="89"/>
      <c r="BMU21" s="89"/>
      <c r="BMX21" s="87"/>
      <c r="BMY21" s="88"/>
      <c r="BMZ21" s="88"/>
      <c r="BND21" s="89"/>
      <c r="BNE21" s="89"/>
      <c r="BNF21" s="89"/>
      <c r="BNG21" s="89"/>
      <c r="BNH21" s="89"/>
      <c r="BNI21" s="89"/>
      <c r="BNJ21" s="89"/>
      <c r="BNK21" s="89"/>
      <c r="BNN21" s="87"/>
      <c r="BNO21" s="88"/>
      <c r="BNP21" s="88"/>
      <c r="BNT21" s="89"/>
      <c r="BNU21" s="89"/>
      <c r="BNV21" s="89"/>
      <c r="BNW21" s="89"/>
      <c r="BNX21" s="89"/>
      <c r="BNY21" s="89"/>
      <c r="BNZ21" s="89"/>
      <c r="BOA21" s="89"/>
      <c r="BOD21" s="87"/>
      <c r="BOE21" s="88"/>
      <c r="BOF21" s="88"/>
      <c r="BOJ21" s="89"/>
      <c r="BOK21" s="89"/>
      <c r="BOL21" s="89"/>
      <c r="BOM21" s="89"/>
      <c r="BON21" s="89"/>
      <c r="BOO21" s="89"/>
      <c r="BOP21" s="89"/>
      <c r="BOQ21" s="89"/>
      <c r="BOT21" s="87"/>
      <c r="BOU21" s="88"/>
      <c r="BOV21" s="88"/>
      <c r="BOZ21" s="89"/>
      <c r="BPA21" s="89"/>
      <c r="BPB21" s="89"/>
      <c r="BPC21" s="89"/>
      <c r="BPD21" s="89"/>
      <c r="BPE21" s="89"/>
      <c r="BPF21" s="89"/>
      <c r="BPG21" s="89"/>
      <c r="BPJ21" s="87"/>
      <c r="BPK21" s="88"/>
      <c r="BPL21" s="88"/>
      <c r="BPP21" s="89"/>
      <c r="BPQ21" s="89"/>
      <c r="BPR21" s="89"/>
      <c r="BPS21" s="89"/>
      <c r="BPT21" s="89"/>
      <c r="BPU21" s="89"/>
      <c r="BPV21" s="89"/>
      <c r="BPW21" s="89"/>
      <c r="BPZ21" s="87"/>
      <c r="BQA21" s="88"/>
      <c r="BQB21" s="88"/>
      <c r="BQF21" s="89"/>
      <c r="BQG21" s="89"/>
      <c r="BQH21" s="89"/>
      <c r="BQI21" s="89"/>
      <c r="BQJ21" s="89"/>
      <c r="BQK21" s="89"/>
      <c r="BQL21" s="89"/>
      <c r="BQM21" s="89"/>
      <c r="BQP21" s="87"/>
      <c r="BQQ21" s="88"/>
      <c r="BQR21" s="88"/>
      <c r="BQV21" s="89"/>
      <c r="BQW21" s="89"/>
      <c r="BQX21" s="89"/>
      <c r="BQY21" s="89"/>
      <c r="BQZ21" s="89"/>
      <c r="BRA21" s="89"/>
      <c r="BRB21" s="89"/>
      <c r="BRC21" s="89"/>
      <c r="BRF21" s="87"/>
      <c r="BRG21" s="88"/>
      <c r="BRH21" s="88"/>
      <c r="BRL21" s="89"/>
      <c r="BRM21" s="89"/>
      <c r="BRN21" s="89"/>
      <c r="BRO21" s="89"/>
      <c r="BRP21" s="89"/>
      <c r="BRQ21" s="89"/>
      <c r="BRR21" s="89"/>
      <c r="BRS21" s="89"/>
      <c r="BRV21" s="87"/>
      <c r="BRW21" s="88"/>
      <c r="BRX21" s="88"/>
      <c r="BSB21" s="89"/>
      <c r="BSC21" s="89"/>
      <c r="BSD21" s="89"/>
      <c r="BSE21" s="89"/>
      <c r="BSF21" s="89"/>
      <c r="BSG21" s="89"/>
      <c r="BSH21" s="89"/>
      <c r="BSI21" s="89"/>
      <c r="BSL21" s="87"/>
      <c r="BSM21" s="88"/>
      <c r="BSN21" s="88"/>
      <c r="BSR21" s="89"/>
      <c r="BSS21" s="89"/>
      <c r="BST21" s="89"/>
      <c r="BSU21" s="89"/>
      <c r="BSV21" s="89"/>
      <c r="BSW21" s="89"/>
      <c r="BSX21" s="89"/>
      <c r="BSY21" s="89"/>
      <c r="BTB21" s="87"/>
      <c r="BTC21" s="88"/>
      <c r="BTD21" s="88"/>
      <c r="BTH21" s="89"/>
      <c r="BTI21" s="89"/>
      <c r="BTJ21" s="89"/>
      <c r="BTK21" s="89"/>
      <c r="BTL21" s="89"/>
      <c r="BTM21" s="89"/>
      <c r="BTN21" s="89"/>
      <c r="BTO21" s="89"/>
      <c r="BTR21" s="87"/>
      <c r="BTS21" s="88"/>
      <c r="BTT21" s="88"/>
      <c r="BTX21" s="89"/>
      <c r="BTY21" s="89"/>
      <c r="BTZ21" s="89"/>
      <c r="BUA21" s="89"/>
      <c r="BUB21" s="89"/>
      <c r="BUC21" s="89"/>
      <c r="BUD21" s="89"/>
      <c r="BUE21" s="89"/>
      <c r="BUH21" s="87"/>
      <c r="BUI21" s="88"/>
      <c r="BUJ21" s="88"/>
      <c r="BUN21" s="89"/>
      <c r="BUO21" s="89"/>
      <c r="BUP21" s="89"/>
      <c r="BUQ21" s="89"/>
      <c r="BUR21" s="89"/>
      <c r="BUS21" s="89"/>
      <c r="BUT21" s="89"/>
      <c r="BUU21" s="89"/>
      <c r="BUX21" s="87"/>
      <c r="BUY21" s="88"/>
      <c r="BUZ21" s="88"/>
      <c r="BVD21" s="89"/>
      <c r="BVE21" s="89"/>
      <c r="BVF21" s="89"/>
      <c r="BVG21" s="89"/>
      <c r="BVH21" s="89"/>
      <c r="BVI21" s="89"/>
      <c r="BVJ21" s="89"/>
      <c r="BVK21" s="89"/>
      <c r="BVN21" s="87"/>
      <c r="BVO21" s="88"/>
      <c r="BVP21" s="88"/>
      <c r="BVT21" s="89"/>
      <c r="BVU21" s="89"/>
      <c r="BVV21" s="89"/>
      <c r="BVW21" s="89"/>
      <c r="BVX21" s="89"/>
      <c r="BVY21" s="89"/>
      <c r="BVZ21" s="89"/>
      <c r="BWA21" s="89"/>
      <c r="BWD21" s="87"/>
      <c r="BWE21" s="88"/>
      <c r="BWF21" s="88"/>
      <c r="BWJ21" s="89"/>
      <c r="BWK21" s="89"/>
      <c r="BWL21" s="89"/>
      <c r="BWM21" s="89"/>
      <c r="BWN21" s="89"/>
      <c r="BWO21" s="89"/>
      <c r="BWP21" s="89"/>
      <c r="BWQ21" s="89"/>
      <c r="BWT21" s="87"/>
      <c r="BWU21" s="88"/>
      <c r="BWV21" s="88"/>
      <c r="BWZ21" s="89"/>
      <c r="BXA21" s="89"/>
      <c r="BXB21" s="89"/>
      <c r="BXC21" s="89"/>
      <c r="BXD21" s="89"/>
      <c r="BXE21" s="89"/>
      <c r="BXF21" s="89"/>
      <c r="BXG21" s="89"/>
      <c r="BXJ21" s="87"/>
      <c r="BXK21" s="88"/>
      <c r="BXL21" s="88"/>
      <c r="BXP21" s="89"/>
      <c r="BXQ21" s="89"/>
      <c r="BXR21" s="89"/>
      <c r="BXS21" s="89"/>
      <c r="BXT21" s="89"/>
      <c r="BXU21" s="89"/>
      <c r="BXV21" s="89"/>
      <c r="BXW21" s="89"/>
      <c r="BXZ21" s="87"/>
      <c r="BYA21" s="88"/>
      <c r="BYB21" s="88"/>
      <c r="BYF21" s="89"/>
      <c r="BYG21" s="89"/>
      <c r="BYH21" s="89"/>
      <c r="BYI21" s="89"/>
      <c r="BYJ21" s="89"/>
      <c r="BYK21" s="89"/>
      <c r="BYL21" s="89"/>
      <c r="BYM21" s="89"/>
      <c r="BYP21" s="87"/>
      <c r="BYQ21" s="88"/>
      <c r="BYR21" s="88"/>
      <c r="BYV21" s="89"/>
      <c r="BYW21" s="89"/>
      <c r="BYX21" s="89"/>
      <c r="BYY21" s="89"/>
      <c r="BYZ21" s="89"/>
      <c r="BZA21" s="89"/>
      <c r="BZB21" s="89"/>
      <c r="BZC21" s="89"/>
      <c r="BZF21" s="87"/>
      <c r="BZG21" s="88"/>
      <c r="BZH21" s="88"/>
      <c r="BZL21" s="89"/>
      <c r="BZM21" s="89"/>
      <c r="BZN21" s="89"/>
      <c r="BZO21" s="89"/>
      <c r="BZP21" s="89"/>
      <c r="BZQ21" s="89"/>
      <c r="BZR21" s="89"/>
      <c r="BZS21" s="89"/>
      <c r="BZV21" s="87"/>
      <c r="BZW21" s="88"/>
      <c r="BZX21" s="88"/>
      <c r="CAB21" s="89"/>
      <c r="CAC21" s="89"/>
      <c r="CAD21" s="89"/>
      <c r="CAE21" s="89"/>
      <c r="CAF21" s="89"/>
      <c r="CAG21" s="89"/>
      <c r="CAH21" s="89"/>
      <c r="CAI21" s="89"/>
      <c r="CAL21" s="87"/>
      <c r="CAM21" s="88"/>
      <c r="CAN21" s="88"/>
      <c r="CAR21" s="89"/>
      <c r="CAS21" s="89"/>
      <c r="CAT21" s="89"/>
      <c r="CAU21" s="89"/>
      <c r="CAV21" s="89"/>
      <c r="CAW21" s="89"/>
      <c r="CAX21" s="89"/>
      <c r="CAY21" s="89"/>
      <c r="CBB21" s="87"/>
      <c r="CBC21" s="88"/>
      <c r="CBD21" s="88"/>
      <c r="CBH21" s="89"/>
      <c r="CBI21" s="89"/>
      <c r="CBJ21" s="89"/>
      <c r="CBK21" s="89"/>
      <c r="CBL21" s="89"/>
      <c r="CBM21" s="89"/>
      <c r="CBN21" s="89"/>
      <c r="CBO21" s="89"/>
      <c r="CBR21" s="87"/>
      <c r="CBS21" s="88"/>
      <c r="CBT21" s="88"/>
      <c r="CBX21" s="89"/>
      <c r="CBY21" s="89"/>
      <c r="CBZ21" s="89"/>
      <c r="CCA21" s="89"/>
      <c r="CCB21" s="89"/>
      <c r="CCC21" s="89"/>
      <c r="CCD21" s="89"/>
      <c r="CCE21" s="89"/>
      <c r="CCH21" s="87"/>
      <c r="CCI21" s="88"/>
      <c r="CCJ21" s="88"/>
      <c r="CCN21" s="89"/>
      <c r="CCO21" s="89"/>
      <c r="CCP21" s="89"/>
      <c r="CCQ21" s="89"/>
      <c r="CCR21" s="89"/>
      <c r="CCS21" s="89"/>
      <c r="CCT21" s="89"/>
      <c r="CCU21" s="89"/>
      <c r="CCX21" s="87"/>
      <c r="CCY21" s="88"/>
      <c r="CCZ21" s="88"/>
      <c r="CDD21" s="89"/>
      <c r="CDE21" s="89"/>
      <c r="CDF21" s="89"/>
      <c r="CDG21" s="89"/>
      <c r="CDH21" s="89"/>
      <c r="CDI21" s="89"/>
      <c r="CDJ21" s="89"/>
      <c r="CDK21" s="89"/>
      <c r="CDN21" s="87"/>
      <c r="CDO21" s="88"/>
      <c r="CDP21" s="88"/>
      <c r="CDT21" s="89"/>
      <c r="CDU21" s="89"/>
      <c r="CDV21" s="89"/>
      <c r="CDW21" s="89"/>
      <c r="CDX21" s="89"/>
      <c r="CDY21" s="89"/>
      <c r="CDZ21" s="89"/>
      <c r="CEA21" s="89"/>
      <c r="CED21" s="87"/>
      <c r="CEE21" s="88"/>
      <c r="CEF21" s="88"/>
      <c r="CEJ21" s="89"/>
      <c r="CEK21" s="89"/>
      <c r="CEL21" s="89"/>
      <c r="CEM21" s="89"/>
      <c r="CEN21" s="89"/>
      <c r="CEO21" s="89"/>
      <c r="CEP21" s="89"/>
      <c r="CEQ21" s="89"/>
      <c r="CET21" s="87"/>
      <c r="CEU21" s="88"/>
      <c r="CEV21" s="88"/>
      <c r="CEZ21" s="89"/>
      <c r="CFA21" s="89"/>
      <c r="CFB21" s="89"/>
      <c r="CFC21" s="89"/>
      <c r="CFD21" s="89"/>
      <c r="CFE21" s="89"/>
      <c r="CFF21" s="89"/>
      <c r="CFG21" s="89"/>
      <c r="CFJ21" s="87"/>
      <c r="CFK21" s="88"/>
      <c r="CFL21" s="88"/>
      <c r="CFP21" s="89"/>
      <c r="CFQ21" s="89"/>
      <c r="CFR21" s="89"/>
      <c r="CFS21" s="89"/>
      <c r="CFT21" s="89"/>
      <c r="CFU21" s="89"/>
      <c r="CFV21" s="89"/>
      <c r="CFW21" s="89"/>
      <c r="CFZ21" s="87"/>
      <c r="CGA21" s="88"/>
      <c r="CGB21" s="88"/>
      <c r="CGF21" s="89"/>
      <c r="CGG21" s="89"/>
      <c r="CGH21" s="89"/>
      <c r="CGI21" s="89"/>
      <c r="CGJ21" s="89"/>
      <c r="CGK21" s="89"/>
      <c r="CGL21" s="89"/>
      <c r="CGM21" s="89"/>
      <c r="CGP21" s="87"/>
      <c r="CGQ21" s="88"/>
      <c r="CGR21" s="88"/>
      <c r="CGV21" s="89"/>
      <c r="CGW21" s="89"/>
      <c r="CGX21" s="89"/>
      <c r="CGY21" s="89"/>
      <c r="CGZ21" s="89"/>
      <c r="CHA21" s="89"/>
      <c r="CHB21" s="89"/>
      <c r="CHC21" s="89"/>
      <c r="CHF21" s="87"/>
      <c r="CHG21" s="88"/>
      <c r="CHH21" s="88"/>
      <c r="CHL21" s="89"/>
      <c r="CHM21" s="89"/>
      <c r="CHN21" s="89"/>
      <c r="CHO21" s="89"/>
      <c r="CHP21" s="89"/>
      <c r="CHQ21" s="89"/>
      <c r="CHR21" s="89"/>
      <c r="CHS21" s="89"/>
      <c r="CHV21" s="87"/>
      <c r="CHW21" s="88"/>
      <c r="CHX21" s="88"/>
      <c r="CIB21" s="89"/>
      <c r="CIC21" s="89"/>
      <c r="CID21" s="89"/>
      <c r="CIE21" s="89"/>
      <c r="CIF21" s="89"/>
      <c r="CIG21" s="89"/>
      <c r="CIH21" s="89"/>
      <c r="CII21" s="89"/>
      <c r="CIL21" s="87"/>
      <c r="CIM21" s="88"/>
      <c r="CIN21" s="88"/>
      <c r="CIR21" s="89"/>
      <c r="CIS21" s="89"/>
      <c r="CIT21" s="89"/>
      <c r="CIU21" s="89"/>
      <c r="CIV21" s="89"/>
      <c r="CIW21" s="89"/>
      <c r="CIX21" s="89"/>
      <c r="CIY21" s="89"/>
      <c r="CJB21" s="87"/>
      <c r="CJC21" s="88"/>
      <c r="CJD21" s="88"/>
      <c r="CJH21" s="89"/>
      <c r="CJI21" s="89"/>
      <c r="CJJ21" s="89"/>
      <c r="CJK21" s="89"/>
      <c r="CJL21" s="89"/>
      <c r="CJM21" s="89"/>
      <c r="CJN21" s="89"/>
      <c r="CJO21" s="89"/>
      <c r="CJR21" s="87"/>
      <c r="CJS21" s="88"/>
      <c r="CJT21" s="88"/>
      <c r="CJX21" s="89"/>
      <c r="CJY21" s="89"/>
      <c r="CJZ21" s="89"/>
      <c r="CKA21" s="89"/>
      <c r="CKB21" s="89"/>
      <c r="CKC21" s="89"/>
      <c r="CKD21" s="89"/>
      <c r="CKE21" s="89"/>
      <c r="CKH21" s="87"/>
      <c r="CKI21" s="88"/>
      <c r="CKJ21" s="88"/>
      <c r="CKN21" s="89"/>
      <c r="CKO21" s="89"/>
      <c r="CKP21" s="89"/>
      <c r="CKQ21" s="89"/>
      <c r="CKR21" s="89"/>
      <c r="CKS21" s="89"/>
      <c r="CKT21" s="89"/>
      <c r="CKU21" s="89"/>
      <c r="CKX21" s="87"/>
      <c r="CKY21" s="88"/>
      <c r="CKZ21" s="88"/>
      <c r="CLD21" s="89"/>
      <c r="CLE21" s="89"/>
      <c r="CLF21" s="89"/>
      <c r="CLG21" s="89"/>
      <c r="CLH21" s="89"/>
      <c r="CLI21" s="89"/>
      <c r="CLJ21" s="89"/>
      <c r="CLK21" s="89"/>
      <c r="CLN21" s="87"/>
      <c r="CLO21" s="88"/>
      <c r="CLP21" s="88"/>
      <c r="CLT21" s="89"/>
      <c r="CLU21" s="89"/>
      <c r="CLV21" s="89"/>
      <c r="CLW21" s="89"/>
      <c r="CLX21" s="89"/>
      <c r="CLY21" s="89"/>
      <c r="CLZ21" s="89"/>
      <c r="CMA21" s="89"/>
      <c r="CMD21" s="87"/>
      <c r="CME21" s="88"/>
      <c r="CMF21" s="88"/>
      <c r="CMJ21" s="89"/>
      <c r="CMK21" s="89"/>
      <c r="CML21" s="89"/>
      <c r="CMM21" s="89"/>
      <c r="CMN21" s="89"/>
      <c r="CMO21" s="89"/>
      <c r="CMP21" s="89"/>
      <c r="CMQ21" s="89"/>
      <c r="CMT21" s="87"/>
      <c r="CMU21" s="88"/>
      <c r="CMV21" s="88"/>
      <c r="CMZ21" s="89"/>
      <c r="CNA21" s="89"/>
      <c r="CNB21" s="89"/>
      <c r="CNC21" s="89"/>
      <c r="CND21" s="89"/>
      <c r="CNE21" s="89"/>
      <c r="CNF21" s="89"/>
      <c r="CNG21" s="89"/>
      <c r="CNJ21" s="87"/>
      <c r="CNK21" s="88"/>
      <c r="CNL21" s="88"/>
      <c r="CNP21" s="89"/>
      <c r="CNQ21" s="89"/>
      <c r="CNR21" s="89"/>
      <c r="CNS21" s="89"/>
      <c r="CNT21" s="89"/>
      <c r="CNU21" s="89"/>
      <c r="CNV21" s="89"/>
      <c r="CNW21" s="89"/>
      <c r="CNZ21" s="87"/>
      <c r="COA21" s="88"/>
      <c r="COB21" s="88"/>
      <c r="COF21" s="89"/>
      <c r="COG21" s="89"/>
      <c r="COH21" s="89"/>
      <c r="COI21" s="89"/>
      <c r="COJ21" s="89"/>
      <c r="COK21" s="89"/>
      <c r="COL21" s="89"/>
      <c r="COM21" s="89"/>
      <c r="COP21" s="87"/>
      <c r="COQ21" s="88"/>
      <c r="COR21" s="88"/>
      <c r="COV21" s="89"/>
      <c r="COW21" s="89"/>
      <c r="COX21" s="89"/>
      <c r="COY21" s="89"/>
      <c r="COZ21" s="89"/>
      <c r="CPA21" s="89"/>
      <c r="CPB21" s="89"/>
      <c r="CPC21" s="89"/>
      <c r="CPF21" s="87"/>
      <c r="CPG21" s="88"/>
      <c r="CPH21" s="88"/>
      <c r="CPL21" s="89"/>
      <c r="CPM21" s="89"/>
      <c r="CPN21" s="89"/>
      <c r="CPO21" s="89"/>
      <c r="CPP21" s="89"/>
      <c r="CPQ21" s="89"/>
      <c r="CPR21" s="89"/>
      <c r="CPS21" s="89"/>
      <c r="CPV21" s="87"/>
      <c r="CPW21" s="88"/>
      <c r="CPX21" s="88"/>
      <c r="CQB21" s="89"/>
      <c r="CQC21" s="89"/>
      <c r="CQD21" s="89"/>
      <c r="CQE21" s="89"/>
      <c r="CQF21" s="89"/>
      <c r="CQG21" s="89"/>
      <c r="CQH21" s="89"/>
      <c r="CQI21" s="89"/>
      <c r="CQL21" s="87"/>
      <c r="CQM21" s="88"/>
      <c r="CQN21" s="88"/>
      <c r="CQR21" s="89"/>
      <c r="CQS21" s="89"/>
      <c r="CQT21" s="89"/>
      <c r="CQU21" s="89"/>
      <c r="CQV21" s="89"/>
      <c r="CQW21" s="89"/>
      <c r="CQX21" s="89"/>
      <c r="CQY21" s="89"/>
      <c r="CRB21" s="87"/>
      <c r="CRC21" s="88"/>
      <c r="CRD21" s="88"/>
      <c r="CRH21" s="89"/>
      <c r="CRI21" s="89"/>
      <c r="CRJ21" s="89"/>
      <c r="CRK21" s="89"/>
      <c r="CRL21" s="89"/>
      <c r="CRM21" s="89"/>
      <c r="CRN21" s="89"/>
      <c r="CRO21" s="89"/>
      <c r="CRR21" s="87"/>
      <c r="CRS21" s="88"/>
      <c r="CRT21" s="88"/>
      <c r="CRX21" s="89"/>
      <c r="CRY21" s="89"/>
      <c r="CRZ21" s="89"/>
      <c r="CSA21" s="89"/>
      <c r="CSB21" s="89"/>
      <c r="CSC21" s="89"/>
      <c r="CSD21" s="89"/>
      <c r="CSE21" s="89"/>
      <c r="CSH21" s="87"/>
      <c r="CSI21" s="88"/>
      <c r="CSJ21" s="88"/>
      <c r="CSN21" s="89"/>
      <c r="CSO21" s="89"/>
      <c r="CSP21" s="89"/>
      <c r="CSQ21" s="89"/>
      <c r="CSR21" s="89"/>
      <c r="CSS21" s="89"/>
      <c r="CST21" s="89"/>
      <c r="CSU21" s="89"/>
      <c r="CSX21" s="87"/>
      <c r="CSY21" s="88"/>
      <c r="CSZ21" s="88"/>
      <c r="CTD21" s="89"/>
      <c r="CTE21" s="89"/>
      <c r="CTF21" s="89"/>
      <c r="CTG21" s="89"/>
      <c r="CTH21" s="89"/>
      <c r="CTI21" s="89"/>
      <c r="CTJ21" s="89"/>
      <c r="CTK21" s="89"/>
      <c r="CTN21" s="87"/>
      <c r="CTO21" s="88"/>
      <c r="CTP21" s="88"/>
      <c r="CTT21" s="89"/>
      <c r="CTU21" s="89"/>
      <c r="CTV21" s="89"/>
      <c r="CTW21" s="89"/>
      <c r="CTX21" s="89"/>
      <c r="CTY21" s="89"/>
      <c r="CTZ21" s="89"/>
      <c r="CUA21" s="89"/>
      <c r="CUD21" s="87"/>
      <c r="CUE21" s="88"/>
      <c r="CUF21" s="88"/>
      <c r="CUJ21" s="89"/>
      <c r="CUK21" s="89"/>
      <c r="CUL21" s="89"/>
      <c r="CUM21" s="89"/>
      <c r="CUN21" s="89"/>
      <c r="CUO21" s="89"/>
      <c r="CUP21" s="89"/>
      <c r="CUQ21" s="89"/>
      <c r="CUT21" s="87"/>
      <c r="CUU21" s="88"/>
      <c r="CUV21" s="88"/>
      <c r="CUZ21" s="89"/>
      <c r="CVA21" s="89"/>
      <c r="CVB21" s="89"/>
      <c r="CVC21" s="89"/>
      <c r="CVD21" s="89"/>
      <c r="CVE21" s="89"/>
      <c r="CVF21" s="89"/>
      <c r="CVG21" s="89"/>
      <c r="CVJ21" s="87"/>
      <c r="CVK21" s="88"/>
      <c r="CVL21" s="88"/>
      <c r="CVP21" s="89"/>
      <c r="CVQ21" s="89"/>
      <c r="CVR21" s="89"/>
      <c r="CVS21" s="89"/>
      <c r="CVT21" s="89"/>
      <c r="CVU21" s="89"/>
      <c r="CVV21" s="89"/>
      <c r="CVW21" s="89"/>
      <c r="CVZ21" s="87"/>
      <c r="CWA21" s="88"/>
      <c r="CWB21" s="88"/>
      <c r="CWF21" s="89"/>
      <c r="CWG21" s="89"/>
      <c r="CWH21" s="89"/>
      <c r="CWI21" s="89"/>
      <c r="CWJ21" s="89"/>
      <c r="CWK21" s="89"/>
      <c r="CWL21" s="89"/>
      <c r="CWM21" s="89"/>
      <c r="CWP21" s="87"/>
      <c r="CWQ21" s="88"/>
      <c r="CWR21" s="88"/>
      <c r="CWV21" s="89"/>
      <c r="CWW21" s="89"/>
      <c r="CWX21" s="89"/>
      <c r="CWY21" s="89"/>
      <c r="CWZ21" s="89"/>
      <c r="CXA21" s="89"/>
      <c r="CXB21" s="89"/>
      <c r="CXC21" s="89"/>
      <c r="CXF21" s="87"/>
      <c r="CXG21" s="88"/>
      <c r="CXH21" s="88"/>
      <c r="CXL21" s="89"/>
      <c r="CXM21" s="89"/>
      <c r="CXN21" s="89"/>
      <c r="CXO21" s="89"/>
      <c r="CXP21" s="89"/>
      <c r="CXQ21" s="89"/>
      <c r="CXR21" s="89"/>
      <c r="CXS21" s="89"/>
      <c r="CXV21" s="87"/>
      <c r="CXW21" s="88"/>
      <c r="CXX21" s="88"/>
      <c r="CYB21" s="89"/>
      <c r="CYC21" s="89"/>
      <c r="CYD21" s="89"/>
      <c r="CYE21" s="89"/>
      <c r="CYF21" s="89"/>
      <c r="CYG21" s="89"/>
      <c r="CYH21" s="89"/>
      <c r="CYI21" s="89"/>
      <c r="CYL21" s="87"/>
      <c r="CYM21" s="88"/>
      <c r="CYN21" s="88"/>
      <c r="CYR21" s="89"/>
      <c r="CYS21" s="89"/>
      <c r="CYT21" s="89"/>
      <c r="CYU21" s="89"/>
      <c r="CYV21" s="89"/>
      <c r="CYW21" s="89"/>
      <c r="CYX21" s="89"/>
      <c r="CYY21" s="89"/>
      <c r="CZB21" s="87"/>
      <c r="CZC21" s="88"/>
      <c r="CZD21" s="88"/>
      <c r="CZH21" s="89"/>
      <c r="CZI21" s="89"/>
      <c r="CZJ21" s="89"/>
      <c r="CZK21" s="89"/>
      <c r="CZL21" s="89"/>
      <c r="CZM21" s="89"/>
      <c r="CZN21" s="89"/>
      <c r="CZO21" s="89"/>
      <c r="CZR21" s="87"/>
      <c r="CZS21" s="88"/>
      <c r="CZT21" s="88"/>
      <c r="CZX21" s="89"/>
      <c r="CZY21" s="89"/>
      <c r="CZZ21" s="89"/>
      <c r="DAA21" s="89"/>
      <c r="DAB21" s="89"/>
      <c r="DAC21" s="89"/>
      <c r="DAD21" s="89"/>
      <c r="DAE21" s="89"/>
      <c r="DAH21" s="87"/>
      <c r="DAI21" s="88"/>
      <c r="DAJ21" s="88"/>
      <c r="DAN21" s="89"/>
      <c r="DAO21" s="89"/>
      <c r="DAP21" s="89"/>
      <c r="DAQ21" s="89"/>
      <c r="DAR21" s="89"/>
      <c r="DAS21" s="89"/>
      <c r="DAT21" s="89"/>
      <c r="DAU21" s="89"/>
      <c r="DAX21" s="87"/>
      <c r="DAY21" s="88"/>
      <c r="DAZ21" s="88"/>
      <c r="DBD21" s="89"/>
      <c r="DBE21" s="89"/>
      <c r="DBF21" s="89"/>
      <c r="DBG21" s="89"/>
      <c r="DBH21" s="89"/>
      <c r="DBI21" s="89"/>
      <c r="DBJ21" s="89"/>
      <c r="DBK21" s="89"/>
      <c r="DBN21" s="87"/>
      <c r="DBO21" s="88"/>
      <c r="DBP21" s="88"/>
      <c r="DBT21" s="89"/>
      <c r="DBU21" s="89"/>
      <c r="DBV21" s="89"/>
      <c r="DBW21" s="89"/>
      <c r="DBX21" s="89"/>
      <c r="DBY21" s="89"/>
      <c r="DBZ21" s="89"/>
      <c r="DCA21" s="89"/>
      <c r="DCD21" s="87"/>
      <c r="DCE21" s="88"/>
      <c r="DCF21" s="88"/>
      <c r="DCJ21" s="89"/>
      <c r="DCK21" s="89"/>
      <c r="DCL21" s="89"/>
      <c r="DCM21" s="89"/>
      <c r="DCN21" s="89"/>
      <c r="DCO21" s="89"/>
      <c r="DCP21" s="89"/>
      <c r="DCQ21" s="89"/>
      <c r="DCT21" s="87"/>
      <c r="DCU21" s="88"/>
      <c r="DCV21" s="88"/>
      <c r="DCZ21" s="89"/>
      <c r="DDA21" s="89"/>
      <c r="DDB21" s="89"/>
      <c r="DDC21" s="89"/>
      <c r="DDD21" s="89"/>
      <c r="DDE21" s="89"/>
      <c r="DDF21" s="89"/>
      <c r="DDG21" s="89"/>
      <c r="DDJ21" s="87"/>
      <c r="DDK21" s="88"/>
      <c r="DDL21" s="88"/>
      <c r="DDP21" s="89"/>
      <c r="DDQ21" s="89"/>
      <c r="DDR21" s="89"/>
      <c r="DDS21" s="89"/>
      <c r="DDT21" s="89"/>
      <c r="DDU21" s="89"/>
      <c r="DDV21" s="89"/>
      <c r="DDW21" s="89"/>
      <c r="DDZ21" s="87"/>
      <c r="DEA21" s="88"/>
      <c r="DEB21" s="88"/>
      <c r="DEF21" s="89"/>
      <c r="DEG21" s="89"/>
      <c r="DEH21" s="89"/>
      <c r="DEI21" s="89"/>
      <c r="DEJ21" s="89"/>
      <c r="DEK21" s="89"/>
      <c r="DEL21" s="89"/>
      <c r="DEM21" s="89"/>
      <c r="DEP21" s="87"/>
      <c r="DEQ21" s="88"/>
      <c r="DER21" s="88"/>
      <c r="DEV21" s="89"/>
      <c r="DEW21" s="89"/>
      <c r="DEX21" s="89"/>
      <c r="DEY21" s="89"/>
      <c r="DEZ21" s="89"/>
      <c r="DFA21" s="89"/>
      <c r="DFB21" s="89"/>
      <c r="DFC21" s="89"/>
      <c r="DFF21" s="87"/>
      <c r="DFG21" s="88"/>
      <c r="DFH21" s="88"/>
      <c r="DFL21" s="89"/>
      <c r="DFM21" s="89"/>
      <c r="DFN21" s="89"/>
      <c r="DFO21" s="89"/>
      <c r="DFP21" s="89"/>
      <c r="DFQ21" s="89"/>
      <c r="DFR21" s="89"/>
      <c r="DFS21" s="89"/>
      <c r="DFV21" s="87"/>
      <c r="DFW21" s="88"/>
      <c r="DFX21" s="88"/>
      <c r="DGB21" s="89"/>
      <c r="DGC21" s="89"/>
      <c r="DGD21" s="89"/>
      <c r="DGE21" s="89"/>
      <c r="DGF21" s="89"/>
      <c r="DGG21" s="89"/>
      <c r="DGH21" s="89"/>
      <c r="DGI21" s="89"/>
      <c r="DGL21" s="87"/>
      <c r="DGM21" s="88"/>
      <c r="DGN21" s="88"/>
      <c r="DGR21" s="89"/>
      <c r="DGS21" s="89"/>
      <c r="DGT21" s="89"/>
      <c r="DGU21" s="89"/>
      <c r="DGV21" s="89"/>
      <c r="DGW21" s="89"/>
      <c r="DGX21" s="89"/>
      <c r="DGY21" s="89"/>
      <c r="DHB21" s="87"/>
      <c r="DHC21" s="88"/>
      <c r="DHD21" s="88"/>
      <c r="DHH21" s="89"/>
      <c r="DHI21" s="89"/>
      <c r="DHJ21" s="89"/>
      <c r="DHK21" s="89"/>
      <c r="DHL21" s="89"/>
      <c r="DHM21" s="89"/>
      <c r="DHN21" s="89"/>
      <c r="DHO21" s="89"/>
      <c r="DHR21" s="87"/>
      <c r="DHS21" s="88"/>
      <c r="DHT21" s="88"/>
      <c r="DHX21" s="89"/>
      <c r="DHY21" s="89"/>
      <c r="DHZ21" s="89"/>
      <c r="DIA21" s="89"/>
      <c r="DIB21" s="89"/>
      <c r="DIC21" s="89"/>
      <c r="DID21" s="89"/>
      <c r="DIE21" s="89"/>
      <c r="DIH21" s="87"/>
      <c r="DII21" s="88"/>
      <c r="DIJ21" s="88"/>
      <c r="DIN21" s="89"/>
      <c r="DIO21" s="89"/>
      <c r="DIP21" s="89"/>
      <c r="DIQ21" s="89"/>
      <c r="DIR21" s="89"/>
      <c r="DIS21" s="89"/>
      <c r="DIT21" s="89"/>
      <c r="DIU21" s="89"/>
      <c r="DIX21" s="87"/>
      <c r="DIY21" s="88"/>
      <c r="DIZ21" s="88"/>
      <c r="DJD21" s="89"/>
      <c r="DJE21" s="89"/>
      <c r="DJF21" s="89"/>
      <c r="DJG21" s="89"/>
      <c r="DJH21" s="89"/>
      <c r="DJI21" s="89"/>
      <c r="DJJ21" s="89"/>
      <c r="DJK21" s="89"/>
      <c r="DJN21" s="87"/>
      <c r="DJO21" s="88"/>
      <c r="DJP21" s="88"/>
      <c r="DJT21" s="89"/>
      <c r="DJU21" s="89"/>
      <c r="DJV21" s="89"/>
      <c r="DJW21" s="89"/>
      <c r="DJX21" s="89"/>
      <c r="DJY21" s="89"/>
      <c r="DJZ21" s="89"/>
      <c r="DKA21" s="89"/>
      <c r="DKD21" s="87"/>
      <c r="DKE21" s="88"/>
      <c r="DKF21" s="88"/>
      <c r="DKJ21" s="89"/>
      <c r="DKK21" s="89"/>
      <c r="DKL21" s="89"/>
      <c r="DKM21" s="89"/>
      <c r="DKN21" s="89"/>
      <c r="DKO21" s="89"/>
      <c r="DKP21" s="89"/>
      <c r="DKQ21" s="89"/>
      <c r="DKT21" s="87"/>
      <c r="DKU21" s="88"/>
      <c r="DKV21" s="88"/>
      <c r="DKZ21" s="89"/>
      <c r="DLA21" s="89"/>
      <c r="DLB21" s="89"/>
      <c r="DLC21" s="89"/>
      <c r="DLD21" s="89"/>
      <c r="DLE21" s="89"/>
      <c r="DLF21" s="89"/>
      <c r="DLG21" s="89"/>
      <c r="DLJ21" s="87"/>
      <c r="DLK21" s="88"/>
      <c r="DLL21" s="88"/>
      <c r="DLP21" s="89"/>
      <c r="DLQ21" s="89"/>
      <c r="DLR21" s="89"/>
      <c r="DLS21" s="89"/>
      <c r="DLT21" s="89"/>
      <c r="DLU21" s="89"/>
      <c r="DLV21" s="89"/>
      <c r="DLW21" s="89"/>
      <c r="DLZ21" s="87"/>
      <c r="DMA21" s="88"/>
      <c r="DMB21" s="88"/>
      <c r="DMF21" s="89"/>
      <c r="DMG21" s="89"/>
      <c r="DMH21" s="89"/>
      <c r="DMI21" s="89"/>
      <c r="DMJ21" s="89"/>
      <c r="DMK21" s="89"/>
      <c r="DML21" s="89"/>
      <c r="DMM21" s="89"/>
      <c r="DMP21" s="87"/>
      <c r="DMQ21" s="88"/>
      <c r="DMR21" s="88"/>
      <c r="DMV21" s="89"/>
      <c r="DMW21" s="89"/>
      <c r="DMX21" s="89"/>
      <c r="DMY21" s="89"/>
      <c r="DMZ21" s="89"/>
      <c r="DNA21" s="89"/>
      <c r="DNB21" s="89"/>
      <c r="DNC21" s="89"/>
      <c r="DNF21" s="87"/>
      <c r="DNG21" s="88"/>
      <c r="DNH21" s="88"/>
      <c r="DNL21" s="89"/>
      <c r="DNM21" s="89"/>
      <c r="DNN21" s="89"/>
      <c r="DNO21" s="89"/>
      <c r="DNP21" s="89"/>
      <c r="DNQ21" s="89"/>
      <c r="DNR21" s="89"/>
      <c r="DNS21" s="89"/>
      <c r="DNV21" s="87"/>
      <c r="DNW21" s="88"/>
      <c r="DNX21" s="88"/>
      <c r="DOB21" s="89"/>
      <c r="DOC21" s="89"/>
      <c r="DOD21" s="89"/>
      <c r="DOE21" s="89"/>
      <c r="DOF21" s="89"/>
      <c r="DOG21" s="89"/>
      <c r="DOH21" s="89"/>
      <c r="DOI21" s="89"/>
      <c r="DOL21" s="87"/>
      <c r="DOM21" s="88"/>
      <c r="DON21" s="88"/>
      <c r="DOR21" s="89"/>
      <c r="DOS21" s="89"/>
      <c r="DOT21" s="89"/>
      <c r="DOU21" s="89"/>
      <c r="DOV21" s="89"/>
      <c r="DOW21" s="89"/>
      <c r="DOX21" s="89"/>
      <c r="DOY21" s="89"/>
      <c r="DPB21" s="87"/>
      <c r="DPC21" s="88"/>
      <c r="DPD21" s="88"/>
      <c r="DPH21" s="89"/>
      <c r="DPI21" s="89"/>
      <c r="DPJ21" s="89"/>
      <c r="DPK21" s="89"/>
      <c r="DPL21" s="89"/>
      <c r="DPM21" s="89"/>
      <c r="DPN21" s="89"/>
      <c r="DPO21" s="89"/>
      <c r="DPR21" s="87"/>
      <c r="DPS21" s="88"/>
      <c r="DPT21" s="88"/>
      <c r="DPX21" s="89"/>
      <c r="DPY21" s="89"/>
      <c r="DPZ21" s="89"/>
      <c r="DQA21" s="89"/>
      <c r="DQB21" s="89"/>
      <c r="DQC21" s="89"/>
      <c r="DQD21" s="89"/>
      <c r="DQE21" s="89"/>
      <c r="DQH21" s="87"/>
      <c r="DQI21" s="88"/>
      <c r="DQJ21" s="88"/>
      <c r="DQN21" s="89"/>
      <c r="DQO21" s="89"/>
      <c r="DQP21" s="89"/>
      <c r="DQQ21" s="89"/>
      <c r="DQR21" s="89"/>
      <c r="DQS21" s="89"/>
      <c r="DQT21" s="89"/>
      <c r="DQU21" s="89"/>
      <c r="DQX21" s="87"/>
      <c r="DQY21" s="88"/>
      <c r="DQZ21" s="88"/>
      <c r="DRD21" s="89"/>
      <c r="DRE21" s="89"/>
      <c r="DRF21" s="89"/>
      <c r="DRG21" s="89"/>
      <c r="DRH21" s="89"/>
      <c r="DRI21" s="89"/>
      <c r="DRJ21" s="89"/>
      <c r="DRK21" s="89"/>
      <c r="DRN21" s="87"/>
      <c r="DRO21" s="88"/>
      <c r="DRP21" s="88"/>
      <c r="DRT21" s="89"/>
      <c r="DRU21" s="89"/>
      <c r="DRV21" s="89"/>
      <c r="DRW21" s="89"/>
      <c r="DRX21" s="89"/>
      <c r="DRY21" s="89"/>
      <c r="DRZ21" s="89"/>
      <c r="DSA21" s="89"/>
      <c r="DSD21" s="87"/>
      <c r="DSE21" s="88"/>
      <c r="DSF21" s="88"/>
      <c r="DSJ21" s="89"/>
      <c r="DSK21" s="89"/>
      <c r="DSL21" s="89"/>
      <c r="DSM21" s="89"/>
      <c r="DSN21" s="89"/>
      <c r="DSO21" s="89"/>
      <c r="DSP21" s="89"/>
      <c r="DSQ21" s="89"/>
      <c r="DST21" s="87"/>
      <c r="DSU21" s="88"/>
      <c r="DSV21" s="88"/>
      <c r="DSZ21" s="89"/>
      <c r="DTA21" s="89"/>
      <c r="DTB21" s="89"/>
      <c r="DTC21" s="89"/>
      <c r="DTD21" s="89"/>
      <c r="DTE21" s="89"/>
      <c r="DTF21" s="89"/>
      <c r="DTG21" s="89"/>
      <c r="DTJ21" s="87"/>
      <c r="DTK21" s="88"/>
      <c r="DTL21" s="88"/>
      <c r="DTP21" s="89"/>
      <c r="DTQ21" s="89"/>
      <c r="DTR21" s="89"/>
      <c r="DTS21" s="89"/>
      <c r="DTT21" s="89"/>
      <c r="DTU21" s="89"/>
      <c r="DTV21" s="89"/>
      <c r="DTW21" s="89"/>
      <c r="DTZ21" s="87"/>
      <c r="DUA21" s="88"/>
      <c r="DUB21" s="88"/>
      <c r="DUF21" s="89"/>
      <c r="DUG21" s="89"/>
      <c r="DUH21" s="89"/>
      <c r="DUI21" s="89"/>
      <c r="DUJ21" s="89"/>
      <c r="DUK21" s="89"/>
      <c r="DUL21" s="89"/>
      <c r="DUM21" s="89"/>
      <c r="DUP21" s="87"/>
      <c r="DUQ21" s="88"/>
      <c r="DUR21" s="88"/>
      <c r="DUV21" s="89"/>
      <c r="DUW21" s="89"/>
      <c r="DUX21" s="89"/>
      <c r="DUY21" s="89"/>
      <c r="DUZ21" s="89"/>
      <c r="DVA21" s="89"/>
      <c r="DVB21" s="89"/>
      <c r="DVC21" s="89"/>
      <c r="DVF21" s="87"/>
      <c r="DVG21" s="88"/>
      <c r="DVH21" s="88"/>
      <c r="DVL21" s="89"/>
      <c r="DVM21" s="89"/>
      <c r="DVN21" s="89"/>
      <c r="DVO21" s="89"/>
      <c r="DVP21" s="89"/>
      <c r="DVQ21" s="89"/>
      <c r="DVR21" s="89"/>
      <c r="DVS21" s="89"/>
      <c r="DVV21" s="87"/>
      <c r="DVW21" s="88"/>
      <c r="DVX21" s="88"/>
      <c r="DWB21" s="89"/>
      <c r="DWC21" s="89"/>
      <c r="DWD21" s="89"/>
      <c r="DWE21" s="89"/>
      <c r="DWF21" s="89"/>
      <c r="DWG21" s="89"/>
      <c r="DWH21" s="89"/>
      <c r="DWI21" s="89"/>
      <c r="DWL21" s="87"/>
      <c r="DWM21" s="88"/>
      <c r="DWN21" s="88"/>
      <c r="DWR21" s="89"/>
      <c r="DWS21" s="89"/>
      <c r="DWT21" s="89"/>
      <c r="DWU21" s="89"/>
      <c r="DWV21" s="89"/>
      <c r="DWW21" s="89"/>
      <c r="DWX21" s="89"/>
      <c r="DWY21" s="89"/>
      <c r="DXB21" s="87"/>
      <c r="DXC21" s="88"/>
      <c r="DXD21" s="88"/>
      <c r="DXH21" s="89"/>
      <c r="DXI21" s="89"/>
      <c r="DXJ21" s="89"/>
      <c r="DXK21" s="89"/>
      <c r="DXL21" s="89"/>
      <c r="DXM21" s="89"/>
      <c r="DXN21" s="89"/>
      <c r="DXO21" s="89"/>
      <c r="DXR21" s="87"/>
      <c r="DXS21" s="88"/>
      <c r="DXT21" s="88"/>
      <c r="DXX21" s="89"/>
      <c r="DXY21" s="89"/>
      <c r="DXZ21" s="89"/>
      <c r="DYA21" s="89"/>
      <c r="DYB21" s="89"/>
      <c r="DYC21" s="89"/>
      <c r="DYD21" s="89"/>
      <c r="DYE21" s="89"/>
      <c r="DYH21" s="87"/>
      <c r="DYI21" s="88"/>
      <c r="DYJ21" s="88"/>
      <c r="DYN21" s="89"/>
      <c r="DYO21" s="89"/>
      <c r="DYP21" s="89"/>
      <c r="DYQ21" s="89"/>
      <c r="DYR21" s="89"/>
      <c r="DYS21" s="89"/>
      <c r="DYT21" s="89"/>
      <c r="DYU21" s="89"/>
      <c r="DYX21" s="87"/>
      <c r="DYY21" s="88"/>
      <c r="DYZ21" s="88"/>
      <c r="DZD21" s="89"/>
      <c r="DZE21" s="89"/>
      <c r="DZF21" s="89"/>
      <c r="DZG21" s="89"/>
      <c r="DZH21" s="89"/>
      <c r="DZI21" s="89"/>
      <c r="DZJ21" s="89"/>
      <c r="DZK21" s="89"/>
      <c r="DZN21" s="87"/>
      <c r="DZO21" s="88"/>
      <c r="DZP21" s="88"/>
      <c r="DZT21" s="89"/>
      <c r="DZU21" s="89"/>
      <c r="DZV21" s="89"/>
      <c r="DZW21" s="89"/>
      <c r="DZX21" s="89"/>
      <c r="DZY21" s="89"/>
      <c r="DZZ21" s="89"/>
      <c r="EAA21" s="89"/>
      <c r="EAD21" s="87"/>
      <c r="EAE21" s="88"/>
      <c r="EAF21" s="88"/>
      <c r="EAJ21" s="89"/>
      <c r="EAK21" s="89"/>
      <c r="EAL21" s="89"/>
      <c r="EAM21" s="89"/>
      <c r="EAN21" s="89"/>
      <c r="EAO21" s="89"/>
      <c r="EAP21" s="89"/>
      <c r="EAQ21" s="89"/>
      <c r="EAT21" s="87"/>
      <c r="EAU21" s="88"/>
      <c r="EAV21" s="88"/>
      <c r="EAZ21" s="89"/>
      <c r="EBA21" s="89"/>
      <c r="EBB21" s="89"/>
      <c r="EBC21" s="89"/>
      <c r="EBD21" s="89"/>
      <c r="EBE21" s="89"/>
      <c r="EBF21" s="89"/>
      <c r="EBG21" s="89"/>
      <c r="EBJ21" s="87"/>
      <c r="EBK21" s="88"/>
      <c r="EBL21" s="88"/>
      <c r="EBP21" s="89"/>
      <c r="EBQ21" s="89"/>
      <c r="EBR21" s="89"/>
      <c r="EBS21" s="89"/>
      <c r="EBT21" s="89"/>
      <c r="EBU21" s="89"/>
      <c r="EBV21" s="89"/>
      <c r="EBW21" s="89"/>
      <c r="EBZ21" s="87"/>
      <c r="ECA21" s="88"/>
      <c r="ECB21" s="88"/>
      <c r="ECF21" s="89"/>
      <c r="ECG21" s="89"/>
      <c r="ECH21" s="89"/>
      <c r="ECI21" s="89"/>
      <c r="ECJ21" s="89"/>
      <c r="ECK21" s="89"/>
      <c r="ECL21" s="89"/>
      <c r="ECM21" s="89"/>
      <c r="ECP21" s="87"/>
      <c r="ECQ21" s="88"/>
      <c r="ECR21" s="88"/>
      <c r="ECV21" s="89"/>
      <c r="ECW21" s="89"/>
      <c r="ECX21" s="89"/>
      <c r="ECY21" s="89"/>
      <c r="ECZ21" s="89"/>
      <c r="EDA21" s="89"/>
      <c r="EDB21" s="89"/>
      <c r="EDC21" s="89"/>
      <c r="EDF21" s="87"/>
      <c r="EDG21" s="88"/>
      <c r="EDH21" s="88"/>
      <c r="EDL21" s="89"/>
      <c r="EDM21" s="89"/>
      <c r="EDN21" s="89"/>
      <c r="EDO21" s="89"/>
      <c r="EDP21" s="89"/>
      <c r="EDQ21" s="89"/>
      <c r="EDR21" s="89"/>
      <c r="EDS21" s="89"/>
      <c r="EDV21" s="87"/>
      <c r="EDW21" s="88"/>
      <c r="EDX21" s="88"/>
      <c r="EEB21" s="89"/>
      <c r="EEC21" s="89"/>
      <c r="EED21" s="89"/>
      <c r="EEE21" s="89"/>
      <c r="EEF21" s="89"/>
      <c r="EEG21" s="89"/>
      <c r="EEH21" s="89"/>
      <c r="EEI21" s="89"/>
      <c r="EEL21" s="87"/>
      <c r="EEM21" s="88"/>
      <c r="EEN21" s="88"/>
      <c r="EER21" s="89"/>
      <c r="EES21" s="89"/>
      <c r="EET21" s="89"/>
      <c r="EEU21" s="89"/>
      <c r="EEV21" s="89"/>
      <c r="EEW21" s="89"/>
      <c r="EEX21" s="89"/>
      <c r="EEY21" s="89"/>
      <c r="EFB21" s="87"/>
      <c r="EFC21" s="88"/>
      <c r="EFD21" s="88"/>
      <c r="EFH21" s="89"/>
      <c r="EFI21" s="89"/>
      <c r="EFJ21" s="89"/>
      <c r="EFK21" s="89"/>
      <c r="EFL21" s="89"/>
      <c r="EFM21" s="89"/>
      <c r="EFN21" s="89"/>
      <c r="EFO21" s="89"/>
      <c r="EFR21" s="87"/>
      <c r="EFS21" s="88"/>
      <c r="EFT21" s="88"/>
      <c r="EFX21" s="89"/>
      <c r="EFY21" s="89"/>
      <c r="EFZ21" s="89"/>
      <c r="EGA21" s="89"/>
      <c r="EGB21" s="89"/>
      <c r="EGC21" s="89"/>
      <c r="EGD21" s="89"/>
      <c r="EGE21" s="89"/>
      <c r="EGH21" s="87"/>
      <c r="EGI21" s="88"/>
      <c r="EGJ21" s="88"/>
      <c r="EGN21" s="89"/>
      <c r="EGO21" s="89"/>
      <c r="EGP21" s="89"/>
      <c r="EGQ21" s="89"/>
      <c r="EGR21" s="89"/>
      <c r="EGS21" s="89"/>
      <c r="EGT21" s="89"/>
      <c r="EGU21" s="89"/>
      <c r="EGX21" s="87"/>
      <c r="EGY21" s="88"/>
      <c r="EGZ21" s="88"/>
      <c r="EHD21" s="89"/>
      <c r="EHE21" s="89"/>
      <c r="EHF21" s="89"/>
      <c r="EHG21" s="89"/>
      <c r="EHH21" s="89"/>
      <c r="EHI21" s="89"/>
      <c r="EHJ21" s="89"/>
      <c r="EHK21" s="89"/>
      <c r="EHN21" s="87"/>
      <c r="EHO21" s="88"/>
      <c r="EHP21" s="88"/>
      <c r="EHT21" s="89"/>
      <c r="EHU21" s="89"/>
      <c r="EHV21" s="89"/>
      <c r="EHW21" s="89"/>
      <c r="EHX21" s="89"/>
      <c r="EHY21" s="89"/>
      <c r="EHZ21" s="89"/>
      <c r="EIA21" s="89"/>
      <c r="EID21" s="87"/>
      <c r="EIE21" s="88"/>
      <c r="EIF21" s="88"/>
      <c r="EIJ21" s="89"/>
      <c r="EIK21" s="89"/>
      <c r="EIL21" s="89"/>
      <c r="EIM21" s="89"/>
      <c r="EIN21" s="89"/>
      <c r="EIO21" s="89"/>
      <c r="EIP21" s="89"/>
      <c r="EIQ21" s="89"/>
      <c r="EIT21" s="87"/>
      <c r="EIU21" s="88"/>
      <c r="EIV21" s="88"/>
      <c r="EIZ21" s="89"/>
      <c r="EJA21" s="89"/>
      <c r="EJB21" s="89"/>
      <c r="EJC21" s="89"/>
      <c r="EJD21" s="89"/>
      <c r="EJE21" s="89"/>
      <c r="EJF21" s="89"/>
      <c r="EJG21" s="89"/>
      <c r="EJJ21" s="87"/>
      <c r="EJK21" s="88"/>
      <c r="EJL21" s="88"/>
      <c r="EJP21" s="89"/>
      <c r="EJQ21" s="89"/>
      <c r="EJR21" s="89"/>
      <c r="EJS21" s="89"/>
      <c r="EJT21" s="89"/>
      <c r="EJU21" s="89"/>
      <c r="EJV21" s="89"/>
      <c r="EJW21" s="89"/>
      <c r="EJZ21" s="87"/>
      <c r="EKA21" s="88"/>
      <c r="EKB21" s="88"/>
      <c r="EKF21" s="89"/>
      <c r="EKG21" s="89"/>
      <c r="EKH21" s="89"/>
      <c r="EKI21" s="89"/>
      <c r="EKJ21" s="89"/>
      <c r="EKK21" s="89"/>
      <c r="EKL21" s="89"/>
      <c r="EKM21" s="89"/>
      <c r="EKP21" s="87"/>
      <c r="EKQ21" s="88"/>
      <c r="EKR21" s="88"/>
      <c r="EKV21" s="89"/>
      <c r="EKW21" s="89"/>
      <c r="EKX21" s="89"/>
      <c r="EKY21" s="89"/>
      <c r="EKZ21" s="89"/>
      <c r="ELA21" s="89"/>
      <c r="ELB21" s="89"/>
      <c r="ELC21" s="89"/>
      <c r="ELF21" s="87"/>
      <c r="ELG21" s="88"/>
      <c r="ELH21" s="88"/>
      <c r="ELL21" s="89"/>
      <c r="ELM21" s="89"/>
      <c r="ELN21" s="89"/>
      <c r="ELO21" s="89"/>
      <c r="ELP21" s="89"/>
      <c r="ELQ21" s="89"/>
      <c r="ELR21" s="89"/>
      <c r="ELS21" s="89"/>
      <c r="ELV21" s="87"/>
      <c r="ELW21" s="88"/>
      <c r="ELX21" s="88"/>
      <c r="EMB21" s="89"/>
      <c r="EMC21" s="89"/>
      <c r="EMD21" s="89"/>
      <c r="EME21" s="89"/>
      <c r="EMF21" s="89"/>
      <c r="EMG21" s="89"/>
      <c r="EMH21" s="89"/>
      <c r="EMI21" s="89"/>
      <c r="EML21" s="87"/>
      <c r="EMM21" s="88"/>
      <c r="EMN21" s="88"/>
      <c r="EMR21" s="89"/>
      <c r="EMS21" s="89"/>
      <c r="EMT21" s="89"/>
      <c r="EMU21" s="89"/>
      <c r="EMV21" s="89"/>
      <c r="EMW21" s="89"/>
      <c r="EMX21" s="89"/>
      <c r="EMY21" s="89"/>
      <c r="ENB21" s="87"/>
      <c r="ENC21" s="88"/>
      <c r="END21" s="88"/>
      <c r="ENH21" s="89"/>
      <c r="ENI21" s="89"/>
      <c r="ENJ21" s="89"/>
      <c r="ENK21" s="89"/>
      <c r="ENL21" s="89"/>
      <c r="ENM21" s="89"/>
      <c r="ENN21" s="89"/>
      <c r="ENO21" s="89"/>
      <c r="ENR21" s="87"/>
      <c r="ENS21" s="88"/>
      <c r="ENT21" s="88"/>
      <c r="ENX21" s="89"/>
      <c r="ENY21" s="89"/>
      <c r="ENZ21" s="89"/>
      <c r="EOA21" s="89"/>
      <c r="EOB21" s="89"/>
      <c r="EOC21" s="89"/>
      <c r="EOD21" s="89"/>
      <c r="EOE21" s="89"/>
      <c r="EOH21" s="87"/>
      <c r="EOI21" s="88"/>
      <c r="EOJ21" s="88"/>
      <c r="EON21" s="89"/>
      <c r="EOO21" s="89"/>
      <c r="EOP21" s="89"/>
      <c r="EOQ21" s="89"/>
      <c r="EOR21" s="89"/>
      <c r="EOS21" s="89"/>
      <c r="EOT21" s="89"/>
      <c r="EOU21" s="89"/>
      <c r="EOX21" s="87"/>
      <c r="EOY21" s="88"/>
      <c r="EOZ21" s="88"/>
      <c r="EPD21" s="89"/>
      <c r="EPE21" s="89"/>
      <c r="EPF21" s="89"/>
      <c r="EPG21" s="89"/>
      <c r="EPH21" s="89"/>
      <c r="EPI21" s="89"/>
      <c r="EPJ21" s="89"/>
      <c r="EPK21" s="89"/>
      <c r="EPN21" s="87"/>
      <c r="EPO21" s="88"/>
      <c r="EPP21" s="88"/>
      <c r="EPT21" s="89"/>
      <c r="EPU21" s="89"/>
      <c r="EPV21" s="89"/>
      <c r="EPW21" s="89"/>
      <c r="EPX21" s="89"/>
      <c r="EPY21" s="89"/>
      <c r="EPZ21" s="89"/>
      <c r="EQA21" s="89"/>
      <c r="EQD21" s="87"/>
      <c r="EQE21" s="88"/>
      <c r="EQF21" s="88"/>
      <c r="EQJ21" s="89"/>
      <c r="EQK21" s="89"/>
      <c r="EQL21" s="89"/>
      <c r="EQM21" s="89"/>
      <c r="EQN21" s="89"/>
      <c r="EQO21" s="89"/>
      <c r="EQP21" s="89"/>
      <c r="EQQ21" s="89"/>
      <c r="EQT21" s="87"/>
      <c r="EQU21" s="88"/>
      <c r="EQV21" s="88"/>
      <c r="EQZ21" s="89"/>
      <c r="ERA21" s="89"/>
      <c r="ERB21" s="89"/>
      <c r="ERC21" s="89"/>
      <c r="ERD21" s="89"/>
      <c r="ERE21" s="89"/>
      <c r="ERF21" s="89"/>
      <c r="ERG21" s="89"/>
      <c r="ERJ21" s="87"/>
      <c r="ERK21" s="88"/>
      <c r="ERL21" s="88"/>
      <c r="ERP21" s="89"/>
      <c r="ERQ21" s="89"/>
      <c r="ERR21" s="89"/>
      <c r="ERS21" s="89"/>
      <c r="ERT21" s="89"/>
      <c r="ERU21" s="89"/>
      <c r="ERV21" s="89"/>
      <c r="ERW21" s="89"/>
      <c r="ERZ21" s="87"/>
      <c r="ESA21" s="88"/>
      <c r="ESB21" s="88"/>
      <c r="ESF21" s="89"/>
      <c r="ESG21" s="89"/>
      <c r="ESH21" s="89"/>
      <c r="ESI21" s="89"/>
      <c r="ESJ21" s="89"/>
      <c r="ESK21" s="89"/>
      <c r="ESL21" s="89"/>
      <c r="ESM21" s="89"/>
      <c r="ESP21" s="87"/>
      <c r="ESQ21" s="88"/>
      <c r="ESR21" s="88"/>
      <c r="ESV21" s="89"/>
      <c r="ESW21" s="89"/>
      <c r="ESX21" s="89"/>
      <c r="ESY21" s="89"/>
      <c r="ESZ21" s="89"/>
      <c r="ETA21" s="89"/>
      <c r="ETB21" s="89"/>
      <c r="ETC21" s="89"/>
      <c r="ETF21" s="87"/>
      <c r="ETG21" s="88"/>
      <c r="ETH21" s="88"/>
      <c r="ETL21" s="89"/>
      <c r="ETM21" s="89"/>
      <c r="ETN21" s="89"/>
      <c r="ETO21" s="89"/>
      <c r="ETP21" s="89"/>
      <c r="ETQ21" s="89"/>
      <c r="ETR21" s="89"/>
      <c r="ETS21" s="89"/>
      <c r="ETV21" s="87"/>
      <c r="ETW21" s="88"/>
      <c r="ETX21" s="88"/>
      <c r="EUB21" s="89"/>
      <c r="EUC21" s="89"/>
      <c r="EUD21" s="89"/>
      <c r="EUE21" s="89"/>
      <c r="EUF21" s="89"/>
      <c r="EUG21" s="89"/>
      <c r="EUH21" s="89"/>
      <c r="EUI21" s="89"/>
      <c r="EUL21" s="87"/>
      <c r="EUM21" s="88"/>
      <c r="EUN21" s="88"/>
      <c r="EUR21" s="89"/>
      <c r="EUS21" s="89"/>
      <c r="EUT21" s="89"/>
      <c r="EUU21" s="89"/>
      <c r="EUV21" s="89"/>
      <c r="EUW21" s="89"/>
      <c r="EUX21" s="89"/>
      <c r="EUY21" s="89"/>
      <c r="EVB21" s="87"/>
      <c r="EVC21" s="88"/>
      <c r="EVD21" s="88"/>
      <c r="EVH21" s="89"/>
      <c r="EVI21" s="89"/>
      <c r="EVJ21" s="89"/>
      <c r="EVK21" s="89"/>
      <c r="EVL21" s="89"/>
      <c r="EVM21" s="89"/>
      <c r="EVN21" s="89"/>
      <c r="EVO21" s="89"/>
      <c r="EVR21" s="87"/>
      <c r="EVS21" s="88"/>
      <c r="EVT21" s="88"/>
      <c r="EVX21" s="89"/>
      <c r="EVY21" s="89"/>
      <c r="EVZ21" s="89"/>
      <c r="EWA21" s="89"/>
      <c r="EWB21" s="89"/>
      <c r="EWC21" s="89"/>
      <c r="EWD21" s="89"/>
      <c r="EWE21" s="89"/>
      <c r="EWH21" s="87"/>
      <c r="EWI21" s="88"/>
      <c r="EWJ21" s="88"/>
      <c r="EWN21" s="89"/>
      <c r="EWO21" s="89"/>
      <c r="EWP21" s="89"/>
      <c r="EWQ21" s="89"/>
      <c r="EWR21" s="89"/>
      <c r="EWS21" s="89"/>
      <c r="EWT21" s="89"/>
      <c r="EWU21" s="89"/>
      <c r="EWX21" s="87"/>
      <c r="EWY21" s="88"/>
      <c r="EWZ21" s="88"/>
      <c r="EXD21" s="89"/>
      <c r="EXE21" s="89"/>
      <c r="EXF21" s="89"/>
      <c r="EXG21" s="89"/>
      <c r="EXH21" s="89"/>
      <c r="EXI21" s="89"/>
      <c r="EXJ21" s="89"/>
      <c r="EXK21" s="89"/>
      <c r="EXN21" s="87"/>
      <c r="EXO21" s="88"/>
      <c r="EXP21" s="88"/>
      <c r="EXT21" s="89"/>
      <c r="EXU21" s="89"/>
      <c r="EXV21" s="89"/>
      <c r="EXW21" s="89"/>
      <c r="EXX21" s="89"/>
      <c r="EXY21" s="89"/>
      <c r="EXZ21" s="89"/>
      <c r="EYA21" s="89"/>
      <c r="EYD21" s="87"/>
      <c r="EYE21" s="88"/>
      <c r="EYF21" s="88"/>
      <c r="EYJ21" s="89"/>
      <c r="EYK21" s="89"/>
      <c r="EYL21" s="89"/>
      <c r="EYM21" s="89"/>
      <c r="EYN21" s="89"/>
      <c r="EYO21" s="89"/>
      <c r="EYP21" s="89"/>
      <c r="EYQ21" s="89"/>
      <c r="EYT21" s="87"/>
      <c r="EYU21" s="88"/>
      <c r="EYV21" s="88"/>
      <c r="EYZ21" s="89"/>
      <c r="EZA21" s="89"/>
      <c r="EZB21" s="89"/>
      <c r="EZC21" s="89"/>
      <c r="EZD21" s="89"/>
      <c r="EZE21" s="89"/>
      <c r="EZF21" s="89"/>
      <c r="EZG21" s="89"/>
      <c r="EZJ21" s="87"/>
      <c r="EZK21" s="88"/>
      <c r="EZL21" s="88"/>
      <c r="EZP21" s="89"/>
      <c r="EZQ21" s="89"/>
      <c r="EZR21" s="89"/>
      <c r="EZS21" s="89"/>
      <c r="EZT21" s="89"/>
      <c r="EZU21" s="89"/>
      <c r="EZV21" s="89"/>
      <c r="EZW21" s="89"/>
      <c r="EZZ21" s="87"/>
      <c r="FAA21" s="88"/>
      <c r="FAB21" s="88"/>
      <c r="FAF21" s="89"/>
      <c r="FAG21" s="89"/>
      <c r="FAH21" s="89"/>
      <c r="FAI21" s="89"/>
      <c r="FAJ21" s="89"/>
      <c r="FAK21" s="89"/>
      <c r="FAL21" s="89"/>
      <c r="FAM21" s="89"/>
      <c r="FAP21" s="87"/>
      <c r="FAQ21" s="88"/>
      <c r="FAR21" s="88"/>
      <c r="FAV21" s="89"/>
      <c r="FAW21" s="89"/>
      <c r="FAX21" s="89"/>
      <c r="FAY21" s="89"/>
      <c r="FAZ21" s="89"/>
      <c r="FBA21" s="89"/>
      <c r="FBB21" s="89"/>
      <c r="FBC21" s="89"/>
      <c r="FBF21" s="87"/>
      <c r="FBG21" s="88"/>
      <c r="FBH21" s="88"/>
      <c r="FBL21" s="89"/>
      <c r="FBM21" s="89"/>
      <c r="FBN21" s="89"/>
      <c r="FBO21" s="89"/>
      <c r="FBP21" s="89"/>
      <c r="FBQ21" s="89"/>
      <c r="FBR21" s="89"/>
      <c r="FBS21" s="89"/>
      <c r="FBV21" s="87"/>
      <c r="FBW21" s="88"/>
      <c r="FBX21" s="88"/>
      <c r="FCB21" s="89"/>
      <c r="FCC21" s="89"/>
      <c r="FCD21" s="89"/>
      <c r="FCE21" s="89"/>
      <c r="FCF21" s="89"/>
      <c r="FCG21" s="89"/>
      <c r="FCH21" s="89"/>
      <c r="FCI21" s="89"/>
      <c r="FCL21" s="87"/>
      <c r="FCM21" s="88"/>
      <c r="FCN21" s="88"/>
      <c r="FCR21" s="89"/>
      <c r="FCS21" s="89"/>
      <c r="FCT21" s="89"/>
      <c r="FCU21" s="89"/>
      <c r="FCV21" s="89"/>
      <c r="FCW21" s="89"/>
      <c r="FCX21" s="89"/>
      <c r="FCY21" s="89"/>
      <c r="FDB21" s="87"/>
      <c r="FDC21" s="88"/>
      <c r="FDD21" s="88"/>
      <c r="FDH21" s="89"/>
      <c r="FDI21" s="89"/>
      <c r="FDJ21" s="89"/>
      <c r="FDK21" s="89"/>
      <c r="FDL21" s="89"/>
      <c r="FDM21" s="89"/>
      <c r="FDN21" s="89"/>
      <c r="FDO21" s="89"/>
      <c r="FDR21" s="87"/>
      <c r="FDS21" s="88"/>
      <c r="FDT21" s="88"/>
      <c r="FDX21" s="89"/>
      <c r="FDY21" s="89"/>
      <c r="FDZ21" s="89"/>
      <c r="FEA21" s="89"/>
      <c r="FEB21" s="89"/>
      <c r="FEC21" s="89"/>
      <c r="FED21" s="89"/>
      <c r="FEE21" s="89"/>
      <c r="FEH21" s="87"/>
      <c r="FEI21" s="88"/>
      <c r="FEJ21" s="88"/>
      <c r="FEN21" s="89"/>
      <c r="FEO21" s="89"/>
      <c r="FEP21" s="89"/>
      <c r="FEQ21" s="89"/>
      <c r="FER21" s="89"/>
      <c r="FES21" s="89"/>
      <c r="FET21" s="89"/>
      <c r="FEU21" s="89"/>
      <c r="FEX21" s="87"/>
      <c r="FEY21" s="88"/>
      <c r="FEZ21" s="88"/>
      <c r="FFD21" s="89"/>
      <c r="FFE21" s="89"/>
      <c r="FFF21" s="89"/>
      <c r="FFG21" s="89"/>
      <c r="FFH21" s="89"/>
      <c r="FFI21" s="89"/>
      <c r="FFJ21" s="89"/>
      <c r="FFK21" s="89"/>
      <c r="FFN21" s="87"/>
      <c r="FFO21" s="88"/>
      <c r="FFP21" s="88"/>
      <c r="FFT21" s="89"/>
      <c r="FFU21" s="89"/>
      <c r="FFV21" s="89"/>
      <c r="FFW21" s="89"/>
      <c r="FFX21" s="89"/>
      <c r="FFY21" s="89"/>
      <c r="FFZ21" s="89"/>
      <c r="FGA21" s="89"/>
      <c r="FGD21" s="87"/>
      <c r="FGE21" s="88"/>
      <c r="FGF21" s="88"/>
      <c r="FGJ21" s="89"/>
      <c r="FGK21" s="89"/>
      <c r="FGL21" s="89"/>
      <c r="FGM21" s="89"/>
      <c r="FGN21" s="89"/>
      <c r="FGO21" s="89"/>
      <c r="FGP21" s="89"/>
      <c r="FGQ21" s="89"/>
      <c r="FGT21" s="87"/>
      <c r="FGU21" s="88"/>
      <c r="FGV21" s="88"/>
      <c r="FGZ21" s="89"/>
      <c r="FHA21" s="89"/>
      <c r="FHB21" s="89"/>
      <c r="FHC21" s="89"/>
      <c r="FHD21" s="89"/>
      <c r="FHE21" s="89"/>
      <c r="FHF21" s="89"/>
      <c r="FHG21" s="89"/>
      <c r="FHJ21" s="87"/>
      <c r="FHK21" s="88"/>
      <c r="FHL21" s="88"/>
      <c r="FHP21" s="89"/>
      <c r="FHQ21" s="89"/>
      <c r="FHR21" s="89"/>
      <c r="FHS21" s="89"/>
      <c r="FHT21" s="89"/>
      <c r="FHU21" s="89"/>
      <c r="FHV21" s="89"/>
      <c r="FHW21" s="89"/>
      <c r="FHZ21" s="87"/>
      <c r="FIA21" s="88"/>
      <c r="FIB21" s="88"/>
      <c r="FIF21" s="89"/>
      <c r="FIG21" s="89"/>
      <c r="FIH21" s="89"/>
      <c r="FII21" s="89"/>
      <c r="FIJ21" s="89"/>
      <c r="FIK21" s="89"/>
      <c r="FIL21" s="89"/>
      <c r="FIM21" s="89"/>
      <c r="FIP21" s="87"/>
      <c r="FIQ21" s="88"/>
      <c r="FIR21" s="88"/>
      <c r="FIV21" s="89"/>
      <c r="FIW21" s="89"/>
      <c r="FIX21" s="89"/>
      <c r="FIY21" s="89"/>
      <c r="FIZ21" s="89"/>
      <c r="FJA21" s="89"/>
      <c r="FJB21" s="89"/>
      <c r="FJC21" s="89"/>
      <c r="FJF21" s="87"/>
      <c r="FJG21" s="88"/>
      <c r="FJH21" s="88"/>
      <c r="FJL21" s="89"/>
      <c r="FJM21" s="89"/>
      <c r="FJN21" s="89"/>
      <c r="FJO21" s="89"/>
      <c r="FJP21" s="89"/>
      <c r="FJQ21" s="89"/>
      <c r="FJR21" s="89"/>
      <c r="FJS21" s="89"/>
      <c r="FJV21" s="87"/>
      <c r="FJW21" s="88"/>
      <c r="FJX21" s="88"/>
      <c r="FKB21" s="89"/>
      <c r="FKC21" s="89"/>
      <c r="FKD21" s="89"/>
      <c r="FKE21" s="89"/>
      <c r="FKF21" s="89"/>
      <c r="FKG21" s="89"/>
      <c r="FKH21" s="89"/>
      <c r="FKI21" s="89"/>
      <c r="FKL21" s="87"/>
      <c r="FKM21" s="88"/>
      <c r="FKN21" s="88"/>
      <c r="FKR21" s="89"/>
      <c r="FKS21" s="89"/>
      <c r="FKT21" s="89"/>
      <c r="FKU21" s="89"/>
      <c r="FKV21" s="89"/>
      <c r="FKW21" s="89"/>
      <c r="FKX21" s="89"/>
      <c r="FKY21" s="89"/>
      <c r="FLB21" s="87"/>
      <c r="FLC21" s="88"/>
      <c r="FLD21" s="88"/>
      <c r="FLH21" s="89"/>
      <c r="FLI21" s="89"/>
      <c r="FLJ21" s="89"/>
      <c r="FLK21" s="89"/>
      <c r="FLL21" s="89"/>
      <c r="FLM21" s="89"/>
      <c r="FLN21" s="89"/>
      <c r="FLO21" s="89"/>
      <c r="FLR21" s="87"/>
      <c r="FLS21" s="88"/>
      <c r="FLT21" s="88"/>
      <c r="FLX21" s="89"/>
      <c r="FLY21" s="89"/>
      <c r="FLZ21" s="89"/>
      <c r="FMA21" s="89"/>
      <c r="FMB21" s="89"/>
      <c r="FMC21" s="89"/>
      <c r="FMD21" s="89"/>
      <c r="FME21" s="89"/>
      <c r="FMH21" s="87"/>
      <c r="FMI21" s="88"/>
      <c r="FMJ21" s="88"/>
      <c r="FMN21" s="89"/>
      <c r="FMO21" s="89"/>
      <c r="FMP21" s="89"/>
      <c r="FMQ21" s="89"/>
      <c r="FMR21" s="89"/>
      <c r="FMS21" s="89"/>
      <c r="FMT21" s="89"/>
      <c r="FMU21" s="89"/>
      <c r="FMX21" s="87"/>
      <c r="FMY21" s="88"/>
      <c r="FMZ21" s="88"/>
      <c r="FND21" s="89"/>
      <c r="FNE21" s="89"/>
      <c r="FNF21" s="89"/>
      <c r="FNG21" s="89"/>
      <c r="FNH21" s="89"/>
      <c r="FNI21" s="89"/>
      <c r="FNJ21" s="89"/>
      <c r="FNK21" s="89"/>
      <c r="FNN21" s="87"/>
      <c r="FNO21" s="88"/>
      <c r="FNP21" s="88"/>
      <c r="FNT21" s="89"/>
      <c r="FNU21" s="89"/>
      <c r="FNV21" s="89"/>
      <c r="FNW21" s="89"/>
      <c r="FNX21" s="89"/>
      <c r="FNY21" s="89"/>
      <c r="FNZ21" s="89"/>
      <c r="FOA21" s="89"/>
      <c r="FOD21" s="87"/>
      <c r="FOE21" s="88"/>
      <c r="FOF21" s="88"/>
      <c r="FOJ21" s="89"/>
      <c r="FOK21" s="89"/>
      <c r="FOL21" s="89"/>
      <c r="FOM21" s="89"/>
      <c r="FON21" s="89"/>
      <c r="FOO21" s="89"/>
      <c r="FOP21" s="89"/>
      <c r="FOQ21" s="89"/>
      <c r="FOT21" s="87"/>
      <c r="FOU21" s="88"/>
      <c r="FOV21" s="88"/>
      <c r="FOZ21" s="89"/>
      <c r="FPA21" s="89"/>
      <c r="FPB21" s="89"/>
      <c r="FPC21" s="89"/>
      <c r="FPD21" s="89"/>
      <c r="FPE21" s="89"/>
      <c r="FPF21" s="89"/>
      <c r="FPG21" s="89"/>
      <c r="FPJ21" s="87"/>
      <c r="FPK21" s="88"/>
      <c r="FPL21" s="88"/>
      <c r="FPP21" s="89"/>
      <c r="FPQ21" s="89"/>
      <c r="FPR21" s="89"/>
      <c r="FPS21" s="89"/>
      <c r="FPT21" s="89"/>
      <c r="FPU21" s="89"/>
      <c r="FPV21" s="89"/>
      <c r="FPW21" s="89"/>
      <c r="FPZ21" s="87"/>
      <c r="FQA21" s="88"/>
      <c r="FQB21" s="88"/>
      <c r="FQF21" s="89"/>
      <c r="FQG21" s="89"/>
      <c r="FQH21" s="89"/>
      <c r="FQI21" s="89"/>
      <c r="FQJ21" s="89"/>
      <c r="FQK21" s="89"/>
      <c r="FQL21" s="89"/>
      <c r="FQM21" s="89"/>
      <c r="FQP21" s="87"/>
      <c r="FQQ21" s="88"/>
      <c r="FQR21" s="88"/>
      <c r="FQV21" s="89"/>
      <c r="FQW21" s="89"/>
      <c r="FQX21" s="89"/>
      <c r="FQY21" s="89"/>
      <c r="FQZ21" s="89"/>
      <c r="FRA21" s="89"/>
      <c r="FRB21" s="89"/>
      <c r="FRC21" s="89"/>
      <c r="FRF21" s="87"/>
      <c r="FRG21" s="88"/>
      <c r="FRH21" s="88"/>
      <c r="FRL21" s="89"/>
      <c r="FRM21" s="89"/>
      <c r="FRN21" s="89"/>
      <c r="FRO21" s="89"/>
      <c r="FRP21" s="89"/>
      <c r="FRQ21" s="89"/>
      <c r="FRR21" s="89"/>
      <c r="FRS21" s="89"/>
      <c r="FRV21" s="87"/>
      <c r="FRW21" s="88"/>
      <c r="FRX21" s="88"/>
      <c r="FSB21" s="89"/>
      <c r="FSC21" s="89"/>
      <c r="FSD21" s="89"/>
      <c r="FSE21" s="89"/>
      <c r="FSF21" s="89"/>
      <c r="FSG21" s="89"/>
      <c r="FSH21" s="89"/>
      <c r="FSI21" s="89"/>
      <c r="FSL21" s="87"/>
      <c r="FSM21" s="88"/>
      <c r="FSN21" s="88"/>
      <c r="FSR21" s="89"/>
      <c r="FSS21" s="89"/>
      <c r="FST21" s="89"/>
      <c r="FSU21" s="89"/>
      <c r="FSV21" s="89"/>
      <c r="FSW21" s="89"/>
      <c r="FSX21" s="89"/>
      <c r="FSY21" s="89"/>
      <c r="FTB21" s="87"/>
      <c r="FTC21" s="88"/>
      <c r="FTD21" s="88"/>
      <c r="FTH21" s="89"/>
      <c r="FTI21" s="89"/>
      <c r="FTJ21" s="89"/>
      <c r="FTK21" s="89"/>
      <c r="FTL21" s="89"/>
      <c r="FTM21" s="89"/>
      <c r="FTN21" s="89"/>
      <c r="FTO21" s="89"/>
      <c r="FTR21" s="87"/>
      <c r="FTS21" s="88"/>
      <c r="FTT21" s="88"/>
      <c r="FTX21" s="89"/>
      <c r="FTY21" s="89"/>
      <c r="FTZ21" s="89"/>
      <c r="FUA21" s="89"/>
      <c r="FUB21" s="89"/>
      <c r="FUC21" s="89"/>
      <c r="FUD21" s="89"/>
      <c r="FUE21" s="89"/>
      <c r="FUH21" s="87"/>
      <c r="FUI21" s="88"/>
      <c r="FUJ21" s="88"/>
      <c r="FUN21" s="89"/>
      <c r="FUO21" s="89"/>
      <c r="FUP21" s="89"/>
      <c r="FUQ21" s="89"/>
      <c r="FUR21" s="89"/>
      <c r="FUS21" s="89"/>
      <c r="FUT21" s="89"/>
      <c r="FUU21" s="89"/>
      <c r="FUX21" s="87"/>
      <c r="FUY21" s="88"/>
      <c r="FUZ21" s="88"/>
      <c r="FVD21" s="89"/>
      <c r="FVE21" s="89"/>
      <c r="FVF21" s="89"/>
      <c r="FVG21" s="89"/>
      <c r="FVH21" s="89"/>
      <c r="FVI21" s="89"/>
      <c r="FVJ21" s="89"/>
      <c r="FVK21" s="89"/>
      <c r="FVN21" s="87"/>
      <c r="FVO21" s="88"/>
      <c r="FVP21" s="88"/>
      <c r="FVT21" s="89"/>
      <c r="FVU21" s="89"/>
      <c r="FVV21" s="89"/>
      <c r="FVW21" s="89"/>
      <c r="FVX21" s="89"/>
      <c r="FVY21" s="89"/>
      <c r="FVZ21" s="89"/>
      <c r="FWA21" s="89"/>
      <c r="FWD21" s="87"/>
      <c r="FWE21" s="88"/>
      <c r="FWF21" s="88"/>
      <c r="FWJ21" s="89"/>
      <c r="FWK21" s="89"/>
      <c r="FWL21" s="89"/>
      <c r="FWM21" s="89"/>
      <c r="FWN21" s="89"/>
      <c r="FWO21" s="89"/>
      <c r="FWP21" s="89"/>
      <c r="FWQ21" s="89"/>
      <c r="FWT21" s="87"/>
      <c r="FWU21" s="88"/>
      <c r="FWV21" s="88"/>
      <c r="FWZ21" s="89"/>
      <c r="FXA21" s="89"/>
      <c r="FXB21" s="89"/>
      <c r="FXC21" s="89"/>
      <c r="FXD21" s="89"/>
      <c r="FXE21" s="89"/>
      <c r="FXF21" s="89"/>
      <c r="FXG21" s="89"/>
      <c r="FXJ21" s="87"/>
      <c r="FXK21" s="88"/>
      <c r="FXL21" s="88"/>
      <c r="FXP21" s="89"/>
      <c r="FXQ21" s="89"/>
      <c r="FXR21" s="89"/>
      <c r="FXS21" s="89"/>
      <c r="FXT21" s="89"/>
      <c r="FXU21" s="89"/>
      <c r="FXV21" s="89"/>
      <c r="FXW21" s="89"/>
      <c r="FXZ21" s="87"/>
      <c r="FYA21" s="88"/>
      <c r="FYB21" s="88"/>
      <c r="FYF21" s="89"/>
      <c r="FYG21" s="89"/>
      <c r="FYH21" s="89"/>
      <c r="FYI21" s="89"/>
      <c r="FYJ21" s="89"/>
      <c r="FYK21" s="89"/>
      <c r="FYL21" s="89"/>
      <c r="FYM21" s="89"/>
      <c r="FYP21" s="87"/>
      <c r="FYQ21" s="88"/>
      <c r="FYR21" s="88"/>
      <c r="FYV21" s="89"/>
      <c r="FYW21" s="89"/>
      <c r="FYX21" s="89"/>
      <c r="FYY21" s="89"/>
      <c r="FYZ21" s="89"/>
      <c r="FZA21" s="89"/>
      <c r="FZB21" s="89"/>
      <c r="FZC21" s="89"/>
      <c r="FZF21" s="87"/>
      <c r="FZG21" s="88"/>
      <c r="FZH21" s="88"/>
      <c r="FZL21" s="89"/>
      <c r="FZM21" s="89"/>
      <c r="FZN21" s="89"/>
      <c r="FZO21" s="89"/>
      <c r="FZP21" s="89"/>
      <c r="FZQ21" s="89"/>
      <c r="FZR21" s="89"/>
      <c r="FZS21" s="89"/>
      <c r="FZV21" s="87"/>
      <c r="FZW21" s="88"/>
      <c r="FZX21" s="88"/>
      <c r="GAB21" s="89"/>
      <c r="GAC21" s="89"/>
      <c r="GAD21" s="89"/>
      <c r="GAE21" s="89"/>
      <c r="GAF21" s="89"/>
      <c r="GAG21" s="89"/>
      <c r="GAH21" s="89"/>
      <c r="GAI21" s="89"/>
      <c r="GAL21" s="87"/>
      <c r="GAM21" s="88"/>
      <c r="GAN21" s="88"/>
      <c r="GAR21" s="89"/>
      <c r="GAS21" s="89"/>
      <c r="GAT21" s="89"/>
      <c r="GAU21" s="89"/>
      <c r="GAV21" s="89"/>
      <c r="GAW21" s="89"/>
      <c r="GAX21" s="89"/>
      <c r="GAY21" s="89"/>
      <c r="GBB21" s="87"/>
      <c r="GBC21" s="88"/>
      <c r="GBD21" s="88"/>
      <c r="GBH21" s="89"/>
      <c r="GBI21" s="89"/>
      <c r="GBJ21" s="89"/>
      <c r="GBK21" s="89"/>
      <c r="GBL21" s="89"/>
      <c r="GBM21" s="89"/>
      <c r="GBN21" s="89"/>
      <c r="GBO21" s="89"/>
      <c r="GBR21" s="87"/>
      <c r="GBS21" s="88"/>
      <c r="GBT21" s="88"/>
      <c r="GBX21" s="89"/>
      <c r="GBY21" s="89"/>
      <c r="GBZ21" s="89"/>
      <c r="GCA21" s="89"/>
      <c r="GCB21" s="89"/>
      <c r="GCC21" s="89"/>
      <c r="GCD21" s="89"/>
      <c r="GCE21" s="89"/>
      <c r="GCH21" s="87"/>
      <c r="GCI21" s="88"/>
      <c r="GCJ21" s="88"/>
      <c r="GCN21" s="89"/>
      <c r="GCO21" s="89"/>
      <c r="GCP21" s="89"/>
      <c r="GCQ21" s="89"/>
      <c r="GCR21" s="89"/>
      <c r="GCS21" s="89"/>
      <c r="GCT21" s="89"/>
      <c r="GCU21" s="89"/>
      <c r="GCX21" s="87"/>
      <c r="GCY21" s="88"/>
      <c r="GCZ21" s="88"/>
      <c r="GDD21" s="89"/>
      <c r="GDE21" s="89"/>
      <c r="GDF21" s="89"/>
      <c r="GDG21" s="89"/>
      <c r="GDH21" s="89"/>
      <c r="GDI21" s="89"/>
      <c r="GDJ21" s="89"/>
      <c r="GDK21" s="89"/>
      <c r="GDN21" s="87"/>
      <c r="GDO21" s="88"/>
      <c r="GDP21" s="88"/>
      <c r="GDT21" s="89"/>
      <c r="GDU21" s="89"/>
      <c r="GDV21" s="89"/>
      <c r="GDW21" s="89"/>
      <c r="GDX21" s="89"/>
      <c r="GDY21" s="89"/>
      <c r="GDZ21" s="89"/>
      <c r="GEA21" s="89"/>
      <c r="GED21" s="87"/>
      <c r="GEE21" s="88"/>
      <c r="GEF21" s="88"/>
      <c r="GEJ21" s="89"/>
      <c r="GEK21" s="89"/>
      <c r="GEL21" s="89"/>
      <c r="GEM21" s="89"/>
      <c r="GEN21" s="89"/>
      <c r="GEO21" s="89"/>
      <c r="GEP21" s="89"/>
      <c r="GEQ21" s="89"/>
      <c r="GET21" s="87"/>
      <c r="GEU21" s="88"/>
      <c r="GEV21" s="88"/>
      <c r="GEZ21" s="89"/>
      <c r="GFA21" s="89"/>
      <c r="GFB21" s="89"/>
      <c r="GFC21" s="89"/>
      <c r="GFD21" s="89"/>
      <c r="GFE21" s="89"/>
      <c r="GFF21" s="89"/>
      <c r="GFG21" s="89"/>
      <c r="GFJ21" s="87"/>
      <c r="GFK21" s="88"/>
      <c r="GFL21" s="88"/>
      <c r="GFP21" s="89"/>
      <c r="GFQ21" s="89"/>
      <c r="GFR21" s="89"/>
      <c r="GFS21" s="89"/>
      <c r="GFT21" s="89"/>
      <c r="GFU21" s="89"/>
      <c r="GFV21" s="89"/>
      <c r="GFW21" s="89"/>
      <c r="GFZ21" s="87"/>
      <c r="GGA21" s="88"/>
      <c r="GGB21" s="88"/>
      <c r="GGF21" s="89"/>
      <c r="GGG21" s="89"/>
      <c r="GGH21" s="89"/>
      <c r="GGI21" s="89"/>
      <c r="GGJ21" s="89"/>
      <c r="GGK21" s="89"/>
      <c r="GGL21" s="89"/>
      <c r="GGM21" s="89"/>
      <c r="GGP21" s="87"/>
      <c r="GGQ21" s="88"/>
      <c r="GGR21" s="88"/>
      <c r="GGV21" s="89"/>
      <c r="GGW21" s="89"/>
      <c r="GGX21" s="89"/>
      <c r="GGY21" s="89"/>
      <c r="GGZ21" s="89"/>
      <c r="GHA21" s="89"/>
      <c r="GHB21" s="89"/>
      <c r="GHC21" s="89"/>
      <c r="GHF21" s="87"/>
      <c r="GHG21" s="88"/>
      <c r="GHH21" s="88"/>
      <c r="GHL21" s="89"/>
      <c r="GHM21" s="89"/>
      <c r="GHN21" s="89"/>
      <c r="GHO21" s="89"/>
      <c r="GHP21" s="89"/>
      <c r="GHQ21" s="89"/>
      <c r="GHR21" s="89"/>
      <c r="GHS21" s="89"/>
      <c r="GHV21" s="87"/>
      <c r="GHW21" s="88"/>
      <c r="GHX21" s="88"/>
      <c r="GIB21" s="89"/>
      <c r="GIC21" s="89"/>
      <c r="GID21" s="89"/>
      <c r="GIE21" s="89"/>
      <c r="GIF21" s="89"/>
      <c r="GIG21" s="89"/>
      <c r="GIH21" s="89"/>
      <c r="GII21" s="89"/>
      <c r="GIL21" s="87"/>
      <c r="GIM21" s="88"/>
      <c r="GIN21" s="88"/>
      <c r="GIR21" s="89"/>
      <c r="GIS21" s="89"/>
      <c r="GIT21" s="89"/>
      <c r="GIU21" s="89"/>
      <c r="GIV21" s="89"/>
      <c r="GIW21" s="89"/>
      <c r="GIX21" s="89"/>
      <c r="GIY21" s="89"/>
      <c r="GJB21" s="87"/>
      <c r="GJC21" s="88"/>
      <c r="GJD21" s="88"/>
      <c r="GJH21" s="89"/>
      <c r="GJI21" s="89"/>
      <c r="GJJ21" s="89"/>
      <c r="GJK21" s="89"/>
      <c r="GJL21" s="89"/>
      <c r="GJM21" s="89"/>
      <c r="GJN21" s="89"/>
      <c r="GJO21" s="89"/>
      <c r="GJR21" s="87"/>
      <c r="GJS21" s="88"/>
      <c r="GJT21" s="88"/>
      <c r="GJX21" s="89"/>
      <c r="GJY21" s="89"/>
      <c r="GJZ21" s="89"/>
      <c r="GKA21" s="89"/>
      <c r="GKB21" s="89"/>
      <c r="GKC21" s="89"/>
      <c r="GKD21" s="89"/>
      <c r="GKE21" s="89"/>
      <c r="GKH21" s="87"/>
      <c r="GKI21" s="88"/>
      <c r="GKJ21" s="88"/>
      <c r="GKN21" s="89"/>
      <c r="GKO21" s="89"/>
      <c r="GKP21" s="89"/>
      <c r="GKQ21" s="89"/>
      <c r="GKR21" s="89"/>
      <c r="GKS21" s="89"/>
      <c r="GKT21" s="89"/>
      <c r="GKU21" s="89"/>
      <c r="GKX21" s="87"/>
      <c r="GKY21" s="88"/>
      <c r="GKZ21" s="88"/>
      <c r="GLD21" s="89"/>
      <c r="GLE21" s="89"/>
      <c r="GLF21" s="89"/>
      <c r="GLG21" s="89"/>
      <c r="GLH21" s="89"/>
      <c r="GLI21" s="89"/>
      <c r="GLJ21" s="89"/>
      <c r="GLK21" s="89"/>
      <c r="GLN21" s="87"/>
      <c r="GLO21" s="88"/>
      <c r="GLP21" s="88"/>
      <c r="GLT21" s="89"/>
      <c r="GLU21" s="89"/>
      <c r="GLV21" s="89"/>
      <c r="GLW21" s="89"/>
      <c r="GLX21" s="89"/>
      <c r="GLY21" s="89"/>
      <c r="GLZ21" s="89"/>
      <c r="GMA21" s="89"/>
      <c r="GMD21" s="87"/>
      <c r="GME21" s="88"/>
      <c r="GMF21" s="88"/>
      <c r="GMJ21" s="89"/>
      <c r="GMK21" s="89"/>
      <c r="GML21" s="89"/>
      <c r="GMM21" s="89"/>
      <c r="GMN21" s="89"/>
      <c r="GMO21" s="89"/>
      <c r="GMP21" s="89"/>
      <c r="GMQ21" s="89"/>
      <c r="GMT21" s="87"/>
      <c r="GMU21" s="88"/>
      <c r="GMV21" s="88"/>
      <c r="GMZ21" s="89"/>
      <c r="GNA21" s="89"/>
      <c r="GNB21" s="89"/>
      <c r="GNC21" s="89"/>
      <c r="GND21" s="89"/>
      <c r="GNE21" s="89"/>
      <c r="GNF21" s="89"/>
      <c r="GNG21" s="89"/>
      <c r="GNJ21" s="87"/>
      <c r="GNK21" s="88"/>
      <c r="GNL21" s="88"/>
      <c r="GNP21" s="89"/>
      <c r="GNQ21" s="89"/>
      <c r="GNR21" s="89"/>
      <c r="GNS21" s="89"/>
      <c r="GNT21" s="89"/>
      <c r="GNU21" s="89"/>
      <c r="GNV21" s="89"/>
      <c r="GNW21" s="89"/>
      <c r="GNZ21" s="87"/>
      <c r="GOA21" s="88"/>
      <c r="GOB21" s="88"/>
      <c r="GOF21" s="89"/>
      <c r="GOG21" s="89"/>
      <c r="GOH21" s="89"/>
      <c r="GOI21" s="89"/>
      <c r="GOJ21" s="89"/>
      <c r="GOK21" s="89"/>
      <c r="GOL21" s="89"/>
      <c r="GOM21" s="89"/>
      <c r="GOP21" s="87"/>
      <c r="GOQ21" s="88"/>
      <c r="GOR21" s="88"/>
      <c r="GOV21" s="89"/>
      <c r="GOW21" s="89"/>
      <c r="GOX21" s="89"/>
      <c r="GOY21" s="89"/>
      <c r="GOZ21" s="89"/>
      <c r="GPA21" s="89"/>
      <c r="GPB21" s="89"/>
      <c r="GPC21" s="89"/>
      <c r="GPF21" s="87"/>
      <c r="GPG21" s="88"/>
      <c r="GPH21" s="88"/>
      <c r="GPL21" s="89"/>
      <c r="GPM21" s="89"/>
      <c r="GPN21" s="89"/>
      <c r="GPO21" s="89"/>
      <c r="GPP21" s="89"/>
      <c r="GPQ21" s="89"/>
      <c r="GPR21" s="89"/>
      <c r="GPS21" s="89"/>
      <c r="GPV21" s="87"/>
      <c r="GPW21" s="88"/>
      <c r="GPX21" s="88"/>
      <c r="GQB21" s="89"/>
      <c r="GQC21" s="89"/>
      <c r="GQD21" s="89"/>
      <c r="GQE21" s="89"/>
      <c r="GQF21" s="89"/>
      <c r="GQG21" s="89"/>
      <c r="GQH21" s="89"/>
      <c r="GQI21" s="89"/>
      <c r="GQL21" s="87"/>
      <c r="GQM21" s="88"/>
      <c r="GQN21" s="88"/>
      <c r="GQR21" s="89"/>
      <c r="GQS21" s="89"/>
      <c r="GQT21" s="89"/>
      <c r="GQU21" s="89"/>
      <c r="GQV21" s="89"/>
      <c r="GQW21" s="89"/>
      <c r="GQX21" s="89"/>
      <c r="GQY21" s="89"/>
      <c r="GRB21" s="87"/>
      <c r="GRC21" s="88"/>
      <c r="GRD21" s="88"/>
      <c r="GRH21" s="89"/>
      <c r="GRI21" s="89"/>
      <c r="GRJ21" s="89"/>
      <c r="GRK21" s="89"/>
      <c r="GRL21" s="89"/>
      <c r="GRM21" s="89"/>
      <c r="GRN21" s="89"/>
      <c r="GRO21" s="89"/>
      <c r="GRR21" s="87"/>
      <c r="GRS21" s="88"/>
      <c r="GRT21" s="88"/>
      <c r="GRX21" s="89"/>
      <c r="GRY21" s="89"/>
      <c r="GRZ21" s="89"/>
      <c r="GSA21" s="89"/>
      <c r="GSB21" s="89"/>
      <c r="GSC21" s="89"/>
      <c r="GSD21" s="89"/>
      <c r="GSE21" s="89"/>
      <c r="GSH21" s="87"/>
      <c r="GSI21" s="88"/>
      <c r="GSJ21" s="88"/>
      <c r="GSN21" s="89"/>
      <c r="GSO21" s="89"/>
      <c r="GSP21" s="89"/>
      <c r="GSQ21" s="89"/>
      <c r="GSR21" s="89"/>
      <c r="GSS21" s="89"/>
      <c r="GST21" s="89"/>
      <c r="GSU21" s="89"/>
      <c r="GSX21" s="87"/>
      <c r="GSY21" s="88"/>
      <c r="GSZ21" s="88"/>
      <c r="GTD21" s="89"/>
      <c r="GTE21" s="89"/>
      <c r="GTF21" s="89"/>
      <c r="GTG21" s="89"/>
      <c r="GTH21" s="89"/>
      <c r="GTI21" s="89"/>
      <c r="GTJ21" s="89"/>
      <c r="GTK21" s="89"/>
      <c r="GTN21" s="87"/>
      <c r="GTO21" s="88"/>
      <c r="GTP21" s="88"/>
      <c r="GTT21" s="89"/>
      <c r="GTU21" s="89"/>
      <c r="GTV21" s="89"/>
      <c r="GTW21" s="89"/>
      <c r="GTX21" s="89"/>
      <c r="GTY21" s="89"/>
      <c r="GTZ21" s="89"/>
      <c r="GUA21" s="89"/>
      <c r="GUD21" s="87"/>
      <c r="GUE21" s="88"/>
      <c r="GUF21" s="88"/>
      <c r="GUJ21" s="89"/>
      <c r="GUK21" s="89"/>
      <c r="GUL21" s="89"/>
      <c r="GUM21" s="89"/>
      <c r="GUN21" s="89"/>
      <c r="GUO21" s="89"/>
      <c r="GUP21" s="89"/>
      <c r="GUQ21" s="89"/>
      <c r="GUT21" s="87"/>
      <c r="GUU21" s="88"/>
      <c r="GUV21" s="88"/>
      <c r="GUZ21" s="89"/>
      <c r="GVA21" s="89"/>
      <c r="GVB21" s="89"/>
      <c r="GVC21" s="89"/>
      <c r="GVD21" s="89"/>
      <c r="GVE21" s="89"/>
      <c r="GVF21" s="89"/>
      <c r="GVG21" s="89"/>
      <c r="GVJ21" s="87"/>
      <c r="GVK21" s="88"/>
      <c r="GVL21" s="88"/>
      <c r="GVP21" s="89"/>
      <c r="GVQ21" s="89"/>
      <c r="GVR21" s="89"/>
      <c r="GVS21" s="89"/>
      <c r="GVT21" s="89"/>
      <c r="GVU21" s="89"/>
      <c r="GVV21" s="89"/>
      <c r="GVW21" s="89"/>
      <c r="GVZ21" s="87"/>
      <c r="GWA21" s="88"/>
      <c r="GWB21" s="88"/>
      <c r="GWF21" s="89"/>
      <c r="GWG21" s="89"/>
      <c r="GWH21" s="89"/>
      <c r="GWI21" s="89"/>
      <c r="GWJ21" s="89"/>
      <c r="GWK21" s="89"/>
      <c r="GWL21" s="89"/>
      <c r="GWM21" s="89"/>
      <c r="GWP21" s="87"/>
      <c r="GWQ21" s="88"/>
      <c r="GWR21" s="88"/>
      <c r="GWV21" s="89"/>
      <c r="GWW21" s="89"/>
      <c r="GWX21" s="89"/>
      <c r="GWY21" s="89"/>
      <c r="GWZ21" s="89"/>
      <c r="GXA21" s="89"/>
      <c r="GXB21" s="89"/>
      <c r="GXC21" s="89"/>
      <c r="GXF21" s="87"/>
      <c r="GXG21" s="88"/>
      <c r="GXH21" s="88"/>
      <c r="GXL21" s="89"/>
      <c r="GXM21" s="89"/>
      <c r="GXN21" s="89"/>
      <c r="GXO21" s="89"/>
      <c r="GXP21" s="89"/>
      <c r="GXQ21" s="89"/>
      <c r="GXR21" s="89"/>
      <c r="GXS21" s="89"/>
      <c r="GXV21" s="87"/>
      <c r="GXW21" s="88"/>
      <c r="GXX21" s="88"/>
      <c r="GYB21" s="89"/>
      <c r="GYC21" s="89"/>
      <c r="GYD21" s="89"/>
      <c r="GYE21" s="89"/>
      <c r="GYF21" s="89"/>
      <c r="GYG21" s="89"/>
      <c r="GYH21" s="89"/>
      <c r="GYI21" s="89"/>
      <c r="GYL21" s="87"/>
      <c r="GYM21" s="88"/>
      <c r="GYN21" s="88"/>
      <c r="GYR21" s="89"/>
      <c r="GYS21" s="89"/>
      <c r="GYT21" s="89"/>
      <c r="GYU21" s="89"/>
      <c r="GYV21" s="89"/>
      <c r="GYW21" s="89"/>
      <c r="GYX21" s="89"/>
      <c r="GYY21" s="89"/>
      <c r="GZB21" s="87"/>
      <c r="GZC21" s="88"/>
      <c r="GZD21" s="88"/>
      <c r="GZH21" s="89"/>
      <c r="GZI21" s="89"/>
      <c r="GZJ21" s="89"/>
      <c r="GZK21" s="89"/>
      <c r="GZL21" s="89"/>
      <c r="GZM21" s="89"/>
      <c r="GZN21" s="89"/>
      <c r="GZO21" s="89"/>
      <c r="GZR21" s="87"/>
      <c r="GZS21" s="88"/>
      <c r="GZT21" s="88"/>
      <c r="GZX21" s="89"/>
      <c r="GZY21" s="89"/>
      <c r="GZZ21" s="89"/>
      <c r="HAA21" s="89"/>
      <c r="HAB21" s="89"/>
      <c r="HAC21" s="89"/>
      <c r="HAD21" s="89"/>
      <c r="HAE21" s="89"/>
      <c r="HAH21" s="87"/>
      <c r="HAI21" s="88"/>
      <c r="HAJ21" s="88"/>
      <c r="HAN21" s="89"/>
      <c r="HAO21" s="89"/>
      <c r="HAP21" s="89"/>
      <c r="HAQ21" s="89"/>
      <c r="HAR21" s="89"/>
      <c r="HAS21" s="89"/>
      <c r="HAT21" s="89"/>
      <c r="HAU21" s="89"/>
      <c r="HAX21" s="87"/>
      <c r="HAY21" s="88"/>
      <c r="HAZ21" s="88"/>
      <c r="HBD21" s="89"/>
      <c r="HBE21" s="89"/>
      <c r="HBF21" s="89"/>
      <c r="HBG21" s="89"/>
      <c r="HBH21" s="89"/>
      <c r="HBI21" s="89"/>
      <c r="HBJ21" s="89"/>
      <c r="HBK21" s="89"/>
      <c r="HBN21" s="87"/>
      <c r="HBO21" s="88"/>
      <c r="HBP21" s="88"/>
      <c r="HBT21" s="89"/>
      <c r="HBU21" s="89"/>
      <c r="HBV21" s="89"/>
      <c r="HBW21" s="89"/>
      <c r="HBX21" s="89"/>
      <c r="HBY21" s="89"/>
      <c r="HBZ21" s="89"/>
      <c r="HCA21" s="89"/>
      <c r="HCD21" s="87"/>
      <c r="HCE21" s="88"/>
      <c r="HCF21" s="88"/>
      <c r="HCJ21" s="89"/>
      <c r="HCK21" s="89"/>
      <c r="HCL21" s="89"/>
      <c r="HCM21" s="89"/>
      <c r="HCN21" s="89"/>
      <c r="HCO21" s="89"/>
      <c r="HCP21" s="89"/>
      <c r="HCQ21" s="89"/>
      <c r="HCT21" s="87"/>
      <c r="HCU21" s="88"/>
      <c r="HCV21" s="88"/>
      <c r="HCZ21" s="89"/>
      <c r="HDA21" s="89"/>
      <c r="HDB21" s="89"/>
      <c r="HDC21" s="89"/>
      <c r="HDD21" s="89"/>
      <c r="HDE21" s="89"/>
      <c r="HDF21" s="89"/>
      <c r="HDG21" s="89"/>
      <c r="HDJ21" s="87"/>
      <c r="HDK21" s="88"/>
      <c r="HDL21" s="88"/>
      <c r="HDP21" s="89"/>
      <c r="HDQ21" s="89"/>
      <c r="HDR21" s="89"/>
      <c r="HDS21" s="89"/>
      <c r="HDT21" s="89"/>
      <c r="HDU21" s="89"/>
      <c r="HDV21" s="89"/>
      <c r="HDW21" s="89"/>
      <c r="HDZ21" s="87"/>
      <c r="HEA21" s="88"/>
      <c r="HEB21" s="88"/>
      <c r="HEF21" s="89"/>
      <c r="HEG21" s="89"/>
      <c r="HEH21" s="89"/>
      <c r="HEI21" s="89"/>
      <c r="HEJ21" s="89"/>
      <c r="HEK21" s="89"/>
      <c r="HEL21" s="89"/>
      <c r="HEM21" s="89"/>
      <c r="HEP21" s="87"/>
      <c r="HEQ21" s="88"/>
      <c r="HER21" s="88"/>
      <c r="HEV21" s="89"/>
      <c r="HEW21" s="89"/>
      <c r="HEX21" s="89"/>
      <c r="HEY21" s="89"/>
      <c r="HEZ21" s="89"/>
      <c r="HFA21" s="89"/>
      <c r="HFB21" s="89"/>
      <c r="HFC21" s="89"/>
      <c r="HFF21" s="87"/>
      <c r="HFG21" s="88"/>
      <c r="HFH21" s="88"/>
      <c r="HFL21" s="89"/>
      <c r="HFM21" s="89"/>
      <c r="HFN21" s="89"/>
      <c r="HFO21" s="89"/>
      <c r="HFP21" s="89"/>
      <c r="HFQ21" s="89"/>
      <c r="HFR21" s="89"/>
      <c r="HFS21" s="89"/>
      <c r="HFV21" s="87"/>
      <c r="HFW21" s="88"/>
      <c r="HFX21" s="88"/>
      <c r="HGB21" s="89"/>
      <c r="HGC21" s="89"/>
      <c r="HGD21" s="89"/>
      <c r="HGE21" s="89"/>
      <c r="HGF21" s="89"/>
      <c r="HGG21" s="89"/>
      <c r="HGH21" s="89"/>
      <c r="HGI21" s="89"/>
      <c r="HGL21" s="87"/>
      <c r="HGM21" s="88"/>
      <c r="HGN21" s="88"/>
      <c r="HGR21" s="89"/>
      <c r="HGS21" s="89"/>
      <c r="HGT21" s="89"/>
      <c r="HGU21" s="89"/>
      <c r="HGV21" s="89"/>
      <c r="HGW21" s="89"/>
      <c r="HGX21" s="89"/>
      <c r="HGY21" s="89"/>
      <c r="HHB21" s="87"/>
      <c r="HHC21" s="88"/>
      <c r="HHD21" s="88"/>
      <c r="HHH21" s="89"/>
      <c r="HHI21" s="89"/>
      <c r="HHJ21" s="89"/>
      <c r="HHK21" s="89"/>
      <c r="HHL21" s="89"/>
      <c r="HHM21" s="89"/>
      <c r="HHN21" s="89"/>
      <c r="HHO21" s="89"/>
      <c r="HHR21" s="87"/>
      <c r="HHS21" s="88"/>
      <c r="HHT21" s="88"/>
      <c r="HHX21" s="89"/>
      <c r="HHY21" s="89"/>
      <c r="HHZ21" s="89"/>
      <c r="HIA21" s="89"/>
      <c r="HIB21" s="89"/>
      <c r="HIC21" s="89"/>
      <c r="HID21" s="89"/>
      <c r="HIE21" s="89"/>
      <c r="HIH21" s="87"/>
      <c r="HII21" s="88"/>
      <c r="HIJ21" s="88"/>
      <c r="HIN21" s="89"/>
      <c r="HIO21" s="89"/>
      <c r="HIP21" s="89"/>
      <c r="HIQ21" s="89"/>
      <c r="HIR21" s="89"/>
      <c r="HIS21" s="89"/>
      <c r="HIT21" s="89"/>
      <c r="HIU21" s="89"/>
      <c r="HIX21" s="87"/>
      <c r="HIY21" s="88"/>
      <c r="HIZ21" s="88"/>
      <c r="HJD21" s="89"/>
      <c r="HJE21" s="89"/>
      <c r="HJF21" s="89"/>
      <c r="HJG21" s="89"/>
      <c r="HJH21" s="89"/>
      <c r="HJI21" s="89"/>
      <c r="HJJ21" s="89"/>
      <c r="HJK21" s="89"/>
      <c r="HJN21" s="87"/>
      <c r="HJO21" s="88"/>
      <c r="HJP21" s="88"/>
      <c r="HJT21" s="89"/>
      <c r="HJU21" s="89"/>
      <c r="HJV21" s="89"/>
      <c r="HJW21" s="89"/>
      <c r="HJX21" s="89"/>
      <c r="HJY21" s="89"/>
      <c r="HJZ21" s="89"/>
      <c r="HKA21" s="89"/>
      <c r="HKD21" s="87"/>
      <c r="HKE21" s="88"/>
      <c r="HKF21" s="88"/>
      <c r="HKJ21" s="89"/>
      <c r="HKK21" s="89"/>
      <c r="HKL21" s="89"/>
      <c r="HKM21" s="89"/>
      <c r="HKN21" s="89"/>
      <c r="HKO21" s="89"/>
      <c r="HKP21" s="89"/>
      <c r="HKQ21" s="89"/>
      <c r="HKT21" s="87"/>
      <c r="HKU21" s="88"/>
      <c r="HKV21" s="88"/>
      <c r="HKZ21" s="89"/>
      <c r="HLA21" s="89"/>
      <c r="HLB21" s="89"/>
      <c r="HLC21" s="89"/>
      <c r="HLD21" s="89"/>
      <c r="HLE21" s="89"/>
      <c r="HLF21" s="89"/>
      <c r="HLG21" s="89"/>
      <c r="HLJ21" s="87"/>
      <c r="HLK21" s="88"/>
      <c r="HLL21" s="88"/>
      <c r="HLP21" s="89"/>
      <c r="HLQ21" s="89"/>
      <c r="HLR21" s="89"/>
      <c r="HLS21" s="89"/>
      <c r="HLT21" s="89"/>
      <c r="HLU21" s="89"/>
      <c r="HLV21" s="89"/>
      <c r="HLW21" s="89"/>
      <c r="HLZ21" s="87"/>
      <c r="HMA21" s="88"/>
      <c r="HMB21" s="88"/>
      <c r="HMF21" s="89"/>
      <c r="HMG21" s="89"/>
      <c r="HMH21" s="89"/>
      <c r="HMI21" s="89"/>
      <c r="HMJ21" s="89"/>
      <c r="HMK21" s="89"/>
      <c r="HML21" s="89"/>
      <c r="HMM21" s="89"/>
      <c r="HMP21" s="87"/>
      <c r="HMQ21" s="88"/>
      <c r="HMR21" s="88"/>
      <c r="HMV21" s="89"/>
      <c r="HMW21" s="89"/>
      <c r="HMX21" s="89"/>
      <c r="HMY21" s="89"/>
      <c r="HMZ21" s="89"/>
      <c r="HNA21" s="89"/>
      <c r="HNB21" s="89"/>
      <c r="HNC21" s="89"/>
      <c r="HNF21" s="87"/>
      <c r="HNG21" s="88"/>
      <c r="HNH21" s="88"/>
      <c r="HNL21" s="89"/>
      <c r="HNM21" s="89"/>
      <c r="HNN21" s="89"/>
      <c r="HNO21" s="89"/>
      <c r="HNP21" s="89"/>
      <c r="HNQ21" s="89"/>
      <c r="HNR21" s="89"/>
      <c r="HNS21" s="89"/>
      <c r="HNV21" s="87"/>
      <c r="HNW21" s="88"/>
      <c r="HNX21" s="88"/>
      <c r="HOB21" s="89"/>
      <c r="HOC21" s="89"/>
      <c r="HOD21" s="89"/>
      <c r="HOE21" s="89"/>
      <c r="HOF21" s="89"/>
      <c r="HOG21" s="89"/>
      <c r="HOH21" s="89"/>
      <c r="HOI21" s="89"/>
      <c r="HOL21" s="87"/>
      <c r="HOM21" s="88"/>
      <c r="HON21" s="88"/>
      <c r="HOR21" s="89"/>
      <c r="HOS21" s="89"/>
      <c r="HOT21" s="89"/>
      <c r="HOU21" s="89"/>
      <c r="HOV21" s="89"/>
      <c r="HOW21" s="89"/>
      <c r="HOX21" s="89"/>
      <c r="HOY21" s="89"/>
      <c r="HPB21" s="87"/>
      <c r="HPC21" s="88"/>
      <c r="HPD21" s="88"/>
      <c r="HPH21" s="89"/>
      <c r="HPI21" s="89"/>
      <c r="HPJ21" s="89"/>
      <c r="HPK21" s="89"/>
      <c r="HPL21" s="89"/>
      <c r="HPM21" s="89"/>
      <c r="HPN21" s="89"/>
      <c r="HPO21" s="89"/>
      <c r="HPR21" s="87"/>
      <c r="HPS21" s="88"/>
      <c r="HPT21" s="88"/>
      <c r="HPX21" s="89"/>
      <c r="HPY21" s="89"/>
      <c r="HPZ21" s="89"/>
      <c r="HQA21" s="89"/>
      <c r="HQB21" s="89"/>
      <c r="HQC21" s="89"/>
      <c r="HQD21" s="89"/>
      <c r="HQE21" s="89"/>
      <c r="HQH21" s="87"/>
      <c r="HQI21" s="88"/>
      <c r="HQJ21" s="88"/>
      <c r="HQN21" s="89"/>
      <c r="HQO21" s="89"/>
      <c r="HQP21" s="89"/>
      <c r="HQQ21" s="89"/>
      <c r="HQR21" s="89"/>
      <c r="HQS21" s="89"/>
      <c r="HQT21" s="89"/>
      <c r="HQU21" s="89"/>
      <c r="HQX21" s="87"/>
      <c r="HQY21" s="88"/>
      <c r="HQZ21" s="88"/>
      <c r="HRD21" s="89"/>
      <c r="HRE21" s="89"/>
      <c r="HRF21" s="89"/>
      <c r="HRG21" s="89"/>
      <c r="HRH21" s="89"/>
      <c r="HRI21" s="89"/>
      <c r="HRJ21" s="89"/>
      <c r="HRK21" s="89"/>
      <c r="HRN21" s="87"/>
      <c r="HRO21" s="88"/>
      <c r="HRP21" s="88"/>
      <c r="HRT21" s="89"/>
      <c r="HRU21" s="89"/>
      <c r="HRV21" s="89"/>
      <c r="HRW21" s="89"/>
      <c r="HRX21" s="89"/>
      <c r="HRY21" s="89"/>
      <c r="HRZ21" s="89"/>
      <c r="HSA21" s="89"/>
      <c r="HSD21" s="87"/>
      <c r="HSE21" s="88"/>
      <c r="HSF21" s="88"/>
      <c r="HSJ21" s="89"/>
      <c r="HSK21" s="89"/>
      <c r="HSL21" s="89"/>
      <c r="HSM21" s="89"/>
      <c r="HSN21" s="89"/>
      <c r="HSO21" s="89"/>
      <c r="HSP21" s="89"/>
      <c r="HSQ21" s="89"/>
      <c r="HST21" s="87"/>
      <c r="HSU21" s="88"/>
      <c r="HSV21" s="88"/>
      <c r="HSZ21" s="89"/>
      <c r="HTA21" s="89"/>
      <c r="HTB21" s="89"/>
      <c r="HTC21" s="89"/>
      <c r="HTD21" s="89"/>
      <c r="HTE21" s="89"/>
      <c r="HTF21" s="89"/>
      <c r="HTG21" s="89"/>
      <c r="HTJ21" s="87"/>
      <c r="HTK21" s="88"/>
      <c r="HTL21" s="88"/>
      <c r="HTP21" s="89"/>
      <c r="HTQ21" s="89"/>
      <c r="HTR21" s="89"/>
      <c r="HTS21" s="89"/>
      <c r="HTT21" s="89"/>
      <c r="HTU21" s="89"/>
      <c r="HTV21" s="89"/>
      <c r="HTW21" s="89"/>
      <c r="HTZ21" s="87"/>
      <c r="HUA21" s="88"/>
      <c r="HUB21" s="88"/>
      <c r="HUF21" s="89"/>
      <c r="HUG21" s="89"/>
      <c r="HUH21" s="89"/>
      <c r="HUI21" s="89"/>
      <c r="HUJ21" s="89"/>
      <c r="HUK21" s="89"/>
      <c r="HUL21" s="89"/>
      <c r="HUM21" s="89"/>
      <c r="HUP21" s="87"/>
      <c r="HUQ21" s="88"/>
      <c r="HUR21" s="88"/>
      <c r="HUV21" s="89"/>
      <c r="HUW21" s="89"/>
      <c r="HUX21" s="89"/>
      <c r="HUY21" s="89"/>
      <c r="HUZ21" s="89"/>
      <c r="HVA21" s="89"/>
      <c r="HVB21" s="89"/>
      <c r="HVC21" s="89"/>
      <c r="HVF21" s="87"/>
      <c r="HVG21" s="88"/>
      <c r="HVH21" s="88"/>
      <c r="HVL21" s="89"/>
      <c r="HVM21" s="89"/>
      <c r="HVN21" s="89"/>
      <c r="HVO21" s="89"/>
      <c r="HVP21" s="89"/>
      <c r="HVQ21" s="89"/>
      <c r="HVR21" s="89"/>
      <c r="HVS21" s="89"/>
      <c r="HVV21" s="87"/>
      <c r="HVW21" s="88"/>
      <c r="HVX21" s="88"/>
      <c r="HWB21" s="89"/>
      <c r="HWC21" s="89"/>
      <c r="HWD21" s="89"/>
      <c r="HWE21" s="89"/>
      <c r="HWF21" s="89"/>
      <c r="HWG21" s="89"/>
      <c r="HWH21" s="89"/>
      <c r="HWI21" s="89"/>
      <c r="HWL21" s="87"/>
      <c r="HWM21" s="88"/>
      <c r="HWN21" s="88"/>
      <c r="HWR21" s="89"/>
      <c r="HWS21" s="89"/>
      <c r="HWT21" s="89"/>
      <c r="HWU21" s="89"/>
      <c r="HWV21" s="89"/>
      <c r="HWW21" s="89"/>
      <c r="HWX21" s="89"/>
      <c r="HWY21" s="89"/>
      <c r="HXB21" s="87"/>
      <c r="HXC21" s="88"/>
      <c r="HXD21" s="88"/>
      <c r="HXH21" s="89"/>
      <c r="HXI21" s="89"/>
      <c r="HXJ21" s="89"/>
      <c r="HXK21" s="89"/>
      <c r="HXL21" s="89"/>
      <c r="HXM21" s="89"/>
      <c r="HXN21" s="89"/>
      <c r="HXO21" s="89"/>
      <c r="HXR21" s="87"/>
      <c r="HXS21" s="88"/>
      <c r="HXT21" s="88"/>
      <c r="HXX21" s="89"/>
      <c r="HXY21" s="89"/>
      <c r="HXZ21" s="89"/>
      <c r="HYA21" s="89"/>
      <c r="HYB21" s="89"/>
      <c r="HYC21" s="89"/>
      <c r="HYD21" s="89"/>
      <c r="HYE21" s="89"/>
      <c r="HYH21" s="87"/>
      <c r="HYI21" s="88"/>
      <c r="HYJ21" s="88"/>
      <c r="HYN21" s="89"/>
      <c r="HYO21" s="89"/>
      <c r="HYP21" s="89"/>
      <c r="HYQ21" s="89"/>
      <c r="HYR21" s="89"/>
      <c r="HYS21" s="89"/>
      <c r="HYT21" s="89"/>
      <c r="HYU21" s="89"/>
      <c r="HYX21" s="87"/>
      <c r="HYY21" s="88"/>
      <c r="HYZ21" s="88"/>
      <c r="HZD21" s="89"/>
      <c r="HZE21" s="89"/>
      <c r="HZF21" s="89"/>
      <c r="HZG21" s="89"/>
      <c r="HZH21" s="89"/>
      <c r="HZI21" s="89"/>
      <c r="HZJ21" s="89"/>
      <c r="HZK21" s="89"/>
      <c r="HZN21" s="87"/>
      <c r="HZO21" s="88"/>
      <c r="HZP21" s="88"/>
      <c r="HZT21" s="89"/>
      <c r="HZU21" s="89"/>
      <c r="HZV21" s="89"/>
      <c r="HZW21" s="89"/>
      <c r="HZX21" s="89"/>
      <c r="HZY21" s="89"/>
      <c r="HZZ21" s="89"/>
      <c r="IAA21" s="89"/>
      <c r="IAD21" s="87"/>
      <c r="IAE21" s="88"/>
      <c r="IAF21" s="88"/>
      <c r="IAJ21" s="89"/>
      <c r="IAK21" s="89"/>
      <c r="IAL21" s="89"/>
      <c r="IAM21" s="89"/>
      <c r="IAN21" s="89"/>
      <c r="IAO21" s="89"/>
      <c r="IAP21" s="89"/>
      <c r="IAQ21" s="89"/>
      <c r="IAT21" s="87"/>
      <c r="IAU21" s="88"/>
      <c r="IAV21" s="88"/>
      <c r="IAZ21" s="89"/>
      <c r="IBA21" s="89"/>
      <c r="IBB21" s="89"/>
      <c r="IBC21" s="89"/>
      <c r="IBD21" s="89"/>
      <c r="IBE21" s="89"/>
      <c r="IBF21" s="89"/>
      <c r="IBG21" s="89"/>
      <c r="IBJ21" s="87"/>
      <c r="IBK21" s="88"/>
      <c r="IBL21" s="88"/>
      <c r="IBP21" s="89"/>
      <c r="IBQ21" s="89"/>
      <c r="IBR21" s="89"/>
      <c r="IBS21" s="89"/>
      <c r="IBT21" s="89"/>
      <c r="IBU21" s="89"/>
      <c r="IBV21" s="89"/>
      <c r="IBW21" s="89"/>
      <c r="IBZ21" s="87"/>
      <c r="ICA21" s="88"/>
      <c r="ICB21" s="88"/>
      <c r="ICF21" s="89"/>
      <c r="ICG21" s="89"/>
      <c r="ICH21" s="89"/>
      <c r="ICI21" s="89"/>
      <c r="ICJ21" s="89"/>
      <c r="ICK21" s="89"/>
      <c r="ICL21" s="89"/>
      <c r="ICM21" s="89"/>
      <c r="ICP21" s="87"/>
      <c r="ICQ21" s="88"/>
      <c r="ICR21" s="88"/>
      <c r="ICV21" s="89"/>
      <c r="ICW21" s="89"/>
      <c r="ICX21" s="89"/>
      <c r="ICY21" s="89"/>
      <c r="ICZ21" s="89"/>
      <c r="IDA21" s="89"/>
      <c r="IDB21" s="89"/>
      <c r="IDC21" s="89"/>
      <c r="IDF21" s="87"/>
      <c r="IDG21" s="88"/>
      <c r="IDH21" s="88"/>
      <c r="IDL21" s="89"/>
      <c r="IDM21" s="89"/>
      <c r="IDN21" s="89"/>
      <c r="IDO21" s="89"/>
      <c r="IDP21" s="89"/>
      <c r="IDQ21" s="89"/>
      <c r="IDR21" s="89"/>
      <c r="IDS21" s="89"/>
      <c r="IDV21" s="87"/>
      <c r="IDW21" s="88"/>
      <c r="IDX21" s="88"/>
      <c r="IEB21" s="89"/>
      <c r="IEC21" s="89"/>
      <c r="IED21" s="89"/>
      <c r="IEE21" s="89"/>
      <c r="IEF21" s="89"/>
      <c r="IEG21" s="89"/>
      <c r="IEH21" s="89"/>
      <c r="IEI21" s="89"/>
      <c r="IEL21" s="87"/>
      <c r="IEM21" s="88"/>
      <c r="IEN21" s="88"/>
      <c r="IER21" s="89"/>
      <c r="IES21" s="89"/>
      <c r="IET21" s="89"/>
      <c r="IEU21" s="89"/>
      <c r="IEV21" s="89"/>
      <c r="IEW21" s="89"/>
      <c r="IEX21" s="89"/>
      <c r="IEY21" s="89"/>
      <c r="IFB21" s="87"/>
      <c r="IFC21" s="88"/>
      <c r="IFD21" s="88"/>
      <c r="IFH21" s="89"/>
      <c r="IFI21" s="89"/>
      <c r="IFJ21" s="89"/>
      <c r="IFK21" s="89"/>
      <c r="IFL21" s="89"/>
      <c r="IFM21" s="89"/>
      <c r="IFN21" s="89"/>
      <c r="IFO21" s="89"/>
      <c r="IFR21" s="87"/>
      <c r="IFS21" s="88"/>
      <c r="IFT21" s="88"/>
      <c r="IFX21" s="89"/>
      <c r="IFY21" s="89"/>
      <c r="IFZ21" s="89"/>
      <c r="IGA21" s="89"/>
      <c r="IGB21" s="89"/>
      <c r="IGC21" s="89"/>
      <c r="IGD21" s="89"/>
      <c r="IGE21" s="89"/>
      <c r="IGH21" s="87"/>
      <c r="IGI21" s="88"/>
      <c r="IGJ21" s="88"/>
      <c r="IGN21" s="89"/>
      <c r="IGO21" s="89"/>
      <c r="IGP21" s="89"/>
      <c r="IGQ21" s="89"/>
      <c r="IGR21" s="89"/>
      <c r="IGS21" s="89"/>
      <c r="IGT21" s="89"/>
      <c r="IGU21" s="89"/>
      <c r="IGX21" s="87"/>
      <c r="IGY21" s="88"/>
      <c r="IGZ21" s="88"/>
      <c r="IHD21" s="89"/>
      <c r="IHE21" s="89"/>
      <c r="IHF21" s="89"/>
      <c r="IHG21" s="89"/>
      <c r="IHH21" s="89"/>
      <c r="IHI21" s="89"/>
      <c r="IHJ21" s="89"/>
      <c r="IHK21" s="89"/>
      <c r="IHN21" s="87"/>
      <c r="IHO21" s="88"/>
      <c r="IHP21" s="88"/>
      <c r="IHT21" s="89"/>
      <c r="IHU21" s="89"/>
      <c r="IHV21" s="89"/>
      <c r="IHW21" s="89"/>
      <c r="IHX21" s="89"/>
      <c r="IHY21" s="89"/>
      <c r="IHZ21" s="89"/>
      <c r="IIA21" s="89"/>
      <c r="IID21" s="87"/>
      <c r="IIE21" s="88"/>
      <c r="IIF21" s="88"/>
      <c r="IIJ21" s="89"/>
      <c r="IIK21" s="89"/>
      <c r="IIL21" s="89"/>
      <c r="IIM21" s="89"/>
      <c r="IIN21" s="89"/>
      <c r="IIO21" s="89"/>
      <c r="IIP21" s="89"/>
      <c r="IIQ21" s="89"/>
      <c r="IIT21" s="87"/>
      <c r="IIU21" s="88"/>
      <c r="IIV21" s="88"/>
      <c r="IIZ21" s="89"/>
      <c r="IJA21" s="89"/>
      <c r="IJB21" s="89"/>
      <c r="IJC21" s="89"/>
      <c r="IJD21" s="89"/>
      <c r="IJE21" s="89"/>
      <c r="IJF21" s="89"/>
      <c r="IJG21" s="89"/>
      <c r="IJJ21" s="87"/>
      <c r="IJK21" s="88"/>
      <c r="IJL21" s="88"/>
      <c r="IJP21" s="89"/>
      <c r="IJQ21" s="89"/>
      <c r="IJR21" s="89"/>
      <c r="IJS21" s="89"/>
      <c r="IJT21" s="89"/>
      <c r="IJU21" s="89"/>
      <c r="IJV21" s="89"/>
      <c r="IJW21" s="89"/>
      <c r="IJZ21" s="87"/>
      <c r="IKA21" s="88"/>
      <c r="IKB21" s="88"/>
      <c r="IKF21" s="89"/>
      <c r="IKG21" s="89"/>
      <c r="IKH21" s="89"/>
      <c r="IKI21" s="89"/>
      <c r="IKJ21" s="89"/>
      <c r="IKK21" s="89"/>
      <c r="IKL21" s="89"/>
      <c r="IKM21" s="89"/>
      <c r="IKP21" s="87"/>
      <c r="IKQ21" s="88"/>
      <c r="IKR21" s="88"/>
      <c r="IKV21" s="89"/>
      <c r="IKW21" s="89"/>
      <c r="IKX21" s="89"/>
      <c r="IKY21" s="89"/>
      <c r="IKZ21" s="89"/>
      <c r="ILA21" s="89"/>
      <c r="ILB21" s="89"/>
      <c r="ILC21" s="89"/>
      <c r="ILF21" s="87"/>
      <c r="ILG21" s="88"/>
      <c r="ILH21" s="88"/>
      <c r="ILL21" s="89"/>
      <c r="ILM21" s="89"/>
      <c r="ILN21" s="89"/>
      <c r="ILO21" s="89"/>
      <c r="ILP21" s="89"/>
      <c r="ILQ21" s="89"/>
      <c r="ILR21" s="89"/>
      <c r="ILS21" s="89"/>
      <c r="ILV21" s="87"/>
      <c r="ILW21" s="88"/>
      <c r="ILX21" s="88"/>
      <c r="IMB21" s="89"/>
      <c r="IMC21" s="89"/>
      <c r="IMD21" s="89"/>
      <c r="IME21" s="89"/>
      <c r="IMF21" s="89"/>
      <c r="IMG21" s="89"/>
      <c r="IMH21" s="89"/>
      <c r="IMI21" s="89"/>
      <c r="IML21" s="87"/>
      <c r="IMM21" s="88"/>
      <c r="IMN21" s="88"/>
      <c r="IMR21" s="89"/>
      <c r="IMS21" s="89"/>
      <c r="IMT21" s="89"/>
      <c r="IMU21" s="89"/>
      <c r="IMV21" s="89"/>
      <c r="IMW21" s="89"/>
      <c r="IMX21" s="89"/>
      <c r="IMY21" s="89"/>
      <c r="INB21" s="87"/>
      <c r="INC21" s="88"/>
      <c r="IND21" s="88"/>
      <c r="INH21" s="89"/>
      <c r="INI21" s="89"/>
      <c r="INJ21" s="89"/>
      <c r="INK21" s="89"/>
      <c r="INL21" s="89"/>
      <c r="INM21" s="89"/>
      <c r="INN21" s="89"/>
      <c r="INO21" s="89"/>
      <c r="INR21" s="87"/>
      <c r="INS21" s="88"/>
      <c r="INT21" s="88"/>
      <c r="INX21" s="89"/>
      <c r="INY21" s="89"/>
      <c r="INZ21" s="89"/>
      <c r="IOA21" s="89"/>
      <c r="IOB21" s="89"/>
      <c r="IOC21" s="89"/>
      <c r="IOD21" s="89"/>
      <c r="IOE21" s="89"/>
      <c r="IOH21" s="87"/>
      <c r="IOI21" s="88"/>
      <c r="IOJ21" s="88"/>
      <c r="ION21" s="89"/>
      <c r="IOO21" s="89"/>
      <c r="IOP21" s="89"/>
      <c r="IOQ21" s="89"/>
      <c r="IOR21" s="89"/>
      <c r="IOS21" s="89"/>
      <c r="IOT21" s="89"/>
      <c r="IOU21" s="89"/>
      <c r="IOX21" s="87"/>
      <c r="IOY21" s="88"/>
      <c r="IOZ21" s="88"/>
      <c r="IPD21" s="89"/>
      <c r="IPE21" s="89"/>
      <c r="IPF21" s="89"/>
      <c r="IPG21" s="89"/>
      <c r="IPH21" s="89"/>
      <c r="IPI21" s="89"/>
      <c r="IPJ21" s="89"/>
      <c r="IPK21" s="89"/>
      <c r="IPN21" s="87"/>
      <c r="IPO21" s="88"/>
      <c r="IPP21" s="88"/>
      <c r="IPT21" s="89"/>
      <c r="IPU21" s="89"/>
      <c r="IPV21" s="89"/>
      <c r="IPW21" s="89"/>
      <c r="IPX21" s="89"/>
      <c r="IPY21" s="89"/>
      <c r="IPZ21" s="89"/>
      <c r="IQA21" s="89"/>
      <c r="IQD21" s="87"/>
      <c r="IQE21" s="88"/>
      <c r="IQF21" s="88"/>
      <c r="IQJ21" s="89"/>
      <c r="IQK21" s="89"/>
      <c r="IQL21" s="89"/>
      <c r="IQM21" s="89"/>
      <c r="IQN21" s="89"/>
      <c r="IQO21" s="89"/>
      <c r="IQP21" s="89"/>
      <c r="IQQ21" s="89"/>
      <c r="IQT21" s="87"/>
      <c r="IQU21" s="88"/>
      <c r="IQV21" s="88"/>
      <c r="IQZ21" s="89"/>
      <c r="IRA21" s="89"/>
      <c r="IRB21" s="89"/>
      <c r="IRC21" s="89"/>
      <c r="IRD21" s="89"/>
      <c r="IRE21" s="89"/>
      <c r="IRF21" s="89"/>
      <c r="IRG21" s="89"/>
      <c r="IRJ21" s="87"/>
      <c r="IRK21" s="88"/>
      <c r="IRL21" s="88"/>
      <c r="IRP21" s="89"/>
      <c r="IRQ21" s="89"/>
      <c r="IRR21" s="89"/>
      <c r="IRS21" s="89"/>
      <c r="IRT21" s="89"/>
      <c r="IRU21" s="89"/>
      <c r="IRV21" s="89"/>
      <c r="IRW21" s="89"/>
      <c r="IRZ21" s="87"/>
      <c r="ISA21" s="88"/>
      <c r="ISB21" s="88"/>
      <c r="ISF21" s="89"/>
      <c r="ISG21" s="89"/>
      <c r="ISH21" s="89"/>
      <c r="ISI21" s="89"/>
      <c r="ISJ21" s="89"/>
      <c r="ISK21" s="89"/>
      <c r="ISL21" s="89"/>
      <c r="ISM21" s="89"/>
      <c r="ISP21" s="87"/>
      <c r="ISQ21" s="88"/>
      <c r="ISR21" s="88"/>
      <c r="ISV21" s="89"/>
      <c r="ISW21" s="89"/>
      <c r="ISX21" s="89"/>
      <c r="ISY21" s="89"/>
      <c r="ISZ21" s="89"/>
      <c r="ITA21" s="89"/>
      <c r="ITB21" s="89"/>
      <c r="ITC21" s="89"/>
      <c r="ITF21" s="87"/>
      <c r="ITG21" s="88"/>
      <c r="ITH21" s="88"/>
      <c r="ITL21" s="89"/>
      <c r="ITM21" s="89"/>
      <c r="ITN21" s="89"/>
      <c r="ITO21" s="89"/>
      <c r="ITP21" s="89"/>
      <c r="ITQ21" s="89"/>
      <c r="ITR21" s="89"/>
      <c r="ITS21" s="89"/>
      <c r="ITV21" s="87"/>
      <c r="ITW21" s="88"/>
      <c r="ITX21" s="88"/>
      <c r="IUB21" s="89"/>
      <c r="IUC21" s="89"/>
      <c r="IUD21" s="89"/>
      <c r="IUE21" s="89"/>
      <c r="IUF21" s="89"/>
      <c r="IUG21" s="89"/>
      <c r="IUH21" s="89"/>
      <c r="IUI21" s="89"/>
      <c r="IUL21" s="87"/>
      <c r="IUM21" s="88"/>
      <c r="IUN21" s="88"/>
      <c r="IUR21" s="89"/>
      <c r="IUS21" s="89"/>
      <c r="IUT21" s="89"/>
      <c r="IUU21" s="89"/>
      <c r="IUV21" s="89"/>
      <c r="IUW21" s="89"/>
      <c r="IUX21" s="89"/>
      <c r="IUY21" s="89"/>
      <c r="IVB21" s="87"/>
      <c r="IVC21" s="88"/>
      <c r="IVD21" s="88"/>
      <c r="IVH21" s="89"/>
      <c r="IVI21" s="89"/>
      <c r="IVJ21" s="89"/>
      <c r="IVK21" s="89"/>
      <c r="IVL21" s="89"/>
      <c r="IVM21" s="89"/>
      <c r="IVN21" s="89"/>
      <c r="IVO21" s="89"/>
      <c r="IVR21" s="87"/>
      <c r="IVS21" s="88"/>
      <c r="IVT21" s="88"/>
      <c r="IVX21" s="89"/>
      <c r="IVY21" s="89"/>
      <c r="IVZ21" s="89"/>
      <c r="IWA21" s="89"/>
      <c r="IWB21" s="89"/>
      <c r="IWC21" s="89"/>
      <c r="IWD21" s="89"/>
      <c r="IWE21" s="89"/>
      <c r="IWH21" s="87"/>
      <c r="IWI21" s="88"/>
      <c r="IWJ21" s="88"/>
      <c r="IWN21" s="89"/>
      <c r="IWO21" s="89"/>
      <c r="IWP21" s="89"/>
      <c r="IWQ21" s="89"/>
      <c r="IWR21" s="89"/>
      <c r="IWS21" s="89"/>
      <c r="IWT21" s="89"/>
      <c r="IWU21" s="89"/>
      <c r="IWX21" s="87"/>
      <c r="IWY21" s="88"/>
      <c r="IWZ21" s="88"/>
      <c r="IXD21" s="89"/>
      <c r="IXE21" s="89"/>
      <c r="IXF21" s="89"/>
      <c r="IXG21" s="89"/>
      <c r="IXH21" s="89"/>
      <c r="IXI21" s="89"/>
      <c r="IXJ21" s="89"/>
      <c r="IXK21" s="89"/>
      <c r="IXN21" s="87"/>
      <c r="IXO21" s="88"/>
      <c r="IXP21" s="88"/>
      <c r="IXT21" s="89"/>
      <c r="IXU21" s="89"/>
      <c r="IXV21" s="89"/>
      <c r="IXW21" s="89"/>
      <c r="IXX21" s="89"/>
      <c r="IXY21" s="89"/>
      <c r="IXZ21" s="89"/>
      <c r="IYA21" s="89"/>
      <c r="IYD21" s="87"/>
      <c r="IYE21" s="88"/>
      <c r="IYF21" s="88"/>
      <c r="IYJ21" s="89"/>
      <c r="IYK21" s="89"/>
      <c r="IYL21" s="89"/>
      <c r="IYM21" s="89"/>
      <c r="IYN21" s="89"/>
      <c r="IYO21" s="89"/>
      <c r="IYP21" s="89"/>
      <c r="IYQ21" s="89"/>
      <c r="IYT21" s="87"/>
      <c r="IYU21" s="88"/>
      <c r="IYV21" s="88"/>
      <c r="IYZ21" s="89"/>
      <c r="IZA21" s="89"/>
      <c r="IZB21" s="89"/>
      <c r="IZC21" s="89"/>
      <c r="IZD21" s="89"/>
      <c r="IZE21" s="89"/>
      <c r="IZF21" s="89"/>
      <c r="IZG21" s="89"/>
      <c r="IZJ21" s="87"/>
      <c r="IZK21" s="88"/>
      <c r="IZL21" s="88"/>
      <c r="IZP21" s="89"/>
      <c r="IZQ21" s="89"/>
      <c r="IZR21" s="89"/>
      <c r="IZS21" s="89"/>
      <c r="IZT21" s="89"/>
      <c r="IZU21" s="89"/>
      <c r="IZV21" s="89"/>
      <c r="IZW21" s="89"/>
      <c r="IZZ21" s="87"/>
      <c r="JAA21" s="88"/>
      <c r="JAB21" s="88"/>
      <c r="JAF21" s="89"/>
      <c r="JAG21" s="89"/>
      <c r="JAH21" s="89"/>
      <c r="JAI21" s="89"/>
      <c r="JAJ21" s="89"/>
      <c r="JAK21" s="89"/>
      <c r="JAL21" s="89"/>
      <c r="JAM21" s="89"/>
      <c r="JAP21" s="87"/>
      <c r="JAQ21" s="88"/>
      <c r="JAR21" s="88"/>
      <c r="JAV21" s="89"/>
      <c r="JAW21" s="89"/>
      <c r="JAX21" s="89"/>
      <c r="JAY21" s="89"/>
      <c r="JAZ21" s="89"/>
      <c r="JBA21" s="89"/>
      <c r="JBB21" s="89"/>
      <c r="JBC21" s="89"/>
      <c r="JBF21" s="87"/>
      <c r="JBG21" s="88"/>
      <c r="JBH21" s="88"/>
      <c r="JBL21" s="89"/>
      <c r="JBM21" s="89"/>
      <c r="JBN21" s="89"/>
      <c r="JBO21" s="89"/>
      <c r="JBP21" s="89"/>
      <c r="JBQ21" s="89"/>
      <c r="JBR21" s="89"/>
      <c r="JBS21" s="89"/>
      <c r="JBV21" s="87"/>
      <c r="JBW21" s="88"/>
      <c r="JBX21" s="88"/>
      <c r="JCB21" s="89"/>
      <c r="JCC21" s="89"/>
      <c r="JCD21" s="89"/>
      <c r="JCE21" s="89"/>
      <c r="JCF21" s="89"/>
      <c r="JCG21" s="89"/>
      <c r="JCH21" s="89"/>
      <c r="JCI21" s="89"/>
      <c r="JCL21" s="87"/>
      <c r="JCM21" s="88"/>
      <c r="JCN21" s="88"/>
      <c r="JCR21" s="89"/>
      <c r="JCS21" s="89"/>
      <c r="JCT21" s="89"/>
      <c r="JCU21" s="89"/>
      <c r="JCV21" s="89"/>
      <c r="JCW21" s="89"/>
      <c r="JCX21" s="89"/>
      <c r="JCY21" s="89"/>
      <c r="JDB21" s="87"/>
      <c r="JDC21" s="88"/>
      <c r="JDD21" s="88"/>
      <c r="JDH21" s="89"/>
      <c r="JDI21" s="89"/>
      <c r="JDJ21" s="89"/>
      <c r="JDK21" s="89"/>
      <c r="JDL21" s="89"/>
      <c r="JDM21" s="89"/>
      <c r="JDN21" s="89"/>
      <c r="JDO21" s="89"/>
      <c r="JDR21" s="87"/>
      <c r="JDS21" s="88"/>
      <c r="JDT21" s="88"/>
      <c r="JDX21" s="89"/>
      <c r="JDY21" s="89"/>
      <c r="JDZ21" s="89"/>
      <c r="JEA21" s="89"/>
      <c r="JEB21" s="89"/>
      <c r="JEC21" s="89"/>
      <c r="JED21" s="89"/>
      <c r="JEE21" s="89"/>
      <c r="JEH21" s="87"/>
      <c r="JEI21" s="88"/>
      <c r="JEJ21" s="88"/>
      <c r="JEN21" s="89"/>
      <c r="JEO21" s="89"/>
      <c r="JEP21" s="89"/>
      <c r="JEQ21" s="89"/>
      <c r="JER21" s="89"/>
      <c r="JES21" s="89"/>
      <c r="JET21" s="89"/>
      <c r="JEU21" s="89"/>
      <c r="JEX21" s="87"/>
      <c r="JEY21" s="88"/>
      <c r="JEZ21" s="88"/>
      <c r="JFD21" s="89"/>
      <c r="JFE21" s="89"/>
      <c r="JFF21" s="89"/>
      <c r="JFG21" s="89"/>
      <c r="JFH21" s="89"/>
      <c r="JFI21" s="89"/>
      <c r="JFJ21" s="89"/>
      <c r="JFK21" s="89"/>
      <c r="JFN21" s="87"/>
      <c r="JFO21" s="88"/>
      <c r="JFP21" s="88"/>
      <c r="JFT21" s="89"/>
      <c r="JFU21" s="89"/>
      <c r="JFV21" s="89"/>
      <c r="JFW21" s="89"/>
      <c r="JFX21" s="89"/>
      <c r="JFY21" s="89"/>
      <c r="JFZ21" s="89"/>
      <c r="JGA21" s="89"/>
      <c r="JGD21" s="87"/>
      <c r="JGE21" s="88"/>
      <c r="JGF21" s="88"/>
      <c r="JGJ21" s="89"/>
      <c r="JGK21" s="89"/>
      <c r="JGL21" s="89"/>
      <c r="JGM21" s="89"/>
      <c r="JGN21" s="89"/>
      <c r="JGO21" s="89"/>
      <c r="JGP21" s="89"/>
      <c r="JGQ21" s="89"/>
      <c r="JGT21" s="87"/>
      <c r="JGU21" s="88"/>
      <c r="JGV21" s="88"/>
      <c r="JGZ21" s="89"/>
      <c r="JHA21" s="89"/>
      <c r="JHB21" s="89"/>
      <c r="JHC21" s="89"/>
      <c r="JHD21" s="89"/>
      <c r="JHE21" s="89"/>
      <c r="JHF21" s="89"/>
      <c r="JHG21" s="89"/>
      <c r="JHJ21" s="87"/>
      <c r="JHK21" s="88"/>
      <c r="JHL21" s="88"/>
      <c r="JHP21" s="89"/>
      <c r="JHQ21" s="89"/>
      <c r="JHR21" s="89"/>
      <c r="JHS21" s="89"/>
      <c r="JHT21" s="89"/>
      <c r="JHU21" s="89"/>
      <c r="JHV21" s="89"/>
      <c r="JHW21" s="89"/>
      <c r="JHZ21" s="87"/>
      <c r="JIA21" s="88"/>
      <c r="JIB21" s="88"/>
      <c r="JIF21" s="89"/>
      <c r="JIG21" s="89"/>
      <c r="JIH21" s="89"/>
      <c r="JII21" s="89"/>
      <c r="JIJ21" s="89"/>
      <c r="JIK21" s="89"/>
      <c r="JIL21" s="89"/>
      <c r="JIM21" s="89"/>
      <c r="JIP21" s="87"/>
      <c r="JIQ21" s="88"/>
      <c r="JIR21" s="88"/>
      <c r="JIV21" s="89"/>
      <c r="JIW21" s="89"/>
      <c r="JIX21" s="89"/>
      <c r="JIY21" s="89"/>
      <c r="JIZ21" s="89"/>
      <c r="JJA21" s="89"/>
      <c r="JJB21" s="89"/>
      <c r="JJC21" s="89"/>
      <c r="JJF21" s="87"/>
      <c r="JJG21" s="88"/>
      <c r="JJH21" s="88"/>
      <c r="JJL21" s="89"/>
      <c r="JJM21" s="89"/>
      <c r="JJN21" s="89"/>
      <c r="JJO21" s="89"/>
      <c r="JJP21" s="89"/>
      <c r="JJQ21" s="89"/>
      <c r="JJR21" s="89"/>
      <c r="JJS21" s="89"/>
      <c r="JJV21" s="87"/>
      <c r="JJW21" s="88"/>
      <c r="JJX21" s="88"/>
      <c r="JKB21" s="89"/>
      <c r="JKC21" s="89"/>
      <c r="JKD21" s="89"/>
      <c r="JKE21" s="89"/>
      <c r="JKF21" s="89"/>
      <c r="JKG21" s="89"/>
      <c r="JKH21" s="89"/>
      <c r="JKI21" s="89"/>
      <c r="JKL21" s="87"/>
      <c r="JKM21" s="88"/>
      <c r="JKN21" s="88"/>
      <c r="JKR21" s="89"/>
      <c r="JKS21" s="89"/>
      <c r="JKT21" s="89"/>
      <c r="JKU21" s="89"/>
      <c r="JKV21" s="89"/>
      <c r="JKW21" s="89"/>
      <c r="JKX21" s="89"/>
      <c r="JKY21" s="89"/>
      <c r="JLB21" s="87"/>
      <c r="JLC21" s="88"/>
      <c r="JLD21" s="88"/>
      <c r="JLH21" s="89"/>
      <c r="JLI21" s="89"/>
      <c r="JLJ21" s="89"/>
      <c r="JLK21" s="89"/>
      <c r="JLL21" s="89"/>
      <c r="JLM21" s="89"/>
      <c r="JLN21" s="89"/>
      <c r="JLO21" s="89"/>
      <c r="JLR21" s="87"/>
      <c r="JLS21" s="88"/>
      <c r="JLT21" s="88"/>
      <c r="JLX21" s="89"/>
      <c r="JLY21" s="89"/>
      <c r="JLZ21" s="89"/>
      <c r="JMA21" s="89"/>
      <c r="JMB21" s="89"/>
      <c r="JMC21" s="89"/>
      <c r="JMD21" s="89"/>
      <c r="JME21" s="89"/>
      <c r="JMH21" s="87"/>
      <c r="JMI21" s="88"/>
      <c r="JMJ21" s="88"/>
      <c r="JMN21" s="89"/>
      <c r="JMO21" s="89"/>
      <c r="JMP21" s="89"/>
      <c r="JMQ21" s="89"/>
      <c r="JMR21" s="89"/>
      <c r="JMS21" s="89"/>
      <c r="JMT21" s="89"/>
      <c r="JMU21" s="89"/>
      <c r="JMX21" s="87"/>
      <c r="JMY21" s="88"/>
      <c r="JMZ21" s="88"/>
      <c r="JND21" s="89"/>
      <c r="JNE21" s="89"/>
      <c r="JNF21" s="89"/>
      <c r="JNG21" s="89"/>
      <c r="JNH21" s="89"/>
      <c r="JNI21" s="89"/>
      <c r="JNJ21" s="89"/>
      <c r="JNK21" s="89"/>
      <c r="JNN21" s="87"/>
      <c r="JNO21" s="88"/>
      <c r="JNP21" s="88"/>
      <c r="JNT21" s="89"/>
      <c r="JNU21" s="89"/>
      <c r="JNV21" s="89"/>
      <c r="JNW21" s="89"/>
      <c r="JNX21" s="89"/>
      <c r="JNY21" s="89"/>
      <c r="JNZ21" s="89"/>
      <c r="JOA21" s="89"/>
      <c r="JOD21" s="87"/>
      <c r="JOE21" s="88"/>
      <c r="JOF21" s="88"/>
      <c r="JOJ21" s="89"/>
      <c r="JOK21" s="89"/>
      <c r="JOL21" s="89"/>
      <c r="JOM21" s="89"/>
      <c r="JON21" s="89"/>
      <c r="JOO21" s="89"/>
      <c r="JOP21" s="89"/>
      <c r="JOQ21" s="89"/>
      <c r="JOT21" s="87"/>
      <c r="JOU21" s="88"/>
      <c r="JOV21" s="88"/>
      <c r="JOZ21" s="89"/>
      <c r="JPA21" s="89"/>
      <c r="JPB21" s="89"/>
      <c r="JPC21" s="89"/>
      <c r="JPD21" s="89"/>
      <c r="JPE21" s="89"/>
      <c r="JPF21" s="89"/>
      <c r="JPG21" s="89"/>
      <c r="JPJ21" s="87"/>
      <c r="JPK21" s="88"/>
      <c r="JPL21" s="88"/>
      <c r="JPP21" s="89"/>
      <c r="JPQ21" s="89"/>
      <c r="JPR21" s="89"/>
      <c r="JPS21" s="89"/>
      <c r="JPT21" s="89"/>
      <c r="JPU21" s="89"/>
      <c r="JPV21" s="89"/>
      <c r="JPW21" s="89"/>
      <c r="JPZ21" s="87"/>
      <c r="JQA21" s="88"/>
      <c r="JQB21" s="88"/>
      <c r="JQF21" s="89"/>
      <c r="JQG21" s="89"/>
      <c r="JQH21" s="89"/>
      <c r="JQI21" s="89"/>
      <c r="JQJ21" s="89"/>
      <c r="JQK21" s="89"/>
      <c r="JQL21" s="89"/>
      <c r="JQM21" s="89"/>
      <c r="JQP21" s="87"/>
      <c r="JQQ21" s="88"/>
      <c r="JQR21" s="88"/>
      <c r="JQV21" s="89"/>
      <c r="JQW21" s="89"/>
      <c r="JQX21" s="89"/>
      <c r="JQY21" s="89"/>
      <c r="JQZ21" s="89"/>
      <c r="JRA21" s="89"/>
      <c r="JRB21" s="89"/>
      <c r="JRC21" s="89"/>
      <c r="JRF21" s="87"/>
      <c r="JRG21" s="88"/>
      <c r="JRH21" s="88"/>
      <c r="JRL21" s="89"/>
      <c r="JRM21" s="89"/>
      <c r="JRN21" s="89"/>
      <c r="JRO21" s="89"/>
      <c r="JRP21" s="89"/>
      <c r="JRQ21" s="89"/>
      <c r="JRR21" s="89"/>
      <c r="JRS21" s="89"/>
      <c r="JRV21" s="87"/>
      <c r="JRW21" s="88"/>
      <c r="JRX21" s="88"/>
      <c r="JSB21" s="89"/>
      <c r="JSC21" s="89"/>
      <c r="JSD21" s="89"/>
      <c r="JSE21" s="89"/>
      <c r="JSF21" s="89"/>
      <c r="JSG21" s="89"/>
      <c r="JSH21" s="89"/>
      <c r="JSI21" s="89"/>
      <c r="JSL21" s="87"/>
      <c r="JSM21" s="88"/>
      <c r="JSN21" s="88"/>
      <c r="JSR21" s="89"/>
      <c r="JSS21" s="89"/>
      <c r="JST21" s="89"/>
      <c r="JSU21" s="89"/>
      <c r="JSV21" s="89"/>
      <c r="JSW21" s="89"/>
      <c r="JSX21" s="89"/>
      <c r="JSY21" s="89"/>
      <c r="JTB21" s="87"/>
      <c r="JTC21" s="88"/>
      <c r="JTD21" s="88"/>
      <c r="JTH21" s="89"/>
      <c r="JTI21" s="89"/>
      <c r="JTJ21" s="89"/>
      <c r="JTK21" s="89"/>
      <c r="JTL21" s="89"/>
      <c r="JTM21" s="89"/>
      <c r="JTN21" s="89"/>
      <c r="JTO21" s="89"/>
      <c r="JTR21" s="87"/>
      <c r="JTS21" s="88"/>
      <c r="JTT21" s="88"/>
      <c r="JTX21" s="89"/>
      <c r="JTY21" s="89"/>
      <c r="JTZ21" s="89"/>
      <c r="JUA21" s="89"/>
      <c r="JUB21" s="89"/>
      <c r="JUC21" s="89"/>
      <c r="JUD21" s="89"/>
      <c r="JUE21" s="89"/>
      <c r="JUH21" s="87"/>
      <c r="JUI21" s="88"/>
      <c r="JUJ21" s="88"/>
      <c r="JUN21" s="89"/>
      <c r="JUO21" s="89"/>
      <c r="JUP21" s="89"/>
      <c r="JUQ21" s="89"/>
      <c r="JUR21" s="89"/>
      <c r="JUS21" s="89"/>
      <c r="JUT21" s="89"/>
      <c r="JUU21" s="89"/>
      <c r="JUX21" s="87"/>
      <c r="JUY21" s="88"/>
      <c r="JUZ21" s="88"/>
      <c r="JVD21" s="89"/>
      <c r="JVE21" s="89"/>
      <c r="JVF21" s="89"/>
      <c r="JVG21" s="89"/>
      <c r="JVH21" s="89"/>
      <c r="JVI21" s="89"/>
      <c r="JVJ21" s="89"/>
      <c r="JVK21" s="89"/>
      <c r="JVN21" s="87"/>
      <c r="JVO21" s="88"/>
      <c r="JVP21" s="88"/>
      <c r="JVT21" s="89"/>
      <c r="JVU21" s="89"/>
      <c r="JVV21" s="89"/>
      <c r="JVW21" s="89"/>
      <c r="JVX21" s="89"/>
      <c r="JVY21" s="89"/>
      <c r="JVZ21" s="89"/>
      <c r="JWA21" s="89"/>
      <c r="JWD21" s="87"/>
      <c r="JWE21" s="88"/>
      <c r="JWF21" s="88"/>
      <c r="JWJ21" s="89"/>
      <c r="JWK21" s="89"/>
      <c r="JWL21" s="89"/>
      <c r="JWM21" s="89"/>
      <c r="JWN21" s="89"/>
      <c r="JWO21" s="89"/>
      <c r="JWP21" s="89"/>
      <c r="JWQ21" s="89"/>
      <c r="JWT21" s="87"/>
      <c r="JWU21" s="88"/>
      <c r="JWV21" s="88"/>
      <c r="JWZ21" s="89"/>
      <c r="JXA21" s="89"/>
      <c r="JXB21" s="89"/>
      <c r="JXC21" s="89"/>
      <c r="JXD21" s="89"/>
      <c r="JXE21" s="89"/>
      <c r="JXF21" s="89"/>
      <c r="JXG21" s="89"/>
      <c r="JXJ21" s="87"/>
      <c r="JXK21" s="88"/>
      <c r="JXL21" s="88"/>
      <c r="JXP21" s="89"/>
      <c r="JXQ21" s="89"/>
      <c r="JXR21" s="89"/>
      <c r="JXS21" s="89"/>
      <c r="JXT21" s="89"/>
      <c r="JXU21" s="89"/>
      <c r="JXV21" s="89"/>
      <c r="JXW21" s="89"/>
      <c r="JXZ21" s="87"/>
      <c r="JYA21" s="88"/>
      <c r="JYB21" s="88"/>
      <c r="JYF21" s="89"/>
      <c r="JYG21" s="89"/>
      <c r="JYH21" s="89"/>
      <c r="JYI21" s="89"/>
      <c r="JYJ21" s="89"/>
      <c r="JYK21" s="89"/>
      <c r="JYL21" s="89"/>
      <c r="JYM21" s="89"/>
      <c r="JYP21" s="87"/>
      <c r="JYQ21" s="88"/>
      <c r="JYR21" s="88"/>
      <c r="JYV21" s="89"/>
      <c r="JYW21" s="89"/>
      <c r="JYX21" s="89"/>
      <c r="JYY21" s="89"/>
      <c r="JYZ21" s="89"/>
      <c r="JZA21" s="89"/>
      <c r="JZB21" s="89"/>
      <c r="JZC21" s="89"/>
      <c r="JZF21" s="87"/>
      <c r="JZG21" s="88"/>
      <c r="JZH21" s="88"/>
      <c r="JZL21" s="89"/>
      <c r="JZM21" s="89"/>
      <c r="JZN21" s="89"/>
      <c r="JZO21" s="89"/>
      <c r="JZP21" s="89"/>
      <c r="JZQ21" s="89"/>
      <c r="JZR21" s="89"/>
      <c r="JZS21" s="89"/>
      <c r="JZV21" s="87"/>
      <c r="JZW21" s="88"/>
      <c r="JZX21" s="88"/>
      <c r="KAB21" s="89"/>
      <c r="KAC21" s="89"/>
      <c r="KAD21" s="89"/>
      <c r="KAE21" s="89"/>
      <c r="KAF21" s="89"/>
      <c r="KAG21" s="89"/>
      <c r="KAH21" s="89"/>
      <c r="KAI21" s="89"/>
      <c r="KAL21" s="87"/>
      <c r="KAM21" s="88"/>
      <c r="KAN21" s="88"/>
      <c r="KAR21" s="89"/>
      <c r="KAS21" s="89"/>
      <c r="KAT21" s="89"/>
      <c r="KAU21" s="89"/>
      <c r="KAV21" s="89"/>
      <c r="KAW21" s="89"/>
      <c r="KAX21" s="89"/>
      <c r="KAY21" s="89"/>
      <c r="KBB21" s="87"/>
      <c r="KBC21" s="88"/>
      <c r="KBD21" s="88"/>
      <c r="KBH21" s="89"/>
      <c r="KBI21" s="89"/>
      <c r="KBJ21" s="89"/>
      <c r="KBK21" s="89"/>
      <c r="KBL21" s="89"/>
      <c r="KBM21" s="89"/>
      <c r="KBN21" s="89"/>
      <c r="KBO21" s="89"/>
      <c r="KBR21" s="87"/>
      <c r="KBS21" s="88"/>
      <c r="KBT21" s="88"/>
      <c r="KBX21" s="89"/>
      <c r="KBY21" s="89"/>
      <c r="KBZ21" s="89"/>
      <c r="KCA21" s="89"/>
      <c r="KCB21" s="89"/>
      <c r="KCC21" s="89"/>
      <c r="KCD21" s="89"/>
      <c r="KCE21" s="89"/>
      <c r="KCH21" s="87"/>
      <c r="KCI21" s="88"/>
      <c r="KCJ21" s="88"/>
      <c r="KCN21" s="89"/>
      <c r="KCO21" s="89"/>
      <c r="KCP21" s="89"/>
      <c r="KCQ21" s="89"/>
      <c r="KCR21" s="89"/>
      <c r="KCS21" s="89"/>
      <c r="KCT21" s="89"/>
      <c r="KCU21" s="89"/>
      <c r="KCX21" s="87"/>
      <c r="KCY21" s="88"/>
      <c r="KCZ21" s="88"/>
      <c r="KDD21" s="89"/>
      <c r="KDE21" s="89"/>
      <c r="KDF21" s="89"/>
      <c r="KDG21" s="89"/>
      <c r="KDH21" s="89"/>
      <c r="KDI21" s="89"/>
      <c r="KDJ21" s="89"/>
      <c r="KDK21" s="89"/>
      <c r="KDN21" s="87"/>
      <c r="KDO21" s="88"/>
      <c r="KDP21" s="88"/>
      <c r="KDT21" s="89"/>
      <c r="KDU21" s="89"/>
      <c r="KDV21" s="89"/>
      <c r="KDW21" s="89"/>
      <c r="KDX21" s="89"/>
      <c r="KDY21" s="89"/>
      <c r="KDZ21" s="89"/>
      <c r="KEA21" s="89"/>
      <c r="KED21" s="87"/>
      <c r="KEE21" s="88"/>
      <c r="KEF21" s="88"/>
      <c r="KEJ21" s="89"/>
      <c r="KEK21" s="89"/>
      <c r="KEL21" s="89"/>
      <c r="KEM21" s="89"/>
      <c r="KEN21" s="89"/>
      <c r="KEO21" s="89"/>
      <c r="KEP21" s="89"/>
      <c r="KEQ21" s="89"/>
      <c r="KET21" s="87"/>
      <c r="KEU21" s="88"/>
      <c r="KEV21" s="88"/>
      <c r="KEZ21" s="89"/>
      <c r="KFA21" s="89"/>
      <c r="KFB21" s="89"/>
      <c r="KFC21" s="89"/>
      <c r="KFD21" s="89"/>
      <c r="KFE21" s="89"/>
      <c r="KFF21" s="89"/>
      <c r="KFG21" s="89"/>
      <c r="KFJ21" s="87"/>
      <c r="KFK21" s="88"/>
      <c r="KFL21" s="88"/>
      <c r="KFP21" s="89"/>
      <c r="KFQ21" s="89"/>
      <c r="KFR21" s="89"/>
      <c r="KFS21" s="89"/>
      <c r="KFT21" s="89"/>
      <c r="KFU21" s="89"/>
      <c r="KFV21" s="89"/>
      <c r="KFW21" s="89"/>
      <c r="KFZ21" s="87"/>
      <c r="KGA21" s="88"/>
      <c r="KGB21" s="88"/>
      <c r="KGF21" s="89"/>
      <c r="KGG21" s="89"/>
      <c r="KGH21" s="89"/>
      <c r="KGI21" s="89"/>
      <c r="KGJ21" s="89"/>
      <c r="KGK21" s="89"/>
      <c r="KGL21" s="89"/>
      <c r="KGM21" s="89"/>
      <c r="KGP21" s="87"/>
      <c r="KGQ21" s="88"/>
      <c r="KGR21" s="88"/>
      <c r="KGV21" s="89"/>
      <c r="KGW21" s="89"/>
      <c r="KGX21" s="89"/>
      <c r="KGY21" s="89"/>
      <c r="KGZ21" s="89"/>
      <c r="KHA21" s="89"/>
      <c r="KHB21" s="89"/>
      <c r="KHC21" s="89"/>
      <c r="KHF21" s="87"/>
      <c r="KHG21" s="88"/>
      <c r="KHH21" s="88"/>
      <c r="KHL21" s="89"/>
      <c r="KHM21" s="89"/>
      <c r="KHN21" s="89"/>
      <c r="KHO21" s="89"/>
      <c r="KHP21" s="89"/>
      <c r="KHQ21" s="89"/>
      <c r="KHR21" s="89"/>
      <c r="KHS21" s="89"/>
      <c r="KHV21" s="87"/>
      <c r="KHW21" s="88"/>
      <c r="KHX21" s="88"/>
      <c r="KIB21" s="89"/>
      <c r="KIC21" s="89"/>
      <c r="KID21" s="89"/>
      <c r="KIE21" s="89"/>
      <c r="KIF21" s="89"/>
      <c r="KIG21" s="89"/>
      <c r="KIH21" s="89"/>
      <c r="KII21" s="89"/>
      <c r="KIL21" s="87"/>
      <c r="KIM21" s="88"/>
      <c r="KIN21" s="88"/>
      <c r="KIR21" s="89"/>
      <c r="KIS21" s="89"/>
      <c r="KIT21" s="89"/>
      <c r="KIU21" s="89"/>
      <c r="KIV21" s="89"/>
      <c r="KIW21" s="89"/>
      <c r="KIX21" s="89"/>
      <c r="KIY21" s="89"/>
      <c r="KJB21" s="87"/>
      <c r="KJC21" s="88"/>
      <c r="KJD21" s="88"/>
      <c r="KJH21" s="89"/>
      <c r="KJI21" s="89"/>
      <c r="KJJ21" s="89"/>
      <c r="KJK21" s="89"/>
      <c r="KJL21" s="89"/>
      <c r="KJM21" s="89"/>
      <c r="KJN21" s="89"/>
      <c r="KJO21" s="89"/>
      <c r="KJR21" s="87"/>
      <c r="KJS21" s="88"/>
      <c r="KJT21" s="88"/>
      <c r="KJX21" s="89"/>
      <c r="KJY21" s="89"/>
      <c r="KJZ21" s="89"/>
      <c r="KKA21" s="89"/>
      <c r="KKB21" s="89"/>
      <c r="KKC21" s="89"/>
      <c r="KKD21" s="89"/>
      <c r="KKE21" s="89"/>
      <c r="KKH21" s="87"/>
      <c r="KKI21" s="88"/>
      <c r="KKJ21" s="88"/>
      <c r="KKN21" s="89"/>
      <c r="KKO21" s="89"/>
      <c r="KKP21" s="89"/>
      <c r="KKQ21" s="89"/>
      <c r="KKR21" s="89"/>
      <c r="KKS21" s="89"/>
      <c r="KKT21" s="89"/>
      <c r="KKU21" s="89"/>
      <c r="KKX21" s="87"/>
      <c r="KKY21" s="88"/>
      <c r="KKZ21" s="88"/>
      <c r="KLD21" s="89"/>
      <c r="KLE21" s="89"/>
      <c r="KLF21" s="89"/>
      <c r="KLG21" s="89"/>
      <c r="KLH21" s="89"/>
      <c r="KLI21" s="89"/>
      <c r="KLJ21" s="89"/>
      <c r="KLK21" s="89"/>
      <c r="KLN21" s="87"/>
      <c r="KLO21" s="88"/>
      <c r="KLP21" s="88"/>
      <c r="KLT21" s="89"/>
      <c r="KLU21" s="89"/>
      <c r="KLV21" s="89"/>
      <c r="KLW21" s="89"/>
      <c r="KLX21" s="89"/>
      <c r="KLY21" s="89"/>
      <c r="KLZ21" s="89"/>
      <c r="KMA21" s="89"/>
      <c r="KMD21" s="87"/>
      <c r="KME21" s="88"/>
      <c r="KMF21" s="88"/>
      <c r="KMJ21" s="89"/>
      <c r="KMK21" s="89"/>
      <c r="KML21" s="89"/>
      <c r="KMM21" s="89"/>
      <c r="KMN21" s="89"/>
      <c r="KMO21" s="89"/>
      <c r="KMP21" s="89"/>
      <c r="KMQ21" s="89"/>
      <c r="KMT21" s="87"/>
      <c r="KMU21" s="88"/>
      <c r="KMV21" s="88"/>
      <c r="KMZ21" s="89"/>
      <c r="KNA21" s="89"/>
      <c r="KNB21" s="89"/>
      <c r="KNC21" s="89"/>
      <c r="KND21" s="89"/>
      <c r="KNE21" s="89"/>
      <c r="KNF21" s="89"/>
      <c r="KNG21" s="89"/>
      <c r="KNJ21" s="87"/>
      <c r="KNK21" s="88"/>
      <c r="KNL21" s="88"/>
      <c r="KNP21" s="89"/>
      <c r="KNQ21" s="89"/>
      <c r="KNR21" s="89"/>
      <c r="KNS21" s="89"/>
      <c r="KNT21" s="89"/>
      <c r="KNU21" s="89"/>
      <c r="KNV21" s="89"/>
      <c r="KNW21" s="89"/>
      <c r="KNZ21" s="87"/>
      <c r="KOA21" s="88"/>
      <c r="KOB21" s="88"/>
      <c r="KOF21" s="89"/>
      <c r="KOG21" s="89"/>
      <c r="KOH21" s="89"/>
      <c r="KOI21" s="89"/>
      <c r="KOJ21" s="89"/>
      <c r="KOK21" s="89"/>
      <c r="KOL21" s="89"/>
      <c r="KOM21" s="89"/>
      <c r="KOP21" s="87"/>
      <c r="KOQ21" s="88"/>
      <c r="KOR21" s="88"/>
      <c r="KOV21" s="89"/>
      <c r="KOW21" s="89"/>
      <c r="KOX21" s="89"/>
      <c r="KOY21" s="89"/>
      <c r="KOZ21" s="89"/>
      <c r="KPA21" s="89"/>
      <c r="KPB21" s="89"/>
      <c r="KPC21" s="89"/>
      <c r="KPF21" s="87"/>
      <c r="KPG21" s="88"/>
      <c r="KPH21" s="88"/>
      <c r="KPL21" s="89"/>
      <c r="KPM21" s="89"/>
      <c r="KPN21" s="89"/>
      <c r="KPO21" s="89"/>
      <c r="KPP21" s="89"/>
      <c r="KPQ21" s="89"/>
      <c r="KPR21" s="89"/>
      <c r="KPS21" s="89"/>
      <c r="KPV21" s="87"/>
      <c r="KPW21" s="88"/>
      <c r="KPX21" s="88"/>
      <c r="KQB21" s="89"/>
      <c r="KQC21" s="89"/>
      <c r="KQD21" s="89"/>
      <c r="KQE21" s="89"/>
      <c r="KQF21" s="89"/>
      <c r="KQG21" s="89"/>
      <c r="KQH21" s="89"/>
      <c r="KQI21" s="89"/>
      <c r="KQL21" s="87"/>
      <c r="KQM21" s="88"/>
      <c r="KQN21" s="88"/>
      <c r="KQR21" s="89"/>
      <c r="KQS21" s="89"/>
      <c r="KQT21" s="89"/>
      <c r="KQU21" s="89"/>
      <c r="KQV21" s="89"/>
      <c r="KQW21" s="89"/>
      <c r="KQX21" s="89"/>
      <c r="KQY21" s="89"/>
      <c r="KRB21" s="87"/>
      <c r="KRC21" s="88"/>
      <c r="KRD21" s="88"/>
      <c r="KRH21" s="89"/>
      <c r="KRI21" s="89"/>
      <c r="KRJ21" s="89"/>
      <c r="KRK21" s="89"/>
      <c r="KRL21" s="89"/>
      <c r="KRM21" s="89"/>
      <c r="KRN21" s="89"/>
      <c r="KRO21" s="89"/>
      <c r="KRR21" s="87"/>
      <c r="KRS21" s="88"/>
      <c r="KRT21" s="88"/>
      <c r="KRX21" s="89"/>
      <c r="KRY21" s="89"/>
      <c r="KRZ21" s="89"/>
      <c r="KSA21" s="89"/>
      <c r="KSB21" s="89"/>
      <c r="KSC21" s="89"/>
      <c r="KSD21" s="89"/>
      <c r="KSE21" s="89"/>
      <c r="KSH21" s="87"/>
      <c r="KSI21" s="88"/>
      <c r="KSJ21" s="88"/>
      <c r="KSN21" s="89"/>
      <c r="KSO21" s="89"/>
      <c r="KSP21" s="89"/>
      <c r="KSQ21" s="89"/>
      <c r="KSR21" s="89"/>
      <c r="KSS21" s="89"/>
      <c r="KST21" s="89"/>
      <c r="KSU21" s="89"/>
      <c r="KSX21" s="87"/>
      <c r="KSY21" s="88"/>
      <c r="KSZ21" s="88"/>
      <c r="KTD21" s="89"/>
      <c r="KTE21" s="89"/>
      <c r="KTF21" s="89"/>
      <c r="KTG21" s="89"/>
      <c r="KTH21" s="89"/>
      <c r="KTI21" s="89"/>
      <c r="KTJ21" s="89"/>
      <c r="KTK21" s="89"/>
      <c r="KTN21" s="87"/>
      <c r="KTO21" s="88"/>
      <c r="KTP21" s="88"/>
      <c r="KTT21" s="89"/>
      <c r="KTU21" s="89"/>
      <c r="KTV21" s="89"/>
      <c r="KTW21" s="89"/>
      <c r="KTX21" s="89"/>
      <c r="KTY21" s="89"/>
      <c r="KTZ21" s="89"/>
      <c r="KUA21" s="89"/>
      <c r="KUD21" s="87"/>
      <c r="KUE21" s="88"/>
      <c r="KUF21" s="88"/>
      <c r="KUJ21" s="89"/>
      <c r="KUK21" s="89"/>
      <c r="KUL21" s="89"/>
      <c r="KUM21" s="89"/>
      <c r="KUN21" s="89"/>
      <c r="KUO21" s="89"/>
      <c r="KUP21" s="89"/>
      <c r="KUQ21" s="89"/>
      <c r="KUT21" s="87"/>
      <c r="KUU21" s="88"/>
      <c r="KUV21" s="88"/>
      <c r="KUZ21" s="89"/>
      <c r="KVA21" s="89"/>
      <c r="KVB21" s="89"/>
      <c r="KVC21" s="89"/>
      <c r="KVD21" s="89"/>
      <c r="KVE21" s="89"/>
      <c r="KVF21" s="89"/>
      <c r="KVG21" s="89"/>
      <c r="KVJ21" s="87"/>
      <c r="KVK21" s="88"/>
      <c r="KVL21" s="88"/>
      <c r="KVP21" s="89"/>
      <c r="KVQ21" s="89"/>
      <c r="KVR21" s="89"/>
      <c r="KVS21" s="89"/>
      <c r="KVT21" s="89"/>
      <c r="KVU21" s="89"/>
      <c r="KVV21" s="89"/>
      <c r="KVW21" s="89"/>
      <c r="KVZ21" s="87"/>
      <c r="KWA21" s="88"/>
      <c r="KWB21" s="88"/>
      <c r="KWF21" s="89"/>
      <c r="KWG21" s="89"/>
      <c r="KWH21" s="89"/>
      <c r="KWI21" s="89"/>
      <c r="KWJ21" s="89"/>
      <c r="KWK21" s="89"/>
      <c r="KWL21" s="89"/>
      <c r="KWM21" s="89"/>
      <c r="KWP21" s="87"/>
      <c r="KWQ21" s="88"/>
      <c r="KWR21" s="88"/>
      <c r="KWV21" s="89"/>
      <c r="KWW21" s="89"/>
      <c r="KWX21" s="89"/>
      <c r="KWY21" s="89"/>
      <c r="KWZ21" s="89"/>
      <c r="KXA21" s="89"/>
      <c r="KXB21" s="89"/>
      <c r="KXC21" s="89"/>
      <c r="KXF21" s="87"/>
      <c r="KXG21" s="88"/>
      <c r="KXH21" s="88"/>
      <c r="KXL21" s="89"/>
      <c r="KXM21" s="89"/>
      <c r="KXN21" s="89"/>
      <c r="KXO21" s="89"/>
      <c r="KXP21" s="89"/>
      <c r="KXQ21" s="89"/>
      <c r="KXR21" s="89"/>
      <c r="KXS21" s="89"/>
      <c r="KXV21" s="87"/>
      <c r="KXW21" s="88"/>
      <c r="KXX21" s="88"/>
      <c r="KYB21" s="89"/>
      <c r="KYC21" s="89"/>
      <c r="KYD21" s="89"/>
      <c r="KYE21" s="89"/>
      <c r="KYF21" s="89"/>
      <c r="KYG21" s="89"/>
      <c r="KYH21" s="89"/>
      <c r="KYI21" s="89"/>
      <c r="KYL21" s="87"/>
      <c r="KYM21" s="88"/>
      <c r="KYN21" s="88"/>
      <c r="KYR21" s="89"/>
      <c r="KYS21" s="89"/>
      <c r="KYT21" s="89"/>
      <c r="KYU21" s="89"/>
      <c r="KYV21" s="89"/>
      <c r="KYW21" s="89"/>
      <c r="KYX21" s="89"/>
      <c r="KYY21" s="89"/>
      <c r="KZB21" s="87"/>
      <c r="KZC21" s="88"/>
      <c r="KZD21" s="88"/>
      <c r="KZH21" s="89"/>
      <c r="KZI21" s="89"/>
      <c r="KZJ21" s="89"/>
      <c r="KZK21" s="89"/>
      <c r="KZL21" s="89"/>
      <c r="KZM21" s="89"/>
      <c r="KZN21" s="89"/>
      <c r="KZO21" s="89"/>
      <c r="KZR21" s="87"/>
      <c r="KZS21" s="88"/>
      <c r="KZT21" s="88"/>
      <c r="KZX21" s="89"/>
      <c r="KZY21" s="89"/>
      <c r="KZZ21" s="89"/>
      <c r="LAA21" s="89"/>
      <c r="LAB21" s="89"/>
      <c r="LAC21" s="89"/>
      <c r="LAD21" s="89"/>
      <c r="LAE21" s="89"/>
      <c r="LAH21" s="87"/>
      <c r="LAI21" s="88"/>
      <c r="LAJ21" s="88"/>
      <c r="LAN21" s="89"/>
      <c r="LAO21" s="89"/>
      <c r="LAP21" s="89"/>
      <c r="LAQ21" s="89"/>
      <c r="LAR21" s="89"/>
      <c r="LAS21" s="89"/>
      <c r="LAT21" s="89"/>
      <c r="LAU21" s="89"/>
      <c r="LAX21" s="87"/>
      <c r="LAY21" s="88"/>
      <c r="LAZ21" s="88"/>
      <c r="LBD21" s="89"/>
      <c r="LBE21" s="89"/>
      <c r="LBF21" s="89"/>
      <c r="LBG21" s="89"/>
      <c r="LBH21" s="89"/>
      <c r="LBI21" s="89"/>
      <c r="LBJ21" s="89"/>
      <c r="LBK21" s="89"/>
      <c r="LBN21" s="87"/>
      <c r="LBO21" s="88"/>
      <c r="LBP21" s="88"/>
      <c r="LBT21" s="89"/>
      <c r="LBU21" s="89"/>
      <c r="LBV21" s="89"/>
      <c r="LBW21" s="89"/>
      <c r="LBX21" s="89"/>
      <c r="LBY21" s="89"/>
      <c r="LBZ21" s="89"/>
      <c r="LCA21" s="89"/>
      <c r="LCD21" s="87"/>
      <c r="LCE21" s="88"/>
      <c r="LCF21" s="88"/>
      <c r="LCJ21" s="89"/>
      <c r="LCK21" s="89"/>
      <c r="LCL21" s="89"/>
      <c r="LCM21" s="89"/>
      <c r="LCN21" s="89"/>
      <c r="LCO21" s="89"/>
      <c r="LCP21" s="89"/>
      <c r="LCQ21" s="89"/>
      <c r="LCT21" s="87"/>
      <c r="LCU21" s="88"/>
      <c r="LCV21" s="88"/>
      <c r="LCZ21" s="89"/>
      <c r="LDA21" s="89"/>
      <c r="LDB21" s="89"/>
      <c r="LDC21" s="89"/>
      <c r="LDD21" s="89"/>
      <c r="LDE21" s="89"/>
      <c r="LDF21" s="89"/>
      <c r="LDG21" s="89"/>
      <c r="LDJ21" s="87"/>
      <c r="LDK21" s="88"/>
      <c r="LDL21" s="88"/>
      <c r="LDP21" s="89"/>
      <c r="LDQ21" s="89"/>
      <c r="LDR21" s="89"/>
      <c r="LDS21" s="89"/>
      <c r="LDT21" s="89"/>
      <c r="LDU21" s="89"/>
      <c r="LDV21" s="89"/>
      <c r="LDW21" s="89"/>
      <c r="LDZ21" s="87"/>
      <c r="LEA21" s="88"/>
      <c r="LEB21" s="88"/>
      <c r="LEF21" s="89"/>
      <c r="LEG21" s="89"/>
      <c r="LEH21" s="89"/>
      <c r="LEI21" s="89"/>
      <c r="LEJ21" s="89"/>
      <c r="LEK21" s="89"/>
      <c r="LEL21" s="89"/>
      <c r="LEM21" s="89"/>
      <c r="LEP21" s="87"/>
      <c r="LEQ21" s="88"/>
      <c r="LER21" s="88"/>
      <c r="LEV21" s="89"/>
      <c r="LEW21" s="89"/>
      <c r="LEX21" s="89"/>
      <c r="LEY21" s="89"/>
      <c r="LEZ21" s="89"/>
      <c r="LFA21" s="89"/>
      <c r="LFB21" s="89"/>
      <c r="LFC21" s="89"/>
      <c r="LFF21" s="87"/>
      <c r="LFG21" s="88"/>
      <c r="LFH21" s="88"/>
      <c r="LFL21" s="89"/>
      <c r="LFM21" s="89"/>
      <c r="LFN21" s="89"/>
      <c r="LFO21" s="89"/>
      <c r="LFP21" s="89"/>
      <c r="LFQ21" s="89"/>
      <c r="LFR21" s="89"/>
      <c r="LFS21" s="89"/>
      <c r="LFV21" s="87"/>
      <c r="LFW21" s="88"/>
      <c r="LFX21" s="88"/>
      <c r="LGB21" s="89"/>
      <c r="LGC21" s="89"/>
      <c r="LGD21" s="89"/>
      <c r="LGE21" s="89"/>
      <c r="LGF21" s="89"/>
      <c r="LGG21" s="89"/>
      <c r="LGH21" s="89"/>
      <c r="LGI21" s="89"/>
      <c r="LGL21" s="87"/>
      <c r="LGM21" s="88"/>
      <c r="LGN21" s="88"/>
      <c r="LGR21" s="89"/>
      <c r="LGS21" s="89"/>
      <c r="LGT21" s="89"/>
      <c r="LGU21" s="89"/>
      <c r="LGV21" s="89"/>
      <c r="LGW21" s="89"/>
      <c r="LGX21" s="89"/>
      <c r="LGY21" s="89"/>
      <c r="LHB21" s="87"/>
      <c r="LHC21" s="88"/>
      <c r="LHD21" s="88"/>
      <c r="LHH21" s="89"/>
      <c r="LHI21" s="89"/>
      <c r="LHJ21" s="89"/>
      <c r="LHK21" s="89"/>
      <c r="LHL21" s="89"/>
      <c r="LHM21" s="89"/>
      <c r="LHN21" s="89"/>
      <c r="LHO21" s="89"/>
      <c r="LHR21" s="87"/>
      <c r="LHS21" s="88"/>
      <c r="LHT21" s="88"/>
      <c r="LHX21" s="89"/>
      <c r="LHY21" s="89"/>
      <c r="LHZ21" s="89"/>
      <c r="LIA21" s="89"/>
      <c r="LIB21" s="89"/>
      <c r="LIC21" s="89"/>
      <c r="LID21" s="89"/>
      <c r="LIE21" s="89"/>
      <c r="LIH21" s="87"/>
      <c r="LII21" s="88"/>
      <c r="LIJ21" s="88"/>
      <c r="LIN21" s="89"/>
      <c r="LIO21" s="89"/>
      <c r="LIP21" s="89"/>
      <c r="LIQ21" s="89"/>
      <c r="LIR21" s="89"/>
      <c r="LIS21" s="89"/>
      <c r="LIT21" s="89"/>
      <c r="LIU21" s="89"/>
      <c r="LIX21" s="87"/>
      <c r="LIY21" s="88"/>
      <c r="LIZ21" s="88"/>
      <c r="LJD21" s="89"/>
      <c r="LJE21" s="89"/>
      <c r="LJF21" s="89"/>
      <c r="LJG21" s="89"/>
      <c r="LJH21" s="89"/>
      <c r="LJI21" s="89"/>
      <c r="LJJ21" s="89"/>
      <c r="LJK21" s="89"/>
      <c r="LJN21" s="87"/>
      <c r="LJO21" s="88"/>
      <c r="LJP21" s="88"/>
      <c r="LJT21" s="89"/>
      <c r="LJU21" s="89"/>
      <c r="LJV21" s="89"/>
      <c r="LJW21" s="89"/>
      <c r="LJX21" s="89"/>
      <c r="LJY21" s="89"/>
      <c r="LJZ21" s="89"/>
      <c r="LKA21" s="89"/>
      <c r="LKD21" s="87"/>
      <c r="LKE21" s="88"/>
      <c r="LKF21" s="88"/>
      <c r="LKJ21" s="89"/>
      <c r="LKK21" s="89"/>
      <c r="LKL21" s="89"/>
      <c r="LKM21" s="89"/>
      <c r="LKN21" s="89"/>
      <c r="LKO21" s="89"/>
      <c r="LKP21" s="89"/>
      <c r="LKQ21" s="89"/>
      <c r="LKT21" s="87"/>
      <c r="LKU21" s="88"/>
      <c r="LKV21" s="88"/>
      <c r="LKZ21" s="89"/>
      <c r="LLA21" s="89"/>
      <c r="LLB21" s="89"/>
      <c r="LLC21" s="89"/>
      <c r="LLD21" s="89"/>
      <c r="LLE21" s="89"/>
      <c r="LLF21" s="89"/>
      <c r="LLG21" s="89"/>
      <c r="LLJ21" s="87"/>
      <c r="LLK21" s="88"/>
      <c r="LLL21" s="88"/>
      <c r="LLP21" s="89"/>
      <c r="LLQ21" s="89"/>
      <c r="LLR21" s="89"/>
      <c r="LLS21" s="89"/>
      <c r="LLT21" s="89"/>
      <c r="LLU21" s="89"/>
      <c r="LLV21" s="89"/>
      <c r="LLW21" s="89"/>
      <c r="LLZ21" s="87"/>
      <c r="LMA21" s="88"/>
      <c r="LMB21" s="88"/>
      <c r="LMF21" s="89"/>
      <c r="LMG21" s="89"/>
      <c r="LMH21" s="89"/>
      <c r="LMI21" s="89"/>
      <c r="LMJ21" s="89"/>
      <c r="LMK21" s="89"/>
      <c r="LML21" s="89"/>
      <c r="LMM21" s="89"/>
      <c r="LMP21" s="87"/>
      <c r="LMQ21" s="88"/>
      <c r="LMR21" s="88"/>
      <c r="LMV21" s="89"/>
      <c r="LMW21" s="89"/>
      <c r="LMX21" s="89"/>
      <c r="LMY21" s="89"/>
      <c r="LMZ21" s="89"/>
      <c r="LNA21" s="89"/>
      <c r="LNB21" s="89"/>
      <c r="LNC21" s="89"/>
      <c r="LNF21" s="87"/>
      <c r="LNG21" s="88"/>
      <c r="LNH21" s="88"/>
      <c r="LNL21" s="89"/>
      <c r="LNM21" s="89"/>
      <c r="LNN21" s="89"/>
      <c r="LNO21" s="89"/>
      <c r="LNP21" s="89"/>
      <c r="LNQ21" s="89"/>
      <c r="LNR21" s="89"/>
      <c r="LNS21" s="89"/>
      <c r="LNV21" s="87"/>
      <c r="LNW21" s="88"/>
      <c r="LNX21" s="88"/>
      <c r="LOB21" s="89"/>
      <c r="LOC21" s="89"/>
      <c r="LOD21" s="89"/>
      <c r="LOE21" s="89"/>
      <c r="LOF21" s="89"/>
      <c r="LOG21" s="89"/>
      <c r="LOH21" s="89"/>
      <c r="LOI21" s="89"/>
      <c r="LOL21" s="87"/>
      <c r="LOM21" s="88"/>
      <c r="LON21" s="88"/>
      <c r="LOR21" s="89"/>
      <c r="LOS21" s="89"/>
      <c r="LOT21" s="89"/>
      <c r="LOU21" s="89"/>
      <c r="LOV21" s="89"/>
      <c r="LOW21" s="89"/>
      <c r="LOX21" s="89"/>
      <c r="LOY21" s="89"/>
      <c r="LPB21" s="87"/>
      <c r="LPC21" s="88"/>
      <c r="LPD21" s="88"/>
      <c r="LPH21" s="89"/>
      <c r="LPI21" s="89"/>
      <c r="LPJ21" s="89"/>
      <c r="LPK21" s="89"/>
      <c r="LPL21" s="89"/>
      <c r="LPM21" s="89"/>
      <c r="LPN21" s="89"/>
      <c r="LPO21" s="89"/>
      <c r="LPR21" s="87"/>
      <c r="LPS21" s="88"/>
      <c r="LPT21" s="88"/>
      <c r="LPX21" s="89"/>
      <c r="LPY21" s="89"/>
      <c r="LPZ21" s="89"/>
      <c r="LQA21" s="89"/>
      <c r="LQB21" s="89"/>
      <c r="LQC21" s="89"/>
      <c r="LQD21" s="89"/>
      <c r="LQE21" s="89"/>
      <c r="LQH21" s="87"/>
      <c r="LQI21" s="88"/>
      <c r="LQJ21" s="88"/>
      <c r="LQN21" s="89"/>
      <c r="LQO21" s="89"/>
      <c r="LQP21" s="89"/>
      <c r="LQQ21" s="89"/>
      <c r="LQR21" s="89"/>
      <c r="LQS21" s="89"/>
      <c r="LQT21" s="89"/>
      <c r="LQU21" s="89"/>
      <c r="LQX21" s="87"/>
      <c r="LQY21" s="88"/>
      <c r="LQZ21" s="88"/>
      <c r="LRD21" s="89"/>
      <c r="LRE21" s="89"/>
      <c r="LRF21" s="89"/>
      <c r="LRG21" s="89"/>
      <c r="LRH21" s="89"/>
      <c r="LRI21" s="89"/>
      <c r="LRJ21" s="89"/>
      <c r="LRK21" s="89"/>
      <c r="LRN21" s="87"/>
      <c r="LRO21" s="88"/>
      <c r="LRP21" s="88"/>
      <c r="LRT21" s="89"/>
      <c r="LRU21" s="89"/>
      <c r="LRV21" s="89"/>
      <c r="LRW21" s="89"/>
      <c r="LRX21" s="89"/>
      <c r="LRY21" s="89"/>
      <c r="LRZ21" s="89"/>
      <c r="LSA21" s="89"/>
      <c r="LSD21" s="87"/>
      <c r="LSE21" s="88"/>
      <c r="LSF21" s="88"/>
      <c r="LSJ21" s="89"/>
      <c r="LSK21" s="89"/>
      <c r="LSL21" s="89"/>
      <c r="LSM21" s="89"/>
      <c r="LSN21" s="89"/>
      <c r="LSO21" s="89"/>
      <c r="LSP21" s="89"/>
      <c r="LSQ21" s="89"/>
      <c r="LST21" s="87"/>
      <c r="LSU21" s="88"/>
      <c r="LSV21" s="88"/>
      <c r="LSZ21" s="89"/>
      <c r="LTA21" s="89"/>
      <c r="LTB21" s="89"/>
      <c r="LTC21" s="89"/>
      <c r="LTD21" s="89"/>
      <c r="LTE21" s="89"/>
      <c r="LTF21" s="89"/>
      <c r="LTG21" s="89"/>
      <c r="LTJ21" s="87"/>
      <c r="LTK21" s="88"/>
      <c r="LTL21" s="88"/>
      <c r="LTP21" s="89"/>
      <c r="LTQ21" s="89"/>
      <c r="LTR21" s="89"/>
      <c r="LTS21" s="89"/>
      <c r="LTT21" s="89"/>
      <c r="LTU21" s="89"/>
      <c r="LTV21" s="89"/>
      <c r="LTW21" s="89"/>
      <c r="LTZ21" s="87"/>
      <c r="LUA21" s="88"/>
      <c r="LUB21" s="88"/>
      <c r="LUF21" s="89"/>
      <c r="LUG21" s="89"/>
      <c r="LUH21" s="89"/>
      <c r="LUI21" s="89"/>
      <c r="LUJ21" s="89"/>
      <c r="LUK21" s="89"/>
      <c r="LUL21" s="89"/>
      <c r="LUM21" s="89"/>
      <c r="LUP21" s="87"/>
      <c r="LUQ21" s="88"/>
      <c r="LUR21" s="88"/>
      <c r="LUV21" s="89"/>
      <c r="LUW21" s="89"/>
      <c r="LUX21" s="89"/>
      <c r="LUY21" s="89"/>
      <c r="LUZ21" s="89"/>
      <c r="LVA21" s="89"/>
      <c r="LVB21" s="89"/>
      <c r="LVC21" s="89"/>
      <c r="LVF21" s="87"/>
      <c r="LVG21" s="88"/>
      <c r="LVH21" s="88"/>
      <c r="LVL21" s="89"/>
      <c r="LVM21" s="89"/>
      <c r="LVN21" s="89"/>
      <c r="LVO21" s="89"/>
      <c r="LVP21" s="89"/>
      <c r="LVQ21" s="89"/>
      <c r="LVR21" s="89"/>
      <c r="LVS21" s="89"/>
      <c r="LVV21" s="87"/>
      <c r="LVW21" s="88"/>
      <c r="LVX21" s="88"/>
      <c r="LWB21" s="89"/>
      <c r="LWC21" s="89"/>
      <c r="LWD21" s="89"/>
      <c r="LWE21" s="89"/>
      <c r="LWF21" s="89"/>
      <c r="LWG21" s="89"/>
      <c r="LWH21" s="89"/>
      <c r="LWI21" s="89"/>
      <c r="LWL21" s="87"/>
      <c r="LWM21" s="88"/>
      <c r="LWN21" s="88"/>
      <c r="LWR21" s="89"/>
      <c r="LWS21" s="89"/>
      <c r="LWT21" s="89"/>
      <c r="LWU21" s="89"/>
      <c r="LWV21" s="89"/>
      <c r="LWW21" s="89"/>
      <c r="LWX21" s="89"/>
      <c r="LWY21" s="89"/>
      <c r="LXB21" s="87"/>
      <c r="LXC21" s="88"/>
      <c r="LXD21" s="88"/>
      <c r="LXH21" s="89"/>
      <c r="LXI21" s="89"/>
      <c r="LXJ21" s="89"/>
      <c r="LXK21" s="89"/>
      <c r="LXL21" s="89"/>
      <c r="LXM21" s="89"/>
      <c r="LXN21" s="89"/>
      <c r="LXO21" s="89"/>
      <c r="LXR21" s="87"/>
      <c r="LXS21" s="88"/>
      <c r="LXT21" s="88"/>
      <c r="LXX21" s="89"/>
      <c r="LXY21" s="89"/>
      <c r="LXZ21" s="89"/>
      <c r="LYA21" s="89"/>
      <c r="LYB21" s="89"/>
      <c r="LYC21" s="89"/>
      <c r="LYD21" s="89"/>
      <c r="LYE21" s="89"/>
      <c r="LYH21" s="87"/>
      <c r="LYI21" s="88"/>
      <c r="LYJ21" s="88"/>
      <c r="LYN21" s="89"/>
      <c r="LYO21" s="89"/>
      <c r="LYP21" s="89"/>
      <c r="LYQ21" s="89"/>
      <c r="LYR21" s="89"/>
      <c r="LYS21" s="89"/>
      <c r="LYT21" s="89"/>
      <c r="LYU21" s="89"/>
      <c r="LYX21" s="87"/>
      <c r="LYY21" s="88"/>
      <c r="LYZ21" s="88"/>
      <c r="LZD21" s="89"/>
      <c r="LZE21" s="89"/>
      <c r="LZF21" s="89"/>
      <c r="LZG21" s="89"/>
      <c r="LZH21" s="89"/>
      <c r="LZI21" s="89"/>
      <c r="LZJ21" s="89"/>
      <c r="LZK21" s="89"/>
      <c r="LZN21" s="87"/>
      <c r="LZO21" s="88"/>
      <c r="LZP21" s="88"/>
      <c r="LZT21" s="89"/>
      <c r="LZU21" s="89"/>
      <c r="LZV21" s="89"/>
      <c r="LZW21" s="89"/>
      <c r="LZX21" s="89"/>
      <c r="LZY21" s="89"/>
      <c r="LZZ21" s="89"/>
      <c r="MAA21" s="89"/>
      <c r="MAD21" s="87"/>
      <c r="MAE21" s="88"/>
      <c r="MAF21" s="88"/>
      <c r="MAJ21" s="89"/>
      <c r="MAK21" s="89"/>
      <c r="MAL21" s="89"/>
      <c r="MAM21" s="89"/>
      <c r="MAN21" s="89"/>
      <c r="MAO21" s="89"/>
      <c r="MAP21" s="89"/>
      <c r="MAQ21" s="89"/>
      <c r="MAT21" s="87"/>
      <c r="MAU21" s="88"/>
      <c r="MAV21" s="88"/>
      <c r="MAZ21" s="89"/>
      <c r="MBA21" s="89"/>
      <c r="MBB21" s="89"/>
      <c r="MBC21" s="89"/>
      <c r="MBD21" s="89"/>
      <c r="MBE21" s="89"/>
      <c r="MBF21" s="89"/>
      <c r="MBG21" s="89"/>
      <c r="MBJ21" s="87"/>
      <c r="MBK21" s="88"/>
      <c r="MBL21" s="88"/>
      <c r="MBP21" s="89"/>
      <c r="MBQ21" s="89"/>
      <c r="MBR21" s="89"/>
      <c r="MBS21" s="89"/>
      <c r="MBT21" s="89"/>
      <c r="MBU21" s="89"/>
      <c r="MBV21" s="89"/>
      <c r="MBW21" s="89"/>
      <c r="MBZ21" s="87"/>
      <c r="MCA21" s="88"/>
      <c r="MCB21" s="88"/>
      <c r="MCF21" s="89"/>
      <c r="MCG21" s="89"/>
      <c r="MCH21" s="89"/>
      <c r="MCI21" s="89"/>
      <c r="MCJ21" s="89"/>
      <c r="MCK21" s="89"/>
      <c r="MCL21" s="89"/>
      <c r="MCM21" s="89"/>
      <c r="MCP21" s="87"/>
      <c r="MCQ21" s="88"/>
      <c r="MCR21" s="88"/>
      <c r="MCV21" s="89"/>
      <c r="MCW21" s="89"/>
      <c r="MCX21" s="89"/>
      <c r="MCY21" s="89"/>
      <c r="MCZ21" s="89"/>
      <c r="MDA21" s="89"/>
      <c r="MDB21" s="89"/>
      <c r="MDC21" s="89"/>
      <c r="MDF21" s="87"/>
      <c r="MDG21" s="88"/>
      <c r="MDH21" s="88"/>
      <c r="MDL21" s="89"/>
      <c r="MDM21" s="89"/>
      <c r="MDN21" s="89"/>
      <c r="MDO21" s="89"/>
      <c r="MDP21" s="89"/>
      <c r="MDQ21" s="89"/>
      <c r="MDR21" s="89"/>
      <c r="MDS21" s="89"/>
      <c r="MDV21" s="87"/>
      <c r="MDW21" s="88"/>
      <c r="MDX21" s="88"/>
      <c r="MEB21" s="89"/>
      <c r="MEC21" s="89"/>
      <c r="MED21" s="89"/>
      <c r="MEE21" s="89"/>
      <c r="MEF21" s="89"/>
      <c r="MEG21" s="89"/>
      <c r="MEH21" s="89"/>
      <c r="MEI21" s="89"/>
      <c r="MEL21" s="87"/>
      <c r="MEM21" s="88"/>
      <c r="MEN21" s="88"/>
      <c r="MER21" s="89"/>
      <c r="MES21" s="89"/>
      <c r="MET21" s="89"/>
      <c r="MEU21" s="89"/>
      <c r="MEV21" s="89"/>
      <c r="MEW21" s="89"/>
      <c r="MEX21" s="89"/>
      <c r="MEY21" s="89"/>
      <c r="MFB21" s="87"/>
      <c r="MFC21" s="88"/>
      <c r="MFD21" s="88"/>
      <c r="MFH21" s="89"/>
      <c r="MFI21" s="89"/>
      <c r="MFJ21" s="89"/>
      <c r="MFK21" s="89"/>
      <c r="MFL21" s="89"/>
      <c r="MFM21" s="89"/>
      <c r="MFN21" s="89"/>
      <c r="MFO21" s="89"/>
      <c r="MFR21" s="87"/>
      <c r="MFS21" s="88"/>
      <c r="MFT21" s="88"/>
      <c r="MFX21" s="89"/>
      <c r="MFY21" s="89"/>
      <c r="MFZ21" s="89"/>
      <c r="MGA21" s="89"/>
      <c r="MGB21" s="89"/>
      <c r="MGC21" s="89"/>
      <c r="MGD21" s="89"/>
      <c r="MGE21" s="89"/>
      <c r="MGH21" s="87"/>
      <c r="MGI21" s="88"/>
      <c r="MGJ21" s="88"/>
      <c r="MGN21" s="89"/>
      <c r="MGO21" s="89"/>
      <c r="MGP21" s="89"/>
      <c r="MGQ21" s="89"/>
      <c r="MGR21" s="89"/>
      <c r="MGS21" s="89"/>
      <c r="MGT21" s="89"/>
      <c r="MGU21" s="89"/>
      <c r="MGX21" s="87"/>
      <c r="MGY21" s="88"/>
      <c r="MGZ21" s="88"/>
      <c r="MHD21" s="89"/>
      <c r="MHE21" s="89"/>
      <c r="MHF21" s="89"/>
      <c r="MHG21" s="89"/>
      <c r="MHH21" s="89"/>
      <c r="MHI21" s="89"/>
      <c r="MHJ21" s="89"/>
      <c r="MHK21" s="89"/>
      <c r="MHN21" s="87"/>
      <c r="MHO21" s="88"/>
      <c r="MHP21" s="88"/>
      <c r="MHT21" s="89"/>
      <c r="MHU21" s="89"/>
      <c r="MHV21" s="89"/>
      <c r="MHW21" s="89"/>
      <c r="MHX21" s="89"/>
      <c r="MHY21" s="89"/>
      <c r="MHZ21" s="89"/>
      <c r="MIA21" s="89"/>
      <c r="MID21" s="87"/>
      <c r="MIE21" s="88"/>
      <c r="MIF21" s="88"/>
      <c r="MIJ21" s="89"/>
      <c r="MIK21" s="89"/>
      <c r="MIL21" s="89"/>
      <c r="MIM21" s="89"/>
      <c r="MIN21" s="89"/>
      <c r="MIO21" s="89"/>
      <c r="MIP21" s="89"/>
      <c r="MIQ21" s="89"/>
      <c r="MIT21" s="87"/>
      <c r="MIU21" s="88"/>
      <c r="MIV21" s="88"/>
      <c r="MIZ21" s="89"/>
      <c r="MJA21" s="89"/>
      <c r="MJB21" s="89"/>
      <c r="MJC21" s="89"/>
      <c r="MJD21" s="89"/>
      <c r="MJE21" s="89"/>
      <c r="MJF21" s="89"/>
      <c r="MJG21" s="89"/>
      <c r="MJJ21" s="87"/>
      <c r="MJK21" s="88"/>
      <c r="MJL21" s="88"/>
      <c r="MJP21" s="89"/>
      <c r="MJQ21" s="89"/>
      <c r="MJR21" s="89"/>
      <c r="MJS21" s="89"/>
      <c r="MJT21" s="89"/>
      <c r="MJU21" s="89"/>
      <c r="MJV21" s="89"/>
      <c r="MJW21" s="89"/>
      <c r="MJZ21" s="87"/>
      <c r="MKA21" s="88"/>
      <c r="MKB21" s="88"/>
      <c r="MKF21" s="89"/>
      <c r="MKG21" s="89"/>
      <c r="MKH21" s="89"/>
      <c r="MKI21" s="89"/>
      <c r="MKJ21" s="89"/>
      <c r="MKK21" s="89"/>
      <c r="MKL21" s="89"/>
      <c r="MKM21" s="89"/>
      <c r="MKP21" s="87"/>
      <c r="MKQ21" s="88"/>
      <c r="MKR21" s="88"/>
      <c r="MKV21" s="89"/>
      <c r="MKW21" s="89"/>
      <c r="MKX21" s="89"/>
      <c r="MKY21" s="89"/>
      <c r="MKZ21" s="89"/>
      <c r="MLA21" s="89"/>
      <c r="MLB21" s="89"/>
      <c r="MLC21" s="89"/>
      <c r="MLF21" s="87"/>
      <c r="MLG21" s="88"/>
      <c r="MLH21" s="88"/>
      <c r="MLL21" s="89"/>
      <c r="MLM21" s="89"/>
      <c r="MLN21" s="89"/>
      <c r="MLO21" s="89"/>
      <c r="MLP21" s="89"/>
      <c r="MLQ21" s="89"/>
      <c r="MLR21" s="89"/>
      <c r="MLS21" s="89"/>
      <c r="MLV21" s="87"/>
      <c r="MLW21" s="88"/>
      <c r="MLX21" s="88"/>
      <c r="MMB21" s="89"/>
      <c r="MMC21" s="89"/>
      <c r="MMD21" s="89"/>
      <c r="MME21" s="89"/>
      <c r="MMF21" s="89"/>
      <c r="MMG21" s="89"/>
      <c r="MMH21" s="89"/>
      <c r="MMI21" s="89"/>
      <c r="MML21" s="87"/>
      <c r="MMM21" s="88"/>
      <c r="MMN21" s="88"/>
      <c r="MMR21" s="89"/>
      <c r="MMS21" s="89"/>
      <c r="MMT21" s="89"/>
      <c r="MMU21" s="89"/>
      <c r="MMV21" s="89"/>
      <c r="MMW21" s="89"/>
      <c r="MMX21" s="89"/>
      <c r="MMY21" s="89"/>
      <c r="MNB21" s="87"/>
      <c r="MNC21" s="88"/>
      <c r="MND21" s="88"/>
      <c r="MNH21" s="89"/>
      <c r="MNI21" s="89"/>
      <c r="MNJ21" s="89"/>
      <c r="MNK21" s="89"/>
      <c r="MNL21" s="89"/>
      <c r="MNM21" s="89"/>
      <c r="MNN21" s="89"/>
      <c r="MNO21" s="89"/>
      <c r="MNR21" s="87"/>
      <c r="MNS21" s="88"/>
      <c r="MNT21" s="88"/>
      <c r="MNX21" s="89"/>
      <c r="MNY21" s="89"/>
      <c r="MNZ21" s="89"/>
      <c r="MOA21" s="89"/>
      <c r="MOB21" s="89"/>
      <c r="MOC21" s="89"/>
      <c r="MOD21" s="89"/>
      <c r="MOE21" s="89"/>
      <c r="MOH21" s="87"/>
      <c r="MOI21" s="88"/>
      <c r="MOJ21" s="88"/>
      <c r="MON21" s="89"/>
      <c r="MOO21" s="89"/>
      <c r="MOP21" s="89"/>
      <c r="MOQ21" s="89"/>
      <c r="MOR21" s="89"/>
      <c r="MOS21" s="89"/>
      <c r="MOT21" s="89"/>
      <c r="MOU21" s="89"/>
      <c r="MOX21" s="87"/>
      <c r="MOY21" s="88"/>
      <c r="MOZ21" s="88"/>
      <c r="MPD21" s="89"/>
      <c r="MPE21" s="89"/>
      <c r="MPF21" s="89"/>
      <c r="MPG21" s="89"/>
      <c r="MPH21" s="89"/>
      <c r="MPI21" s="89"/>
      <c r="MPJ21" s="89"/>
      <c r="MPK21" s="89"/>
      <c r="MPN21" s="87"/>
      <c r="MPO21" s="88"/>
      <c r="MPP21" s="88"/>
      <c r="MPT21" s="89"/>
      <c r="MPU21" s="89"/>
      <c r="MPV21" s="89"/>
      <c r="MPW21" s="89"/>
      <c r="MPX21" s="89"/>
      <c r="MPY21" s="89"/>
      <c r="MPZ21" s="89"/>
      <c r="MQA21" s="89"/>
      <c r="MQD21" s="87"/>
      <c r="MQE21" s="88"/>
      <c r="MQF21" s="88"/>
      <c r="MQJ21" s="89"/>
      <c r="MQK21" s="89"/>
      <c r="MQL21" s="89"/>
      <c r="MQM21" s="89"/>
      <c r="MQN21" s="89"/>
      <c r="MQO21" s="89"/>
      <c r="MQP21" s="89"/>
      <c r="MQQ21" s="89"/>
      <c r="MQT21" s="87"/>
      <c r="MQU21" s="88"/>
      <c r="MQV21" s="88"/>
      <c r="MQZ21" s="89"/>
      <c r="MRA21" s="89"/>
      <c r="MRB21" s="89"/>
      <c r="MRC21" s="89"/>
      <c r="MRD21" s="89"/>
      <c r="MRE21" s="89"/>
      <c r="MRF21" s="89"/>
      <c r="MRG21" s="89"/>
      <c r="MRJ21" s="87"/>
      <c r="MRK21" s="88"/>
      <c r="MRL21" s="88"/>
      <c r="MRP21" s="89"/>
      <c r="MRQ21" s="89"/>
      <c r="MRR21" s="89"/>
      <c r="MRS21" s="89"/>
      <c r="MRT21" s="89"/>
      <c r="MRU21" s="89"/>
      <c r="MRV21" s="89"/>
      <c r="MRW21" s="89"/>
      <c r="MRZ21" s="87"/>
      <c r="MSA21" s="88"/>
      <c r="MSB21" s="88"/>
      <c r="MSF21" s="89"/>
      <c r="MSG21" s="89"/>
      <c r="MSH21" s="89"/>
      <c r="MSI21" s="89"/>
      <c r="MSJ21" s="89"/>
      <c r="MSK21" s="89"/>
      <c r="MSL21" s="89"/>
      <c r="MSM21" s="89"/>
      <c r="MSP21" s="87"/>
      <c r="MSQ21" s="88"/>
      <c r="MSR21" s="88"/>
      <c r="MSV21" s="89"/>
      <c r="MSW21" s="89"/>
      <c r="MSX21" s="89"/>
      <c r="MSY21" s="89"/>
      <c r="MSZ21" s="89"/>
      <c r="MTA21" s="89"/>
      <c r="MTB21" s="89"/>
      <c r="MTC21" s="89"/>
      <c r="MTF21" s="87"/>
      <c r="MTG21" s="88"/>
      <c r="MTH21" s="88"/>
      <c r="MTL21" s="89"/>
      <c r="MTM21" s="89"/>
      <c r="MTN21" s="89"/>
      <c r="MTO21" s="89"/>
      <c r="MTP21" s="89"/>
      <c r="MTQ21" s="89"/>
      <c r="MTR21" s="89"/>
      <c r="MTS21" s="89"/>
      <c r="MTV21" s="87"/>
      <c r="MTW21" s="88"/>
      <c r="MTX21" s="88"/>
      <c r="MUB21" s="89"/>
      <c r="MUC21" s="89"/>
      <c r="MUD21" s="89"/>
      <c r="MUE21" s="89"/>
      <c r="MUF21" s="89"/>
      <c r="MUG21" s="89"/>
      <c r="MUH21" s="89"/>
      <c r="MUI21" s="89"/>
      <c r="MUL21" s="87"/>
      <c r="MUM21" s="88"/>
      <c r="MUN21" s="88"/>
      <c r="MUR21" s="89"/>
      <c r="MUS21" s="89"/>
      <c r="MUT21" s="89"/>
      <c r="MUU21" s="89"/>
      <c r="MUV21" s="89"/>
      <c r="MUW21" s="89"/>
      <c r="MUX21" s="89"/>
      <c r="MUY21" s="89"/>
      <c r="MVB21" s="87"/>
      <c r="MVC21" s="88"/>
      <c r="MVD21" s="88"/>
      <c r="MVH21" s="89"/>
      <c r="MVI21" s="89"/>
      <c r="MVJ21" s="89"/>
      <c r="MVK21" s="89"/>
      <c r="MVL21" s="89"/>
      <c r="MVM21" s="89"/>
      <c r="MVN21" s="89"/>
      <c r="MVO21" s="89"/>
      <c r="MVR21" s="87"/>
      <c r="MVS21" s="88"/>
      <c r="MVT21" s="88"/>
      <c r="MVX21" s="89"/>
      <c r="MVY21" s="89"/>
      <c r="MVZ21" s="89"/>
      <c r="MWA21" s="89"/>
      <c r="MWB21" s="89"/>
      <c r="MWC21" s="89"/>
      <c r="MWD21" s="89"/>
      <c r="MWE21" s="89"/>
      <c r="MWH21" s="87"/>
      <c r="MWI21" s="88"/>
      <c r="MWJ21" s="88"/>
      <c r="MWN21" s="89"/>
      <c r="MWO21" s="89"/>
      <c r="MWP21" s="89"/>
      <c r="MWQ21" s="89"/>
      <c r="MWR21" s="89"/>
      <c r="MWS21" s="89"/>
      <c r="MWT21" s="89"/>
      <c r="MWU21" s="89"/>
      <c r="MWX21" s="87"/>
      <c r="MWY21" s="88"/>
      <c r="MWZ21" s="88"/>
      <c r="MXD21" s="89"/>
      <c r="MXE21" s="89"/>
      <c r="MXF21" s="89"/>
      <c r="MXG21" s="89"/>
      <c r="MXH21" s="89"/>
      <c r="MXI21" s="89"/>
      <c r="MXJ21" s="89"/>
      <c r="MXK21" s="89"/>
      <c r="MXN21" s="87"/>
      <c r="MXO21" s="88"/>
      <c r="MXP21" s="88"/>
      <c r="MXT21" s="89"/>
      <c r="MXU21" s="89"/>
      <c r="MXV21" s="89"/>
      <c r="MXW21" s="89"/>
      <c r="MXX21" s="89"/>
      <c r="MXY21" s="89"/>
      <c r="MXZ21" s="89"/>
      <c r="MYA21" s="89"/>
      <c r="MYD21" s="87"/>
      <c r="MYE21" s="88"/>
      <c r="MYF21" s="88"/>
      <c r="MYJ21" s="89"/>
      <c r="MYK21" s="89"/>
      <c r="MYL21" s="89"/>
      <c r="MYM21" s="89"/>
      <c r="MYN21" s="89"/>
      <c r="MYO21" s="89"/>
      <c r="MYP21" s="89"/>
      <c r="MYQ21" s="89"/>
      <c r="MYT21" s="87"/>
      <c r="MYU21" s="88"/>
      <c r="MYV21" s="88"/>
      <c r="MYZ21" s="89"/>
      <c r="MZA21" s="89"/>
      <c r="MZB21" s="89"/>
      <c r="MZC21" s="89"/>
      <c r="MZD21" s="89"/>
      <c r="MZE21" s="89"/>
      <c r="MZF21" s="89"/>
      <c r="MZG21" s="89"/>
      <c r="MZJ21" s="87"/>
      <c r="MZK21" s="88"/>
      <c r="MZL21" s="88"/>
      <c r="MZP21" s="89"/>
      <c r="MZQ21" s="89"/>
      <c r="MZR21" s="89"/>
      <c r="MZS21" s="89"/>
      <c r="MZT21" s="89"/>
      <c r="MZU21" s="89"/>
      <c r="MZV21" s="89"/>
      <c r="MZW21" s="89"/>
      <c r="MZZ21" s="87"/>
      <c r="NAA21" s="88"/>
      <c r="NAB21" s="88"/>
      <c r="NAF21" s="89"/>
      <c r="NAG21" s="89"/>
      <c r="NAH21" s="89"/>
      <c r="NAI21" s="89"/>
      <c r="NAJ21" s="89"/>
      <c r="NAK21" s="89"/>
      <c r="NAL21" s="89"/>
      <c r="NAM21" s="89"/>
      <c r="NAP21" s="87"/>
      <c r="NAQ21" s="88"/>
      <c r="NAR21" s="88"/>
      <c r="NAV21" s="89"/>
      <c r="NAW21" s="89"/>
      <c r="NAX21" s="89"/>
      <c r="NAY21" s="89"/>
      <c r="NAZ21" s="89"/>
      <c r="NBA21" s="89"/>
      <c r="NBB21" s="89"/>
      <c r="NBC21" s="89"/>
      <c r="NBF21" s="87"/>
      <c r="NBG21" s="88"/>
      <c r="NBH21" s="88"/>
      <c r="NBL21" s="89"/>
      <c r="NBM21" s="89"/>
      <c r="NBN21" s="89"/>
      <c r="NBO21" s="89"/>
      <c r="NBP21" s="89"/>
      <c r="NBQ21" s="89"/>
      <c r="NBR21" s="89"/>
      <c r="NBS21" s="89"/>
      <c r="NBV21" s="87"/>
      <c r="NBW21" s="88"/>
      <c r="NBX21" s="88"/>
      <c r="NCB21" s="89"/>
      <c r="NCC21" s="89"/>
      <c r="NCD21" s="89"/>
      <c r="NCE21" s="89"/>
      <c r="NCF21" s="89"/>
      <c r="NCG21" s="89"/>
      <c r="NCH21" s="89"/>
      <c r="NCI21" s="89"/>
      <c r="NCL21" s="87"/>
      <c r="NCM21" s="88"/>
      <c r="NCN21" s="88"/>
      <c r="NCR21" s="89"/>
      <c r="NCS21" s="89"/>
      <c r="NCT21" s="89"/>
      <c r="NCU21" s="89"/>
      <c r="NCV21" s="89"/>
      <c r="NCW21" s="89"/>
      <c r="NCX21" s="89"/>
      <c r="NCY21" s="89"/>
      <c r="NDB21" s="87"/>
      <c r="NDC21" s="88"/>
      <c r="NDD21" s="88"/>
      <c r="NDH21" s="89"/>
      <c r="NDI21" s="89"/>
      <c r="NDJ21" s="89"/>
      <c r="NDK21" s="89"/>
      <c r="NDL21" s="89"/>
      <c r="NDM21" s="89"/>
      <c r="NDN21" s="89"/>
      <c r="NDO21" s="89"/>
      <c r="NDR21" s="87"/>
      <c r="NDS21" s="88"/>
      <c r="NDT21" s="88"/>
      <c r="NDX21" s="89"/>
      <c r="NDY21" s="89"/>
      <c r="NDZ21" s="89"/>
      <c r="NEA21" s="89"/>
      <c r="NEB21" s="89"/>
      <c r="NEC21" s="89"/>
      <c r="NED21" s="89"/>
      <c r="NEE21" s="89"/>
      <c r="NEH21" s="87"/>
      <c r="NEI21" s="88"/>
      <c r="NEJ21" s="88"/>
      <c r="NEN21" s="89"/>
      <c r="NEO21" s="89"/>
      <c r="NEP21" s="89"/>
      <c r="NEQ21" s="89"/>
      <c r="NER21" s="89"/>
      <c r="NES21" s="89"/>
      <c r="NET21" s="89"/>
      <c r="NEU21" s="89"/>
      <c r="NEX21" s="87"/>
      <c r="NEY21" s="88"/>
      <c r="NEZ21" s="88"/>
      <c r="NFD21" s="89"/>
      <c r="NFE21" s="89"/>
      <c r="NFF21" s="89"/>
      <c r="NFG21" s="89"/>
      <c r="NFH21" s="89"/>
      <c r="NFI21" s="89"/>
      <c r="NFJ21" s="89"/>
      <c r="NFK21" s="89"/>
      <c r="NFN21" s="87"/>
      <c r="NFO21" s="88"/>
      <c r="NFP21" s="88"/>
      <c r="NFT21" s="89"/>
      <c r="NFU21" s="89"/>
      <c r="NFV21" s="89"/>
      <c r="NFW21" s="89"/>
      <c r="NFX21" s="89"/>
      <c r="NFY21" s="89"/>
      <c r="NFZ21" s="89"/>
      <c r="NGA21" s="89"/>
      <c r="NGD21" s="87"/>
      <c r="NGE21" s="88"/>
      <c r="NGF21" s="88"/>
      <c r="NGJ21" s="89"/>
      <c r="NGK21" s="89"/>
      <c r="NGL21" s="89"/>
      <c r="NGM21" s="89"/>
      <c r="NGN21" s="89"/>
      <c r="NGO21" s="89"/>
      <c r="NGP21" s="89"/>
      <c r="NGQ21" s="89"/>
      <c r="NGT21" s="87"/>
      <c r="NGU21" s="88"/>
      <c r="NGV21" s="88"/>
      <c r="NGZ21" s="89"/>
      <c r="NHA21" s="89"/>
      <c r="NHB21" s="89"/>
      <c r="NHC21" s="89"/>
      <c r="NHD21" s="89"/>
      <c r="NHE21" s="89"/>
      <c r="NHF21" s="89"/>
      <c r="NHG21" s="89"/>
      <c r="NHJ21" s="87"/>
      <c r="NHK21" s="88"/>
      <c r="NHL21" s="88"/>
      <c r="NHP21" s="89"/>
      <c r="NHQ21" s="89"/>
      <c r="NHR21" s="89"/>
      <c r="NHS21" s="89"/>
      <c r="NHT21" s="89"/>
      <c r="NHU21" s="89"/>
      <c r="NHV21" s="89"/>
      <c r="NHW21" s="89"/>
      <c r="NHZ21" s="87"/>
      <c r="NIA21" s="88"/>
      <c r="NIB21" s="88"/>
      <c r="NIF21" s="89"/>
      <c r="NIG21" s="89"/>
      <c r="NIH21" s="89"/>
      <c r="NII21" s="89"/>
      <c r="NIJ21" s="89"/>
      <c r="NIK21" s="89"/>
      <c r="NIL21" s="89"/>
      <c r="NIM21" s="89"/>
      <c r="NIP21" s="87"/>
      <c r="NIQ21" s="88"/>
      <c r="NIR21" s="88"/>
      <c r="NIV21" s="89"/>
      <c r="NIW21" s="89"/>
      <c r="NIX21" s="89"/>
      <c r="NIY21" s="89"/>
      <c r="NIZ21" s="89"/>
      <c r="NJA21" s="89"/>
      <c r="NJB21" s="89"/>
      <c r="NJC21" s="89"/>
      <c r="NJF21" s="87"/>
      <c r="NJG21" s="88"/>
      <c r="NJH21" s="88"/>
      <c r="NJL21" s="89"/>
      <c r="NJM21" s="89"/>
      <c r="NJN21" s="89"/>
      <c r="NJO21" s="89"/>
      <c r="NJP21" s="89"/>
      <c r="NJQ21" s="89"/>
      <c r="NJR21" s="89"/>
      <c r="NJS21" s="89"/>
      <c r="NJV21" s="87"/>
      <c r="NJW21" s="88"/>
      <c r="NJX21" s="88"/>
      <c r="NKB21" s="89"/>
      <c r="NKC21" s="89"/>
      <c r="NKD21" s="89"/>
      <c r="NKE21" s="89"/>
      <c r="NKF21" s="89"/>
      <c r="NKG21" s="89"/>
      <c r="NKH21" s="89"/>
      <c r="NKI21" s="89"/>
      <c r="NKL21" s="87"/>
      <c r="NKM21" s="88"/>
      <c r="NKN21" s="88"/>
      <c r="NKR21" s="89"/>
      <c r="NKS21" s="89"/>
      <c r="NKT21" s="89"/>
      <c r="NKU21" s="89"/>
      <c r="NKV21" s="89"/>
      <c r="NKW21" s="89"/>
      <c r="NKX21" s="89"/>
      <c r="NKY21" s="89"/>
      <c r="NLB21" s="87"/>
      <c r="NLC21" s="88"/>
      <c r="NLD21" s="88"/>
      <c r="NLH21" s="89"/>
      <c r="NLI21" s="89"/>
      <c r="NLJ21" s="89"/>
      <c r="NLK21" s="89"/>
      <c r="NLL21" s="89"/>
      <c r="NLM21" s="89"/>
      <c r="NLN21" s="89"/>
      <c r="NLO21" s="89"/>
      <c r="NLR21" s="87"/>
      <c r="NLS21" s="88"/>
      <c r="NLT21" s="88"/>
      <c r="NLX21" s="89"/>
      <c r="NLY21" s="89"/>
      <c r="NLZ21" s="89"/>
      <c r="NMA21" s="89"/>
      <c r="NMB21" s="89"/>
      <c r="NMC21" s="89"/>
      <c r="NMD21" s="89"/>
      <c r="NME21" s="89"/>
      <c r="NMH21" s="87"/>
      <c r="NMI21" s="88"/>
      <c r="NMJ21" s="88"/>
      <c r="NMN21" s="89"/>
      <c r="NMO21" s="89"/>
      <c r="NMP21" s="89"/>
      <c r="NMQ21" s="89"/>
      <c r="NMR21" s="89"/>
      <c r="NMS21" s="89"/>
      <c r="NMT21" s="89"/>
      <c r="NMU21" s="89"/>
      <c r="NMX21" s="87"/>
      <c r="NMY21" s="88"/>
      <c r="NMZ21" s="88"/>
      <c r="NND21" s="89"/>
      <c r="NNE21" s="89"/>
      <c r="NNF21" s="89"/>
      <c r="NNG21" s="89"/>
      <c r="NNH21" s="89"/>
      <c r="NNI21" s="89"/>
      <c r="NNJ21" s="89"/>
      <c r="NNK21" s="89"/>
      <c r="NNN21" s="87"/>
      <c r="NNO21" s="88"/>
      <c r="NNP21" s="88"/>
      <c r="NNT21" s="89"/>
      <c r="NNU21" s="89"/>
      <c r="NNV21" s="89"/>
      <c r="NNW21" s="89"/>
      <c r="NNX21" s="89"/>
      <c r="NNY21" s="89"/>
      <c r="NNZ21" s="89"/>
      <c r="NOA21" s="89"/>
      <c r="NOD21" s="87"/>
      <c r="NOE21" s="88"/>
      <c r="NOF21" s="88"/>
      <c r="NOJ21" s="89"/>
      <c r="NOK21" s="89"/>
      <c r="NOL21" s="89"/>
      <c r="NOM21" s="89"/>
      <c r="NON21" s="89"/>
      <c r="NOO21" s="89"/>
      <c r="NOP21" s="89"/>
      <c r="NOQ21" s="89"/>
      <c r="NOT21" s="87"/>
      <c r="NOU21" s="88"/>
      <c r="NOV21" s="88"/>
      <c r="NOZ21" s="89"/>
      <c r="NPA21" s="89"/>
      <c r="NPB21" s="89"/>
      <c r="NPC21" s="89"/>
      <c r="NPD21" s="89"/>
      <c r="NPE21" s="89"/>
      <c r="NPF21" s="89"/>
      <c r="NPG21" s="89"/>
      <c r="NPJ21" s="87"/>
      <c r="NPK21" s="88"/>
      <c r="NPL21" s="88"/>
      <c r="NPP21" s="89"/>
      <c r="NPQ21" s="89"/>
      <c r="NPR21" s="89"/>
      <c r="NPS21" s="89"/>
      <c r="NPT21" s="89"/>
      <c r="NPU21" s="89"/>
      <c r="NPV21" s="89"/>
      <c r="NPW21" s="89"/>
      <c r="NPZ21" s="87"/>
      <c r="NQA21" s="88"/>
      <c r="NQB21" s="88"/>
      <c r="NQF21" s="89"/>
      <c r="NQG21" s="89"/>
      <c r="NQH21" s="89"/>
      <c r="NQI21" s="89"/>
      <c r="NQJ21" s="89"/>
      <c r="NQK21" s="89"/>
      <c r="NQL21" s="89"/>
      <c r="NQM21" s="89"/>
      <c r="NQP21" s="87"/>
      <c r="NQQ21" s="88"/>
      <c r="NQR21" s="88"/>
      <c r="NQV21" s="89"/>
      <c r="NQW21" s="89"/>
      <c r="NQX21" s="89"/>
      <c r="NQY21" s="89"/>
      <c r="NQZ21" s="89"/>
      <c r="NRA21" s="89"/>
      <c r="NRB21" s="89"/>
      <c r="NRC21" s="89"/>
      <c r="NRF21" s="87"/>
      <c r="NRG21" s="88"/>
      <c r="NRH21" s="88"/>
      <c r="NRL21" s="89"/>
      <c r="NRM21" s="89"/>
      <c r="NRN21" s="89"/>
      <c r="NRO21" s="89"/>
      <c r="NRP21" s="89"/>
      <c r="NRQ21" s="89"/>
      <c r="NRR21" s="89"/>
      <c r="NRS21" s="89"/>
      <c r="NRV21" s="87"/>
      <c r="NRW21" s="88"/>
      <c r="NRX21" s="88"/>
      <c r="NSB21" s="89"/>
      <c r="NSC21" s="89"/>
      <c r="NSD21" s="89"/>
      <c r="NSE21" s="89"/>
      <c r="NSF21" s="89"/>
      <c r="NSG21" s="89"/>
      <c r="NSH21" s="89"/>
      <c r="NSI21" s="89"/>
      <c r="NSL21" s="87"/>
      <c r="NSM21" s="88"/>
      <c r="NSN21" s="88"/>
      <c r="NSR21" s="89"/>
      <c r="NSS21" s="89"/>
      <c r="NST21" s="89"/>
      <c r="NSU21" s="89"/>
      <c r="NSV21" s="89"/>
      <c r="NSW21" s="89"/>
      <c r="NSX21" s="89"/>
      <c r="NSY21" s="89"/>
      <c r="NTB21" s="87"/>
      <c r="NTC21" s="88"/>
      <c r="NTD21" s="88"/>
      <c r="NTH21" s="89"/>
      <c r="NTI21" s="89"/>
      <c r="NTJ21" s="89"/>
      <c r="NTK21" s="89"/>
      <c r="NTL21" s="89"/>
      <c r="NTM21" s="89"/>
      <c r="NTN21" s="89"/>
      <c r="NTO21" s="89"/>
      <c r="NTR21" s="87"/>
      <c r="NTS21" s="88"/>
      <c r="NTT21" s="88"/>
      <c r="NTX21" s="89"/>
      <c r="NTY21" s="89"/>
      <c r="NTZ21" s="89"/>
      <c r="NUA21" s="89"/>
      <c r="NUB21" s="89"/>
      <c r="NUC21" s="89"/>
      <c r="NUD21" s="89"/>
      <c r="NUE21" s="89"/>
      <c r="NUH21" s="87"/>
      <c r="NUI21" s="88"/>
      <c r="NUJ21" s="88"/>
      <c r="NUN21" s="89"/>
      <c r="NUO21" s="89"/>
      <c r="NUP21" s="89"/>
      <c r="NUQ21" s="89"/>
      <c r="NUR21" s="89"/>
      <c r="NUS21" s="89"/>
      <c r="NUT21" s="89"/>
      <c r="NUU21" s="89"/>
      <c r="NUX21" s="87"/>
      <c r="NUY21" s="88"/>
      <c r="NUZ21" s="88"/>
      <c r="NVD21" s="89"/>
      <c r="NVE21" s="89"/>
      <c r="NVF21" s="89"/>
      <c r="NVG21" s="89"/>
      <c r="NVH21" s="89"/>
      <c r="NVI21" s="89"/>
      <c r="NVJ21" s="89"/>
      <c r="NVK21" s="89"/>
      <c r="NVN21" s="87"/>
      <c r="NVO21" s="88"/>
      <c r="NVP21" s="88"/>
      <c r="NVT21" s="89"/>
      <c r="NVU21" s="89"/>
      <c r="NVV21" s="89"/>
      <c r="NVW21" s="89"/>
      <c r="NVX21" s="89"/>
      <c r="NVY21" s="89"/>
      <c r="NVZ21" s="89"/>
      <c r="NWA21" s="89"/>
      <c r="NWD21" s="87"/>
      <c r="NWE21" s="88"/>
      <c r="NWF21" s="88"/>
      <c r="NWJ21" s="89"/>
      <c r="NWK21" s="89"/>
      <c r="NWL21" s="89"/>
      <c r="NWM21" s="89"/>
      <c r="NWN21" s="89"/>
      <c r="NWO21" s="89"/>
      <c r="NWP21" s="89"/>
      <c r="NWQ21" s="89"/>
      <c r="NWT21" s="87"/>
      <c r="NWU21" s="88"/>
      <c r="NWV21" s="88"/>
      <c r="NWZ21" s="89"/>
      <c r="NXA21" s="89"/>
      <c r="NXB21" s="89"/>
      <c r="NXC21" s="89"/>
      <c r="NXD21" s="89"/>
      <c r="NXE21" s="89"/>
      <c r="NXF21" s="89"/>
      <c r="NXG21" s="89"/>
      <c r="NXJ21" s="87"/>
      <c r="NXK21" s="88"/>
      <c r="NXL21" s="88"/>
      <c r="NXP21" s="89"/>
      <c r="NXQ21" s="89"/>
      <c r="NXR21" s="89"/>
      <c r="NXS21" s="89"/>
      <c r="NXT21" s="89"/>
      <c r="NXU21" s="89"/>
      <c r="NXV21" s="89"/>
      <c r="NXW21" s="89"/>
      <c r="NXZ21" s="87"/>
      <c r="NYA21" s="88"/>
      <c r="NYB21" s="88"/>
      <c r="NYF21" s="89"/>
      <c r="NYG21" s="89"/>
      <c r="NYH21" s="89"/>
      <c r="NYI21" s="89"/>
      <c r="NYJ21" s="89"/>
      <c r="NYK21" s="89"/>
      <c r="NYL21" s="89"/>
      <c r="NYM21" s="89"/>
      <c r="NYP21" s="87"/>
      <c r="NYQ21" s="88"/>
      <c r="NYR21" s="88"/>
      <c r="NYV21" s="89"/>
      <c r="NYW21" s="89"/>
      <c r="NYX21" s="89"/>
      <c r="NYY21" s="89"/>
      <c r="NYZ21" s="89"/>
      <c r="NZA21" s="89"/>
      <c r="NZB21" s="89"/>
      <c r="NZC21" s="89"/>
      <c r="NZF21" s="87"/>
      <c r="NZG21" s="88"/>
      <c r="NZH21" s="88"/>
      <c r="NZL21" s="89"/>
      <c r="NZM21" s="89"/>
      <c r="NZN21" s="89"/>
      <c r="NZO21" s="89"/>
      <c r="NZP21" s="89"/>
      <c r="NZQ21" s="89"/>
      <c r="NZR21" s="89"/>
      <c r="NZS21" s="89"/>
      <c r="NZV21" s="87"/>
      <c r="NZW21" s="88"/>
      <c r="NZX21" s="88"/>
      <c r="OAB21" s="89"/>
      <c r="OAC21" s="89"/>
      <c r="OAD21" s="89"/>
      <c r="OAE21" s="89"/>
      <c r="OAF21" s="89"/>
      <c r="OAG21" s="89"/>
      <c r="OAH21" s="89"/>
      <c r="OAI21" s="89"/>
      <c r="OAL21" s="87"/>
      <c r="OAM21" s="88"/>
      <c r="OAN21" s="88"/>
      <c r="OAR21" s="89"/>
      <c r="OAS21" s="89"/>
      <c r="OAT21" s="89"/>
      <c r="OAU21" s="89"/>
      <c r="OAV21" s="89"/>
      <c r="OAW21" s="89"/>
      <c r="OAX21" s="89"/>
      <c r="OAY21" s="89"/>
      <c r="OBB21" s="87"/>
      <c r="OBC21" s="88"/>
      <c r="OBD21" s="88"/>
      <c r="OBH21" s="89"/>
      <c r="OBI21" s="89"/>
      <c r="OBJ21" s="89"/>
      <c r="OBK21" s="89"/>
      <c r="OBL21" s="89"/>
      <c r="OBM21" s="89"/>
      <c r="OBN21" s="89"/>
      <c r="OBO21" s="89"/>
      <c r="OBR21" s="87"/>
      <c r="OBS21" s="88"/>
      <c r="OBT21" s="88"/>
      <c r="OBX21" s="89"/>
      <c r="OBY21" s="89"/>
      <c r="OBZ21" s="89"/>
      <c r="OCA21" s="89"/>
      <c r="OCB21" s="89"/>
      <c r="OCC21" s="89"/>
      <c r="OCD21" s="89"/>
      <c r="OCE21" s="89"/>
      <c r="OCH21" s="87"/>
      <c r="OCI21" s="88"/>
      <c r="OCJ21" s="88"/>
      <c r="OCN21" s="89"/>
      <c r="OCO21" s="89"/>
      <c r="OCP21" s="89"/>
      <c r="OCQ21" s="89"/>
      <c r="OCR21" s="89"/>
      <c r="OCS21" s="89"/>
      <c r="OCT21" s="89"/>
      <c r="OCU21" s="89"/>
      <c r="OCX21" s="87"/>
      <c r="OCY21" s="88"/>
      <c r="OCZ21" s="88"/>
      <c r="ODD21" s="89"/>
      <c r="ODE21" s="89"/>
      <c r="ODF21" s="89"/>
      <c r="ODG21" s="89"/>
      <c r="ODH21" s="89"/>
      <c r="ODI21" s="89"/>
      <c r="ODJ21" s="89"/>
      <c r="ODK21" s="89"/>
      <c r="ODN21" s="87"/>
      <c r="ODO21" s="88"/>
      <c r="ODP21" s="88"/>
      <c r="ODT21" s="89"/>
      <c r="ODU21" s="89"/>
      <c r="ODV21" s="89"/>
      <c r="ODW21" s="89"/>
      <c r="ODX21" s="89"/>
      <c r="ODY21" s="89"/>
      <c r="ODZ21" s="89"/>
      <c r="OEA21" s="89"/>
      <c r="OED21" s="87"/>
      <c r="OEE21" s="88"/>
      <c r="OEF21" s="88"/>
      <c r="OEJ21" s="89"/>
      <c r="OEK21" s="89"/>
      <c r="OEL21" s="89"/>
      <c r="OEM21" s="89"/>
      <c r="OEN21" s="89"/>
      <c r="OEO21" s="89"/>
      <c r="OEP21" s="89"/>
      <c r="OEQ21" s="89"/>
      <c r="OET21" s="87"/>
      <c r="OEU21" s="88"/>
      <c r="OEV21" s="88"/>
      <c r="OEZ21" s="89"/>
      <c r="OFA21" s="89"/>
      <c r="OFB21" s="89"/>
      <c r="OFC21" s="89"/>
      <c r="OFD21" s="89"/>
      <c r="OFE21" s="89"/>
      <c r="OFF21" s="89"/>
      <c r="OFG21" s="89"/>
      <c r="OFJ21" s="87"/>
      <c r="OFK21" s="88"/>
      <c r="OFL21" s="88"/>
      <c r="OFP21" s="89"/>
      <c r="OFQ21" s="89"/>
      <c r="OFR21" s="89"/>
      <c r="OFS21" s="89"/>
      <c r="OFT21" s="89"/>
      <c r="OFU21" s="89"/>
      <c r="OFV21" s="89"/>
      <c r="OFW21" s="89"/>
      <c r="OFZ21" s="87"/>
      <c r="OGA21" s="88"/>
      <c r="OGB21" s="88"/>
      <c r="OGF21" s="89"/>
      <c r="OGG21" s="89"/>
      <c r="OGH21" s="89"/>
      <c r="OGI21" s="89"/>
      <c r="OGJ21" s="89"/>
      <c r="OGK21" s="89"/>
      <c r="OGL21" s="89"/>
      <c r="OGM21" s="89"/>
      <c r="OGP21" s="87"/>
      <c r="OGQ21" s="88"/>
      <c r="OGR21" s="88"/>
      <c r="OGV21" s="89"/>
      <c r="OGW21" s="89"/>
      <c r="OGX21" s="89"/>
      <c r="OGY21" s="89"/>
      <c r="OGZ21" s="89"/>
      <c r="OHA21" s="89"/>
      <c r="OHB21" s="89"/>
      <c r="OHC21" s="89"/>
      <c r="OHF21" s="87"/>
      <c r="OHG21" s="88"/>
      <c r="OHH21" s="88"/>
      <c r="OHL21" s="89"/>
      <c r="OHM21" s="89"/>
      <c r="OHN21" s="89"/>
      <c r="OHO21" s="89"/>
      <c r="OHP21" s="89"/>
      <c r="OHQ21" s="89"/>
      <c r="OHR21" s="89"/>
      <c r="OHS21" s="89"/>
      <c r="OHV21" s="87"/>
      <c r="OHW21" s="88"/>
      <c r="OHX21" s="88"/>
      <c r="OIB21" s="89"/>
      <c r="OIC21" s="89"/>
      <c r="OID21" s="89"/>
      <c r="OIE21" s="89"/>
      <c r="OIF21" s="89"/>
      <c r="OIG21" s="89"/>
      <c r="OIH21" s="89"/>
      <c r="OII21" s="89"/>
      <c r="OIL21" s="87"/>
      <c r="OIM21" s="88"/>
      <c r="OIN21" s="88"/>
      <c r="OIR21" s="89"/>
      <c r="OIS21" s="89"/>
      <c r="OIT21" s="89"/>
      <c r="OIU21" s="89"/>
      <c r="OIV21" s="89"/>
      <c r="OIW21" s="89"/>
      <c r="OIX21" s="89"/>
      <c r="OIY21" s="89"/>
      <c r="OJB21" s="87"/>
      <c r="OJC21" s="88"/>
      <c r="OJD21" s="88"/>
      <c r="OJH21" s="89"/>
      <c r="OJI21" s="89"/>
      <c r="OJJ21" s="89"/>
      <c r="OJK21" s="89"/>
      <c r="OJL21" s="89"/>
      <c r="OJM21" s="89"/>
      <c r="OJN21" s="89"/>
      <c r="OJO21" s="89"/>
      <c r="OJR21" s="87"/>
      <c r="OJS21" s="88"/>
      <c r="OJT21" s="88"/>
      <c r="OJX21" s="89"/>
      <c r="OJY21" s="89"/>
      <c r="OJZ21" s="89"/>
      <c r="OKA21" s="89"/>
      <c r="OKB21" s="89"/>
      <c r="OKC21" s="89"/>
      <c r="OKD21" s="89"/>
      <c r="OKE21" s="89"/>
      <c r="OKH21" s="87"/>
      <c r="OKI21" s="88"/>
      <c r="OKJ21" s="88"/>
      <c r="OKN21" s="89"/>
      <c r="OKO21" s="89"/>
      <c r="OKP21" s="89"/>
      <c r="OKQ21" s="89"/>
      <c r="OKR21" s="89"/>
      <c r="OKS21" s="89"/>
      <c r="OKT21" s="89"/>
      <c r="OKU21" s="89"/>
      <c r="OKX21" s="87"/>
      <c r="OKY21" s="88"/>
      <c r="OKZ21" s="88"/>
      <c r="OLD21" s="89"/>
      <c r="OLE21" s="89"/>
      <c r="OLF21" s="89"/>
      <c r="OLG21" s="89"/>
      <c r="OLH21" s="89"/>
      <c r="OLI21" s="89"/>
      <c r="OLJ21" s="89"/>
      <c r="OLK21" s="89"/>
      <c r="OLN21" s="87"/>
      <c r="OLO21" s="88"/>
      <c r="OLP21" s="88"/>
      <c r="OLT21" s="89"/>
      <c r="OLU21" s="89"/>
      <c r="OLV21" s="89"/>
      <c r="OLW21" s="89"/>
      <c r="OLX21" s="89"/>
      <c r="OLY21" s="89"/>
      <c r="OLZ21" s="89"/>
      <c r="OMA21" s="89"/>
      <c r="OMD21" s="87"/>
      <c r="OME21" s="88"/>
      <c r="OMF21" s="88"/>
      <c r="OMJ21" s="89"/>
      <c r="OMK21" s="89"/>
      <c r="OML21" s="89"/>
      <c r="OMM21" s="89"/>
      <c r="OMN21" s="89"/>
      <c r="OMO21" s="89"/>
      <c r="OMP21" s="89"/>
      <c r="OMQ21" s="89"/>
      <c r="OMT21" s="87"/>
      <c r="OMU21" s="88"/>
      <c r="OMV21" s="88"/>
      <c r="OMZ21" s="89"/>
      <c r="ONA21" s="89"/>
      <c r="ONB21" s="89"/>
      <c r="ONC21" s="89"/>
      <c r="OND21" s="89"/>
      <c r="ONE21" s="89"/>
      <c r="ONF21" s="89"/>
      <c r="ONG21" s="89"/>
      <c r="ONJ21" s="87"/>
      <c r="ONK21" s="88"/>
      <c r="ONL21" s="88"/>
      <c r="ONP21" s="89"/>
      <c r="ONQ21" s="89"/>
      <c r="ONR21" s="89"/>
      <c r="ONS21" s="89"/>
      <c r="ONT21" s="89"/>
      <c r="ONU21" s="89"/>
      <c r="ONV21" s="89"/>
      <c r="ONW21" s="89"/>
      <c r="ONZ21" s="87"/>
      <c r="OOA21" s="88"/>
      <c r="OOB21" s="88"/>
      <c r="OOF21" s="89"/>
      <c r="OOG21" s="89"/>
      <c r="OOH21" s="89"/>
      <c r="OOI21" s="89"/>
      <c r="OOJ21" s="89"/>
      <c r="OOK21" s="89"/>
      <c r="OOL21" s="89"/>
      <c r="OOM21" s="89"/>
      <c r="OOP21" s="87"/>
      <c r="OOQ21" s="88"/>
      <c r="OOR21" s="88"/>
      <c r="OOV21" s="89"/>
      <c r="OOW21" s="89"/>
      <c r="OOX21" s="89"/>
      <c r="OOY21" s="89"/>
      <c r="OOZ21" s="89"/>
      <c r="OPA21" s="89"/>
      <c r="OPB21" s="89"/>
      <c r="OPC21" s="89"/>
      <c r="OPF21" s="87"/>
      <c r="OPG21" s="88"/>
      <c r="OPH21" s="88"/>
      <c r="OPL21" s="89"/>
      <c r="OPM21" s="89"/>
      <c r="OPN21" s="89"/>
      <c r="OPO21" s="89"/>
      <c r="OPP21" s="89"/>
      <c r="OPQ21" s="89"/>
      <c r="OPR21" s="89"/>
      <c r="OPS21" s="89"/>
      <c r="OPV21" s="87"/>
      <c r="OPW21" s="88"/>
      <c r="OPX21" s="88"/>
      <c r="OQB21" s="89"/>
      <c r="OQC21" s="89"/>
      <c r="OQD21" s="89"/>
      <c r="OQE21" s="89"/>
      <c r="OQF21" s="89"/>
      <c r="OQG21" s="89"/>
      <c r="OQH21" s="89"/>
      <c r="OQI21" s="89"/>
      <c r="OQL21" s="87"/>
      <c r="OQM21" s="88"/>
      <c r="OQN21" s="88"/>
      <c r="OQR21" s="89"/>
      <c r="OQS21" s="89"/>
      <c r="OQT21" s="89"/>
      <c r="OQU21" s="89"/>
      <c r="OQV21" s="89"/>
      <c r="OQW21" s="89"/>
      <c r="OQX21" s="89"/>
      <c r="OQY21" s="89"/>
      <c r="ORB21" s="87"/>
      <c r="ORC21" s="88"/>
      <c r="ORD21" s="88"/>
      <c r="ORH21" s="89"/>
      <c r="ORI21" s="89"/>
      <c r="ORJ21" s="89"/>
      <c r="ORK21" s="89"/>
      <c r="ORL21" s="89"/>
      <c r="ORM21" s="89"/>
      <c r="ORN21" s="89"/>
      <c r="ORO21" s="89"/>
      <c r="ORR21" s="87"/>
      <c r="ORS21" s="88"/>
      <c r="ORT21" s="88"/>
      <c r="ORX21" s="89"/>
      <c r="ORY21" s="89"/>
      <c r="ORZ21" s="89"/>
      <c r="OSA21" s="89"/>
      <c r="OSB21" s="89"/>
      <c r="OSC21" s="89"/>
      <c r="OSD21" s="89"/>
      <c r="OSE21" s="89"/>
      <c r="OSH21" s="87"/>
      <c r="OSI21" s="88"/>
      <c r="OSJ21" s="88"/>
      <c r="OSN21" s="89"/>
      <c r="OSO21" s="89"/>
      <c r="OSP21" s="89"/>
      <c r="OSQ21" s="89"/>
      <c r="OSR21" s="89"/>
      <c r="OSS21" s="89"/>
      <c r="OST21" s="89"/>
      <c r="OSU21" s="89"/>
      <c r="OSX21" s="87"/>
      <c r="OSY21" s="88"/>
      <c r="OSZ21" s="88"/>
      <c r="OTD21" s="89"/>
      <c r="OTE21" s="89"/>
      <c r="OTF21" s="89"/>
      <c r="OTG21" s="89"/>
      <c r="OTH21" s="89"/>
      <c r="OTI21" s="89"/>
      <c r="OTJ21" s="89"/>
      <c r="OTK21" s="89"/>
      <c r="OTN21" s="87"/>
      <c r="OTO21" s="88"/>
      <c r="OTP21" s="88"/>
      <c r="OTT21" s="89"/>
      <c r="OTU21" s="89"/>
      <c r="OTV21" s="89"/>
      <c r="OTW21" s="89"/>
      <c r="OTX21" s="89"/>
      <c r="OTY21" s="89"/>
      <c r="OTZ21" s="89"/>
      <c r="OUA21" s="89"/>
      <c r="OUD21" s="87"/>
      <c r="OUE21" s="88"/>
      <c r="OUF21" s="88"/>
      <c r="OUJ21" s="89"/>
      <c r="OUK21" s="89"/>
      <c r="OUL21" s="89"/>
      <c r="OUM21" s="89"/>
      <c r="OUN21" s="89"/>
      <c r="OUO21" s="89"/>
      <c r="OUP21" s="89"/>
      <c r="OUQ21" s="89"/>
      <c r="OUT21" s="87"/>
      <c r="OUU21" s="88"/>
      <c r="OUV21" s="88"/>
      <c r="OUZ21" s="89"/>
      <c r="OVA21" s="89"/>
      <c r="OVB21" s="89"/>
      <c r="OVC21" s="89"/>
      <c r="OVD21" s="89"/>
      <c r="OVE21" s="89"/>
      <c r="OVF21" s="89"/>
      <c r="OVG21" s="89"/>
      <c r="OVJ21" s="87"/>
      <c r="OVK21" s="88"/>
      <c r="OVL21" s="88"/>
      <c r="OVP21" s="89"/>
      <c r="OVQ21" s="89"/>
      <c r="OVR21" s="89"/>
      <c r="OVS21" s="89"/>
      <c r="OVT21" s="89"/>
      <c r="OVU21" s="89"/>
      <c r="OVV21" s="89"/>
      <c r="OVW21" s="89"/>
      <c r="OVZ21" s="87"/>
      <c r="OWA21" s="88"/>
      <c r="OWB21" s="88"/>
      <c r="OWF21" s="89"/>
      <c r="OWG21" s="89"/>
      <c r="OWH21" s="89"/>
      <c r="OWI21" s="89"/>
      <c r="OWJ21" s="89"/>
      <c r="OWK21" s="89"/>
      <c r="OWL21" s="89"/>
      <c r="OWM21" s="89"/>
      <c r="OWP21" s="87"/>
      <c r="OWQ21" s="88"/>
      <c r="OWR21" s="88"/>
      <c r="OWV21" s="89"/>
      <c r="OWW21" s="89"/>
      <c r="OWX21" s="89"/>
      <c r="OWY21" s="89"/>
      <c r="OWZ21" s="89"/>
      <c r="OXA21" s="89"/>
      <c r="OXB21" s="89"/>
      <c r="OXC21" s="89"/>
      <c r="OXF21" s="87"/>
      <c r="OXG21" s="88"/>
      <c r="OXH21" s="88"/>
      <c r="OXL21" s="89"/>
      <c r="OXM21" s="89"/>
      <c r="OXN21" s="89"/>
      <c r="OXO21" s="89"/>
      <c r="OXP21" s="89"/>
      <c r="OXQ21" s="89"/>
      <c r="OXR21" s="89"/>
      <c r="OXS21" s="89"/>
      <c r="OXV21" s="87"/>
      <c r="OXW21" s="88"/>
      <c r="OXX21" s="88"/>
      <c r="OYB21" s="89"/>
      <c r="OYC21" s="89"/>
      <c r="OYD21" s="89"/>
      <c r="OYE21" s="89"/>
      <c r="OYF21" s="89"/>
      <c r="OYG21" s="89"/>
      <c r="OYH21" s="89"/>
      <c r="OYI21" s="89"/>
      <c r="OYL21" s="87"/>
      <c r="OYM21" s="88"/>
      <c r="OYN21" s="88"/>
      <c r="OYR21" s="89"/>
      <c r="OYS21" s="89"/>
      <c r="OYT21" s="89"/>
      <c r="OYU21" s="89"/>
      <c r="OYV21" s="89"/>
      <c r="OYW21" s="89"/>
      <c r="OYX21" s="89"/>
      <c r="OYY21" s="89"/>
      <c r="OZB21" s="87"/>
      <c r="OZC21" s="88"/>
      <c r="OZD21" s="88"/>
      <c r="OZH21" s="89"/>
      <c r="OZI21" s="89"/>
      <c r="OZJ21" s="89"/>
      <c r="OZK21" s="89"/>
      <c r="OZL21" s="89"/>
      <c r="OZM21" s="89"/>
      <c r="OZN21" s="89"/>
      <c r="OZO21" s="89"/>
      <c r="OZR21" s="87"/>
      <c r="OZS21" s="88"/>
      <c r="OZT21" s="88"/>
      <c r="OZX21" s="89"/>
      <c r="OZY21" s="89"/>
      <c r="OZZ21" s="89"/>
      <c r="PAA21" s="89"/>
      <c r="PAB21" s="89"/>
      <c r="PAC21" s="89"/>
      <c r="PAD21" s="89"/>
      <c r="PAE21" s="89"/>
      <c r="PAH21" s="87"/>
      <c r="PAI21" s="88"/>
      <c r="PAJ21" s="88"/>
      <c r="PAN21" s="89"/>
      <c r="PAO21" s="89"/>
      <c r="PAP21" s="89"/>
      <c r="PAQ21" s="89"/>
      <c r="PAR21" s="89"/>
      <c r="PAS21" s="89"/>
      <c r="PAT21" s="89"/>
      <c r="PAU21" s="89"/>
      <c r="PAX21" s="87"/>
      <c r="PAY21" s="88"/>
      <c r="PAZ21" s="88"/>
      <c r="PBD21" s="89"/>
      <c r="PBE21" s="89"/>
      <c r="PBF21" s="89"/>
      <c r="PBG21" s="89"/>
      <c r="PBH21" s="89"/>
      <c r="PBI21" s="89"/>
      <c r="PBJ21" s="89"/>
      <c r="PBK21" s="89"/>
      <c r="PBN21" s="87"/>
      <c r="PBO21" s="88"/>
      <c r="PBP21" s="88"/>
      <c r="PBT21" s="89"/>
      <c r="PBU21" s="89"/>
      <c r="PBV21" s="89"/>
      <c r="PBW21" s="89"/>
      <c r="PBX21" s="89"/>
      <c r="PBY21" s="89"/>
      <c r="PBZ21" s="89"/>
      <c r="PCA21" s="89"/>
      <c r="PCD21" s="87"/>
      <c r="PCE21" s="88"/>
      <c r="PCF21" s="88"/>
      <c r="PCJ21" s="89"/>
      <c r="PCK21" s="89"/>
      <c r="PCL21" s="89"/>
      <c r="PCM21" s="89"/>
      <c r="PCN21" s="89"/>
      <c r="PCO21" s="89"/>
      <c r="PCP21" s="89"/>
      <c r="PCQ21" s="89"/>
      <c r="PCT21" s="87"/>
      <c r="PCU21" s="88"/>
      <c r="PCV21" s="88"/>
      <c r="PCZ21" s="89"/>
      <c r="PDA21" s="89"/>
      <c r="PDB21" s="89"/>
      <c r="PDC21" s="89"/>
      <c r="PDD21" s="89"/>
      <c r="PDE21" s="89"/>
      <c r="PDF21" s="89"/>
      <c r="PDG21" s="89"/>
      <c r="PDJ21" s="87"/>
      <c r="PDK21" s="88"/>
      <c r="PDL21" s="88"/>
      <c r="PDP21" s="89"/>
      <c r="PDQ21" s="89"/>
      <c r="PDR21" s="89"/>
      <c r="PDS21" s="89"/>
      <c r="PDT21" s="89"/>
      <c r="PDU21" s="89"/>
      <c r="PDV21" s="89"/>
      <c r="PDW21" s="89"/>
      <c r="PDZ21" s="87"/>
      <c r="PEA21" s="88"/>
      <c r="PEB21" s="88"/>
      <c r="PEF21" s="89"/>
      <c r="PEG21" s="89"/>
      <c r="PEH21" s="89"/>
      <c r="PEI21" s="89"/>
      <c r="PEJ21" s="89"/>
      <c r="PEK21" s="89"/>
      <c r="PEL21" s="89"/>
      <c r="PEM21" s="89"/>
      <c r="PEP21" s="87"/>
      <c r="PEQ21" s="88"/>
      <c r="PER21" s="88"/>
      <c r="PEV21" s="89"/>
      <c r="PEW21" s="89"/>
      <c r="PEX21" s="89"/>
      <c r="PEY21" s="89"/>
      <c r="PEZ21" s="89"/>
      <c r="PFA21" s="89"/>
      <c r="PFB21" s="89"/>
      <c r="PFC21" s="89"/>
      <c r="PFF21" s="87"/>
      <c r="PFG21" s="88"/>
      <c r="PFH21" s="88"/>
      <c r="PFL21" s="89"/>
      <c r="PFM21" s="89"/>
      <c r="PFN21" s="89"/>
      <c r="PFO21" s="89"/>
      <c r="PFP21" s="89"/>
      <c r="PFQ21" s="89"/>
      <c r="PFR21" s="89"/>
      <c r="PFS21" s="89"/>
      <c r="PFV21" s="87"/>
      <c r="PFW21" s="88"/>
      <c r="PFX21" s="88"/>
      <c r="PGB21" s="89"/>
      <c r="PGC21" s="89"/>
      <c r="PGD21" s="89"/>
      <c r="PGE21" s="89"/>
      <c r="PGF21" s="89"/>
      <c r="PGG21" s="89"/>
      <c r="PGH21" s="89"/>
      <c r="PGI21" s="89"/>
      <c r="PGL21" s="87"/>
      <c r="PGM21" s="88"/>
      <c r="PGN21" s="88"/>
      <c r="PGR21" s="89"/>
      <c r="PGS21" s="89"/>
      <c r="PGT21" s="89"/>
      <c r="PGU21" s="89"/>
      <c r="PGV21" s="89"/>
      <c r="PGW21" s="89"/>
      <c r="PGX21" s="89"/>
      <c r="PGY21" s="89"/>
      <c r="PHB21" s="87"/>
      <c r="PHC21" s="88"/>
      <c r="PHD21" s="88"/>
      <c r="PHH21" s="89"/>
      <c r="PHI21" s="89"/>
      <c r="PHJ21" s="89"/>
      <c r="PHK21" s="89"/>
      <c r="PHL21" s="89"/>
      <c r="PHM21" s="89"/>
      <c r="PHN21" s="89"/>
      <c r="PHO21" s="89"/>
      <c r="PHR21" s="87"/>
      <c r="PHS21" s="88"/>
      <c r="PHT21" s="88"/>
      <c r="PHX21" s="89"/>
      <c r="PHY21" s="89"/>
      <c r="PHZ21" s="89"/>
      <c r="PIA21" s="89"/>
      <c r="PIB21" s="89"/>
      <c r="PIC21" s="89"/>
      <c r="PID21" s="89"/>
      <c r="PIE21" s="89"/>
      <c r="PIH21" s="87"/>
      <c r="PII21" s="88"/>
      <c r="PIJ21" s="88"/>
      <c r="PIN21" s="89"/>
      <c r="PIO21" s="89"/>
      <c r="PIP21" s="89"/>
      <c r="PIQ21" s="89"/>
      <c r="PIR21" s="89"/>
      <c r="PIS21" s="89"/>
      <c r="PIT21" s="89"/>
      <c r="PIU21" s="89"/>
      <c r="PIX21" s="87"/>
      <c r="PIY21" s="88"/>
      <c r="PIZ21" s="88"/>
      <c r="PJD21" s="89"/>
      <c r="PJE21" s="89"/>
      <c r="PJF21" s="89"/>
      <c r="PJG21" s="89"/>
      <c r="PJH21" s="89"/>
      <c r="PJI21" s="89"/>
      <c r="PJJ21" s="89"/>
      <c r="PJK21" s="89"/>
      <c r="PJN21" s="87"/>
      <c r="PJO21" s="88"/>
      <c r="PJP21" s="88"/>
      <c r="PJT21" s="89"/>
      <c r="PJU21" s="89"/>
      <c r="PJV21" s="89"/>
      <c r="PJW21" s="89"/>
      <c r="PJX21" s="89"/>
      <c r="PJY21" s="89"/>
      <c r="PJZ21" s="89"/>
      <c r="PKA21" s="89"/>
      <c r="PKD21" s="87"/>
      <c r="PKE21" s="88"/>
      <c r="PKF21" s="88"/>
      <c r="PKJ21" s="89"/>
      <c r="PKK21" s="89"/>
      <c r="PKL21" s="89"/>
      <c r="PKM21" s="89"/>
      <c r="PKN21" s="89"/>
      <c r="PKO21" s="89"/>
      <c r="PKP21" s="89"/>
      <c r="PKQ21" s="89"/>
      <c r="PKT21" s="87"/>
      <c r="PKU21" s="88"/>
      <c r="PKV21" s="88"/>
      <c r="PKZ21" s="89"/>
      <c r="PLA21" s="89"/>
      <c r="PLB21" s="89"/>
      <c r="PLC21" s="89"/>
      <c r="PLD21" s="89"/>
      <c r="PLE21" s="89"/>
      <c r="PLF21" s="89"/>
      <c r="PLG21" s="89"/>
      <c r="PLJ21" s="87"/>
      <c r="PLK21" s="88"/>
      <c r="PLL21" s="88"/>
      <c r="PLP21" s="89"/>
      <c r="PLQ21" s="89"/>
      <c r="PLR21" s="89"/>
      <c r="PLS21" s="89"/>
      <c r="PLT21" s="89"/>
      <c r="PLU21" s="89"/>
      <c r="PLV21" s="89"/>
      <c r="PLW21" s="89"/>
      <c r="PLZ21" s="87"/>
      <c r="PMA21" s="88"/>
      <c r="PMB21" s="88"/>
      <c r="PMF21" s="89"/>
      <c r="PMG21" s="89"/>
      <c r="PMH21" s="89"/>
      <c r="PMI21" s="89"/>
      <c r="PMJ21" s="89"/>
      <c r="PMK21" s="89"/>
      <c r="PML21" s="89"/>
      <c r="PMM21" s="89"/>
      <c r="PMP21" s="87"/>
      <c r="PMQ21" s="88"/>
      <c r="PMR21" s="88"/>
      <c r="PMV21" s="89"/>
      <c r="PMW21" s="89"/>
      <c r="PMX21" s="89"/>
      <c r="PMY21" s="89"/>
      <c r="PMZ21" s="89"/>
      <c r="PNA21" s="89"/>
      <c r="PNB21" s="89"/>
      <c r="PNC21" s="89"/>
      <c r="PNF21" s="87"/>
      <c r="PNG21" s="88"/>
      <c r="PNH21" s="88"/>
      <c r="PNL21" s="89"/>
      <c r="PNM21" s="89"/>
      <c r="PNN21" s="89"/>
      <c r="PNO21" s="89"/>
      <c r="PNP21" s="89"/>
      <c r="PNQ21" s="89"/>
      <c r="PNR21" s="89"/>
      <c r="PNS21" s="89"/>
      <c r="PNV21" s="87"/>
      <c r="PNW21" s="88"/>
      <c r="PNX21" s="88"/>
      <c r="POB21" s="89"/>
      <c r="POC21" s="89"/>
      <c r="POD21" s="89"/>
      <c r="POE21" s="89"/>
      <c r="POF21" s="89"/>
      <c r="POG21" s="89"/>
      <c r="POH21" s="89"/>
      <c r="POI21" s="89"/>
      <c r="POL21" s="87"/>
      <c r="POM21" s="88"/>
      <c r="PON21" s="88"/>
      <c r="POR21" s="89"/>
      <c r="POS21" s="89"/>
      <c r="POT21" s="89"/>
      <c r="POU21" s="89"/>
      <c r="POV21" s="89"/>
      <c r="POW21" s="89"/>
      <c r="POX21" s="89"/>
      <c r="POY21" s="89"/>
      <c r="PPB21" s="87"/>
      <c r="PPC21" s="88"/>
      <c r="PPD21" s="88"/>
      <c r="PPH21" s="89"/>
      <c r="PPI21" s="89"/>
      <c r="PPJ21" s="89"/>
      <c r="PPK21" s="89"/>
      <c r="PPL21" s="89"/>
      <c r="PPM21" s="89"/>
      <c r="PPN21" s="89"/>
      <c r="PPO21" s="89"/>
      <c r="PPR21" s="87"/>
      <c r="PPS21" s="88"/>
      <c r="PPT21" s="88"/>
      <c r="PPX21" s="89"/>
      <c r="PPY21" s="89"/>
      <c r="PPZ21" s="89"/>
      <c r="PQA21" s="89"/>
      <c r="PQB21" s="89"/>
      <c r="PQC21" s="89"/>
      <c r="PQD21" s="89"/>
      <c r="PQE21" s="89"/>
      <c r="PQH21" s="87"/>
      <c r="PQI21" s="88"/>
      <c r="PQJ21" s="88"/>
      <c r="PQN21" s="89"/>
      <c r="PQO21" s="89"/>
      <c r="PQP21" s="89"/>
      <c r="PQQ21" s="89"/>
      <c r="PQR21" s="89"/>
      <c r="PQS21" s="89"/>
      <c r="PQT21" s="89"/>
      <c r="PQU21" s="89"/>
      <c r="PQX21" s="87"/>
      <c r="PQY21" s="88"/>
      <c r="PQZ21" s="88"/>
      <c r="PRD21" s="89"/>
      <c r="PRE21" s="89"/>
      <c r="PRF21" s="89"/>
      <c r="PRG21" s="89"/>
      <c r="PRH21" s="89"/>
      <c r="PRI21" s="89"/>
      <c r="PRJ21" s="89"/>
      <c r="PRK21" s="89"/>
      <c r="PRN21" s="87"/>
      <c r="PRO21" s="88"/>
      <c r="PRP21" s="88"/>
      <c r="PRT21" s="89"/>
      <c r="PRU21" s="89"/>
      <c r="PRV21" s="89"/>
      <c r="PRW21" s="89"/>
      <c r="PRX21" s="89"/>
      <c r="PRY21" s="89"/>
      <c r="PRZ21" s="89"/>
      <c r="PSA21" s="89"/>
      <c r="PSD21" s="87"/>
      <c r="PSE21" s="88"/>
      <c r="PSF21" s="88"/>
      <c r="PSJ21" s="89"/>
      <c r="PSK21" s="89"/>
      <c r="PSL21" s="89"/>
      <c r="PSM21" s="89"/>
      <c r="PSN21" s="89"/>
      <c r="PSO21" s="89"/>
      <c r="PSP21" s="89"/>
      <c r="PSQ21" s="89"/>
      <c r="PST21" s="87"/>
      <c r="PSU21" s="88"/>
      <c r="PSV21" s="88"/>
      <c r="PSZ21" s="89"/>
      <c r="PTA21" s="89"/>
      <c r="PTB21" s="89"/>
      <c r="PTC21" s="89"/>
      <c r="PTD21" s="89"/>
      <c r="PTE21" s="89"/>
      <c r="PTF21" s="89"/>
      <c r="PTG21" s="89"/>
      <c r="PTJ21" s="87"/>
      <c r="PTK21" s="88"/>
      <c r="PTL21" s="88"/>
      <c r="PTP21" s="89"/>
      <c r="PTQ21" s="89"/>
      <c r="PTR21" s="89"/>
      <c r="PTS21" s="89"/>
      <c r="PTT21" s="89"/>
      <c r="PTU21" s="89"/>
      <c r="PTV21" s="89"/>
      <c r="PTW21" s="89"/>
      <c r="PTZ21" s="87"/>
      <c r="PUA21" s="88"/>
      <c r="PUB21" s="88"/>
      <c r="PUF21" s="89"/>
      <c r="PUG21" s="89"/>
      <c r="PUH21" s="89"/>
      <c r="PUI21" s="89"/>
      <c r="PUJ21" s="89"/>
      <c r="PUK21" s="89"/>
      <c r="PUL21" s="89"/>
      <c r="PUM21" s="89"/>
      <c r="PUP21" s="87"/>
      <c r="PUQ21" s="88"/>
      <c r="PUR21" s="88"/>
      <c r="PUV21" s="89"/>
      <c r="PUW21" s="89"/>
      <c r="PUX21" s="89"/>
      <c r="PUY21" s="89"/>
      <c r="PUZ21" s="89"/>
      <c r="PVA21" s="89"/>
      <c r="PVB21" s="89"/>
      <c r="PVC21" s="89"/>
      <c r="PVF21" s="87"/>
      <c r="PVG21" s="88"/>
      <c r="PVH21" s="88"/>
      <c r="PVL21" s="89"/>
      <c r="PVM21" s="89"/>
      <c r="PVN21" s="89"/>
      <c r="PVO21" s="89"/>
      <c r="PVP21" s="89"/>
      <c r="PVQ21" s="89"/>
      <c r="PVR21" s="89"/>
      <c r="PVS21" s="89"/>
      <c r="PVV21" s="87"/>
      <c r="PVW21" s="88"/>
      <c r="PVX21" s="88"/>
      <c r="PWB21" s="89"/>
      <c r="PWC21" s="89"/>
      <c r="PWD21" s="89"/>
      <c r="PWE21" s="89"/>
      <c r="PWF21" s="89"/>
      <c r="PWG21" s="89"/>
      <c r="PWH21" s="89"/>
      <c r="PWI21" s="89"/>
      <c r="PWL21" s="87"/>
      <c r="PWM21" s="88"/>
      <c r="PWN21" s="88"/>
      <c r="PWR21" s="89"/>
      <c r="PWS21" s="89"/>
      <c r="PWT21" s="89"/>
      <c r="PWU21" s="89"/>
      <c r="PWV21" s="89"/>
      <c r="PWW21" s="89"/>
      <c r="PWX21" s="89"/>
      <c r="PWY21" s="89"/>
      <c r="PXB21" s="87"/>
      <c r="PXC21" s="88"/>
      <c r="PXD21" s="88"/>
      <c r="PXH21" s="89"/>
      <c r="PXI21" s="89"/>
      <c r="PXJ21" s="89"/>
      <c r="PXK21" s="89"/>
      <c r="PXL21" s="89"/>
      <c r="PXM21" s="89"/>
      <c r="PXN21" s="89"/>
      <c r="PXO21" s="89"/>
      <c r="PXR21" s="87"/>
      <c r="PXS21" s="88"/>
      <c r="PXT21" s="88"/>
      <c r="PXX21" s="89"/>
      <c r="PXY21" s="89"/>
      <c r="PXZ21" s="89"/>
      <c r="PYA21" s="89"/>
      <c r="PYB21" s="89"/>
      <c r="PYC21" s="89"/>
      <c r="PYD21" s="89"/>
      <c r="PYE21" s="89"/>
      <c r="PYH21" s="87"/>
      <c r="PYI21" s="88"/>
      <c r="PYJ21" s="88"/>
      <c r="PYN21" s="89"/>
      <c r="PYO21" s="89"/>
      <c r="PYP21" s="89"/>
      <c r="PYQ21" s="89"/>
      <c r="PYR21" s="89"/>
      <c r="PYS21" s="89"/>
      <c r="PYT21" s="89"/>
      <c r="PYU21" s="89"/>
      <c r="PYX21" s="87"/>
      <c r="PYY21" s="88"/>
      <c r="PYZ21" s="88"/>
      <c r="PZD21" s="89"/>
      <c r="PZE21" s="89"/>
      <c r="PZF21" s="89"/>
      <c r="PZG21" s="89"/>
      <c r="PZH21" s="89"/>
      <c r="PZI21" s="89"/>
      <c r="PZJ21" s="89"/>
      <c r="PZK21" s="89"/>
      <c r="PZN21" s="87"/>
      <c r="PZO21" s="88"/>
      <c r="PZP21" s="88"/>
      <c r="PZT21" s="89"/>
      <c r="PZU21" s="89"/>
      <c r="PZV21" s="89"/>
      <c r="PZW21" s="89"/>
      <c r="PZX21" s="89"/>
      <c r="PZY21" s="89"/>
      <c r="PZZ21" s="89"/>
      <c r="QAA21" s="89"/>
      <c r="QAD21" s="87"/>
      <c r="QAE21" s="88"/>
      <c r="QAF21" s="88"/>
      <c r="QAJ21" s="89"/>
      <c r="QAK21" s="89"/>
      <c r="QAL21" s="89"/>
      <c r="QAM21" s="89"/>
      <c r="QAN21" s="89"/>
      <c r="QAO21" s="89"/>
      <c r="QAP21" s="89"/>
      <c r="QAQ21" s="89"/>
      <c r="QAT21" s="87"/>
      <c r="QAU21" s="88"/>
      <c r="QAV21" s="88"/>
      <c r="QAZ21" s="89"/>
      <c r="QBA21" s="89"/>
      <c r="QBB21" s="89"/>
      <c r="QBC21" s="89"/>
      <c r="QBD21" s="89"/>
      <c r="QBE21" s="89"/>
      <c r="QBF21" s="89"/>
      <c r="QBG21" s="89"/>
      <c r="QBJ21" s="87"/>
      <c r="QBK21" s="88"/>
      <c r="QBL21" s="88"/>
      <c r="QBP21" s="89"/>
      <c r="QBQ21" s="89"/>
      <c r="QBR21" s="89"/>
      <c r="QBS21" s="89"/>
      <c r="QBT21" s="89"/>
      <c r="QBU21" s="89"/>
      <c r="QBV21" s="89"/>
      <c r="QBW21" s="89"/>
      <c r="QBZ21" s="87"/>
      <c r="QCA21" s="88"/>
      <c r="QCB21" s="88"/>
      <c r="QCF21" s="89"/>
      <c r="QCG21" s="89"/>
      <c r="QCH21" s="89"/>
      <c r="QCI21" s="89"/>
      <c r="QCJ21" s="89"/>
      <c r="QCK21" s="89"/>
      <c r="QCL21" s="89"/>
      <c r="QCM21" s="89"/>
      <c r="QCP21" s="87"/>
      <c r="QCQ21" s="88"/>
      <c r="QCR21" s="88"/>
      <c r="QCV21" s="89"/>
      <c r="QCW21" s="89"/>
      <c r="QCX21" s="89"/>
      <c r="QCY21" s="89"/>
      <c r="QCZ21" s="89"/>
      <c r="QDA21" s="89"/>
      <c r="QDB21" s="89"/>
      <c r="QDC21" s="89"/>
      <c r="QDF21" s="87"/>
      <c r="QDG21" s="88"/>
      <c r="QDH21" s="88"/>
      <c r="QDL21" s="89"/>
      <c r="QDM21" s="89"/>
      <c r="QDN21" s="89"/>
      <c r="QDO21" s="89"/>
      <c r="QDP21" s="89"/>
      <c r="QDQ21" s="89"/>
      <c r="QDR21" s="89"/>
      <c r="QDS21" s="89"/>
      <c r="QDV21" s="87"/>
      <c r="QDW21" s="88"/>
      <c r="QDX21" s="88"/>
      <c r="QEB21" s="89"/>
      <c r="QEC21" s="89"/>
      <c r="QED21" s="89"/>
      <c r="QEE21" s="89"/>
      <c r="QEF21" s="89"/>
      <c r="QEG21" s="89"/>
      <c r="QEH21" s="89"/>
      <c r="QEI21" s="89"/>
      <c r="QEL21" s="87"/>
      <c r="QEM21" s="88"/>
      <c r="QEN21" s="88"/>
      <c r="QER21" s="89"/>
      <c r="QES21" s="89"/>
      <c r="QET21" s="89"/>
      <c r="QEU21" s="89"/>
      <c r="QEV21" s="89"/>
      <c r="QEW21" s="89"/>
      <c r="QEX21" s="89"/>
      <c r="QEY21" s="89"/>
      <c r="QFB21" s="87"/>
      <c r="QFC21" s="88"/>
      <c r="QFD21" s="88"/>
      <c r="QFH21" s="89"/>
      <c r="QFI21" s="89"/>
      <c r="QFJ21" s="89"/>
      <c r="QFK21" s="89"/>
      <c r="QFL21" s="89"/>
      <c r="QFM21" s="89"/>
      <c r="QFN21" s="89"/>
      <c r="QFO21" s="89"/>
      <c r="QFR21" s="87"/>
      <c r="QFS21" s="88"/>
      <c r="QFT21" s="88"/>
      <c r="QFX21" s="89"/>
      <c r="QFY21" s="89"/>
      <c r="QFZ21" s="89"/>
      <c r="QGA21" s="89"/>
      <c r="QGB21" s="89"/>
      <c r="QGC21" s="89"/>
      <c r="QGD21" s="89"/>
      <c r="QGE21" s="89"/>
      <c r="QGH21" s="87"/>
      <c r="QGI21" s="88"/>
      <c r="QGJ21" s="88"/>
      <c r="QGN21" s="89"/>
      <c r="QGO21" s="89"/>
      <c r="QGP21" s="89"/>
      <c r="QGQ21" s="89"/>
      <c r="QGR21" s="89"/>
      <c r="QGS21" s="89"/>
      <c r="QGT21" s="89"/>
      <c r="QGU21" s="89"/>
      <c r="QGX21" s="87"/>
      <c r="QGY21" s="88"/>
      <c r="QGZ21" s="88"/>
      <c r="QHD21" s="89"/>
      <c r="QHE21" s="89"/>
      <c r="QHF21" s="89"/>
      <c r="QHG21" s="89"/>
      <c r="QHH21" s="89"/>
      <c r="QHI21" s="89"/>
      <c r="QHJ21" s="89"/>
      <c r="QHK21" s="89"/>
      <c r="QHN21" s="87"/>
      <c r="QHO21" s="88"/>
      <c r="QHP21" s="88"/>
      <c r="QHT21" s="89"/>
      <c r="QHU21" s="89"/>
      <c r="QHV21" s="89"/>
      <c r="QHW21" s="89"/>
      <c r="QHX21" s="89"/>
      <c r="QHY21" s="89"/>
      <c r="QHZ21" s="89"/>
      <c r="QIA21" s="89"/>
      <c r="QID21" s="87"/>
      <c r="QIE21" s="88"/>
      <c r="QIF21" s="88"/>
      <c r="QIJ21" s="89"/>
      <c r="QIK21" s="89"/>
      <c r="QIL21" s="89"/>
      <c r="QIM21" s="89"/>
      <c r="QIN21" s="89"/>
      <c r="QIO21" s="89"/>
      <c r="QIP21" s="89"/>
      <c r="QIQ21" s="89"/>
      <c r="QIT21" s="87"/>
      <c r="QIU21" s="88"/>
      <c r="QIV21" s="88"/>
      <c r="QIZ21" s="89"/>
      <c r="QJA21" s="89"/>
      <c r="QJB21" s="89"/>
      <c r="QJC21" s="89"/>
      <c r="QJD21" s="89"/>
      <c r="QJE21" s="89"/>
      <c r="QJF21" s="89"/>
      <c r="QJG21" s="89"/>
      <c r="QJJ21" s="87"/>
      <c r="QJK21" s="88"/>
      <c r="QJL21" s="88"/>
      <c r="QJP21" s="89"/>
      <c r="QJQ21" s="89"/>
      <c r="QJR21" s="89"/>
      <c r="QJS21" s="89"/>
      <c r="QJT21" s="89"/>
      <c r="QJU21" s="89"/>
      <c r="QJV21" s="89"/>
      <c r="QJW21" s="89"/>
      <c r="QJZ21" s="87"/>
      <c r="QKA21" s="88"/>
      <c r="QKB21" s="88"/>
      <c r="QKF21" s="89"/>
      <c r="QKG21" s="89"/>
      <c r="QKH21" s="89"/>
      <c r="QKI21" s="89"/>
      <c r="QKJ21" s="89"/>
      <c r="QKK21" s="89"/>
      <c r="QKL21" s="89"/>
      <c r="QKM21" s="89"/>
      <c r="QKP21" s="87"/>
      <c r="QKQ21" s="88"/>
      <c r="QKR21" s="88"/>
      <c r="QKV21" s="89"/>
      <c r="QKW21" s="89"/>
      <c r="QKX21" s="89"/>
      <c r="QKY21" s="89"/>
      <c r="QKZ21" s="89"/>
      <c r="QLA21" s="89"/>
      <c r="QLB21" s="89"/>
      <c r="QLC21" s="89"/>
      <c r="QLF21" s="87"/>
      <c r="QLG21" s="88"/>
      <c r="QLH21" s="88"/>
      <c r="QLL21" s="89"/>
      <c r="QLM21" s="89"/>
      <c r="QLN21" s="89"/>
      <c r="QLO21" s="89"/>
      <c r="QLP21" s="89"/>
      <c r="QLQ21" s="89"/>
      <c r="QLR21" s="89"/>
      <c r="QLS21" s="89"/>
      <c r="QLV21" s="87"/>
      <c r="QLW21" s="88"/>
      <c r="QLX21" s="88"/>
      <c r="QMB21" s="89"/>
      <c r="QMC21" s="89"/>
      <c r="QMD21" s="89"/>
      <c r="QME21" s="89"/>
      <c r="QMF21" s="89"/>
      <c r="QMG21" s="89"/>
      <c r="QMH21" s="89"/>
      <c r="QMI21" s="89"/>
      <c r="QML21" s="87"/>
      <c r="QMM21" s="88"/>
      <c r="QMN21" s="88"/>
      <c r="QMR21" s="89"/>
      <c r="QMS21" s="89"/>
      <c r="QMT21" s="89"/>
      <c r="QMU21" s="89"/>
      <c r="QMV21" s="89"/>
      <c r="QMW21" s="89"/>
      <c r="QMX21" s="89"/>
      <c r="QMY21" s="89"/>
      <c r="QNB21" s="87"/>
      <c r="QNC21" s="88"/>
      <c r="QND21" s="88"/>
      <c r="QNH21" s="89"/>
      <c r="QNI21" s="89"/>
      <c r="QNJ21" s="89"/>
      <c r="QNK21" s="89"/>
      <c r="QNL21" s="89"/>
      <c r="QNM21" s="89"/>
      <c r="QNN21" s="89"/>
      <c r="QNO21" s="89"/>
      <c r="QNR21" s="87"/>
      <c r="QNS21" s="88"/>
      <c r="QNT21" s="88"/>
      <c r="QNX21" s="89"/>
      <c r="QNY21" s="89"/>
      <c r="QNZ21" s="89"/>
      <c r="QOA21" s="89"/>
      <c r="QOB21" s="89"/>
      <c r="QOC21" s="89"/>
      <c r="QOD21" s="89"/>
      <c r="QOE21" s="89"/>
      <c r="QOH21" s="87"/>
      <c r="QOI21" s="88"/>
      <c r="QOJ21" s="88"/>
      <c r="QON21" s="89"/>
      <c r="QOO21" s="89"/>
      <c r="QOP21" s="89"/>
      <c r="QOQ21" s="89"/>
      <c r="QOR21" s="89"/>
      <c r="QOS21" s="89"/>
      <c r="QOT21" s="89"/>
      <c r="QOU21" s="89"/>
      <c r="QOX21" s="87"/>
      <c r="QOY21" s="88"/>
      <c r="QOZ21" s="88"/>
      <c r="QPD21" s="89"/>
      <c r="QPE21" s="89"/>
      <c r="QPF21" s="89"/>
      <c r="QPG21" s="89"/>
      <c r="QPH21" s="89"/>
      <c r="QPI21" s="89"/>
      <c r="QPJ21" s="89"/>
      <c r="QPK21" s="89"/>
      <c r="QPN21" s="87"/>
      <c r="QPO21" s="88"/>
      <c r="QPP21" s="88"/>
      <c r="QPT21" s="89"/>
      <c r="QPU21" s="89"/>
      <c r="QPV21" s="89"/>
      <c r="QPW21" s="89"/>
      <c r="QPX21" s="89"/>
      <c r="QPY21" s="89"/>
      <c r="QPZ21" s="89"/>
      <c r="QQA21" s="89"/>
      <c r="QQD21" s="87"/>
      <c r="QQE21" s="88"/>
      <c r="QQF21" s="88"/>
      <c r="QQJ21" s="89"/>
      <c r="QQK21" s="89"/>
      <c r="QQL21" s="89"/>
      <c r="QQM21" s="89"/>
      <c r="QQN21" s="89"/>
      <c r="QQO21" s="89"/>
      <c r="QQP21" s="89"/>
      <c r="QQQ21" s="89"/>
      <c r="QQT21" s="87"/>
      <c r="QQU21" s="88"/>
      <c r="QQV21" s="88"/>
      <c r="QQZ21" s="89"/>
      <c r="QRA21" s="89"/>
      <c r="QRB21" s="89"/>
      <c r="QRC21" s="89"/>
      <c r="QRD21" s="89"/>
      <c r="QRE21" s="89"/>
      <c r="QRF21" s="89"/>
      <c r="QRG21" s="89"/>
      <c r="QRJ21" s="87"/>
      <c r="QRK21" s="88"/>
      <c r="QRL21" s="88"/>
      <c r="QRP21" s="89"/>
      <c r="QRQ21" s="89"/>
      <c r="QRR21" s="89"/>
      <c r="QRS21" s="89"/>
      <c r="QRT21" s="89"/>
      <c r="QRU21" s="89"/>
      <c r="QRV21" s="89"/>
      <c r="QRW21" s="89"/>
      <c r="QRZ21" s="87"/>
      <c r="QSA21" s="88"/>
      <c r="QSB21" s="88"/>
      <c r="QSF21" s="89"/>
      <c r="QSG21" s="89"/>
      <c r="QSH21" s="89"/>
      <c r="QSI21" s="89"/>
      <c r="QSJ21" s="89"/>
      <c r="QSK21" s="89"/>
      <c r="QSL21" s="89"/>
      <c r="QSM21" s="89"/>
      <c r="QSP21" s="87"/>
      <c r="QSQ21" s="88"/>
      <c r="QSR21" s="88"/>
      <c r="QSV21" s="89"/>
      <c r="QSW21" s="89"/>
      <c r="QSX21" s="89"/>
      <c r="QSY21" s="89"/>
      <c r="QSZ21" s="89"/>
      <c r="QTA21" s="89"/>
      <c r="QTB21" s="89"/>
      <c r="QTC21" s="89"/>
      <c r="QTF21" s="87"/>
      <c r="QTG21" s="88"/>
      <c r="QTH21" s="88"/>
      <c r="QTL21" s="89"/>
      <c r="QTM21" s="89"/>
      <c r="QTN21" s="89"/>
      <c r="QTO21" s="89"/>
      <c r="QTP21" s="89"/>
      <c r="QTQ21" s="89"/>
      <c r="QTR21" s="89"/>
      <c r="QTS21" s="89"/>
      <c r="QTV21" s="87"/>
      <c r="QTW21" s="88"/>
      <c r="QTX21" s="88"/>
      <c r="QUB21" s="89"/>
      <c r="QUC21" s="89"/>
      <c r="QUD21" s="89"/>
      <c r="QUE21" s="89"/>
      <c r="QUF21" s="89"/>
      <c r="QUG21" s="89"/>
      <c r="QUH21" s="89"/>
      <c r="QUI21" s="89"/>
      <c r="QUL21" s="87"/>
      <c r="QUM21" s="88"/>
      <c r="QUN21" s="88"/>
      <c r="QUR21" s="89"/>
      <c r="QUS21" s="89"/>
      <c r="QUT21" s="89"/>
      <c r="QUU21" s="89"/>
      <c r="QUV21" s="89"/>
      <c r="QUW21" s="89"/>
      <c r="QUX21" s="89"/>
      <c r="QUY21" s="89"/>
      <c r="QVB21" s="87"/>
      <c r="QVC21" s="88"/>
      <c r="QVD21" s="88"/>
      <c r="QVH21" s="89"/>
      <c r="QVI21" s="89"/>
      <c r="QVJ21" s="89"/>
      <c r="QVK21" s="89"/>
      <c r="QVL21" s="89"/>
      <c r="QVM21" s="89"/>
      <c r="QVN21" s="89"/>
      <c r="QVO21" s="89"/>
      <c r="QVR21" s="87"/>
      <c r="QVS21" s="88"/>
      <c r="QVT21" s="88"/>
      <c r="QVX21" s="89"/>
      <c r="QVY21" s="89"/>
      <c r="QVZ21" s="89"/>
      <c r="QWA21" s="89"/>
      <c r="QWB21" s="89"/>
      <c r="QWC21" s="89"/>
      <c r="QWD21" s="89"/>
      <c r="QWE21" s="89"/>
      <c r="QWH21" s="87"/>
      <c r="QWI21" s="88"/>
      <c r="QWJ21" s="88"/>
      <c r="QWN21" s="89"/>
      <c r="QWO21" s="89"/>
      <c r="QWP21" s="89"/>
      <c r="QWQ21" s="89"/>
      <c r="QWR21" s="89"/>
      <c r="QWS21" s="89"/>
      <c r="QWT21" s="89"/>
      <c r="QWU21" s="89"/>
      <c r="QWX21" s="87"/>
      <c r="QWY21" s="88"/>
      <c r="QWZ21" s="88"/>
      <c r="QXD21" s="89"/>
      <c r="QXE21" s="89"/>
      <c r="QXF21" s="89"/>
      <c r="QXG21" s="89"/>
      <c r="QXH21" s="89"/>
      <c r="QXI21" s="89"/>
      <c r="QXJ21" s="89"/>
      <c r="QXK21" s="89"/>
      <c r="QXN21" s="87"/>
      <c r="QXO21" s="88"/>
      <c r="QXP21" s="88"/>
      <c r="QXT21" s="89"/>
      <c r="QXU21" s="89"/>
      <c r="QXV21" s="89"/>
      <c r="QXW21" s="89"/>
      <c r="QXX21" s="89"/>
      <c r="QXY21" s="89"/>
      <c r="QXZ21" s="89"/>
      <c r="QYA21" s="89"/>
      <c r="QYD21" s="87"/>
      <c r="QYE21" s="88"/>
      <c r="QYF21" s="88"/>
      <c r="QYJ21" s="89"/>
      <c r="QYK21" s="89"/>
      <c r="QYL21" s="89"/>
      <c r="QYM21" s="89"/>
      <c r="QYN21" s="89"/>
      <c r="QYO21" s="89"/>
      <c r="QYP21" s="89"/>
      <c r="QYQ21" s="89"/>
      <c r="QYT21" s="87"/>
      <c r="QYU21" s="88"/>
      <c r="QYV21" s="88"/>
      <c r="QYZ21" s="89"/>
      <c r="QZA21" s="89"/>
      <c r="QZB21" s="89"/>
      <c r="QZC21" s="89"/>
      <c r="QZD21" s="89"/>
      <c r="QZE21" s="89"/>
      <c r="QZF21" s="89"/>
      <c r="QZG21" s="89"/>
      <c r="QZJ21" s="87"/>
      <c r="QZK21" s="88"/>
      <c r="QZL21" s="88"/>
      <c r="QZP21" s="89"/>
      <c r="QZQ21" s="89"/>
      <c r="QZR21" s="89"/>
      <c r="QZS21" s="89"/>
      <c r="QZT21" s="89"/>
      <c r="QZU21" s="89"/>
      <c r="QZV21" s="89"/>
      <c r="QZW21" s="89"/>
      <c r="QZZ21" s="87"/>
      <c r="RAA21" s="88"/>
      <c r="RAB21" s="88"/>
      <c r="RAF21" s="89"/>
      <c r="RAG21" s="89"/>
      <c r="RAH21" s="89"/>
      <c r="RAI21" s="89"/>
      <c r="RAJ21" s="89"/>
      <c r="RAK21" s="89"/>
      <c r="RAL21" s="89"/>
      <c r="RAM21" s="89"/>
      <c r="RAP21" s="87"/>
      <c r="RAQ21" s="88"/>
      <c r="RAR21" s="88"/>
      <c r="RAV21" s="89"/>
      <c r="RAW21" s="89"/>
      <c r="RAX21" s="89"/>
      <c r="RAY21" s="89"/>
      <c r="RAZ21" s="89"/>
      <c r="RBA21" s="89"/>
      <c r="RBB21" s="89"/>
      <c r="RBC21" s="89"/>
      <c r="RBF21" s="87"/>
      <c r="RBG21" s="88"/>
      <c r="RBH21" s="88"/>
      <c r="RBL21" s="89"/>
      <c r="RBM21" s="89"/>
      <c r="RBN21" s="89"/>
      <c r="RBO21" s="89"/>
      <c r="RBP21" s="89"/>
      <c r="RBQ21" s="89"/>
      <c r="RBR21" s="89"/>
      <c r="RBS21" s="89"/>
      <c r="RBV21" s="87"/>
      <c r="RBW21" s="88"/>
      <c r="RBX21" s="88"/>
      <c r="RCB21" s="89"/>
      <c r="RCC21" s="89"/>
      <c r="RCD21" s="89"/>
      <c r="RCE21" s="89"/>
      <c r="RCF21" s="89"/>
      <c r="RCG21" s="89"/>
      <c r="RCH21" s="89"/>
      <c r="RCI21" s="89"/>
      <c r="RCL21" s="87"/>
      <c r="RCM21" s="88"/>
      <c r="RCN21" s="88"/>
      <c r="RCR21" s="89"/>
      <c r="RCS21" s="89"/>
      <c r="RCT21" s="89"/>
      <c r="RCU21" s="89"/>
      <c r="RCV21" s="89"/>
      <c r="RCW21" s="89"/>
      <c r="RCX21" s="89"/>
      <c r="RCY21" s="89"/>
      <c r="RDB21" s="87"/>
      <c r="RDC21" s="88"/>
      <c r="RDD21" s="88"/>
      <c r="RDH21" s="89"/>
      <c r="RDI21" s="89"/>
      <c r="RDJ21" s="89"/>
      <c r="RDK21" s="89"/>
      <c r="RDL21" s="89"/>
      <c r="RDM21" s="89"/>
      <c r="RDN21" s="89"/>
      <c r="RDO21" s="89"/>
      <c r="RDR21" s="87"/>
      <c r="RDS21" s="88"/>
      <c r="RDT21" s="88"/>
      <c r="RDX21" s="89"/>
      <c r="RDY21" s="89"/>
      <c r="RDZ21" s="89"/>
      <c r="REA21" s="89"/>
      <c r="REB21" s="89"/>
      <c r="REC21" s="89"/>
      <c r="RED21" s="89"/>
      <c r="REE21" s="89"/>
      <c r="REH21" s="87"/>
      <c r="REI21" s="88"/>
      <c r="REJ21" s="88"/>
      <c r="REN21" s="89"/>
      <c r="REO21" s="89"/>
      <c r="REP21" s="89"/>
      <c r="REQ21" s="89"/>
      <c r="RER21" s="89"/>
      <c r="RES21" s="89"/>
      <c r="RET21" s="89"/>
      <c r="REU21" s="89"/>
      <c r="REX21" s="87"/>
      <c r="REY21" s="88"/>
      <c r="REZ21" s="88"/>
      <c r="RFD21" s="89"/>
      <c r="RFE21" s="89"/>
      <c r="RFF21" s="89"/>
      <c r="RFG21" s="89"/>
      <c r="RFH21" s="89"/>
      <c r="RFI21" s="89"/>
      <c r="RFJ21" s="89"/>
      <c r="RFK21" s="89"/>
      <c r="RFN21" s="87"/>
      <c r="RFO21" s="88"/>
      <c r="RFP21" s="88"/>
      <c r="RFT21" s="89"/>
      <c r="RFU21" s="89"/>
      <c r="RFV21" s="89"/>
      <c r="RFW21" s="89"/>
      <c r="RFX21" s="89"/>
      <c r="RFY21" s="89"/>
      <c r="RFZ21" s="89"/>
      <c r="RGA21" s="89"/>
      <c r="RGD21" s="87"/>
      <c r="RGE21" s="88"/>
      <c r="RGF21" s="88"/>
      <c r="RGJ21" s="89"/>
      <c r="RGK21" s="89"/>
      <c r="RGL21" s="89"/>
      <c r="RGM21" s="89"/>
      <c r="RGN21" s="89"/>
      <c r="RGO21" s="89"/>
      <c r="RGP21" s="89"/>
      <c r="RGQ21" s="89"/>
      <c r="RGT21" s="87"/>
      <c r="RGU21" s="88"/>
      <c r="RGV21" s="88"/>
      <c r="RGZ21" s="89"/>
      <c r="RHA21" s="89"/>
      <c r="RHB21" s="89"/>
      <c r="RHC21" s="89"/>
      <c r="RHD21" s="89"/>
      <c r="RHE21" s="89"/>
      <c r="RHF21" s="89"/>
      <c r="RHG21" s="89"/>
      <c r="RHJ21" s="87"/>
      <c r="RHK21" s="88"/>
      <c r="RHL21" s="88"/>
      <c r="RHP21" s="89"/>
      <c r="RHQ21" s="89"/>
      <c r="RHR21" s="89"/>
      <c r="RHS21" s="89"/>
      <c r="RHT21" s="89"/>
      <c r="RHU21" s="89"/>
      <c r="RHV21" s="89"/>
      <c r="RHW21" s="89"/>
      <c r="RHZ21" s="87"/>
      <c r="RIA21" s="88"/>
      <c r="RIB21" s="88"/>
      <c r="RIF21" s="89"/>
      <c r="RIG21" s="89"/>
      <c r="RIH21" s="89"/>
      <c r="RII21" s="89"/>
      <c r="RIJ21" s="89"/>
      <c r="RIK21" s="89"/>
      <c r="RIL21" s="89"/>
      <c r="RIM21" s="89"/>
      <c r="RIP21" s="87"/>
      <c r="RIQ21" s="88"/>
      <c r="RIR21" s="88"/>
      <c r="RIV21" s="89"/>
      <c r="RIW21" s="89"/>
      <c r="RIX21" s="89"/>
      <c r="RIY21" s="89"/>
      <c r="RIZ21" s="89"/>
      <c r="RJA21" s="89"/>
      <c r="RJB21" s="89"/>
      <c r="RJC21" s="89"/>
      <c r="RJF21" s="87"/>
      <c r="RJG21" s="88"/>
      <c r="RJH21" s="88"/>
      <c r="RJL21" s="89"/>
      <c r="RJM21" s="89"/>
      <c r="RJN21" s="89"/>
      <c r="RJO21" s="89"/>
      <c r="RJP21" s="89"/>
      <c r="RJQ21" s="89"/>
      <c r="RJR21" s="89"/>
      <c r="RJS21" s="89"/>
      <c r="RJV21" s="87"/>
      <c r="RJW21" s="88"/>
      <c r="RJX21" s="88"/>
      <c r="RKB21" s="89"/>
      <c r="RKC21" s="89"/>
      <c r="RKD21" s="89"/>
      <c r="RKE21" s="89"/>
      <c r="RKF21" s="89"/>
      <c r="RKG21" s="89"/>
      <c r="RKH21" s="89"/>
      <c r="RKI21" s="89"/>
      <c r="RKL21" s="87"/>
      <c r="RKM21" s="88"/>
      <c r="RKN21" s="88"/>
      <c r="RKR21" s="89"/>
      <c r="RKS21" s="89"/>
      <c r="RKT21" s="89"/>
      <c r="RKU21" s="89"/>
      <c r="RKV21" s="89"/>
      <c r="RKW21" s="89"/>
      <c r="RKX21" s="89"/>
      <c r="RKY21" s="89"/>
      <c r="RLB21" s="87"/>
      <c r="RLC21" s="88"/>
      <c r="RLD21" s="88"/>
      <c r="RLH21" s="89"/>
      <c r="RLI21" s="89"/>
      <c r="RLJ21" s="89"/>
      <c r="RLK21" s="89"/>
      <c r="RLL21" s="89"/>
      <c r="RLM21" s="89"/>
      <c r="RLN21" s="89"/>
      <c r="RLO21" s="89"/>
      <c r="RLR21" s="87"/>
      <c r="RLS21" s="88"/>
      <c r="RLT21" s="88"/>
      <c r="RLX21" s="89"/>
      <c r="RLY21" s="89"/>
      <c r="RLZ21" s="89"/>
      <c r="RMA21" s="89"/>
      <c r="RMB21" s="89"/>
      <c r="RMC21" s="89"/>
      <c r="RMD21" s="89"/>
      <c r="RME21" s="89"/>
      <c r="RMH21" s="87"/>
      <c r="RMI21" s="88"/>
      <c r="RMJ21" s="88"/>
      <c r="RMN21" s="89"/>
      <c r="RMO21" s="89"/>
      <c r="RMP21" s="89"/>
      <c r="RMQ21" s="89"/>
      <c r="RMR21" s="89"/>
      <c r="RMS21" s="89"/>
      <c r="RMT21" s="89"/>
      <c r="RMU21" s="89"/>
      <c r="RMX21" s="87"/>
      <c r="RMY21" s="88"/>
      <c r="RMZ21" s="88"/>
      <c r="RND21" s="89"/>
      <c r="RNE21" s="89"/>
      <c r="RNF21" s="89"/>
      <c r="RNG21" s="89"/>
      <c r="RNH21" s="89"/>
      <c r="RNI21" s="89"/>
      <c r="RNJ21" s="89"/>
      <c r="RNK21" s="89"/>
      <c r="RNN21" s="87"/>
      <c r="RNO21" s="88"/>
      <c r="RNP21" s="88"/>
      <c r="RNT21" s="89"/>
      <c r="RNU21" s="89"/>
      <c r="RNV21" s="89"/>
      <c r="RNW21" s="89"/>
      <c r="RNX21" s="89"/>
      <c r="RNY21" s="89"/>
      <c r="RNZ21" s="89"/>
      <c r="ROA21" s="89"/>
      <c r="ROD21" s="87"/>
      <c r="ROE21" s="88"/>
      <c r="ROF21" s="88"/>
      <c r="ROJ21" s="89"/>
      <c r="ROK21" s="89"/>
      <c r="ROL21" s="89"/>
      <c r="ROM21" s="89"/>
      <c r="RON21" s="89"/>
      <c r="ROO21" s="89"/>
      <c r="ROP21" s="89"/>
      <c r="ROQ21" s="89"/>
      <c r="ROT21" s="87"/>
      <c r="ROU21" s="88"/>
      <c r="ROV21" s="88"/>
      <c r="ROZ21" s="89"/>
      <c r="RPA21" s="89"/>
      <c r="RPB21" s="89"/>
      <c r="RPC21" s="89"/>
      <c r="RPD21" s="89"/>
      <c r="RPE21" s="89"/>
      <c r="RPF21" s="89"/>
      <c r="RPG21" s="89"/>
      <c r="RPJ21" s="87"/>
      <c r="RPK21" s="88"/>
      <c r="RPL21" s="88"/>
      <c r="RPP21" s="89"/>
      <c r="RPQ21" s="89"/>
      <c r="RPR21" s="89"/>
      <c r="RPS21" s="89"/>
      <c r="RPT21" s="89"/>
      <c r="RPU21" s="89"/>
      <c r="RPV21" s="89"/>
      <c r="RPW21" s="89"/>
      <c r="RPZ21" s="87"/>
      <c r="RQA21" s="88"/>
      <c r="RQB21" s="88"/>
      <c r="RQF21" s="89"/>
      <c r="RQG21" s="89"/>
      <c r="RQH21" s="89"/>
      <c r="RQI21" s="89"/>
      <c r="RQJ21" s="89"/>
      <c r="RQK21" s="89"/>
      <c r="RQL21" s="89"/>
      <c r="RQM21" s="89"/>
      <c r="RQP21" s="87"/>
      <c r="RQQ21" s="88"/>
      <c r="RQR21" s="88"/>
      <c r="RQV21" s="89"/>
      <c r="RQW21" s="89"/>
      <c r="RQX21" s="89"/>
      <c r="RQY21" s="89"/>
      <c r="RQZ21" s="89"/>
      <c r="RRA21" s="89"/>
      <c r="RRB21" s="89"/>
      <c r="RRC21" s="89"/>
      <c r="RRF21" s="87"/>
      <c r="RRG21" s="88"/>
      <c r="RRH21" s="88"/>
      <c r="RRL21" s="89"/>
      <c r="RRM21" s="89"/>
      <c r="RRN21" s="89"/>
      <c r="RRO21" s="89"/>
      <c r="RRP21" s="89"/>
      <c r="RRQ21" s="89"/>
      <c r="RRR21" s="89"/>
      <c r="RRS21" s="89"/>
      <c r="RRV21" s="87"/>
      <c r="RRW21" s="88"/>
      <c r="RRX21" s="88"/>
      <c r="RSB21" s="89"/>
      <c r="RSC21" s="89"/>
      <c r="RSD21" s="89"/>
      <c r="RSE21" s="89"/>
      <c r="RSF21" s="89"/>
      <c r="RSG21" s="89"/>
      <c r="RSH21" s="89"/>
      <c r="RSI21" s="89"/>
      <c r="RSL21" s="87"/>
      <c r="RSM21" s="88"/>
      <c r="RSN21" s="88"/>
      <c r="RSR21" s="89"/>
      <c r="RSS21" s="89"/>
      <c r="RST21" s="89"/>
      <c r="RSU21" s="89"/>
      <c r="RSV21" s="89"/>
      <c r="RSW21" s="89"/>
      <c r="RSX21" s="89"/>
      <c r="RSY21" s="89"/>
      <c r="RTB21" s="87"/>
      <c r="RTC21" s="88"/>
      <c r="RTD21" s="88"/>
      <c r="RTH21" s="89"/>
      <c r="RTI21" s="89"/>
      <c r="RTJ21" s="89"/>
      <c r="RTK21" s="89"/>
      <c r="RTL21" s="89"/>
      <c r="RTM21" s="89"/>
      <c r="RTN21" s="89"/>
      <c r="RTO21" s="89"/>
      <c r="RTR21" s="87"/>
      <c r="RTS21" s="88"/>
      <c r="RTT21" s="88"/>
      <c r="RTX21" s="89"/>
      <c r="RTY21" s="89"/>
      <c r="RTZ21" s="89"/>
      <c r="RUA21" s="89"/>
      <c r="RUB21" s="89"/>
      <c r="RUC21" s="89"/>
      <c r="RUD21" s="89"/>
      <c r="RUE21" s="89"/>
      <c r="RUH21" s="87"/>
      <c r="RUI21" s="88"/>
      <c r="RUJ21" s="88"/>
      <c r="RUN21" s="89"/>
      <c r="RUO21" s="89"/>
      <c r="RUP21" s="89"/>
      <c r="RUQ21" s="89"/>
      <c r="RUR21" s="89"/>
      <c r="RUS21" s="89"/>
      <c r="RUT21" s="89"/>
      <c r="RUU21" s="89"/>
      <c r="RUX21" s="87"/>
      <c r="RUY21" s="88"/>
      <c r="RUZ21" s="88"/>
      <c r="RVD21" s="89"/>
      <c r="RVE21" s="89"/>
      <c r="RVF21" s="89"/>
      <c r="RVG21" s="89"/>
      <c r="RVH21" s="89"/>
      <c r="RVI21" s="89"/>
      <c r="RVJ21" s="89"/>
      <c r="RVK21" s="89"/>
      <c r="RVN21" s="87"/>
      <c r="RVO21" s="88"/>
      <c r="RVP21" s="88"/>
      <c r="RVT21" s="89"/>
      <c r="RVU21" s="89"/>
      <c r="RVV21" s="89"/>
      <c r="RVW21" s="89"/>
      <c r="RVX21" s="89"/>
      <c r="RVY21" s="89"/>
      <c r="RVZ21" s="89"/>
      <c r="RWA21" s="89"/>
      <c r="RWD21" s="87"/>
      <c r="RWE21" s="88"/>
      <c r="RWF21" s="88"/>
      <c r="RWJ21" s="89"/>
      <c r="RWK21" s="89"/>
      <c r="RWL21" s="89"/>
      <c r="RWM21" s="89"/>
      <c r="RWN21" s="89"/>
      <c r="RWO21" s="89"/>
      <c r="RWP21" s="89"/>
      <c r="RWQ21" s="89"/>
      <c r="RWT21" s="87"/>
      <c r="RWU21" s="88"/>
      <c r="RWV21" s="88"/>
      <c r="RWZ21" s="89"/>
      <c r="RXA21" s="89"/>
      <c r="RXB21" s="89"/>
      <c r="RXC21" s="89"/>
      <c r="RXD21" s="89"/>
      <c r="RXE21" s="89"/>
      <c r="RXF21" s="89"/>
      <c r="RXG21" s="89"/>
      <c r="RXJ21" s="87"/>
      <c r="RXK21" s="88"/>
      <c r="RXL21" s="88"/>
      <c r="RXP21" s="89"/>
      <c r="RXQ21" s="89"/>
      <c r="RXR21" s="89"/>
      <c r="RXS21" s="89"/>
      <c r="RXT21" s="89"/>
      <c r="RXU21" s="89"/>
      <c r="RXV21" s="89"/>
      <c r="RXW21" s="89"/>
      <c r="RXZ21" s="87"/>
      <c r="RYA21" s="88"/>
      <c r="RYB21" s="88"/>
      <c r="RYF21" s="89"/>
      <c r="RYG21" s="89"/>
      <c r="RYH21" s="89"/>
      <c r="RYI21" s="89"/>
      <c r="RYJ21" s="89"/>
      <c r="RYK21" s="89"/>
      <c r="RYL21" s="89"/>
      <c r="RYM21" s="89"/>
      <c r="RYP21" s="87"/>
      <c r="RYQ21" s="88"/>
      <c r="RYR21" s="88"/>
      <c r="RYV21" s="89"/>
      <c r="RYW21" s="89"/>
      <c r="RYX21" s="89"/>
      <c r="RYY21" s="89"/>
      <c r="RYZ21" s="89"/>
      <c r="RZA21" s="89"/>
      <c r="RZB21" s="89"/>
      <c r="RZC21" s="89"/>
      <c r="RZF21" s="87"/>
      <c r="RZG21" s="88"/>
      <c r="RZH21" s="88"/>
      <c r="RZL21" s="89"/>
      <c r="RZM21" s="89"/>
      <c r="RZN21" s="89"/>
      <c r="RZO21" s="89"/>
      <c r="RZP21" s="89"/>
      <c r="RZQ21" s="89"/>
      <c r="RZR21" s="89"/>
      <c r="RZS21" s="89"/>
      <c r="RZV21" s="87"/>
      <c r="RZW21" s="88"/>
      <c r="RZX21" s="88"/>
      <c r="SAB21" s="89"/>
      <c r="SAC21" s="89"/>
      <c r="SAD21" s="89"/>
      <c r="SAE21" s="89"/>
      <c r="SAF21" s="89"/>
      <c r="SAG21" s="89"/>
      <c r="SAH21" s="89"/>
      <c r="SAI21" s="89"/>
      <c r="SAL21" s="87"/>
      <c r="SAM21" s="88"/>
      <c r="SAN21" s="88"/>
      <c r="SAR21" s="89"/>
      <c r="SAS21" s="89"/>
      <c r="SAT21" s="89"/>
      <c r="SAU21" s="89"/>
      <c r="SAV21" s="89"/>
      <c r="SAW21" s="89"/>
      <c r="SAX21" s="89"/>
      <c r="SAY21" s="89"/>
      <c r="SBB21" s="87"/>
      <c r="SBC21" s="88"/>
      <c r="SBD21" s="88"/>
      <c r="SBH21" s="89"/>
      <c r="SBI21" s="89"/>
      <c r="SBJ21" s="89"/>
      <c r="SBK21" s="89"/>
      <c r="SBL21" s="89"/>
      <c r="SBM21" s="89"/>
      <c r="SBN21" s="89"/>
      <c r="SBO21" s="89"/>
      <c r="SBR21" s="87"/>
      <c r="SBS21" s="88"/>
      <c r="SBT21" s="88"/>
      <c r="SBX21" s="89"/>
      <c r="SBY21" s="89"/>
      <c r="SBZ21" s="89"/>
      <c r="SCA21" s="89"/>
      <c r="SCB21" s="89"/>
      <c r="SCC21" s="89"/>
      <c r="SCD21" s="89"/>
      <c r="SCE21" s="89"/>
      <c r="SCH21" s="87"/>
      <c r="SCI21" s="88"/>
      <c r="SCJ21" s="88"/>
      <c r="SCN21" s="89"/>
      <c r="SCO21" s="89"/>
      <c r="SCP21" s="89"/>
      <c r="SCQ21" s="89"/>
      <c r="SCR21" s="89"/>
      <c r="SCS21" s="89"/>
      <c r="SCT21" s="89"/>
      <c r="SCU21" s="89"/>
      <c r="SCX21" s="87"/>
      <c r="SCY21" s="88"/>
      <c r="SCZ21" s="88"/>
      <c r="SDD21" s="89"/>
      <c r="SDE21" s="89"/>
      <c r="SDF21" s="89"/>
      <c r="SDG21" s="89"/>
      <c r="SDH21" s="89"/>
      <c r="SDI21" s="89"/>
      <c r="SDJ21" s="89"/>
      <c r="SDK21" s="89"/>
      <c r="SDN21" s="87"/>
      <c r="SDO21" s="88"/>
      <c r="SDP21" s="88"/>
      <c r="SDT21" s="89"/>
      <c r="SDU21" s="89"/>
      <c r="SDV21" s="89"/>
      <c r="SDW21" s="89"/>
      <c r="SDX21" s="89"/>
      <c r="SDY21" s="89"/>
      <c r="SDZ21" s="89"/>
      <c r="SEA21" s="89"/>
      <c r="SED21" s="87"/>
      <c r="SEE21" s="88"/>
      <c r="SEF21" s="88"/>
      <c r="SEJ21" s="89"/>
      <c r="SEK21" s="89"/>
      <c r="SEL21" s="89"/>
      <c r="SEM21" s="89"/>
      <c r="SEN21" s="89"/>
      <c r="SEO21" s="89"/>
      <c r="SEP21" s="89"/>
      <c r="SEQ21" s="89"/>
      <c r="SET21" s="87"/>
      <c r="SEU21" s="88"/>
      <c r="SEV21" s="88"/>
      <c r="SEZ21" s="89"/>
      <c r="SFA21" s="89"/>
      <c r="SFB21" s="89"/>
      <c r="SFC21" s="89"/>
      <c r="SFD21" s="89"/>
      <c r="SFE21" s="89"/>
      <c r="SFF21" s="89"/>
      <c r="SFG21" s="89"/>
      <c r="SFJ21" s="87"/>
      <c r="SFK21" s="88"/>
      <c r="SFL21" s="88"/>
      <c r="SFP21" s="89"/>
      <c r="SFQ21" s="89"/>
      <c r="SFR21" s="89"/>
      <c r="SFS21" s="89"/>
      <c r="SFT21" s="89"/>
      <c r="SFU21" s="89"/>
      <c r="SFV21" s="89"/>
      <c r="SFW21" s="89"/>
      <c r="SFZ21" s="87"/>
      <c r="SGA21" s="88"/>
      <c r="SGB21" s="88"/>
      <c r="SGF21" s="89"/>
      <c r="SGG21" s="89"/>
      <c r="SGH21" s="89"/>
      <c r="SGI21" s="89"/>
      <c r="SGJ21" s="89"/>
      <c r="SGK21" s="89"/>
      <c r="SGL21" s="89"/>
      <c r="SGM21" s="89"/>
      <c r="SGP21" s="87"/>
      <c r="SGQ21" s="88"/>
      <c r="SGR21" s="88"/>
      <c r="SGV21" s="89"/>
      <c r="SGW21" s="89"/>
      <c r="SGX21" s="89"/>
      <c r="SGY21" s="89"/>
      <c r="SGZ21" s="89"/>
      <c r="SHA21" s="89"/>
      <c r="SHB21" s="89"/>
      <c r="SHC21" s="89"/>
      <c r="SHF21" s="87"/>
      <c r="SHG21" s="88"/>
      <c r="SHH21" s="88"/>
      <c r="SHL21" s="89"/>
      <c r="SHM21" s="89"/>
      <c r="SHN21" s="89"/>
      <c r="SHO21" s="89"/>
      <c r="SHP21" s="89"/>
      <c r="SHQ21" s="89"/>
      <c r="SHR21" s="89"/>
      <c r="SHS21" s="89"/>
      <c r="SHV21" s="87"/>
      <c r="SHW21" s="88"/>
      <c r="SHX21" s="88"/>
      <c r="SIB21" s="89"/>
      <c r="SIC21" s="89"/>
      <c r="SID21" s="89"/>
      <c r="SIE21" s="89"/>
      <c r="SIF21" s="89"/>
      <c r="SIG21" s="89"/>
      <c r="SIH21" s="89"/>
      <c r="SII21" s="89"/>
      <c r="SIL21" s="87"/>
      <c r="SIM21" s="88"/>
      <c r="SIN21" s="88"/>
      <c r="SIR21" s="89"/>
      <c r="SIS21" s="89"/>
      <c r="SIT21" s="89"/>
      <c r="SIU21" s="89"/>
      <c r="SIV21" s="89"/>
      <c r="SIW21" s="89"/>
      <c r="SIX21" s="89"/>
      <c r="SIY21" s="89"/>
      <c r="SJB21" s="87"/>
      <c r="SJC21" s="88"/>
      <c r="SJD21" s="88"/>
      <c r="SJH21" s="89"/>
      <c r="SJI21" s="89"/>
      <c r="SJJ21" s="89"/>
      <c r="SJK21" s="89"/>
      <c r="SJL21" s="89"/>
      <c r="SJM21" s="89"/>
      <c r="SJN21" s="89"/>
      <c r="SJO21" s="89"/>
      <c r="SJR21" s="87"/>
      <c r="SJS21" s="88"/>
      <c r="SJT21" s="88"/>
      <c r="SJX21" s="89"/>
      <c r="SJY21" s="89"/>
      <c r="SJZ21" s="89"/>
      <c r="SKA21" s="89"/>
      <c r="SKB21" s="89"/>
      <c r="SKC21" s="89"/>
      <c r="SKD21" s="89"/>
      <c r="SKE21" s="89"/>
      <c r="SKH21" s="87"/>
      <c r="SKI21" s="88"/>
      <c r="SKJ21" s="88"/>
      <c r="SKN21" s="89"/>
      <c r="SKO21" s="89"/>
      <c r="SKP21" s="89"/>
      <c r="SKQ21" s="89"/>
      <c r="SKR21" s="89"/>
      <c r="SKS21" s="89"/>
      <c r="SKT21" s="89"/>
      <c r="SKU21" s="89"/>
      <c r="SKX21" s="87"/>
      <c r="SKY21" s="88"/>
      <c r="SKZ21" s="88"/>
      <c r="SLD21" s="89"/>
      <c r="SLE21" s="89"/>
      <c r="SLF21" s="89"/>
      <c r="SLG21" s="89"/>
      <c r="SLH21" s="89"/>
      <c r="SLI21" s="89"/>
      <c r="SLJ21" s="89"/>
      <c r="SLK21" s="89"/>
      <c r="SLN21" s="87"/>
      <c r="SLO21" s="88"/>
      <c r="SLP21" s="88"/>
      <c r="SLT21" s="89"/>
      <c r="SLU21" s="89"/>
      <c r="SLV21" s="89"/>
      <c r="SLW21" s="89"/>
      <c r="SLX21" s="89"/>
      <c r="SLY21" s="89"/>
      <c r="SLZ21" s="89"/>
      <c r="SMA21" s="89"/>
      <c r="SMD21" s="87"/>
      <c r="SME21" s="88"/>
      <c r="SMF21" s="88"/>
      <c r="SMJ21" s="89"/>
      <c r="SMK21" s="89"/>
      <c r="SML21" s="89"/>
      <c r="SMM21" s="89"/>
      <c r="SMN21" s="89"/>
      <c r="SMO21" s="89"/>
      <c r="SMP21" s="89"/>
      <c r="SMQ21" s="89"/>
      <c r="SMT21" s="87"/>
      <c r="SMU21" s="88"/>
      <c r="SMV21" s="88"/>
      <c r="SMZ21" s="89"/>
      <c r="SNA21" s="89"/>
      <c r="SNB21" s="89"/>
      <c r="SNC21" s="89"/>
      <c r="SND21" s="89"/>
      <c r="SNE21" s="89"/>
      <c r="SNF21" s="89"/>
      <c r="SNG21" s="89"/>
      <c r="SNJ21" s="87"/>
      <c r="SNK21" s="88"/>
      <c r="SNL21" s="88"/>
      <c r="SNP21" s="89"/>
      <c r="SNQ21" s="89"/>
      <c r="SNR21" s="89"/>
      <c r="SNS21" s="89"/>
      <c r="SNT21" s="89"/>
      <c r="SNU21" s="89"/>
      <c r="SNV21" s="89"/>
      <c r="SNW21" s="89"/>
      <c r="SNZ21" s="87"/>
      <c r="SOA21" s="88"/>
      <c r="SOB21" s="88"/>
      <c r="SOF21" s="89"/>
      <c r="SOG21" s="89"/>
      <c r="SOH21" s="89"/>
      <c r="SOI21" s="89"/>
      <c r="SOJ21" s="89"/>
      <c r="SOK21" s="89"/>
      <c r="SOL21" s="89"/>
      <c r="SOM21" s="89"/>
      <c r="SOP21" s="87"/>
      <c r="SOQ21" s="88"/>
      <c r="SOR21" s="88"/>
      <c r="SOV21" s="89"/>
      <c r="SOW21" s="89"/>
      <c r="SOX21" s="89"/>
      <c r="SOY21" s="89"/>
      <c r="SOZ21" s="89"/>
      <c r="SPA21" s="89"/>
      <c r="SPB21" s="89"/>
      <c r="SPC21" s="89"/>
      <c r="SPF21" s="87"/>
      <c r="SPG21" s="88"/>
      <c r="SPH21" s="88"/>
      <c r="SPL21" s="89"/>
      <c r="SPM21" s="89"/>
      <c r="SPN21" s="89"/>
      <c r="SPO21" s="89"/>
      <c r="SPP21" s="89"/>
      <c r="SPQ21" s="89"/>
      <c r="SPR21" s="89"/>
      <c r="SPS21" s="89"/>
      <c r="SPV21" s="87"/>
      <c r="SPW21" s="88"/>
      <c r="SPX21" s="88"/>
      <c r="SQB21" s="89"/>
      <c r="SQC21" s="89"/>
      <c r="SQD21" s="89"/>
      <c r="SQE21" s="89"/>
      <c r="SQF21" s="89"/>
      <c r="SQG21" s="89"/>
      <c r="SQH21" s="89"/>
      <c r="SQI21" s="89"/>
      <c r="SQL21" s="87"/>
      <c r="SQM21" s="88"/>
      <c r="SQN21" s="88"/>
      <c r="SQR21" s="89"/>
      <c r="SQS21" s="89"/>
      <c r="SQT21" s="89"/>
      <c r="SQU21" s="89"/>
      <c r="SQV21" s="89"/>
      <c r="SQW21" s="89"/>
      <c r="SQX21" s="89"/>
      <c r="SQY21" s="89"/>
      <c r="SRB21" s="87"/>
      <c r="SRC21" s="88"/>
      <c r="SRD21" s="88"/>
      <c r="SRH21" s="89"/>
      <c r="SRI21" s="89"/>
      <c r="SRJ21" s="89"/>
      <c r="SRK21" s="89"/>
      <c r="SRL21" s="89"/>
      <c r="SRM21" s="89"/>
      <c r="SRN21" s="89"/>
      <c r="SRO21" s="89"/>
      <c r="SRR21" s="87"/>
      <c r="SRS21" s="88"/>
      <c r="SRT21" s="88"/>
      <c r="SRX21" s="89"/>
      <c r="SRY21" s="89"/>
      <c r="SRZ21" s="89"/>
      <c r="SSA21" s="89"/>
      <c r="SSB21" s="89"/>
      <c r="SSC21" s="89"/>
      <c r="SSD21" s="89"/>
      <c r="SSE21" s="89"/>
      <c r="SSH21" s="87"/>
      <c r="SSI21" s="88"/>
      <c r="SSJ21" s="88"/>
      <c r="SSN21" s="89"/>
      <c r="SSO21" s="89"/>
      <c r="SSP21" s="89"/>
      <c r="SSQ21" s="89"/>
      <c r="SSR21" s="89"/>
      <c r="SSS21" s="89"/>
      <c r="SST21" s="89"/>
      <c r="SSU21" s="89"/>
      <c r="SSX21" s="87"/>
      <c r="SSY21" s="88"/>
      <c r="SSZ21" s="88"/>
      <c r="STD21" s="89"/>
      <c r="STE21" s="89"/>
      <c r="STF21" s="89"/>
      <c r="STG21" s="89"/>
      <c r="STH21" s="89"/>
      <c r="STI21" s="89"/>
      <c r="STJ21" s="89"/>
      <c r="STK21" s="89"/>
      <c r="STN21" s="87"/>
      <c r="STO21" s="88"/>
      <c r="STP21" s="88"/>
      <c r="STT21" s="89"/>
      <c r="STU21" s="89"/>
      <c r="STV21" s="89"/>
      <c r="STW21" s="89"/>
      <c r="STX21" s="89"/>
      <c r="STY21" s="89"/>
      <c r="STZ21" s="89"/>
      <c r="SUA21" s="89"/>
      <c r="SUD21" s="87"/>
      <c r="SUE21" s="88"/>
      <c r="SUF21" s="88"/>
      <c r="SUJ21" s="89"/>
      <c r="SUK21" s="89"/>
      <c r="SUL21" s="89"/>
      <c r="SUM21" s="89"/>
      <c r="SUN21" s="89"/>
      <c r="SUO21" s="89"/>
      <c r="SUP21" s="89"/>
      <c r="SUQ21" s="89"/>
      <c r="SUT21" s="87"/>
      <c r="SUU21" s="88"/>
      <c r="SUV21" s="88"/>
      <c r="SUZ21" s="89"/>
      <c r="SVA21" s="89"/>
      <c r="SVB21" s="89"/>
      <c r="SVC21" s="89"/>
      <c r="SVD21" s="89"/>
      <c r="SVE21" s="89"/>
      <c r="SVF21" s="89"/>
      <c r="SVG21" s="89"/>
      <c r="SVJ21" s="87"/>
      <c r="SVK21" s="88"/>
      <c r="SVL21" s="88"/>
      <c r="SVP21" s="89"/>
      <c r="SVQ21" s="89"/>
      <c r="SVR21" s="89"/>
      <c r="SVS21" s="89"/>
      <c r="SVT21" s="89"/>
      <c r="SVU21" s="89"/>
      <c r="SVV21" s="89"/>
      <c r="SVW21" s="89"/>
      <c r="SVZ21" s="87"/>
      <c r="SWA21" s="88"/>
      <c r="SWB21" s="88"/>
      <c r="SWF21" s="89"/>
      <c r="SWG21" s="89"/>
      <c r="SWH21" s="89"/>
      <c r="SWI21" s="89"/>
      <c r="SWJ21" s="89"/>
      <c r="SWK21" s="89"/>
      <c r="SWL21" s="89"/>
      <c r="SWM21" s="89"/>
      <c r="SWP21" s="87"/>
      <c r="SWQ21" s="88"/>
      <c r="SWR21" s="88"/>
      <c r="SWV21" s="89"/>
      <c r="SWW21" s="89"/>
      <c r="SWX21" s="89"/>
      <c r="SWY21" s="89"/>
      <c r="SWZ21" s="89"/>
      <c r="SXA21" s="89"/>
      <c r="SXB21" s="89"/>
      <c r="SXC21" s="89"/>
      <c r="SXF21" s="87"/>
      <c r="SXG21" s="88"/>
      <c r="SXH21" s="88"/>
      <c r="SXL21" s="89"/>
      <c r="SXM21" s="89"/>
      <c r="SXN21" s="89"/>
      <c r="SXO21" s="89"/>
      <c r="SXP21" s="89"/>
      <c r="SXQ21" s="89"/>
      <c r="SXR21" s="89"/>
      <c r="SXS21" s="89"/>
      <c r="SXV21" s="87"/>
      <c r="SXW21" s="88"/>
      <c r="SXX21" s="88"/>
      <c r="SYB21" s="89"/>
      <c r="SYC21" s="89"/>
      <c r="SYD21" s="89"/>
      <c r="SYE21" s="89"/>
      <c r="SYF21" s="89"/>
      <c r="SYG21" s="89"/>
      <c r="SYH21" s="89"/>
      <c r="SYI21" s="89"/>
      <c r="SYL21" s="87"/>
      <c r="SYM21" s="88"/>
      <c r="SYN21" s="88"/>
      <c r="SYR21" s="89"/>
      <c r="SYS21" s="89"/>
      <c r="SYT21" s="89"/>
      <c r="SYU21" s="89"/>
      <c r="SYV21" s="89"/>
      <c r="SYW21" s="89"/>
      <c r="SYX21" s="89"/>
      <c r="SYY21" s="89"/>
      <c r="SZB21" s="87"/>
      <c r="SZC21" s="88"/>
      <c r="SZD21" s="88"/>
      <c r="SZH21" s="89"/>
      <c r="SZI21" s="89"/>
      <c r="SZJ21" s="89"/>
      <c r="SZK21" s="89"/>
      <c r="SZL21" s="89"/>
      <c r="SZM21" s="89"/>
      <c r="SZN21" s="89"/>
      <c r="SZO21" s="89"/>
      <c r="SZR21" s="87"/>
      <c r="SZS21" s="88"/>
      <c r="SZT21" s="88"/>
      <c r="SZX21" s="89"/>
      <c r="SZY21" s="89"/>
      <c r="SZZ21" s="89"/>
      <c r="TAA21" s="89"/>
      <c r="TAB21" s="89"/>
      <c r="TAC21" s="89"/>
      <c r="TAD21" s="89"/>
      <c r="TAE21" s="89"/>
      <c r="TAH21" s="87"/>
      <c r="TAI21" s="88"/>
      <c r="TAJ21" s="88"/>
      <c r="TAN21" s="89"/>
      <c r="TAO21" s="89"/>
      <c r="TAP21" s="89"/>
      <c r="TAQ21" s="89"/>
      <c r="TAR21" s="89"/>
      <c r="TAS21" s="89"/>
      <c r="TAT21" s="89"/>
      <c r="TAU21" s="89"/>
      <c r="TAX21" s="87"/>
      <c r="TAY21" s="88"/>
      <c r="TAZ21" s="88"/>
      <c r="TBD21" s="89"/>
      <c r="TBE21" s="89"/>
      <c r="TBF21" s="89"/>
      <c r="TBG21" s="89"/>
      <c r="TBH21" s="89"/>
      <c r="TBI21" s="89"/>
      <c r="TBJ21" s="89"/>
      <c r="TBK21" s="89"/>
      <c r="TBN21" s="87"/>
      <c r="TBO21" s="88"/>
      <c r="TBP21" s="88"/>
      <c r="TBT21" s="89"/>
      <c r="TBU21" s="89"/>
      <c r="TBV21" s="89"/>
      <c r="TBW21" s="89"/>
      <c r="TBX21" s="89"/>
      <c r="TBY21" s="89"/>
      <c r="TBZ21" s="89"/>
      <c r="TCA21" s="89"/>
      <c r="TCD21" s="87"/>
      <c r="TCE21" s="88"/>
      <c r="TCF21" s="88"/>
      <c r="TCJ21" s="89"/>
      <c r="TCK21" s="89"/>
      <c r="TCL21" s="89"/>
      <c r="TCM21" s="89"/>
      <c r="TCN21" s="89"/>
      <c r="TCO21" s="89"/>
      <c r="TCP21" s="89"/>
      <c r="TCQ21" s="89"/>
      <c r="TCT21" s="87"/>
      <c r="TCU21" s="88"/>
      <c r="TCV21" s="88"/>
      <c r="TCZ21" s="89"/>
      <c r="TDA21" s="89"/>
      <c r="TDB21" s="89"/>
      <c r="TDC21" s="89"/>
      <c r="TDD21" s="89"/>
      <c r="TDE21" s="89"/>
      <c r="TDF21" s="89"/>
      <c r="TDG21" s="89"/>
      <c r="TDJ21" s="87"/>
      <c r="TDK21" s="88"/>
      <c r="TDL21" s="88"/>
      <c r="TDP21" s="89"/>
      <c r="TDQ21" s="89"/>
      <c r="TDR21" s="89"/>
      <c r="TDS21" s="89"/>
      <c r="TDT21" s="89"/>
      <c r="TDU21" s="89"/>
      <c r="TDV21" s="89"/>
      <c r="TDW21" s="89"/>
      <c r="TDZ21" s="87"/>
      <c r="TEA21" s="88"/>
      <c r="TEB21" s="88"/>
      <c r="TEF21" s="89"/>
      <c r="TEG21" s="89"/>
      <c r="TEH21" s="89"/>
      <c r="TEI21" s="89"/>
      <c r="TEJ21" s="89"/>
      <c r="TEK21" s="89"/>
      <c r="TEL21" s="89"/>
      <c r="TEM21" s="89"/>
      <c r="TEP21" s="87"/>
      <c r="TEQ21" s="88"/>
      <c r="TER21" s="88"/>
      <c r="TEV21" s="89"/>
      <c r="TEW21" s="89"/>
      <c r="TEX21" s="89"/>
      <c r="TEY21" s="89"/>
      <c r="TEZ21" s="89"/>
      <c r="TFA21" s="89"/>
      <c r="TFB21" s="89"/>
      <c r="TFC21" s="89"/>
      <c r="TFF21" s="87"/>
      <c r="TFG21" s="88"/>
      <c r="TFH21" s="88"/>
      <c r="TFL21" s="89"/>
      <c r="TFM21" s="89"/>
      <c r="TFN21" s="89"/>
      <c r="TFO21" s="89"/>
      <c r="TFP21" s="89"/>
      <c r="TFQ21" s="89"/>
      <c r="TFR21" s="89"/>
      <c r="TFS21" s="89"/>
      <c r="TFV21" s="87"/>
      <c r="TFW21" s="88"/>
      <c r="TFX21" s="88"/>
      <c r="TGB21" s="89"/>
      <c r="TGC21" s="89"/>
      <c r="TGD21" s="89"/>
      <c r="TGE21" s="89"/>
      <c r="TGF21" s="89"/>
      <c r="TGG21" s="89"/>
      <c r="TGH21" s="89"/>
      <c r="TGI21" s="89"/>
      <c r="TGL21" s="87"/>
      <c r="TGM21" s="88"/>
      <c r="TGN21" s="88"/>
      <c r="TGR21" s="89"/>
      <c r="TGS21" s="89"/>
      <c r="TGT21" s="89"/>
      <c r="TGU21" s="89"/>
      <c r="TGV21" s="89"/>
      <c r="TGW21" s="89"/>
      <c r="TGX21" s="89"/>
      <c r="TGY21" s="89"/>
      <c r="THB21" s="87"/>
      <c r="THC21" s="88"/>
      <c r="THD21" s="88"/>
      <c r="THH21" s="89"/>
      <c r="THI21" s="89"/>
      <c r="THJ21" s="89"/>
      <c r="THK21" s="89"/>
      <c r="THL21" s="89"/>
      <c r="THM21" s="89"/>
      <c r="THN21" s="89"/>
      <c r="THO21" s="89"/>
      <c r="THR21" s="87"/>
      <c r="THS21" s="88"/>
      <c r="THT21" s="88"/>
      <c r="THX21" s="89"/>
      <c r="THY21" s="89"/>
      <c r="THZ21" s="89"/>
      <c r="TIA21" s="89"/>
      <c r="TIB21" s="89"/>
      <c r="TIC21" s="89"/>
      <c r="TID21" s="89"/>
      <c r="TIE21" s="89"/>
      <c r="TIH21" s="87"/>
      <c r="TII21" s="88"/>
      <c r="TIJ21" s="88"/>
      <c r="TIN21" s="89"/>
      <c r="TIO21" s="89"/>
      <c r="TIP21" s="89"/>
      <c r="TIQ21" s="89"/>
      <c r="TIR21" s="89"/>
      <c r="TIS21" s="89"/>
      <c r="TIT21" s="89"/>
      <c r="TIU21" s="89"/>
      <c r="TIX21" s="87"/>
      <c r="TIY21" s="88"/>
      <c r="TIZ21" s="88"/>
      <c r="TJD21" s="89"/>
      <c r="TJE21" s="89"/>
      <c r="TJF21" s="89"/>
      <c r="TJG21" s="89"/>
      <c r="TJH21" s="89"/>
      <c r="TJI21" s="89"/>
      <c r="TJJ21" s="89"/>
      <c r="TJK21" s="89"/>
      <c r="TJN21" s="87"/>
      <c r="TJO21" s="88"/>
      <c r="TJP21" s="88"/>
      <c r="TJT21" s="89"/>
      <c r="TJU21" s="89"/>
      <c r="TJV21" s="89"/>
      <c r="TJW21" s="89"/>
      <c r="TJX21" s="89"/>
      <c r="TJY21" s="89"/>
      <c r="TJZ21" s="89"/>
      <c r="TKA21" s="89"/>
      <c r="TKD21" s="87"/>
      <c r="TKE21" s="88"/>
      <c r="TKF21" s="88"/>
      <c r="TKJ21" s="89"/>
      <c r="TKK21" s="89"/>
      <c r="TKL21" s="89"/>
      <c r="TKM21" s="89"/>
      <c r="TKN21" s="89"/>
      <c r="TKO21" s="89"/>
      <c r="TKP21" s="89"/>
      <c r="TKQ21" s="89"/>
      <c r="TKT21" s="87"/>
      <c r="TKU21" s="88"/>
      <c r="TKV21" s="88"/>
      <c r="TKZ21" s="89"/>
      <c r="TLA21" s="89"/>
      <c r="TLB21" s="89"/>
      <c r="TLC21" s="89"/>
      <c r="TLD21" s="89"/>
      <c r="TLE21" s="89"/>
      <c r="TLF21" s="89"/>
      <c r="TLG21" s="89"/>
      <c r="TLJ21" s="87"/>
      <c r="TLK21" s="88"/>
      <c r="TLL21" s="88"/>
      <c r="TLP21" s="89"/>
      <c r="TLQ21" s="89"/>
      <c r="TLR21" s="89"/>
      <c r="TLS21" s="89"/>
      <c r="TLT21" s="89"/>
      <c r="TLU21" s="89"/>
      <c r="TLV21" s="89"/>
      <c r="TLW21" s="89"/>
      <c r="TLZ21" s="87"/>
      <c r="TMA21" s="88"/>
      <c r="TMB21" s="88"/>
      <c r="TMF21" s="89"/>
      <c r="TMG21" s="89"/>
      <c r="TMH21" s="89"/>
      <c r="TMI21" s="89"/>
      <c r="TMJ21" s="89"/>
      <c r="TMK21" s="89"/>
      <c r="TML21" s="89"/>
      <c r="TMM21" s="89"/>
      <c r="TMP21" s="87"/>
      <c r="TMQ21" s="88"/>
      <c r="TMR21" s="88"/>
      <c r="TMV21" s="89"/>
      <c r="TMW21" s="89"/>
      <c r="TMX21" s="89"/>
      <c r="TMY21" s="89"/>
      <c r="TMZ21" s="89"/>
      <c r="TNA21" s="89"/>
      <c r="TNB21" s="89"/>
      <c r="TNC21" s="89"/>
      <c r="TNF21" s="87"/>
      <c r="TNG21" s="88"/>
      <c r="TNH21" s="88"/>
      <c r="TNL21" s="89"/>
      <c r="TNM21" s="89"/>
      <c r="TNN21" s="89"/>
      <c r="TNO21" s="89"/>
      <c r="TNP21" s="89"/>
      <c r="TNQ21" s="89"/>
      <c r="TNR21" s="89"/>
      <c r="TNS21" s="89"/>
      <c r="TNV21" s="87"/>
      <c r="TNW21" s="88"/>
      <c r="TNX21" s="88"/>
      <c r="TOB21" s="89"/>
      <c r="TOC21" s="89"/>
      <c r="TOD21" s="89"/>
      <c r="TOE21" s="89"/>
      <c r="TOF21" s="89"/>
      <c r="TOG21" s="89"/>
      <c r="TOH21" s="89"/>
      <c r="TOI21" s="89"/>
      <c r="TOL21" s="87"/>
      <c r="TOM21" s="88"/>
      <c r="TON21" s="88"/>
      <c r="TOR21" s="89"/>
      <c r="TOS21" s="89"/>
      <c r="TOT21" s="89"/>
      <c r="TOU21" s="89"/>
      <c r="TOV21" s="89"/>
      <c r="TOW21" s="89"/>
      <c r="TOX21" s="89"/>
      <c r="TOY21" s="89"/>
      <c r="TPB21" s="87"/>
      <c r="TPC21" s="88"/>
      <c r="TPD21" s="88"/>
      <c r="TPH21" s="89"/>
      <c r="TPI21" s="89"/>
      <c r="TPJ21" s="89"/>
      <c r="TPK21" s="89"/>
      <c r="TPL21" s="89"/>
      <c r="TPM21" s="89"/>
      <c r="TPN21" s="89"/>
      <c r="TPO21" s="89"/>
      <c r="TPR21" s="87"/>
      <c r="TPS21" s="88"/>
      <c r="TPT21" s="88"/>
      <c r="TPX21" s="89"/>
      <c r="TPY21" s="89"/>
      <c r="TPZ21" s="89"/>
      <c r="TQA21" s="89"/>
      <c r="TQB21" s="89"/>
      <c r="TQC21" s="89"/>
      <c r="TQD21" s="89"/>
      <c r="TQE21" s="89"/>
      <c r="TQH21" s="87"/>
      <c r="TQI21" s="88"/>
      <c r="TQJ21" s="88"/>
      <c r="TQN21" s="89"/>
      <c r="TQO21" s="89"/>
      <c r="TQP21" s="89"/>
      <c r="TQQ21" s="89"/>
      <c r="TQR21" s="89"/>
      <c r="TQS21" s="89"/>
      <c r="TQT21" s="89"/>
      <c r="TQU21" s="89"/>
      <c r="TQX21" s="87"/>
      <c r="TQY21" s="88"/>
      <c r="TQZ21" s="88"/>
      <c r="TRD21" s="89"/>
      <c r="TRE21" s="89"/>
      <c r="TRF21" s="89"/>
      <c r="TRG21" s="89"/>
      <c r="TRH21" s="89"/>
      <c r="TRI21" s="89"/>
      <c r="TRJ21" s="89"/>
      <c r="TRK21" s="89"/>
      <c r="TRN21" s="87"/>
      <c r="TRO21" s="88"/>
      <c r="TRP21" s="88"/>
      <c r="TRT21" s="89"/>
      <c r="TRU21" s="89"/>
      <c r="TRV21" s="89"/>
      <c r="TRW21" s="89"/>
      <c r="TRX21" s="89"/>
      <c r="TRY21" s="89"/>
      <c r="TRZ21" s="89"/>
      <c r="TSA21" s="89"/>
      <c r="TSD21" s="87"/>
      <c r="TSE21" s="88"/>
      <c r="TSF21" s="88"/>
      <c r="TSJ21" s="89"/>
      <c r="TSK21" s="89"/>
      <c r="TSL21" s="89"/>
      <c r="TSM21" s="89"/>
      <c r="TSN21" s="89"/>
      <c r="TSO21" s="89"/>
      <c r="TSP21" s="89"/>
      <c r="TSQ21" s="89"/>
      <c r="TST21" s="87"/>
      <c r="TSU21" s="88"/>
      <c r="TSV21" s="88"/>
      <c r="TSZ21" s="89"/>
      <c r="TTA21" s="89"/>
      <c r="TTB21" s="89"/>
      <c r="TTC21" s="89"/>
      <c r="TTD21" s="89"/>
      <c r="TTE21" s="89"/>
      <c r="TTF21" s="89"/>
      <c r="TTG21" s="89"/>
      <c r="TTJ21" s="87"/>
      <c r="TTK21" s="88"/>
      <c r="TTL21" s="88"/>
      <c r="TTP21" s="89"/>
      <c r="TTQ21" s="89"/>
      <c r="TTR21" s="89"/>
      <c r="TTS21" s="89"/>
      <c r="TTT21" s="89"/>
      <c r="TTU21" s="89"/>
      <c r="TTV21" s="89"/>
      <c r="TTW21" s="89"/>
      <c r="TTZ21" s="87"/>
      <c r="TUA21" s="88"/>
      <c r="TUB21" s="88"/>
      <c r="TUF21" s="89"/>
      <c r="TUG21" s="89"/>
      <c r="TUH21" s="89"/>
      <c r="TUI21" s="89"/>
      <c r="TUJ21" s="89"/>
      <c r="TUK21" s="89"/>
      <c r="TUL21" s="89"/>
      <c r="TUM21" s="89"/>
      <c r="TUP21" s="87"/>
      <c r="TUQ21" s="88"/>
      <c r="TUR21" s="88"/>
      <c r="TUV21" s="89"/>
      <c r="TUW21" s="89"/>
      <c r="TUX21" s="89"/>
      <c r="TUY21" s="89"/>
      <c r="TUZ21" s="89"/>
      <c r="TVA21" s="89"/>
      <c r="TVB21" s="89"/>
      <c r="TVC21" s="89"/>
      <c r="TVF21" s="87"/>
      <c r="TVG21" s="88"/>
      <c r="TVH21" s="88"/>
      <c r="TVL21" s="89"/>
      <c r="TVM21" s="89"/>
      <c r="TVN21" s="89"/>
      <c r="TVO21" s="89"/>
      <c r="TVP21" s="89"/>
      <c r="TVQ21" s="89"/>
      <c r="TVR21" s="89"/>
      <c r="TVS21" s="89"/>
      <c r="TVV21" s="87"/>
      <c r="TVW21" s="88"/>
      <c r="TVX21" s="88"/>
      <c r="TWB21" s="89"/>
      <c r="TWC21" s="89"/>
      <c r="TWD21" s="89"/>
      <c r="TWE21" s="89"/>
      <c r="TWF21" s="89"/>
      <c r="TWG21" s="89"/>
      <c r="TWH21" s="89"/>
      <c r="TWI21" s="89"/>
      <c r="TWL21" s="87"/>
      <c r="TWM21" s="88"/>
      <c r="TWN21" s="88"/>
      <c r="TWR21" s="89"/>
      <c r="TWS21" s="89"/>
      <c r="TWT21" s="89"/>
      <c r="TWU21" s="89"/>
      <c r="TWV21" s="89"/>
      <c r="TWW21" s="89"/>
      <c r="TWX21" s="89"/>
      <c r="TWY21" s="89"/>
      <c r="TXB21" s="87"/>
      <c r="TXC21" s="88"/>
      <c r="TXD21" s="88"/>
      <c r="TXH21" s="89"/>
      <c r="TXI21" s="89"/>
      <c r="TXJ21" s="89"/>
      <c r="TXK21" s="89"/>
      <c r="TXL21" s="89"/>
      <c r="TXM21" s="89"/>
      <c r="TXN21" s="89"/>
      <c r="TXO21" s="89"/>
      <c r="TXR21" s="87"/>
      <c r="TXS21" s="88"/>
      <c r="TXT21" s="88"/>
      <c r="TXX21" s="89"/>
      <c r="TXY21" s="89"/>
      <c r="TXZ21" s="89"/>
      <c r="TYA21" s="89"/>
      <c r="TYB21" s="89"/>
      <c r="TYC21" s="89"/>
      <c r="TYD21" s="89"/>
      <c r="TYE21" s="89"/>
      <c r="TYH21" s="87"/>
      <c r="TYI21" s="88"/>
      <c r="TYJ21" s="88"/>
      <c r="TYN21" s="89"/>
      <c r="TYO21" s="89"/>
      <c r="TYP21" s="89"/>
      <c r="TYQ21" s="89"/>
      <c r="TYR21" s="89"/>
      <c r="TYS21" s="89"/>
      <c r="TYT21" s="89"/>
      <c r="TYU21" s="89"/>
      <c r="TYX21" s="87"/>
      <c r="TYY21" s="88"/>
      <c r="TYZ21" s="88"/>
      <c r="TZD21" s="89"/>
      <c r="TZE21" s="89"/>
      <c r="TZF21" s="89"/>
      <c r="TZG21" s="89"/>
      <c r="TZH21" s="89"/>
      <c r="TZI21" s="89"/>
      <c r="TZJ21" s="89"/>
      <c r="TZK21" s="89"/>
      <c r="TZN21" s="87"/>
      <c r="TZO21" s="88"/>
      <c r="TZP21" s="88"/>
      <c r="TZT21" s="89"/>
      <c r="TZU21" s="89"/>
      <c r="TZV21" s="89"/>
      <c r="TZW21" s="89"/>
      <c r="TZX21" s="89"/>
      <c r="TZY21" s="89"/>
      <c r="TZZ21" s="89"/>
      <c r="UAA21" s="89"/>
      <c r="UAD21" s="87"/>
      <c r="UAE21" s="88"/>
      <c r="UAF21" s="88"/>
      <c r="UAJ21" s="89"/>
      <c r="UAK21" s="89"/>
      <c r="UAL21" s="89"/>
      <c r="UAM21" s="89"/>
      <c r="UAN21" s="89"/>
      <c r="UAO21" s="89"/>
      <c r="UAP21" s="89"/>
      <c r="UAQ21" s="89"/>
      <c r="UAT21" s="87"/>
      <c r="UAU21" s="88"/>
      <c r="UAV21" s="88"/>
      <c r="UAZ21" s="89"/>
      <c r="UBA21" s="89"/>
      <c r="UBB21" s="89"/>
      <c r="UBC21" s="89"/>
      <c r="UBD21" s="89"/>
      <c r="UBE21" s="89"/>
      <c r="UBF21" s="89"/>
      <c r="UBG21" s="89"/>
      <c r="UBJ21" s="87"/>
      <c r="UBK21" s="88"/>
      <c r="UBL21" s="88"/>
      <c r="UBP21" s="89"/>
      <c r="UBQ21" s="89"/>
      <c r="UBR21" s="89"/>
      <c r="UBS21" s="89"/>
      <c r="UBT21" s="89"/>
      <c r="UBU21" s="89"/>
      <c r="UBV21" s="89"/>
      <c r="UBW21" s="89"/>
      <c r="UBZ21" s="87"/>
      <c r="UCA21" s="88"/>
      <c r="UCB21" s="88"/>
      <c r="UCF21" s="89"/>
      <c r="UCG21" s="89"/>
      <c r="UCH21" s="89"/>
      <c r="UCI21" s="89"/>
      <c r="UCJ21" s="89"/>
      <c r="UCK21" s="89"/>
      <c r="UCL21" s="89"/>
      <c r="UCM21" s="89"/>
      <c r="UCP21" s="87"/>
      <c r="UCQ21" s="88"/>
      <c r="UCR21" s="88"/>
      <c r="UCV21" s="89"/>
      <c r="UCW21" s="89"/>
      <c r="UCX21" s="89"/>
      <c r="UCY21" s="89"/>
      <c r="UCZ21" s="89"/>
      <c r="UDA21" s="89"/>
      <c r="UDB21" s="89"/>
      <c r="UDC21" s="89"/>
      <c r="UDF21" s="87"/>
      <c r="UDG21" s="88"/>
      <c r="UDH21" s="88"/>
      <c r="UDL21" s="89"/>
      <c r="UDM21" s="89"/>
      <c r="UDN21" s="89"/>
      <c r="UDO21" s="89"/>
      <c r="UDP21" s="89"/>
      <c r="UDQ21" s="89"/>
      <c r="UDR21" s="89"/>
      <c r="UDS21" s="89"/>
      <c r="UDV21" s="87"/>
      <c r="UDW21" s="88"/>
      <c r="UDX21" s="88"/>
      <c r="UEB21" s="89"/>
      <c r="UEC21" s="89"/>
      <c r="UED21" s="89"/>
      <c r="UEE21" s="89"/>
      <c r="UEF21" s="89"/>
      <c r="UEG21" s="89"/>
      <c r="UEH21" s="89"/>
      <c r="UEI21" s="89"/>
      <c r="UEL21" s="87"/>
      <c r="UEM21" s="88"/>
      <c r="UEN21" s="88"/>
      <c r="UER21" s="89"/>
      <c r="UES21" s="89"/>
      <c r="UET21" s="89"/>
      <c r="UEU21" s="89"/>
      <c r="UEV21" s="89"/>
      <c r="UEW21" s="89"/>
      <c r="UEX21" s="89"/>
      <c r="UEY21" s="89"/>
      <c r="UFB21" s="87"/>
      <c r="UFC21" s="88"/>
      <c r="UFD21" s="88"/>
      <c r="UFH21" s="89"/>
      <c r="UFI21" s="89"/>
      <c r="UFJ21" s="89"/>
      <c r="UFK21" s="89"/>
      <c r="UFL21" s="89"/>
      <c r="UFM21" s="89"/>
      <c r="UFN21" s="89"/>
      <c r="UFO21" s="89"/>
      <c r="UFR21" s="87"/>
      <c r="UFS21" s="88"/>
      <c r="UFT21" s="88"/>
      <c r="UFX21" s="89"/>
      <c r="UFY21" s="89"/>
      <c r="UFZ21" s="89"/>
      <c r="UGA21" s="89"/>
      <c r="UGB21" s="89"/>
      <c r="UGC21" s="89"/>
      <c r="UGD21" s="89"/>
      <c r="UGE21" s="89"/>
      <c r="UGH21" s="87"/>
      <c r="UGI21" s="88"/>
      <c r="UGJ21" s="88"/>
      <c r="UGN21" s="89"/>
      <c r="UGO21" s="89"/>
      <c r="UGP21" s="89"/>
      <c r="UGQ21" s="89"/>
      <c r="UGR21" s="89"/>
      <c r="UGS21" s="89"/>
      <c r="UGT21" s="89"/>
      <c r="UGU21" s="89"/>
      <c r="UGX21" s="87"/>
      <c r="UGY21" s="88"/>
      <c r="UGZ21" s="88"/>
      <c r="UHD21" s="89"/>
      <c r="UHE21" s="89"/>
      <c r="UHF21" s="89"/>
      <c r="UHG21" s="89"/>
      <c r="UHH21" s="89"/>
      <c r="UHI21" s="89"/>
      <c r="UHJ21" s="89"/>
      <c r="UHK21" s="89"/>
      <c r="UHN21" s="87"/>
      <c r="UHO21" s="88"/>
      <c r="UHP21" s="88"/>
      <c r="UHT21" s="89"/>
      <c r="UHU21" s="89"/>
      <c r="UHV21" s="89"/>
      <c r="UHW21" s="89"/>
      <c r="UHX21" s="89"/>
      <c r="UHY21" s="89"/>
      <c r="UHZ21" s="89"/>
      <c r="UIA21" s="89"/>
      <c r="UID21" s="87"/>
      <c r="UIE21" s="88"/>
      <c r="UIF21" s="88"/>
      <c r="UIJ21" s="89"/>
      <c r="UIK21" s="89"/>
      <c r="UIL21" s="89"/>
      <c r="UIM21" s="89"/>
      <c r="UIN21" s="89"/>
      <c r="UIO21" s="89"/>
      <c r="UIP21" s="89"/>
      <c r="UIQ21" s="89"/>
      <c r="UIT21" s="87"/>
      <c r="UIU21" s="88"/>
      <c r="UIV21" s="88"/>
      <c r="UIZ21" s="89"/>
      <c r="UJA21" s="89"/>
      <c r="UJB21" s="89"/>
      <c r="UJC21" s="89"/>
      <c r="UJD21" s="89"/>
      <c r="UJE21" s="89"/>
      <c r="UJF21" s="89"/>
      <c r="UJG21" s="89"/>
      <c r="UJJ21" s="87"/>
      <c r="UJK21" s="88"/>
      <c r="UJL21" s="88"/>
      <c r="UJP21" s="89"/>
      <c r="UJQ21" s="89"/>
      <c r="UJR21" s="89"/>
      <c r="UJS21" s="89"/>
      <c r="UJT21" s="89"/>
      <c r="UJU21" s="89"/>
      <c r="UJV21" s="89"/>
      <c r="UJW21" s="89"/>
      <c r="UJZ21" s="87"/>
      <c r="UKA21" s="88"/>
      <c r="UKB21" s="88"/>
      <c r="UKF21" s="89"/>
      <c r="UKG21" s="89"/>
      <c r="UKH21" s="89"/>
      <c r="UKI21" s="89"/>
      <c r="UKJ21" s="89"/>
      <c r="UKK21" s="89"/>
      <c r="UKL21" s="89"/>
      <c r="UKM21" s="89"/>
      <c r="UKP21" s="87"/>
      <c r="UKQ21" s="88"/>
      <c r="UKR21" s="88"/>
      <c r="UKV21" s="89"/>
      <c r="UKW21" s="89"/>
      <c r="UKX21" s="89"/>
      <c r="UKY21" s="89"/>
      <c r="UKZ21" s="89"/>
      <c r="ULA21" s="89"/>
      <c r="ULB21" s="89"/>
      <c r="ULC21" s="89"/>
      <c r="ULF21" s="87"/>
      <c r="ULG21" s="88"/>
      <c r="ULH21" s="88"/>
      <c r="ULL21" s="89"/>
      <c r="ULM21" s="89"/>
      <c r="ULN21" s="89"/>
      <c r="ULO21" s="89"/>
      <c r="ULP21" s="89"/>
      <c r="ULQ21" s="89"/>
      <c r="ULR21" s="89"/>
      <c r="ULS21" s="89"/>
      <c r="ULV21" s="87"/>
      <c r="ULW21" s="88"/>
      <c r="ULX21" s="88"/>
      <c r="UMB21" s="89"/>
      <c r="UMC21" s="89"/>
      <c r="UMD21" s="89"/>
      <c r="UME21" s="89"/>
      <c r="UMF21" s="89"/>
      <c r="UMG21" s="89"/>
      <c r="UMH21" s="89"/>
      <c r="UMI21" s="89"/>
      <c r="UML21" s="87"/>
      <c r="UMM21" s="88"/>
      <c r="UMN21" s="88"/>
      <c r="UMR21" s="89"/>
      <c r="UMS21" s="89"/>
      <c r="UMT21" s="89"/>
      <c r="UMU21" s="89"/>
      <c r="UMV21" s="89"/>
      <c r="UMW21" s="89"/>
      <c r="UMX21" s="89"/>
      <c r="UMY21" s="89"/>
      <c r="UNB21" s="87"/>
      <c r="UNC21" s="88"/>
      <c r="UND21" s="88"/>
      <c r="UNH21" s="89"/>
      <c r="UNI21" s="89"/>
      <c r="UNJ21" s="89"/>
      <c r="UNK21" s="89"/>
      <c r="UNL21" s="89"/>
      <c r="UNM21" s="89"/>
      <c r="UNN21" s="89"/>
      <c r="UNO21" s="89"/>
      <c r="UNR21" s="87"/>
      <c r="UNS21" s="88"/>
      <c r="UNT21" s="88"/>
      <c r="UNX21" s="89"/>
      <c r="UNY21" s="89"/>
      <c r="UNZ21" s="89"/>
      <c r="UOA21" s="89"/>
      <c r="UOB21" s="89"/>
      <c r="UOC21" s="89"/>
      <c r="UOD21" s="89"/>
      <c r="UOE21" s="89"/>
      <c r="UOH21" s="87"/>
      <c r="UOI21" s="88"/>
      <c r="UOJ21" s="88"/>
      <c r="UON21" s="89"/>
      <c r="UOO21" s="89"/>
      <c r="UOP21" s="89"/>
      <c r="UOQ21" s="89"/>
      <c r="UOR21" s="89"/>
      <c r="UOS21" s="89"/>
      <c r="UOT21" s="89"/>
      <c r="UOU21" s="89"/>
      <c r="UOX21" s="87"/>
      <c r="UOY21" s="88"/>
      <c r="UOZ21" s="88"/>
      <c r="UPD21" s="89"/>
      <c r="UPE21" s="89"/>
      <c r="UPF21" s="89"/>
      <c r="UPG21" s="89"/>
      <c r="UPH21" s="89"/>
      <c r="UPI21" s="89"/>
      <c r="UPJ21" s="89"/>
      <c r="UPK21" s="89"/>
      <c r="UPN21" s="87"/>
      <c r="UPO21" s="88"/>
      <c r="UPP21" s="88"/>
      <c r="UPT21" s="89"/>
      <c r="UPU21" s="89"/>
      <c r="UPV21" s="89"/>
      <c r="UPW21" s="89"/>
      <c r="UPX21" s="89"/>
      <c r="UPY21" s="89"/>
      <c r="UPZ21" s="89"/>
      <c r="UQA21" s="89"/>
      <c r="UQD21" s="87"/>
      <c r="UQE21" s="88"/>
      <c r="UQF21" s="88"/>
      <c r="UQJ21" s="89"/>
      <c r="UQK21" s="89"/>
      <c r="UQL21" s="89"/>
      <c r="UQM21" s="89"/>
      <c r="UQN21" s="89"/>
      <c r="UQO21" s="89"/>
      <c r="UQP21" s="89"/>
      <c r="UQQ21" s="89"/>
      <c r="UQT21" s="87"/>
      <c r="UQU21" s="88"/>
      <c r="UQV21" s="88"/>
      <c r="UQZ21" s="89"/>
      <c r="URA21" s="89"/>
      <c r="URB21" s="89"/>
      <c r="URC21" s="89"/>
      <c r="URD21" s="89"/>
      <c r="URE21" s="89"/>
      <c r="URF21" s="89"/>
      <c r="URG21" s="89"/>
      <c r="URJ21" s="87"/>
      <c r="URK21" s="88"/>
      <c r="URL21" s="88"/>
      <c r="URP21" s="89"/>
      <c r="URQ21" s="89"/>
      <c r="URR21" s="89"/>
      <c r="URS21" s="89"/>
      <c r="URT21" s="89"/>
      <c r="URU21" s="89"/>
      <c r="URV21" s="89"/>
      <c r="URW21" s="89"/>
      <c r="URZ21" s="87"/>
      <c r="USA21" s="88"/>
      <c r="USB21" s="88"/>
      <c r="USF21" s="89"/>
      <c r="USG21" s="89"/>
      <c r="USH21" s="89"/>
      <c r="USI21" s="89"/>
      <c r="USJ21" s="89"/>
      <c r="USK21" s="89"/>
      <c r="USL21" s="89"/>
      <c r="USM21" s="89"/>
      <c r="USP21" s="87"/>
      <c r="USQ21" s="88"/>
      <c r="USR21" s="88"/>
      <c r="USV21" s="89"/>
      <c r="USW21" s="89"/>
      <c r="USX21" s="89"/>
      <c r="USY21" s="89"/>
      <c r="USZ21" s="89"/>
      <c r="UTA21" s="89"/>
      <c r="UTB21" s="89"/>
      <c r="UTC21" s="89"/>
      <c r="UTF21" s="87"/>
      <c r="UTG21" s="88"/>
      <c r="UTH21" s="88"/>
      <c r="UTL21" s="89"/>
      <c r="UTM21" s="89"/>
      <c r="UTN21" s="89"/>
      <c r="UTO21" s="89"/>
      <c r="UTP21" s="89"/>
      <c r="UTQ21" s="89"/>
      <c r="UTR21" s="89"/>
      <c r="UTS21" s="89"/>
      <c r="UTV21" s="87"/>
      <c r="UTW21" s="88"/>
      <c r="UTX21" s="88"/>
      <c r="UUB21" s="89"/>
      <c r="UUC21" s="89"/>
      <c r="UUD21" s="89"/>
      <c r="UUE21" s="89"/>
      <c r="UUF21" s="89"/>
      <c r="UUG21" s="89"/>
      <c r="UUH21" s="89"/>
      <c r="UUI21" s="89"/>
      <c r="UUL21" s="87"/>
      <c r="UUM21" s="88"/>
      <c r="UUN21" s="88"/>
      <c r="UUR21" s="89"/>
      <c r="UUS21" s="89"/>
      <c r="UUT21" s="89"/>
      <c r="UUU21" s="89"/>
      <c r="UUV21" s="89"/>
      <c r="UUW21" s="89"/>
      <c r="UUX21" s="89"/>
      <c r="UUY21" s="89"/>
      <c r="UVB21" s="87"/>
      <c r="UVC21" s="88"/>
      <c r="UVD21" s="88"/>
      <c r="UVH21" s="89"/>
      <c r="UVI21" s="89"/>
      <c r="UVJ21" s="89"/>
      <c r="UVK21" s="89"/>
      <c r="UVL21" s="89"/>
      <c r="UVM21" s="89"/>
      <c r="UVN21" s="89"/>
      <c r="UVO21" s="89"/>
      <c r="UVR21" s="87"/>
      <c r="UVS21" s="88"/>
      <c r="UVT21" s="88"/>
      <c r="UVX21" s="89"/>
      <c r="UVY21" s="89"/>
      <c r="UVZ21" s="89"/>
      <c r="UWA21" s="89"/>
      <c r="UWB21" s="89"/>
      <c r="UWC21" s="89"/>
      <c r="UWD21" s="89"/>
      <c r="UWE21" s="89"/>
      <c r="UWH21" s="87"/>
      <c r="UWI21" s="88"/>
      <c r="UWJ21" s="88"/>
      <c r="UWN21" s="89"/>
      <c r="UWO21" s="89"/>
      <c r="UWP21" s="89"/>
      <c r="UWQ21" s="89"/>
      <c r="UWR21" s="89"/>
      <c r="UWS21" s="89"/>
      <c r="UWT21" s="89"/>
      <c r="UWU21" s="89"/>
      <c r="UWX21" s="87"/>
      <c r="UWY21" s="88"/>
      <c r="UWZ21" s="88"/>
      <c r="UXD21" s="89"/>
      <c r="UXE21" s="89"/>
      <c r="UXF21" s="89"/>
      <c r="UXG21" s="89"/>
      <c r="UXH21" s="89"/>
      <c r="UXI21" s="89"/>
      <c r="UXJ21" s="89"/>
      <c r="UXK21" s="89"/>
      <c r="UXN21" s="87"/>
      <c r="UXO21" s="88"/>
      <c r="UXP21" s="88"/>
      <c r="UXT21" s="89"/>
      <c r="UXU21" s="89"/>
      <c r="UXV21" s="89"/>
      <c r="UXW21" s="89"/>
      <c r="UXX21" s="89"/>
      <c r="UXY21" s="89"/>
      <c r="UXZ21" s="89"/>
      <c r="UYA21" s="89"/>
      <c r="UYD21" s="87"/>
      <c r="UYE21" s="88"/>
      <c r="UYF21" s="88"/>
      <c r="UYJ21" s="89"/>
      <c r="UYK21" s="89"/>
      <c r="UYL21" s="89"/>
      <c r="UYM21" s="89"/>
      <c r="UYN21" s="89"/>
      <c r="UYO21" s="89"/>
      <c r="UYP21" s="89"/>
      <c r="UYQ21" s="89"/>
      <c r="UYT21" s="87"/>
      <c r="UYU21" s="88"/>
      <c r="UYV21" s="88"/>
      <c r="UYZ21" s="89"/>
      <c r="UZA21" s="89"/>
      <c r="UZB21" s="89"/>
      <c r="UZC21" s="89"/>
      <c r="UZD21" s="89"/>
      <c r="UZE21" s="89"/>
      <c r="UZF21" s="89"/>
      <c r="UZG21" s="89"/>
      <c r="UZJ21" s="87"/>
      <c r="UZK21" s="88"/>
      <c r="UZL21" s="88"/>
      <c r="UZP21" s="89"/>
      <c r="UZQ21" s="89"/>
      <c r="UZR21" s="89"/>
      <c r="UZS21" s="89"/>
      <c r="UZT21" s="89"/>
      <c r="UZU21" s="89"/>
      <c r="UZV21" s="89"/>
      <c r="UZW21" s="89"/>
      <c r="UZZ21" s="87"/>
      <c r="VAA21" s="88"/>
      <c r="VAB21" s="88"/>
      <c r="VAF21" s="89"/>
      <c r="VAG21" s="89"/>
      <c r="VAH21" s="89"/>
      <c r="VAI21" s="89"/>
      <c r="VAJ21" s="89"/>
      <c r="VAK21" s="89"/>
      <c r="VAL21" s="89"/>
      <c r="VAM21" s="89"/>
      <c r="VAP21" s="87"/>
      <c r="VAQ21" s="88"/>
      <c r="VAR21" s="88"/>
      <c r="VAV21" s="89"/>
      <c r="VAW21" s="89"/>
      <c r="VAX21" s="89"/>
      <c r="VAY21" s="89"/>
      <c r="VAZ21" s="89"/>
      <c r="VBA21" s="89"/>
      <c r="VBB21" s="89"/>
      <c r="VBC21" s="89"/>
      <c r="VBF21" s="87"/>
      <c r="VBG21" s="88"/>
      <c r="VBH21" s="88"/>
      <c r="VBL21" s="89"/>
      <c r="VBM21" s="89"/>
      <c r="VBN21" s="89"/>
      <c r="VBO21" s="89"/>
      <c r="VBP21" s="89"/>
      <c r="VBQ21" s="89"/>
      <c r="VBR21" s="89"/>
      <c r="VBS21" s="89"/>
      <c r="VBV21" s="87"/>
      <c r="VBW21" s="88"/>
      <c r="VBX21" s="88"/>
      <c r="VCB21" s="89"/>
      <c r="VCC21" s="89"/>
      <c r="VCD21" s="89"/>
      <c r="VCE21" s="89"/>
      <c r="VCF21" s="89"/>
      <c r="VCG21" s="89"/>
      <c r="VCH21" s="89"/>
      <c r="VCI21" s="89"/>
      <c r="VCL21" s="87"/>
      <c r="VCM21" s="88"/>
      <c r="VCN21" s="88"/>
      <c r="VCR21" s="89"/>
      <c r="VCS21" s="89"/>
      <c r="VCT21" s="89"/>
      <c r="VCU21" s="89"/>
      <c r="VCV21" s="89"/>
      <c r="VCW21" s="89"/>
      <c r="VCX21" s="89"/>
      <c r="VCY21" s="89"/>
      <c r="VDB21" s="87"/>
      <c r="VDC21" s="88"/>
      <c r="VDD21" s="88"/>
      <c r="VDH21" s="89"/>
      <c r="VDI21" s="89"/>
      <c r="VDJ21" s="89"/>
      <c r="VDK21" s="89"/>
      <c r="VDL21" s="89"/>
      <c r="VDM21" s="89"/>
      <c r="VDN21" s="89"/>
      <c r="VDO21" s="89"/>
      <c r="VDR21" s="87"/>
      <c r="VDS21" s="88"/>
      <c r="VDT21" s="88"/>
      <c r="VDX21" s="89"/>
      <c r="VDY21" s="89"/>
      <c r="VDZ21" s="89"/>
      <c r="VEA21" s="89"/>
      <c r="VEB21" s="89"/>
      <c r="VEC21" s="89"/>
      <c r="VED21" s="89"/>
      <c r="VEE21" s="89"/>
      <c r="VEH21" s="87"/>
      <c r="VEI21" s="88"/>
      <c r="VEJ21" s="88"/>
      <c r="VEN21" s="89"/>
      <c r="VEO21" s="89"/>
      <c r="VEP21" s="89"/>
      <c r="VEQ21" s="89"/>
      <c r="VER21" s="89"/>
      <c r="VES21" s="89"/>
      <c r="VET21" s="89"/>
      <c r="VEU21" s="89"/>
      <c r="VEX21" s="87"/>
      <c r="VEY21" s="88"/>
      <c r="VEZ21" s="88"/>
      <c r="VFD21" s="89"/>
      <c r="VFE21" s="89"/>
      <c r="VFF21" s="89"/>
      <c r="VFG21" s="89"/>
      <c r="VFH21" s="89"/>
      <c r="VFI21" s="89"/>
      <c r="VFJ21" s="89"/>
      <c r="VFK21" s="89"/>
      <c r="VFN21" s="87"/>
      <c r="VFO21" s="88"/>
      <c r="VFP21" s="88"/>
      <c r="VFT21" s="89"/>
      <c r="VFU21" s="89"/>
      <c r="VFV21" s="89"/>
      <c r="VFW21" s="89"/>
      <c r="VFX21" s="89"/>
      <c r="VFY21" s="89"/>
      <c r="VFZ21" s="89"/>
      <c r="VGA21" s="89"/>
      <c r="VGD21" s="87"/>
      <c r="VGE21" s="88"/>
      <c r="VGF21" s="88"/>
      <c r="VGJ21" s="89"/>
      <c r="VGK21" s="89"/>
      <c r="VGL21" s="89"/>
      <c r="VGM21" s="89"/>
      <c r="VGN21" s="89"/>
      <c r="VGO21" s="89"/>
      <c r="VGP21" s="89"/>
      <c r="VGQ21" s="89"/>
      <c r="VGT21" s="87"/>
      <c r="VGU21" s="88"/>
      <c r="VGV21" s="88"/>
      <c r="VGZ21" s="89"/>
      <c r="VHA21" s="89"/>
      <c r="VHB21" s="89"/>
      <c r="VHC21" s="89"/>
      <c r="VHD21" s="89"/>
      <c r="VHE21" s="89"/>
      <c r="VHF21" s="89"/>
      <c r="VHG21" s="89"/>
      <c r="VHJ21" s="87"/>
      <c r="VHK21" s="88"/>
      <c r="VHL21" s="88"/>
      <c r="VHP21" s="89"/>
      <c r="VHQ21" s="89"/>
      <c r="VHR21" s="89"/>
      <c r="VHS21" s="89"/>
      <c r="VHT21" s="89"/>
      <c r="VHU21" s="89"/>
      <c r="VHV21" s="89"/>
      <c r="VHW21" s="89"/>
      <c r="VHZ21" s="87"/>
      <c r="VIA21" s="88"/>
      <c r="VIB21" s="88"/>
      <c r="VIF21" s="89"/>
      <c r="VIG21" s="89"/>
      <c r="VIH21" s="89"/>
      <c r="VII21" s="89"/>
      <c r="VIJ21" s="89"/>
      <c r="VIK21" s="89"/>
      <c r="VIL21" s="89"/>
      <c r="VIM21" s="89"/>
      <c r="VIP21" s="87"/>
      <c r="VIQ21" s="88"/>
      <c r="VIR21" s="88"/>
      <c r="VIV21" s="89"/>
      <c r="VIW21" s="89"/>
      <c r="VIX21" s="89"/>
      <c r="VIY21" s="89"/>
      <c r="VIZ21" s="89"/>
      <c r="VJA21" s="89"/>
      <c r="VJB21" s="89"/>
      <c r="VJC21" s="89"/>
      <c r="VJF21" s="87"/>
      <c r="VJG21" s="88"/>
      <c r="VJH21" s="88"/>
      <c r="VJL21" s="89"/>
      <c r="VJM21" s="89"/>
      <c r="VJN21" s="89"/>
      <c r="VJO21" s="89"/>
      <c r="VJP21" s="89"/>
      <c r="VJQ21" s="89"/>
      <c r="VJR21" s="89"/>
      <c r="VJS21" s="89"/>
      <c r="VJV21" s="87"/>
      <c r="VJW21" s="88"/>
      <c r="VJX21" s="88"/>
      <c r="VKB21" s="89"/>
      <c r="VKC21" s="89"/>
      <c r="VKD21" s="89"/>
      <c r="VKE21" s="89"/>
      <c r="VKF21" s="89"/>
      <c r="VKG21" s="89"/>
      <c r="VKH21" s="89"/>
      <c r="VKI21" s="89"/>
      <c r="VKL21" s="87"/>
      <c r="VKM21" s="88"/>
      <c r="VKN21" s="88"/>
      <c r="VKR21" s="89"/>
      <c r="VKS21" s="89"/>
      <c r="VKT21" s="89"/>
      <c r="VKU21" s="89"/>
      <c r="VKV21" s="89"/>
      <c r="VKW21" s="89"/>
      <c r="VKX21" s="89"/>
      <c r="VKY21" s="89"/>
      <c r="VLB21" s="87"/>
      <c r="VLC21" s="88"/>
      <c r="VLD21" s="88"/>
      <c r="VLH21" s="89"/>
      <c r="VLI21" s="89"/>
      <c r="VLJ21" s="89"/>
      <c r="VLK21" s="89"/>
      <c r="VLL21" s="89"/>
      <c r="VLM21" s="89"/>
      <c r="VLN21" s="89"/>
      <c r="VLO21" s="89"/>
      <c r="VLR21" s="87"/>
      <c r="VLS21" s="88"/>
      <c r="VLT21" s="88"/>
      <c r="VLX21" s="89"/>
      <c r="VLY21" s="89"/>
      <c r="VLZ21" s="89"/>
      <c r="VMA21" s="89"/>
      <c r="VMB21" s="89"/>
      <c r="VMC21" s="89"/>
      <c r="VMD21" s="89"/>
      <c r="VME21" s="89"/>
      <c r="VMH21" s="87"/>
      <c r="VMI21" s="88"/>
      <c r="VMJ21" s="88"/>
      <c r="VMN21" s="89"/>
      <c r="VMO21" s="89"/>
      <c r="VMP21" s="89"/>
      <c r="VMQ21" s="89"/>
      <c r="VMR21" s="89"/>
      <c r="VMS21" s="89"/>
      <c r="VMT21" s="89"/>
      <c r="VMU21" s="89"/>
      <c r="VMX21" s="87"/>
      <c r="VMY21" s="88"/>
      <c r="VMZ21" s="88"/>
      <c r="VND21" s="89"/>
      <c r="VNE21" s="89"/>
      <c r="VNF21" s="89"/>
      <c r="VNG21" s="89"/>
      <c r="VNH21" s="89"/>
      <c r="VNI21" s="89"/>
      <c r="VNJ21" s="89"/>
      <c r="VNK21" s="89"/>
      <c r="VNN21" s="87"/>
      <c r="VNO21" s="88"/>
      <c r="VNP21" s="88"/>
      <c r="VNT21" s="89"/>
      <c r="VNU21" s="89"/>
      <c r="VNV21" s="89"/>
      <c r="VNW21" s="89"/>
      <c r="VNX21" s="89"/>
      <c r="VNY21" s="89"/>
      <c r="VNZ21" s="89"/>
      <c r="VOA21" s="89"/>
      <c r="VOD21" s="87"/>
      <c r="VOE21" s="88"/>
      <c r="VOF21" s="88"/>
      <c r="VOJ21" s="89"/>
      <c r="VOK21" s="89"/>
      <c r="VOL21" s="89"/>
      <c r="VOM21" s="89"/>
      <c r="VON21" s="89"/>
      <c r="VOO21" s="89"/>
      <c r="VOP21" s="89"/>
      <c r="VOQ21" s="89"/>
      <c r="VOT21" s="87"/>
      <c r="VOU21" s="88"/>
      <c r="VOV21" s="88"/>
      <c r="VOZ21" s="89"/>
      <c r="VPA21" s="89"/>
      <c r="VPB21" s="89"/>
      <c r="VPC21" s="89"/>
      <c r="VPD21" s="89"/>
      <c r="VPE21" s="89"/>
      <c r="VPF21" s="89"/>
      <c r="VPG21" s="89"/>
      <c r="VPJ21" s="87"/>
      <c r="VPK21" s="88"/>
      <c r="VPL21" s="88"/>
      <c r="VPP21" s="89"/>
      <c r="VPQ21" s="89"/>
      <c r="VPR21" s="89"/>
      <c r="VPS21" s="89"/>
      <c r="VPT21" s="89"/>
      <c r="VPU21" s="89"/>
      <c r="VPV21" s="89"/>
      <c r="VPW21" s="89"/>
      <c r="VPZ21" s="87"/>
      <c r="VQA21" s="88"/>
      <c r="VQB21" s="88"/>
      <c r="VQF21" s="89"/>
      <c r="VQG21" s="89"/>
      <c r="VQH21" s="89"/>
      <c r="VQI21" s="89"/>
      <c r="VQJ21" s="89"/>
      <c r="VQK21" s="89"/>
      <c r="VQL21" s="89"/>
      <c r="VQM21" s="89"/>
      <c r="VQP21" s="87"/>
      <c r="VQQ21" s="88"/>
      <c r="VQR21" s="88"/>
      <c r="VQV21" s="89"/>
      <c r="VQW21" s="89"/>
      <c r="VQX21" s="89"/>
      <c r="VQY21" s="89"/>
      <c r="VQZ21" s="89"/>
      <c r="VRA21" s="89"/>
      <c r="VRB21" s="89"/>
      <c r="VRC21" s="89"/>
      <c r="VRF21" s="87"/>
      <c r="VRG21" s="88"/>
      <c r="VRH21" s="88"/>
      <c r="VRL21" s="89"/>
      <c r="VRM21" s="89"/>
      <c r="VRN21" s="89"/>
      <c r="VRO21" s="89"/>
      <c r="VRP21" s="89"/>
      <c r="VRQ21" s="89"/>
      <c r="VRR21" s="89"/>
      <c r="VRS21" s="89"/>
      <c r="VRV21" s="87"/>
      <c r="VRW21" s="88"/>
      <c r="VRX21" s="88"/>
      <c r="VSB21" s="89"/>
      <c r="VSC21" s="89"/>
      <c r="VSD21" s="89"/>
      <c r="VSE21" s="89"/>
      <c r="VSF21" s="89"/>
      <c r="VSG21" s="89"/>
      <c r="VSH21" s="89"/>
      <c r="VSI21" s="89"/>
      <c r="VSL21" s="87"/>
      <c r="VSM21" s="88"/>
      <c r="VSN21" s="88"/>
      <c r="VSR21" s="89"/>
      <c r="VSS21" s="89"/>
      <c r="VST21" s="89"/>
      <c r="VSU21" s="89"/>
      <c r="VSV21" s="89"/>
      <c r="VSW21" s="89"/>
      <c r="VSX21" s="89"/>
      <c r="VSY21" s="89"/>
      <c r="VTB21" s="87"/>
      <c r="VTC21" s="88"/>
      <c r="VTD21" s="88"/>
      <c r="VTH21" s="89"/>
      <c r="VTI21" s="89"/>
      <c r="VTJ21" s="89"/>
      <c r="VTK21" s="89"/>
      <c r="VTL21" s="89"/>
      <c r="VTM21" s="89"/>
      <c r="VTN21" s="89"/>
      <c r="VTO21" s="89"/>
      <c r="VTR21" s="87"/>
      <c r="VTS21" s="88"/>
      <c r="VTT21" s="88"/>
      <c r="VTX21" s="89"/>
      <c r="VTY21" s="89"/>
      <c r="VTZ21" s="89"/>
      <c r="VUA21" s="89"/>
      <c r="VUB21" s="89"/>
      <c r="VUC21" s="89"/>
      <c r="VUD21" s="89"/>
      <c r="VUE21" s="89"/>
      <c r="VUH21" s="87"/>
      <c r="VUI21" s="88"/>
      <c r="VUJ21" s="88"/>
      <c r="VUN21" s="89"/>
      <c r="VUO21" s="89"/>
      <c r="VUP21" s="89"/>
      <c r="VUQ21" s="89"/>
      <c r="VUR21" s="89"/>
      <c r="VUS21" s="89"/>
      <c r="VUT21" s="89"/>
      <c r="VUU21" s="89"/>
      <c r="VUX21" s="87"/>
      <c r="VUY21" s="88"/>
      <c r="VUZ21" s="88"/>
      <c r="VVD21" s="89"/>
      <c r="VVE21" s="89"/>
      <c r="VVF21" s="89"/>
      <c r="VVG21" s="89"/>
      <c r="VVH21" s="89"/>
      <c r="VVI21" s="89"/>
      <c r="VVJ21" s="89"/>
      <c r="VVK21" s="89"/>
      <c r="VVN21" s="87"/>
      <c r="VVO21" s="88"/>
      <c r="VVP21" s="88"/>
      <c r="VVT21" s="89"/>
      <c r="VVU21" s="89"/>
      <c r="VVV21" s="89"/>
      <c r="VVW21" s="89"/>
      <c r="VVX21" s="89"/>
      <c r="VVY21" s="89"/>
      <c r="VVZ21" s="89"/>
      <c r="VWA21" s="89"/>
      <c r="VWD21" s="87"/>
      <c r="VWE21" s="88"/>
      <c r="VWF21" s="88"/>
      <c r="VWJ21" s="89"/>
      <c r="VWK21" s="89"/>
      <c r="VWL21" s="89"/>
      <c r="VWM21" s="89"/>
      <c r="VWN21" s="89"/>
      <c r="VWO21" s="89"/>
      <c r="VWP21" s="89"/>
      <c r="VWQ21" s="89"/>
      <c r="VWT21" s="87"/>
      <c r="VWU21" s="88"/>
      <c r="VWV21" s="88"/>
      <c r="VWZ21" s="89"/>
      <c r="VXA21" s="89"/>
      <c r="VXB21" s="89"/>
      <c r="VXC21" s="89"/>
      <c r="VXD21" s="89"/>
      <c r="VXE21" s="89"/>
      <c r="VXF21" s="89"/>
      <c r="VXG21" s="89"/>
      <c r="VXJ21" s="87"/>
      <c r="VXK21" s="88"/>
      <c r="VXL21" s="88"/>
      <c r="VXP21" s="89"/>
      <c r="VXQ21" s="89"/>
      <c r="VXR21" s="89"/>
      <c r="VXS21" s="89"/>
      <c r="VXT21" s="89"/>
      <c r="VXU21" s="89"/>
      <c r="VXV21" s="89"/>
      <c r="VXW21" s="89"/>
      <c r="VXZ21" s="87"/>
      <c r="VYA21" s="88"/>
      <c r="VYB21" s="88"/>
      <c r="VYF21" s="89"/>
      <c r="VYG21" s="89"/>
      <c r="VYH21" s="89"/>
      <c r="VYI21" s="89"/>
      <c r="VYJ21" s="89"/>
      <c r="VYK21" s="89"/>
      <c r="VYL21" s="89"/>
      <c r="VYM21" s="89"/>
      <c r="VYP21" s="87"/>
      <c r="VYQ21" s="88"/>
      <c r="VYR21" s="88"/>
      <c r="VYV21" s="89"/>
      <c r="VYW21" s="89"/>
      <c r="VYX21" s="89"/>
      <c r="VYY21" s="89"/>
      <c r="VYZ21" s="89"/>
      <c r="VZA21" s="89"/>
      <c r="VZB21" s="89"/>
      <c r="VZC21" s="89"/>
      <c r="VZF21" s="87"/>
      <c r="VZG21" s="88"/>
      <c r="VZH21" s="88"/>
      <c r="VZL21" s="89"/>
      <c r="VZM21" s="89"/>
      <c r="VZN21" s="89"/>
      <c r="VZO21" s="89"/>
      <c r="VZP21" s="89"/>
      <c r="VZQ21" s="89"/>
      <c r="VZR21" s="89"/>
      <c r="VZS21" s="89"/>
      <c r="VZV21" s="87"/>
      <c r="VZW21" s="88"/>
      <c r="VZX21" s="88"/>
      <c r="WAB21" s="89"/>
      <c r="WAC21" s="89"/>
      <c r="WAD21" s="89"/>
      <c r="WAE21" s="89"/>
      <c r="WAF21" s="89"/>
      <c r="WAG21" s="89"/>
      <c r="WAH21" s="89"/>
      <c r="WAI21" s="89"/>
      <c r="WAL21" s="87"/>
      <c r="WAM21" s="88"/>
      <c r="WAN21" s="88"/>
      <c r="WAR21" s="89"/>
      <c r="WAS21" s="89"/>
      <c r="WAT21" s="89"/>
      <c r="WAU21" s="89"/>
      <c r="WAV21" s="89"/>
      <c r="WAW21" s="89"/>
      <c r="WAX21" s="89"/>
      <c r="WAY21" s="89"/>
      <c r="WBB21" s="87"/>
      <c r="WBC21" s="88"/>
      <c r="WBD21" s="88"/>
      <c r="WBH21" s="89"/>
      <c r="WBI21" s="89"/>
      <c r="WBJ21" s="89"/>
      <c r="WBK21" s="89"/>
      <c r="WBL21" s="89"/>
      <c r="WBM21" s="89"/>
      <c r="WBN21" s="89"/>
      <c r="WBO21" s="89"/>
      <c r="WBR21" s="87"/>
      <c r="WBS21" s="88"/>
      <c r="WBT21" s="88"/>
      <c r="WBX21" s="89"/>
      <c r="WBY21" s="89"/>
      <c r="WBZ21" s="89"/>
      <c r="WCA21" s="89"/>
      <c r="WCB21" s="89"/>
      <c r="WCC21" s="89"/>
      <c r="WCD21" s="89"/>
      <c r="WCE21" s="89"/>
      <c r="WCH21" s="87"/>
      <c r="WCI21" s="88"/>
      <c r="WCJ21" s="88"/>
      <c r="WCN21" s="89"/>
      <c r="WCO21" s="89"/>
      <c r="WCP21" s="89"/>
      <c r="WCQ21" s="89"/>
      <c r="WCR21" s="89"/>
      <c r="WCS21" s="89"/>
      <c r="WCT21" s="89"/>
      <c r="WCU21" s="89"/>
      <c r="WCX21" s="87"/>
      <c r="WCY21" s="88"/>
      <c r="WCZ21" s="88"/>
      <c r="WDD21" s="89"/>
      <c r="WDE21" s="89"/>
      <c r="WDF21" s="89"/>
      <c r="WDG21" s="89"/>
      <c r="WDH21" s="89"/>
      <c r="WDI21" s="89"/>
      <c r="WDJ21" s="89"/>
      <c r="WDK21" s="89"/>
      <c r="WDN21" s="87"/>
      <c r="WDO21" s="88"/>
      <c r="WDP21" s="88"/>
      <c r="WDT21" s="89"/>
      <c r="WDU21" s="89"/>
      <c r="WDV21" s="89"/>
      <c r="WDW21" s="89"/>
      <c r="WDX21" s="89"/>
      <c r="WDY21" s="89"/>
      <c r="WDZ21" s="89"/>
      <c r="WEA21" s="89"/>
      <c r="WED21" s="87"/>
      <c r="WEE21" s="88"/>
      <c r="WEF21" s="88"/>
      <c r="WEJ21" s="89"/>
      <c r="WEK21" s="89"/>
      <c r="WEL21" s="89"/>
      <c r="WEM21" s="89"/>
      <c r="WEN21" s="89"/>
      <c r="WEO21" s="89"/>
      <c r="WEP21" s="89"/>
      <c r="WEQ21" s="89"/>
      <c r="WET21" s="87"/>
      <c r="WEU21" s="88"/>
      <c r="WEV21" s="88"/>
      <c r="WEZ21" s="89"/>
      <c r="WFA21" s="89"/>
      <c r="WFB21" s="89"/>
      <c r="WFC21" s="89"/>
      <c r="WFD21" s="89"/>
      <c r="WFE21" s="89"/>
      <c r="WFF21" s="89"/>
      <c r="WFG21" s="89"/>
      <c r="WFJ21" s="87"/>
      <c r="WFK21" s="88"/>
      <c r="WFL21" s="88"/>
      <c r="WFP21" s="89"/>
      <c r="WFQ21" s="89"/>
      <c r="WFR21" s="89"/>
      <c r="WFS21" s="89"/>
      <c r="WFT21" s="89"/>
      <c r="WFU21" s="89"/>
      <c r="WFV21" s="89"/>
      <c r="WFW21" s="89"/>
      <c r="WFZ21" s="87"/>
      <c r="WGA21" s="88"/>
      <c r="WGB21" s="88"/>
      <c r="WGF21" s="89"/>
      <c r="WGG21" s="89"/>
      <c r="WGH21" s="89"/>
      <c r="WGI21" s="89"/>
      <c r="WGJ21" s="89"/>
      <c r="WGK21" s="89"/>
      <c r="WGL21" s="89"/>
      <c r="WGM21" s="89"/>
      <c r="WGP21" s="87"/>
      <c r="WGQ21" s="88"/>
      <c r="WGR21" s="88"/>
      <c r="WGV21" s="89"/>
      <c r="WGW21" s="89"/>
      <c r="WGX21" s="89"/>
      <c r="WGY21" s="89"/>
      <c r="WGZ21" s="89"/>
      <c r="WHA21" s="89"/>
      <c r="WHB21" s="89"/>
      <c r="WHC21" s="89"/>
      <c r="WHF21" s="87"/>
      <c r="WHG21" s="88"/>
      <c r="WHH21" s="88"/>
      <c r="WHL21" s="89"/>
      <c r="WHM21" s="89"/>
      <c r="WHN21" s="89"/>
      <c r="WHO21" s="89"/>
      <c r="WHP21" s="89"/>
      <c r="WHQ21" s="89"/>
      <c r="WHR21" s="89"/>
      <c r="WHS21" s="89"/>
      <c r="WHV21" s="87"/>
      <c r="WHW21" s="88"/>
      <c r="WHX21" s="88"/>
      <c r="WIB21" s="89"/>
      <c r="WIC21" s="89"/>
      <c r="WID21" s="89"/>
      <c r="WIE21" s="89"/>
      <c r="WIF21" s="89"/>
      <c r="WIG21" s="89"/>
      <c r="WIH21" s="89"/>
      <c r="WII21" s="89"/>
      <c r="WIL21" s="87"/>
      <c r="WIM21" s="88"/>
      <c r="WIN21" s="88"/>
      <c r="WIR21" s="89"/>
      <c r="WIS21" s="89"/>
      <c r="WIT21" s="89"/>
      <c r="WIU21" s="89"/>
      <c r="WIV21" s="89"/>
      <c r="WIW21" s="89"/>
      <c r="WIX21" s="89"/>
      <c r="WIY21" s="89"/>
      <c r="WJB21" s="87"/>
      <c r="WJC21" s="88"/>
      <c r="WJD21" s="88"/>
      <c r="WJH21" s="89"/>
      <c r="WJI21" s="89"/>
      <c r="WJJ21" s="89"/>
      <c r="WJK21" s="89"/>
      <c r="WJL21" s="89"/>
      <c r="WJM21" s="89"/>
      <c r="WJN21" s="89"/>
      <c r="WJO21" s="89"/>
      <c r="WJR21" s="87"/>
      <c r="WJS21" s="88"/>
      <c r="WJT21" s="88"/>
      <c r="WJX21" s="89"/>
      <c r="WJY21" s="89"/>
      <c r="WJZ21" s="89"/>
      <c r="WKA21" s="89"/>
      <c r="WKB21" s="89"/>
      <c r="WKC21" s="89"/>
      <c r="WKD21" s="89"/>
      <c r="WKE21" s="89"/>
      <c r="WKH21" s="87"/>
      <c r="WKI21" s="88"/>
      <c r="WKJ21" s="88"/>
      <c r="WKN21" s="89"/>
      <c r="WKO21" s="89"/>
      <c r="WKP21" s="89"/>
      <c r="WKQ21" s="89"/>
      <c r="WKR21" s="89"/>
      <c r="WKS21" s="89"/>
      <c r="WKT21" s="89"/>
      <c r="WKU21" s="89"/>
      <c r="WKX21" s="87"/>
      <c r="WKY21" s="88"/>
      <c r="WKZ21" s="88"/>
      <c r="WLD21" s="89"/>
      <c r="WLE21" s="89"/>
      <c r="WLF21" s="89"/>
      <c r="WLG21" s="89"/>
      <c r="WLH21" s="89"/>
      <c r="WLI21" s="89"/>
      <c r="WLJ21" s="89"/>
      <c r="WLK21" s="89"/>
      <c r="WLN21" s="87"/>
      <c r="WLO21" s="88"/>
      <c r="WLP21" s="88"/>
      <c r="WLT21" s="89"/>
      <c r="WLU21" s="89"/>
      <c r="WLV21" s="89"/>
      <c r="WLW21" s="89"/>
      <c r="WLX21" s="89"/>
      <c r="WLY21" s="89"/>
      <c r="WLZ21" s="89"/>
      <c r="WMA21" s="89"/>
      <c r="WMD21" s="87"/>
      <c r="WME21" s="88"/>
      <c r="WMF21" s="88"/>
      <c r="WMJ21" s="89"/>
      <c r="WMK21" s="89"/>
      <c r="WML21" s="89"/>
      <c r="WMM21" s="89"/>
      <c r="WMN21" s="89"/>
      <c r="WMO21" s="89"/>
      <c r="WMP21" s="89"/>
      <c r="WMQ21" s="89"/>
      <c r="WMT21" s="87"/>
      <c r="WMU21" s="88"/>
      <c r="WMV21" s="88"/>
      <c r="WMZ21" s="89"/>
      <c r="WNA21" s="89"/>
      <c r="WNB21" s="89"/>
      <c r="WNC21" s="89"/>
      <c r="WND21" s="89"/>
      <c r="WNE21" s="89"/>
      <c r="WNF21" s="89"/>
      <c r="WNG21" s="89"/>
      <c r="WNJ21" s="87"/>
      <c r="WNK21" s="88"/>
      <c r="WNL21" s="88"/>
      <c r="WNP21" s="89"/>
      <c r="WNQ21" s="89"/>
      <c r="WNR21" s="89"/>
      <c r="WNS21" s="89"/>
      <c r="WNT21" s="89"/>
      <c r="WNU21" s="89"/>
      <c r="WNV21" s="89"/>
      <c r="WNW21" s="89"/>
      <c r="WNZ21" s="87"/>
      <c r="WOA21" s="88"/>
      <c r="WOB21" s="88"/>
      <c r="WOF21" s="89"/>
      <c r="WOG21" s="89"/>
      <c r="WOH21" s="89"/>
      <c r="WOI21" s="89"/>
      <c r="WOJ21" s="89"/>
      <c r="WOK21" s="89"/>
      <c r="WOL21" s="89"/>
      <c r="WOM21" s="89"/>
      <c r="WOP21" s="87"/>
      <c r="WOQ21" s="88"/>
      <c r="WOR21" s="88"/>
      <c r="WOV21" s="89"/>
      <c r="WOW21" s="89"/>
      <c r="WOX21" s="89"/>
      <c r="WOY21" s="89"/>
      <c r="WOZ21" s="89"/>
      <c r="WPA21" s="89"/>
      <c r="WPB21" s="89"/>
      <c r="WPC21" s="89"/>
      <c r="WPF21" s="87"/>
      <c r="WPG21" s="88"/>
      <c r="WPH21" s="88"/>
      <c r="WPL21" s="89"/>
      <c r="WPM21" s="89"/>
      <c r="WPN21" s="89"/>
      <c r="WPO21" s="89"/>
      <c r="WPP21" s="89"/>
      <c r="WPQ21" s="89"/>
      <c r="WPR21" s="89"/>
      <c r="WPS21" s="89"/>
      <c r="WPV21" s="87"/>
      <c r="WPW21" s="88"/>
      <c r="WPX21" s="88"/>
      <c r="WQB21" s="89"/>
      <c r="WQC21" s="89"/>
      <c r="WQD21" s="89"/>
      <c r="WQE21" s="89"/>
      <c r="WQF21" s="89"/>
      <c r="WQG21" s="89"/>
      <c r="WQH21" s="89"/>
      <c r="WQI21" s="89"/>
      <c r="WQL21" s="87"/>
      <c r="WQM21" s="88"/>
      <c r="WQN21" s="88"/>
      <c r="WQR21" s="89"/>
      <c r="WQS21" s="89"/>
      <c r="WQT21" s="89"/>
      <c r="WQU21" s="89"/>
      <c r="WQV21" s="89"/>
      <c r="WQW21" s="89"/>
      <c r="WQX21" s="89"/>
      <c r="WQY21" s="89"/>
      <c r="WRB21" s="87"/>
      <c r="WRC21" s="88"/>
      <c r="WRD21" s="88"/>
      <c r="WRH21" s="89"/>
      <c r="WRI21" s="89"/>
      <c r="WRJ21" s="89"/>
      <c r="WRK21" s="89"/>
      <c r="WRL21" s="89"/>
      <c r="WRM21" s="89"/>
      <c r="WRN21" s="89"/>
      <c r="WRO21" s="89"/>
      <c r="WRR21" s="87"/>
      <c r="WRS21" s="88"/>
      <c r="WRT21" s="88"/>
      <c r="WRX21" s="89"/>
      <c r="WRY21" s="89"/>
      <c r="WRZ21" s="89"/>
      <c r="WSA21" s="89"/>
      <c r="WSB21" s="89"/>
      <c r="WSC21" s="89"/>
      <c r="WSD21" s="89"/>
      <c r="WSE21" s="89"/>
      <c r="WSH21" s="87"/>
      <c r="WSI21" s="88"/>
      <c r="WSJ21" s="88"/>
      <c r="WSN21" s="89"/>
      <c r="WSO21" s="89"/>
      <c r="WSP21" s="89"/>
      <c r="WSQ21" s="89"/>
      <c r="WSR21" s="89"/>
      <c r="WSS21" s="89"/>
      <c r="WST21" s="89"/>
      <c r="WSU21" s="89"/>
      <c r="WSX21" s="87"/>
      <c r="WSY21" s="88"/>
      <c r="WSZ21" s="88"/>
      <c r="WTD21" s="89"/>
      <c r="WTE21" s="89"/>
      <c r="WTF21" s="89"/>
      <c r="WTG21" s="89"/>
      <c r="WTH21" s="89"/>
      <c r="WTI21" s="89"/>
      <c r="WTJ21" s="89"/>
      <c r="WTK21" s="89"/>
      <c r="WTN21" s="87"/>
      <c r="WTO21" s="88"/>
      <c r="WTP21" s="88"/>
      <c r="WTT21" s="89"/>
      <c r="WTU21" s="89"/>
      <c r="WTV21" s="89"/>
      <c r="WTW21" s="89"/>
      <c r="WTX21" s="89"/>
      <c r="WTY21" s="89"/>
      <c r="WTZ21" s="89"/>
      <c r="WUA21" s="89"/>
      <c r="WUD21" s="87"/>
      <c r="WUE21" s="88"/>
      <c r="WUF21" s="88"/>
      <c r="WUJ21" s="89"/>
      <c r="WUK21" s="89"/>
      <c r="WUL21" s="89"/>
      <c r="WUM21" s="89"/>
      <c r="WUN21" s="89"/>
      <c r="WUO21" s="89"/>
      <c r="WUP21" s="89"/>
      <c r="WUQ21" s="89"/>
      <c r="WUT21" s="87"/>
      <c r="WUU21" s="88"/>
      <c r="WUV21" s="88"/>
      <c r="WUZ21" s="89"/>
      <c r="WVA21" s="89"/>
      <c r="WVB21" s="89"/>
      <c r="WVC21" s="89"/>
      <c r="WVD21" s="89"/>
      <c r="WVE21" s="89"/>
      <c r="WVF21" s="89"/>
      <c r="WVG21" s="89"/>
      <c r="WVJ21" s="87"/>
      <c r="WVK21" s="88"/>
      <c r="WVL21" s="88"/>
      <c r="WVP21" s="89"/>
      <c r="WVQ21" s="89"/>
      <c r="WVR21" s="89"/>
      <c r="WVS21" s="89"/>
      <c r="WVT21" s="89"/>
      <c r="WVU21" s="89"/>
      <c r="WVV21" s="89"/>
      <c r="WVW21" s="89"/>
      <c r="WVZ21" s="87"/>
      <c r="WWA21" s="88"/>
      <c r="WWB21" s="88"/>
      <c r="WWF21" s="89"/>
      <c r="WWG21" s="89"/>
      <c r="WWH21" s="89"/>
      <c r="WWI21" s="89"/>
      <c r="WWJ21" s="89"/>
      <c r="WWK21" s="89"/>
      <c r="WWL21" s="89"/>
      <c r="WWM21" s="89"/>
      <c r="WWP21" s="87"/>
      <c r="WWQ21" s="88"/>
      <c r="WWR21" s="88"/>
      <c r="WWV21" s="89"/>
      <c r="WWW21" s="89"/>
      <c r="WWX21" s="89"/>
      <c r="WWY21" s="89"/>
      <c r="WWZ21" s="89"/>
      <c r="WXA21" s="89"/>
      <c r="WXB21" s="89"/>
      <c r="WXC21" s="89"/>
      <c r="WXF21" s="87"/>
      <c r="WXG21" s="88"/>
      <c r="WXH21" s="88"/>
      <c r="WXL21" s="89"/>
      <c r="WXM21" s="89"/>
      <c r="WXN21" s="89"/>
      <c r="WXO21" s="89"/>
      <c r="WXP21" s="89"/>
      <c r="WXQ21" s="89"/>
      <c r="WXR21" s="89"/>
      <c r="WXS21" s="89"/>
      <c r="WXV21" s="87"/>
      <c r="WXW21" s="88"/>
      <c r="WXX21" s="88"/>
      <c r="WYB21" s="89"/>
      <c r="WYC21" s="89"/>
      <c r="WYD21" s="89"/>
      <c r="WYE21" s="89"/>
      <c r="WYF21" s="89"/>
      <c r="WYG21" s="89"/>
      <c r="WYH21" s="89"/>
      <c r="WYI21" s="89"/>
      <c r="WYL21" s="87"/>
      <c r="WYM21" s="88"/>
      <c r="WYN21" s="88"/>
      <c r="WYR21" s="89"/>
      <c r="WYS21" s="89"/>
      <c r="WYT21" s="89"/>
      <c r="WYU21" s="89"/>
      <c r="WYV21" s="89"/>
      <c r="WYW21" s="89"/>
      <c r="WYX21" s="89"/>
      <c r="WYY21" s="89"/>
      <c r="WZB21" s="87"/>
      <c r="WZC21" s="88"/>
      <c r="WZD21" s="88"/>
      <c r="WZH21" s="89"/>
      <c r="WZI21" s="89"/>
      <c r="WZJ21" s="89"/>
      <c r="WZK21" s="89"/>
      <c r="WZL21" s="89"/>
      <c r="WZM21" s="89"/>
      <c r="WZN21" s="89"/>
      <c r="WZO21" s="89"/>
      <c r="WZR21" s="87"/>
      <c r="WZS21" s="88"/>
      <c r="WZT21" s="88"/>
      <c r="WZX21" s="89"/>
      <c r="WZY21" s="89"/>
      <c r="WZZ21" s="89"/>
      <c r="XAA21" s="89"/>
      <c r="XAB21" s="89"/>
      <c r="XAC21" s="89"/>
      <c r="XAD21" s="89"/>
      <c r="XAE21" s="89"/>
      <c r="XAH21" s="87"/>
      <c r="XAI21" s="88"/>
      <c r="XAJ21" s="88"/>
      <c r="XAN21" s="89"/>
      <c r="XAO21" s="89"/>
      <c r="XAP21" s="89"/>
      <c r="XAQ21" s="89"/>
      <c r="XAR21" s="89"/>
      <c r="XAS21" s="89"/>
      <c r="XAT21" s="89"/>
      <c r="XAU21" s="89"/>
      <c r="XAX21" s="87"/>
      <c r="XAY21" s="88"/>
      <c r="XAZ21" s="88"/>
      <c r="XBD21" s="89"/>
      <c r="XBE21" s="89"/>
      <c r="XBF21" s="89"/>
      <c r="XBG21" s="89"/>
      <c r="XBH21" s="89"/>
      <c r="XBI21" s="89"/>
      <c r="XBJ21" s="89"/>
      <c r="XBK21" s="89"/>
      <c r="XBN21" s="87"/>
      <c r="XBO21" s="88"/>
      <c r="XBP21" s="88"/>
      <c r="XBT21" s="89"/>
      <c r="XBU21" s="89"/>
      <c r="XBV21" s="89"/>
      <c r="XBW21" s="89"/>
      <c r="XBX21" s="89"/>
      <c r="XBY21" s="89"/>
      <c r="XBZ21" s="89"/>
      <c r="XCA21" s="89"/>
      <c r="XCD21" s="87"/>
      <c r="XCE21" s="88"/>
      <c r="XCF21" s="88"/>
      <c r="XCJ21" s="89"/>
      <c r="XCK21" s="89"/>
      <c r="XCL21" s="89"/>
      <c r="XCM21" s="89"/>
      <c r="XCN21" s="89"/>
      <c r="XCO21" s="89"/>
      <c r="XCP21" s="89"/>
      <c r="XCQ21" s="89"/>
      <c r="XCT21" s="87"/>
      <c r="XCU21" s="88"/>
      <c r="XCV21" s="88"/>
      <c r="XCZ21" s="89"/>
      <c r="XDA21" s="89"/>
      <c r="XDB21" s="89"/>
      <c r="XDC21" s="89"/>
      <c r="XDD21" s="89"/>
      <c r="XDE21" s="89"/>
      <c r="XDF21" s="89"/>
      <c r="XDG21" s="89"/>
      <c r="XDJ21" s="87"/>
      <c r="XDK21" s="88"/>
      <c r="XDL21" s="88"/>
      <c r="XDP21" s="89"/>
      <c r="XDQ21" s="89"/>
      <c r="XDR21" s="89"/>
      <c r="XDS21" s="89"/>
      <c r="XDT21" s="89"/>
      <c r="XDU21" s="89"/>
      <c r="XDV21" s="89"/>
      <c r="XDW21" s="89"/>
      <c r="XDZ21" s="87"/>
      <c r="XEA21" s="88"/>
      <c r="XEB21" s="88"/>
      <c r="XEF21" s="89"/>
      <c r="XEG21" s="89"/>
      <c r="XEH21" s="89"/>
      <c r="XEI21" s="89"/>
      <c r="XEJ21" s="89"/>
      <c r="XEK21" s="89"/>
      <c r="XEL21" s="89"/>
      <c r="XEM21" s="89"/>
      <c r="XEP21" s="87"/>
      <c r="XEQ21" s="88"/>
      <c r="XER21" s="88"/>
      <c r="XEV21" s="89"/>
      <c r="XEW21" s="89"/>
      <c r="XEX21" s="89"/>
      <c r="XEY21" s="89"/>
      <c r="XEZ21" s="89"/>
      <c r="XFA21" s="89"/>
      <c r="XFB21" s="89"/>
      <c r="XFC21" s="89"/>
    </row>
    <row r="22" spans="2:1023 1026:2047 2050:3071 3074:4095 4098:5119 5122:6143 6146:7167 7170:8191 8194:9215 9218:10239 10242:11263 11266:12287 12290:13311 13314:14335 14338:15359 15362:16383" x14ac:dyDescent="0.25">
      <c r="H22" s="89"/>
      <c r="I22" s="89"/>
      <c r="J22" s="89"/>
      <c r="K22" s="89"/>
      <c r="M22" s="89"/>
      <c r="N22" s="89"/>
      <c r="O22" s="89"/>
      <c r="R22" s="88"/>
      <c r="S22" s="88"/>
      <c r="T22" s="88"/>
      <c r="X22" s="89"/>
      <c r="Y22" s="89"/>
      <c r="Z22" s="89"/>
      <c r="AA22" s="89"/>
      <c r="AB22" s="89"/>
      <c r="AC22" s="89"/>
      <c r="AD22" s="89"/>
      <c r="AE22" s="89"/>
      <c r="AH22" s="88"/>
      <c r="AI22" s="88"/>
      <c r="AJ22" s="88"/>
      <c r="AN22" s="89"/>
      <c r="AO22" s="89"/>
      <c r="AP22" s="89"/>
      <c r="AQ22" s="89"/>
      <c r="AR22" s="89"/>
      <c r="AS22" s="89"/>
      <c r="AT22" s="89"/>
      <c r="AU22" s="89"/>
      <c r="AX22" s="88"/>
      <c r="AY22" s="88"/>
      <c r="AZ22" s="88"/>
      <c r="BD22" s="89"/>
      <c r="BE22" s="89"/>
      <c r="BF22" s="89"/>
      <c r="BG22" s="89"/>
      <c r="BH22" s="89"/>
      <c r="BI22" s="89"/>
      <c r="BJ22" s="89"/>
      <c r="BK22" s="89"/>
      <c r="BN22" s="88"/>
      <c r="BO22" s="88"/>
      <c r="BP22" s="88"/>
      <c r="BT22" s="89"/>
      <c r="BU22" s="89"/>
      <c r="BV22" s="89"/>
      <c r="BW22" s="89"/>
      <c r="BX22" s="89"/>
      <c r="BY22" s="89"/>
      <c r="BZ22" s="89"/>
      <c r="CA22" s="89"/>
      <c r="CD22" s="88"/>
      <c r="CE22" s="88"/>
      <c r="CF22" s="88"/>
      <c r="CJ22" s="89"/>
      <c r="CK22" s="89"/>
      <c r="CL22" s="89"/>
      <c r="CM22" s="89"/>
      <c r="CN22" s="89"/>
      <c r="CO22" s="89"/>
      <c r="CP22" s="89"/>
      <c r="CQ22" s="89"/>
      <c r="CT22" s="88"/>
      <c r="CU22" s="88"/>
      <c r="CV22" s="88"/>
      <c r="CZ22" s="89"/>
      <c r="DA22" s="89"/>
      <c r="DB22" s="89"/>
      <c r="DC22" s="89"/>
      <c r="DD22" s="89"/>
      <c r="DE22" s="89"/>
      <c r="DF22" s="89"/>
      <c r="DG22" s="89"/>
      <c r="DJ22" s="88"/>
      <c r="DK22" s="88"/>
      <c r="DL22" s="88"/>
      <c r="DP22" s="89"/>
      <c r="DQ22" s="89"/>
      <c r="DR22" s="89"/>
      <c r="DS22" s="89"/>
      <c r="DT22" s="89"/>
      <c r="DU22" s="89"/>
      <c r="DV22" s="89"/>
      <c r="DW22" s="89"/>
      <c r="DZ22" s="88"/>
      <c r="EA22" s="88"/>
      <c r="EB22" s="88"/>
      <c r="EF22" s="89"/>
      <c r="EG22" s="89"/>
      <c r="EH22" s="89"/>
      <c r="EI22" s="89"/>
      <c r="EJ22" s="89"/>
      <c r="EK22" s="89"/>
      <c r="EL22" s="89"/>
      <c r="EM22" s="89"/>
      <c r="EP22" s="88"/>
      <c r="EQ22" s="88"/>
      <c r="ER22" s="88"/>
      <c r="EV22" s="89"/>
      <c r="EW22" s="89"/>
      <c r="EX22" s="89"/>
      <c r="EY22" s="89"/>
      <c r="EZ22" s="89"/>
      <c r="FA22" s="89"/>
      <c r="FB22" s="89"/>
      <c r="FC22" s="89"/>
      <c r="FF22" s="88"/>
      <c r="FG22" s="88"/>
      <c r="FH22" s="88"/>
      <c r="FL22" s="89"/>
      <c r="FM22" s="89"/>
      <c r="FN22" s="89"/>
      <c r="FO22" s="89"/>
      <c r="FP22" s="89"/>
      <c r="FQ22" s="89"/>
      <c r="FR22" s="89"/>
      <c r="FS22" s="89"/>
      <c r="FV22" s="88"/>
      <c r="FW22" s="88"/>
      <c r="FX22" s="88"/>
      <c r="GB22" s="89"/>
      <c r="GC22" s="89"/>
      <c r="GD22" s="89"/>
      <c r="GE22" s="89"/>
      <c r="GF22" s="89"/>
      <c r="GG22" s="89"/>
      <c r="GH22" s="89"/>
      <c r="GI22" s="89"/>
      <c r="GL22" s="88"/>
      <c r="GM22" s="88"/>
      <c r="GN22" s="88"/>
      <c r="GR22" s="89"/>
      <c r="GS22" s="89"/>
      <c r="GT22" s="89"/>
      <c r="GU22" s="89"/>
      <c r="GV22" s="89"/>
      <c r="GW22" s="89"/>
      <c r="GX22" s="89"/>
      <c r="GY22" s="89"/>
      <c r="HB22" s="88"/>
      <c r="HC22" s="88"/>
      <c r="HD22" s="88"/>
      <c r="HH22" s="89"/>
      <c r="HI22" s="89"/>
      <c r="HJ22" s="89"/>
      <c r="HK22" s="89"/>
      <c r="HL22" s="89"/>
      <c r="HM22" s="89"/>
      <c r="HN22" s="89"/>
      <c r="HO22" s="89"/>
      <c r="HR22" s="88"/>
      <c r="HS22" s="88"/>
      <c r="HT22" s="88"/>
      <c r="HX22" s="89"/>
      <c r="HY22" s="89"/>
      <c r="HZ22" s="89"/>
      <c r="IA22" s="89"/>
      <c r="IB22" s="89"/>
      <c r="IC22" s="89"/>
      <c r="ID22" s="89"/>
      <c r="IE22" s="89"/>
      <c r="IH22" s="88"/>
      <c r="II22" s="88"/>
      <c r="IJ22" s="88"/>
      <c r="IN22" s="89"/>
      <c r="IO22" s="89"/>
      <c r="IP22" s="89"/>
      <c r="IQ22" s="89"/>
      <c r="IR22" s="89"/>
      <c r="IS22" s="89"/>
      <c r="IT22" s="89"/>
      <c r="IU22" s="89"/>
      <c r="IX22" s="88"/>
      <c r="IY22" s="88"/>
      <c r="IZ22" s="88"/>
      <c r="JD22" s="89"/>
      <c r="JE22" s="89"/>
      <c r="JF22" s="89"/>
      <c r="JG22" s="89"/>
      <c r="JH22" s="89"/>
      <c r="JI22" s="89"/>
      <c r="JJ22" s="89"/>
      <c r="JK22" s="89"/>
      <c r="JN22" s="88"/>
      <c r="JO22" s="88"/>
      <c r="JP22" s="88"/>
      <c r="JT22" s="89"/>
      <c r="JU22" s="89"/>
      <c r="JV22" s="89"/>
      <c r="JW22" s="89"/>
      <c r="JX22" s="89"/>
      <c r="JY22" s="89"/>
      <c r="JZ22" s="89"/>
      <c r="KA22" s="89"/>
      <c r="KD22" s="88"/>
      <c r="KE22" s="88"/>
      <c r="KF22" s="88"/>
      <c r="KJ22" s="89"/>
      <c r="KK22" s="89"/>
      <c r="KL22" s="89"/>
      <c r="KM22" s="89"/>
      <c r="KN22" s="89"/>
      <c r="KO22" s="89"/>
      <c r="KP22" s="89"/>
      <c r="KQ22" s="89"/>
      <c r="KT22" s="88"/>
      <c r="KU22" s="88"/>
      <c r="KV22" s="88"/>
      <c r="KZ22" s="89"/>
      <c r="LA22" s="89"/>
      <c r="LB22" s="89"/>
      <c r="LC22" s="89"/>
      <c r="LD22" s="89"/>
      <c r="LE22" s="89"/>
      <c r="LF22" s="89"/>
      <c r="LG22" s="89"/>
      <c r="LJ22" s="88"/>
      <c r="LK22" s="88"/>
      <c r="LL22" s="88"/>
      <c r="LP22" s="89"/>
      <c r="LQ22" s="89"/>
      <c r="LR22" s="89"/>
      <c r="LS22" s="89"/>
      <c r="LT22" s="89"/>
      <c r="LU22" s="89"/>
      <c r="LV22" s="89"/>
      <c r="LW22" s="89"/>
      <c r="LZ22" s="88"/>
      <c r="MA22" s="88"/>
      <c r="MB22" s="88"/>
      <c r="MF22" s="89"/>
      <c r="MG22" s="89"/>
      <c r="MH22" s="89"/>
      <c r="MI22" s="89"/>
      <c r="MJ22" s="89"/>
      <c r="MK22" s="89"/>
      <c r="ML22" s="89"/>
      <c r="MM22" s="89"/>
      <c r="MP22" s="88"/>
      <c r="MQ22" s="88"/>
      <c r="MR22" s="88"/>
      <c r="MV22" s="89"/>
      <c r="MW22" s="89"/>
      <c r="MX22" s="89"/>
      <c r="MY22" s="89"/>
      <c r="MZ22" s="89"/>
      <c r="NA22" s="89"/>
      <c r="NB22" s="89"/>
      <c r="NC22" s="89"/>
      <c r="NF22" s="88"/>
      <c r="NG22" s="88"/>
      <c r="NH22" s="88"/>
      <c r="NL22" s="89"/>
      <c r="NM22" s="89"/>
      <c r="NN22" s="89"/>
      <c r="NO22" s="89"/>
      <c r="NP22" s="89"/>
      <c r="NQ22" s="89"/>
      <c r="NR22" s="89"/>
      <c r="NS22" s="89"/>
      <c r="NV22" s="88"/>
      <c r="NW22" s="88"/>
      <c r="NX22" s="88"/>
      <c r="OB22" s="89"/>
      <c r="OC22" s="89"/>
      <c r="OD22" s="89"/>
      <c r="OE22" s="89"/>
      <c r="OF22" s="89"/>
      <c r="OG22" s="89"/>
      <c r="OH22" s="89"/>
      <c r="OI22" s="89"/>
      <c r="OL22" s="88"/>
      <c r="OM22" s="88"/>
      <c r="ON22" s="88"/>
      <c r="OR22" s="89"/>
      <c r="OS22" s="89"/>
      <c r="OT22" s="89"/>
      <c r="OU22" s="89"/>
      <c r="OV22" s="89"/>
      <c r="OW22" s="89"/>
      <c r="OX22" s="89"/>
      <c r="OY22" s="89"/>
      <c r="PB22" s="88"/>
      <c r="PC22" s="88"/>
      <c r="PD22" s="88"/>
      <c r="PH22" s="89"/>
      <c r="PI22" s="89"/>
      <c r="PJ22" s="89"/>
      <c r="PK22" s="89"/>
      <c r="PL22" s="89"/>
      <c r="PM22" s="89"/>
      <c r="PN22" s="89"/>
      <c r="PO22" s="89"/>
      <c r="PR22" s="88"/>
      <c r="PS22" s="88"/>
      <c r="PT22" s="88"/>
      <c r="PX22" s="89"/>
      <c r="PY22" s="89"/>
      <c r="PZ22" s="89"/>
      <c r="QA22" s="89"/>
      <c r="QB22" s="89"/>
      <c r="QC22" s="89"/>
      <c r="QD22" s="89"/>
      <c r="QE22" s="89"/>
      <c r="QH22" s="88"/>
      <c r="QI22" s="88"/>
      <c r="QJ22" s="88"/>
      <c r="QN22" s="89"/>
      <c r="QO22" s="89"/>
      <c r="QP22" s="89"/>
      <c r="QQ22" s="89"/>
      <c r="QR22" s="89"/>
      <c r="QS22" s="89"/>
      <c r="QT22" s="89"/>
      <c r="QU22" s="89"/>
      <c r="QX22" s="88"/>
      <c r="QY22" s="88"/>
      <c r="QZ22" s="88"/>
      <c r="RD22" s="89"/>
      <c r="RE22" s="89"/>
      <c r="RF22" s="89"/>
      <c r="RG22" s="89"/>
      <c r="RH22" s="89"/>
      <c r="RI22" s="89"/>
      <c r="RJ22" s="89"/>
      <c r="RK22" s="89"/>
      <c r="RN22" s="88"/>
      <c r="RO22" s="88"/>
      <c r="RP22" s="88"/>
      <c r="RT22" s="89"/>
      <c r="RU22" s="89"/>
      <c r="RV22" s="89"/>
      <c r="RW22" s="89"/>
      <c r="RX22" s="89"/>
      <c r="RY22" s="89"/>
      <c r="RZ22" s="89"/>
      <c r="SA22" s="89"/>
      <c r="SD22" s="88"/>
      <c r="SE22" s="88"/>
      <c r="SF22" s="88"/>
      <c r="SJ22" s="89"/>
      <c r="SK22" s="89"/>
      <c r="SL22" s="89"/>
      <c r="SM22" s="89"/>
      <c r="SN22" s="89"/>
      <c r="SO22" s="89"/>
      <c r="SP22" s="89"/>
      <c r="SQ22" s="89"/>
      <c r="ST22" s="88"/>
      <c r="SU22" s="88"/>
      <c r="SV22" s="88"/>
      <c r="SZ22" s="89"/>
      <c r="TA22" s="89"/>
      <c r="TB22" s="89"/>
      <c r="TC22" s="89"/>
      <c r="TD22" s="89"/>
      <c r="TE22" s="89"/>
      <c r="TF22" s="89"/>
      <c r="TG22" s="89"/>
      <c r="TJ22" s="88"/>
      <c r="TK22" s="88"/>
      <c r="TL22" s="88"/>
      <c r="TP22" s="89"/>
      <c r="TQ22" s="89"/>
      <c r="TR22" s="89"/>
      <c r="TS22" s="89"/>
      <c r="TT22" s="89"/>
      <c r="TU22" s="89"/>
      <c r="TV22" s="89"/>
      <c r="TW22" s="89"/>
      <c r="TZ22" s="88"/>
      <c r="UA22" s="88"/>
      <c r="UB22" s="88"/>
      <c r="UF22" s="89"/>
      <c r="UG22" s="89"/>
      <c r="UH22" s="89"/>
      <c r="UI22" s="89"/>
      <c r="UJ22" s="89"/>
      <c r="UK22" s="89"/>
      <c r="UL22" s="89"/>
      <c r="UM22" s="89"/>
      <c r="UP22" s="88"/>
      <c r="UQ22" s="88"/>
      <c r="UR22" s="88"/>
      <c r="UV22" s="89"/>
      <c r="UW22" s="89"/>
      <c r="UX22" s="89"/>
      <c r="UY22" s="89"/>
      <c r="UZ22" s="89"/>
      <c r="VA22" s="89"/>
      <c r="VB22" s="89"/>
      <c r="VC22" s="89"/>
      <c r="VF22" s="88"/>
      <c r="VG22" s="88"/>
      <c r="VH22" s="88"/>
      <c r="VL22" s="89"/>
      <c r="VM22" s="89"/>
      <c r="VN22" s="89"/>
      <c r="VO22" s="89"/>
      <c r="VP22" s="89"/>
      <c r="VQ22" s="89"/>
      <c r="VR22" s="89"/>
      <c r="VS22" s="89"/>
      <c r="VV22" s="88"/>
      <c r="VW22" s="88"/>
      <c r="VX22" s="88"/>
      <c r="WB22" s="89"/>
      <c r="WC22" s="89"/>
      <c r="WD22" s="89"/>
      <c r="WE22" s="89"/>
      <c r="WF22" s="89"/>
      <c r="WG22" s="89"/>
      <c r="WH22" s="89"/>
      <c r="WI22" s="89"/>
      <c r="WL22" s="88"/>
      <c r="WM22" s="88"/>
      <c r="WN22" s="88"/>
      <c r="WR22" s="89"/>
      <c r="WS22" s="89"/>
      <c r="WT22" s="89"/>
      <c r="WU22" s="89"/>
      <c r="WV22" s="89"/>
      <c r="WW22" s="89"/>
      <c r="WX22" s="89"/>
      <c r="WY22" s="89"/>
      <c r="XB22" s="88"/>
      <c r="XC22" s="88"/>
      <c r="XD22" s="88"/>
      <c r="XH22" s="89"/>
      <c r="XI22" s="89"/>
      <c r="XJ22" s="89"/>
      <c r="XK22" s="89"/>
      <c r="XL22" s="89"/>
      <c r="XM22" s="89"/>
      <c r="XN22" s="89"/>
      <c r="XO22" s="89"/>
      <c r="XR22" s="88"/>
      <c r="XS22" s="88"/>
      <c r="XT22" s="88"/>
      <c r="XX22" s="89"/>
      <c r="XY22" s="89"/>
      <c r="XZ22" s="89"/>
      <c r="YA22" s="89"/>
      <c r="YB22" s="89"/>
      <c r="YC22" s="89"/>
      <c r="YD22" s="89"/>
      <c r="YE22" s="89"/>
      <c r="YH22" s="88"/>
      <c r="YI22" s="88"/>
      <c r="YJ22" s="88"/>
      <c r="YN22" s="89"/>
      <c r="YO22" s="89"/>
      <c r="YP22" s="89"/>
      <c r="YQ22" s="89"/>
      <c r="YR22" s="89"/>
      <c r="YS22" s="89"/>
      <c r="YT22" s="89"/>
      <c r="YU22" s="89"/>
      <c r="YX22" s="88"/>
      <c r="YY22" s="88"/>
      <c r="YZ22" s="88"/>
      <c r="ZD22" s="89"/>
      <c r="ZE22" s="89"/>
      <c r="ZF22" s="89"/>
      <c r="ZG22" s="89"/>
      <c r="ZH22" s="89"/>
      <c r="ZI22" s="89"/>
      <c r="ZJ22" s="89"/>
      <c r="ZK22" s="89"/>
      <c r="ZN22" s="88"/>
      <c r="ZO22" s="88"/>
      <c r="ZP22" s="88"/>
      <c r="ZT22" s="89"/>
      <c r="ZU22" s="89"/>
      <c r="ZV22" s="89"/>
      <c r="ZW22" s="89"/>
      <c r="ZX22" s="89"/>
      <c r="ZY22" s="89"/>
      <c r="ZZ22" s="89"/>
      <c r="AAA22" s="89"/>
      <c r="AAD22" s="88"/>
      <c r="AAE22" s="88"/>
      <c r="AAF22" s="88"/>
      <c r="AAJ22" s="89"/>
      <c r="AAK22" s="89"/>
      <c r="AAL22" s="89"/>
      <c r="AAM22" s="89"/>
      <c r="AAN22" s="89"/>
      <c r="AAO22" s="89"/>
      <c r="AAP22" s="89"/>
      <c r="AAQ22" s="89"/>
      <c r="AAT22" s="88"/>
      <c r="AAU22" s="88"/>
      <c r="AAV22" s="88"/>
      <c r="AAZ22" s="89"/>
      <c r="ABA22" s="89"/>
      <c r="ABB22" s="89"/>
      <c r="ABC22" s="89"/>
      <c r="ABD22" s="89"/>
      <c r="ABE22" s="89"/>
      <c r="ABF22" s="89"/>
      <c r="ABG22" s="89"/>
      <c r="ABJ22" s="88"/>
      <c r="ABK22" s="88"/>
      <c r="ABL22" s="88"/>
      <c r="ABP22" s="89"/>
      <c r="ABQ22" s="89"/>
      <c r="ABR22" s="89"/>
      <c r="ABS22" s="89"/>
      <c r="ABT22" s="89"/>
      <c r="ABU22" s="89"/>
      <c r="ABV22" s="89"/>
      <c r="ABW22" s="89"/>
      <c r="ABZ22" s="88"/>
      <c r="ACA22" s="88"/>
      <c r="ACB22" s="88"/>
      <c r="ACF22" s="89"/>
      <c r="ACG22" s="89"/>
      <c r="ACH22" s="89"/>
      <c r="ACI22" s="89"/>
      <c r="ACJ22" s="89"/>
      <c r="ACK22" s="89"/>
      <c r="ACL22" s="89"/>
      <c r="ACM22" s="89"/>
      <c r="ACP22" s="88"/>
      <c r="ACQ22" s="88"/>
      <c r="ACR22" s="88"/>
      <c r="ACV22" s="89"/>
      <c r="ACW22" s="89"/>
      <c r="ACX22" s="89"/>
      <c r="ACY22" s="89"/>
      <c r="ACZ22" s="89"/>
      <c r="ADA22" s="89"/>
      <c r="ADB22" s="89"/>
      <c r="ADC22" s="89"/>
      <c r="ADF22" s="88"/>
      <c r="ADG22" s="88"/>
      <c r="ADH22" s="88"/>
      <c r="ADL22" s="89"/>
      <c r="ADM22" s="89"/>
      <c r="ADN22" s="89"/>
      <c r="ADO22" s="89"/>
      <c r="ADP22" s="89"/>
      <c r="ADQ22" s="89"/>
      <c r="ADR22" s="89"/>
      <c r="ADS22" s="89"/>
      <c r="ADV22" s="88"/>
      <c r="ADW22" s="88"/>
      <c r="ADX22" s="88"/>
      <c r="AEB22" s="89"/>
      <c r="AEC22" s="89"/>
      <c r="AED22" s="89"/>
      <c r="AEE22" s="89"/>
      <c r="AEF22" s="89"/>
      <c r="AEG22" s="89"/>
      <c r="AEH22" s="89"/>
      <c r="AEI22" s="89"/>
      <c r="AEL22" s="88"/>
      <c r="AEM22" s="88"/>
      <c r="AEN22" s="88"/>
      <c r="AER22" s="89"/>
      <c r="AES22" s="89"/>
      <c r="AET22" s="89"/>
      <c r="AEU22" s="89"/>
      <c r="AEV22" s="89"/>
      <c r="AEW22" s="89"/>
      <c r="AEX22" s="89"/>
      <c r="AEY22" s="89"/>
      <c r="AFB22" s="88"/>
      <c r="AFC22" s="88"/>
      <c r="AFD22" s="88"/>
      <c r="AFH22" s="89"/>
      <c r="AFI22" s="89"/>
      <c r="AFJ22" s="89"/>
      <c r="AFK22" s="89"/>
      <c r="AFL22" s="89"/>
      <c r="AFM22" s="89"/>
      <c r="AFN22" s="89"/>
      <c r="AFO22" s="89"/>
      <c r="AFR22" s="88"/>
      <c r="AFS22" s="88"/>
      <c r="AFT22" s="88"/>
      <c r="AFX22" s="89"/>
      <c r="AFY22" s="89"/>
      <c r="AFZ22" s="89"/>
      <c r="AGA22" s="89"/>
      <c r="AGB22" s="89"/>
      <c r="AGC22" s="89"/>
      <c r="AGD22" s="89"/>
      <c r="AGE22" s="89"/>
      <c r="AGH22" s="88"/>
      <c r="AGI22" s="88"/>
      <c r="AGJ22" s="88"/>
      <c r="AGN22" s="89"/>
      <c r="AGO22" s="89"/>
      <c r="AGP22" s="89"/>
      <c r="AGQ22" s="89"/>
      <c r="AGR22" s="89"/>
      <c r="AGS22" s="89"/>
      <c r="AGT22" s="89"/>
      <c r="AGU22" s="89"/>
      <c r="AGX22" s="88"/>
      <c r="AGY22" s="88"/>
      <c r="AGZ22" s="88"/>
      <c r="AHD22" s="89"/>
      <c r="AHE22" s="89"/>
      <c r="AHF22" s="89"/>
      <c r="AHG22" s="89"/>
      <c r="AHH22" s="89"/>
      <c r="AHI22" s="89"/>
      <c r="AHJ22" s="89"/>
      <c r="AHK22" s="89"/>
      <c r="AHN22" s="88"/>
      <c r="AHO22" s="88"/>
      <c r="AHP22" s="88"/>
      <c r="AHT22" s="89"/>
      <c r="AHU22" s="89"/>
      <c r="AHV22" s="89"/>
      <c r="AHW22" s="89"/>
      <c r="AHX22" s="89"/>
      <c r="AHY22" s="89"/>
      <c r="AHZ22" s="89"/>
      <c r="AIA22" s="89"/>
      <c r="AID22" s="88"/>
      <c r="AIE22" s="88"/>
      <c r="AIF22" s="88"/>
      <c r="AIJ22" s="89"/>
      <c r="AIK22" s="89"/>
      <c r="AIL22" s="89"/>
      <c r="AIM22" s="89"/>
      <c r="AIN22" s="89"/>
      <c r="AIO22" s="89"/>
      <c r="AIP22" s="89"/>
      <c r="AIQ22" s="89"/>
      <c r="AIT22" s="88"/>
      <c r="AIU22" s="88"/>
      <c r="AIV22" s="88"/>
      <c r="AIZ22" s="89"/>
      <c r="AJA22" s="89"/>
      <c r="AJB22" s="89"/>
      <c r="AJC22" s="89"/>
      <c r="AJD22" s="89"/>
      <c r="AJE22" s="89"/>
      <c r="AJF22" s="89"/>
      <c r="AJG22" s="89"/>
      <c r="AJJ22" s="88"/>
      <c r="AJK22" s="88"/>
      <c r="AJL22" s="88"/>
      <c r="AJP22" s="89"/>
      <c r="AJQ22" s="89"/>
      <c r="AJR22" s="89"/>
      <c r="AJS22" s="89"/>
      <c r="AJT22" s="89"/>
      <c r="AJU22" s="89"/>
      <c r="AJV22" s="89"/>
      <c r="AJW22" s="89"/>
      <c r="AJZ22" s="88"/>
      <c r="AKA22" s="88"/>
      <c r="AKB22" s="88"/>
      <c r="AKF22" s="89"/>
      <c r="AKG22" s="89"/>
      <c r="AKH22" s="89"/>
      <c r="AKI22" s="89"/>
      <c r="AKJ22" s="89"/>
      <c r="AKK22" s="89"/>
      <c r="AKL22" s="89"/>
      <c r="AKM22" s="89"/>
      <c r="AKP22" s="88"/>
      <c r="AKQ22" s="88"/>
      <c r="AKR22" s="88"/>
      <c r="AKV22" s="89"/>
      <c r="AKW22" s="89"/>
      <c r="AKX22" s="89"/>
      <c r="AKY22" s="89"/>
      <c r="AKZ22" s="89"/>
      <c r="ALA22" s="89"/>
      <c r="ALB22" s="89"/>
      <c r="ALC22" s="89"/>
      <c r="ALF22" s="88"/>
      <c r="ALG22" s="88"/>
      <c r="ALH22" s="88"/>
      <c r="ALL22" s="89"/>
      <c r="ALM22" s="89"/>
      <c r="ALN22" s="89"/>
      <c r="ALO22" s="89"/>
      <c r="ALP22" s="89"/>
      <c r="ALQ22" s="89"/>
      <c r="ALR22" s="89"/>
      <c r="ALS22" s="89"/>
      <c r="ALV22" s="88"/>
      <c r="ALW22" s="88"/>
      <c r="ALX22" s="88"/>
      <c r="AMB22" s="89"/>
      <c r="AMC22" s="89"/>
      <c r="AMD22" s="89"/>
      <c r="AME22" s="89"/>
      <c r="AMF22" s="89"/>
      <c r="AMG22" s="89"/>
      <c r="AMH22" s="89"/>
      <c r="AMI22" s="89"/>
      <c r="AML22" s="88"/>
      <c r="AMM22" s="88"/>
      <c r="AMN22" s="88"/>
      <c r="AMR22" s="89"/>
      <c r="AMS22" s="89"/>
      <c r="AMT22" s="89"/>
      <c r="AMU22" s="89"/>
      <c r="AMV22" s="89"/>
      <c r="AMW22" s="89"/>
      <c r="AMX22" s="89"/>
      <c r="AMY22" s="89"/>
      <c r="ANB22" s="88"/>
      <c r="ANC22" s="88"/>
      <c r="AND22" s="88"/>
      <c r="ANH22" s="89"/>
      <c r="ANI22" s="89"/>
      <c r="ANJ22" s="89"/>
      <c r="ANK22" s="89"/>
      <c r="ANL22" s="89"/>
      <c r="ANM22" s="89"/>
      <c r="ANN22" s="89"/>
      <c r="ANO22" s="89"/>
      <c r="ANR22" s="88"/>
      <c r="ANS22" s="88"/>
      <c r="ANT22" s="88"/>
      <c r="ANX22" s="89"/>
      <c r="ANY22" s="89"/>
      <c r="ANZ22" s="89"/>
      <c r="AOA22" s="89"/>
      <c r="AOB22" s="89"/>
      <c r="AOC22" s="89"/>
      <c r="AOD22" s="89"/>
      <c r="AOE22" s="89"/>
      <c r="AOH22" s="88"/>
      <c r="AOI22" s="88"/>
      <c r="AOJ22" s="88"/>
      <c r="AON22" s="89"/>
      <c r="AOO22" s="89"/>
      <c r="AOP22" s="89"/>
      <c r="AOQ22" s="89"/>
      <c r="AOR22" s="89"/>
      <c r="AOS22" s="89"/>
      <c r="AOT22" s="89"/>
      <c r="AOU22" s="89"/>
      <c r="AOX22" s="88"/>
      <c r="AOY22" s="88"/>
      <c r="AOZ22" s="88"/>
      <c r="APD22" s="89"/>
      <c r="APE22" s="89"/>
      <c r="APF22" s="89"/>
      <c r="APG22" s="89"/>
      <c r="APH22" s="89"/>
      <c r="API22" s="89"/>
      <c r="APJ22" s="89"/>
      <c r="APK22" s="89"/>
      <c r="APN22" s="88"/>
      <c r="APO22" s="88"/>
      <c r="APP22" s="88"/>
      <c r="APT22" s="89"/>
      <c r="APU22" s="89"/>
      <c r="APV22" s="89"/>
      <c r="APW22" s="89"/>
      <c r="APX22" s="89"/>
      <c r="APY22" s="89"/>
      <c r="APZ22" s="89"/>
      <c r="AQA22" s="89"/>
      <c r="AQD22" s="88"/>
      <c r="AQE22" s="88"/>
      <c r="AQF22" s="88"/>
      <c r="AQJ22" s="89"/>
      <c r="AQK22" s="89"/>
      <c r="AQL22" s="89"/>
      <c r="AQM22" s="89"/>
      <c r="AQN22" s="89"/>
      <c r="AQO22" s="89"/>
      <c r="AQP22" s="89"/>
      <c r="AQQ22" s="89"/>
      <c r="AQT22" s="88"/>
      <c r="AQU22" s="88"/>
      <c r="AQV22" s="88"/>
      <c r="AQZ22" s="89"/>
      <c r="ARA22" s="89"/>
      <c r="ARB22" s="89"/>
      <c r="ARC22" s="89"/>
      <c r="ARD22" s="89"/>
      <c r="ARE22" s="89"/>
      <c r="ARF22" s="89"/>
      <c r="ARG22" s="89"/>
      <c r="ARJ22" s="88"/>
      <c r="ARK22" s="88"/>
      <c r="ARL22" s="88"/>
      <c r="ARP22" s="89"/>
      <c r="ARQ22" s="89"/>
      <c r="ARR22" s="89"/>
      <c r="ARS22" s="89"/>
      <c r="ART22" s="89"/>
      <c r="ARU22" s="89"/>
      <c r="ARV22" s="89"/>
      <c r="ARW22" s="89"/>
      <c r="ARZ22" s="88"/>
      <c r="ASA22" s="88"/>
      <c r="ASB22" s="88"/>
      <c r="ASF22" s="89"/>
      <c r="ASG22" s="89"/>
      <c r="ASH22" s="89"/>
      <c r="ASI22" s="89"/>
      <c r="ASJ22" s="89"/>
      <c r="ASK22" s="89"/>
      <c r="ASL22" s="89"/>
      <c r="ASM22" s="89"/>
      <c r="ASP22" s="88"/>
      <c r="ASQ22" s="88"/>
      <c r="ASR22" s="88"/>
      <c r="ASV22" s="89"/>
      <c r="ASW22" s="89"/>
      <c r="ASX22" s="89"/>
      <c r="ASY22" s="89"/>
      <c r="ASZ22" s="89"/>
      <c r="ATA22" s="89"/>
      <c r="ATB22" s="89"/>
      <c r="ATC22" s="89"/>
      <c r="ATF22" s="88"/>
      <c r="ATG22" s="88"/>
      <c r="ATH22" s="88"/>
      <c r="ATL22" s="89"/>
      <c r="ATM22" s="89"/>
      <c r="ATN22" s="89"/>
      <c r="ATO22" s="89"/>
      <c r="ATP22" s="89"/>
      <c r="ATQ22" s="89"/>
      <c r="ATR22" s="89"/>
      <c r="ATS22" s="89"/>
      <c r="ATV22" s="88"/>
      <c r="ATW22" s="88"/>
      <c r="ATX22" s="88"/>
      <c r="AUB22" s="89"/>
      <c r="AUC22" s="89"/>
      <c r="AUD22" s="89"/>
      <c r="AUE22" s="89"/>
      <c r="AUF22" s="89"/>
      <c r="AUG22" s="89"/>
      <c r="AUH22" s="89"/>
      <c r="AUI22" s="89"/>
      <c r="AUL22" s="88"/>
      <c r="AUM22" s="88"/>
      <c r="AUN22" s="88"/>
      <c r="AUR22" s="89"/>
      <c r="AUS22" s="89"/>
      <c r="AUT22" s="89"/>
      <c r="AUU22" s="89"/>
      <c r="AUV22" s="89"/>
      <c r="AUW22" s="89"/>
      <c r="AUX22" s="89"/>
      <c r="AUY22" s="89"/>
      <c r="AVB22" s="88"/>
      <c r="AVC22" s="88"/>
      <c r="AVD22" s="88"/>
      <c r="AVH22" s="89"/>
      <c r="AVI22" s="89"/>
      <c r="AVJ22" s="89"/>
      <c r="AVK22" s="89"/>
      <c r="AVL22" s="89"/>
      <c r="AVM22" s="89"/>
      <c r="AVN22" s="89"/>
      <c r="AVO22" s="89"/>
      <c r="AVR22" s="88"/>
      <c r="AVS22" s="88"/>
      <c r="AVT22" s="88"/>
      <c r="AVX22" s="89"/>
      <c r="AVY22" s="89"/>
      <c r="AVZ22" s="89"/>
      <c r="AWA22" s="89"/>
      <c r="AWB22" s="89"/>
      <c r="AWC22" s="89"/>
      <c r="AWD22" s="89"/>
      <c r="AWE22" s="89"/>
      <c r="AWH22" s="88"/>
      <c r="AWI22" s="88"/>
      <c r="AWJ22" s="88"/>
      <c r="AWN22" s="89"/>
      <c r="AWO22" s="89"/>
      <c r="AWP22" s="89"/>
      <c r="AWQ22" s="89"/>
      <c r="AWR22" s="89"/>
      <c r="AWS22" s="89"/>
      <c r="AWT22" s="89"/>
      <c r="AWU22" s="89"/>
      <c r="AWX22" s="88"/>
      <c r="AWY22" s="88"/>
      <c r="AWZ22" s="88"/>
      <c r="AXD22" s="89"/>
      <c r="AXE22" s="89"/>
      <c r="AXF22" s="89"/>
      <c r="AXG22" s="89"/>
      <c r="AXH22" s="89"/>
      <c r="AXI22" s="89"/>
      <c r="AXJ22" s="89"/>
      <c r="AXK22" s="89"/>
      <c r="AXN22" s="88"/>
      <c r="AXO22" s="88"/>
      <c r="AXP22" s="88"/>
      <c r="AXT22" s="89"/>
      <c r="AXU22" s="89"/>
      <c r="AXV22" s="89"/>
      <c r="AXW22" s="89"/>
      <c r="AXX22" s="89"/>
      <c r="AXY22" s="89"/>
      <c r="AXZ22" s="89"/>
      <c r="AYA22" s="89"/>
      <c r="AYD22" s="88"/>
      <c r="AYE22" s="88"/>
      <c r="AYF22" s="88"/>
      <c r="AYJ22" s="89"/>
      <c r="AYK22" s="89"/>
      <c r="AYL22" s="89"/>
      <c r="AYM22" s="89"/>
      <c r="AYN22" s="89"/>
      <c r="AYO22" s="89"/>
      <c r="AYP22" s="89"/>
      <c r="AYQ22" s="89"/>
      <c r="AYT22" s="88"/>
      <c r="AYU22" s="88"/>
      <c r="AYV22" s="88"/>
      <c r="AYZ22" s="89"/>
      <c r="AZA22" s="89"/>
      <c r="AZB22" s="89"/>
      <c r="AZC22" s="89"/>
      <c r="AZD22" s="89"/>
      <c r="AZE22" s="89"/>
      <c r="AZF22" s="89"/>
      <c r="AZG22" s="89"/>
      <c r="AZJ22" s="88"/>
      <c r="AZK22" s="88"/>
      <c r="AZL22" s="88"/>
      <c r="AZP22" s="89"/>
      <c r="AZQ22" s="89"/>
      <c r="AZR22" s="89"/>
      <c r="AZS22" s="89"/>
      <c r="AZT22" s="89"/>
      <c r="AZU22" s="89"/>
      <c r="AZV22" s="89"/>
      <c r="AZW22" s="89"/>
      <c r="AZZ22" s="88"/>
      <c r="BAA22" s="88"/>
      <c r="BAB22" s="88"/>
      <c r="BAF22" s="89"/>
      <c r="BAG22" s="89"/>
      <c r="BAH22" s="89"/>
      <c r="BAI22" s="89"/>
      <c r="BAJ22" s="89"/>
      <c r="BAK22" s="89"/>
      <c r="BAL22" s="89"/>
      <c r="BAM22" s="89"/>
      <c r="BAP22" s="88"/>
      <c r="BAQ22" s="88"/>
      <c r="BAR22" s="88"/>
      <c r="BAV22" s="89"/>
      <c r="BAW22" s="89"/>
      <c r="BAX22" s="89"/>
      <c r="BAY22" s="89"/>
      <c r="BAZ22" s="89"/>
      <c r="BBA22" s="89"/>
      <c r="BBB22" s="89"/>
      <c r="BBC22" s="89"/>
      <c r="BBF22" s="88"/>
      <c r="BBG22" s="88"/>
      <c r="BBH22" s="88"/>
      <c r="BBL22" s="89"/>
      <c r="BBM22" s="89"/>
      <c r="BBN22" s="89"/>
      <c r="BBO22" s="89"/>
      <c r="BBP22" s="89"/>
      <c r="BBQ22" s="89"/>
      <c r="BBR22" s="89"/>
      <c r="BBS22" s="89"/>
      <c r="BBV22" s="88"/>
      <c r="BBW22" s="88"/>
      <c r="BBX22" s="88"/>
      <c r="BCB22" s="89"/>
      <c r="BCC22" s="89"/>
      <c r="BCD22" s="89"/>
      <c r="BCE22" s="89"/>
      <c r="BCF22" s="89"/>
      <c r="BCG22" s="89"/>
      <c r="BCH22" s="89"/>
      <c r="BCI22" s="89"/>
      <c r="BCL22" s="88"/>
      <c r="BCM22" s="88"/>
      <c r="BCN22" s="88"/>
      <c r="BCR22" s="89"/>
      <c r="BCS22" s="89"/>
      <c r="BCT22" s="89"/>
      <c r="BCU22" s="89"/>
      <c r="BCV22" s="89"/>
      <c r="BCW22" s="89"/>
      <c r="BCX22" s="89"/>
      <c r="BCY22" s="89"/>
      <c r="BDB22" s="88"/>
      <c r="BDC22" s="88"/>
      <c r="BDD22" s="88"/>
      <c r="BDH22" s="89"/>
      <c r="BDI22" s="89"/>
      <c r="BDJ22" s="89"/>
      <c r="BDK22" s="89"/>
      <c r="BDL22" s="89"/>
      <c r="BDM22" s="89"/>
      <c r="BDN22" s="89"/>
      <c r="BDO22" s="89"/>
      <c r="BDR22" s="88"/>
      <c r="BDS22" s="88"/>
      <c r="BDT22" s="88"/>
      <c r="BDX22" s="89"/>
      <c r="BDY22" s="89"/>
      <c r="BDZ22" s="89"/>
      <c r="BEA22" s="89"/>
      <c r="BEB22" s="89"/>
      <c r="BEC22" s="89"/>
      <c r="BED22" s="89"/>
      <c r="BEE22" s="89"/>
      <c r="BEH22" s="88"/>
      <c r="BEI22" s="88"/>
      <c r="BEJ22" s="88"/>
      <c r="BEN22" s="89"/>
      <c r="BEO22" s="89"/>
      <c r="BEP22" s="89"/>
      <c r="BEQ22" s="89"/>
      <c r="BER22" s="89"/>
      <c r="BES22" s="89"/>
      <c r="BET22" s="89"/>
      <c r="BEU22" s="89"/>
      <c r="BEX22" s="88"/>
      <c r="BEY22" s="88"/>
      <c r="BEZ22" s="88"/>
      <c r="BFD22" s="89"/>
      <c r="BFE22" s="89"/>
      <c r="BFF22" s="89"/>
      <c r="BFG22" s="89"/>
      <c r="BFH22" s="89"/>
      <c r="BFI22" s="89"/>
      <c r="BFJ22" s="89"/>
      <c r="BFK22" s="89"/>
      <c r="BFN22" s="88"/>
      <c r="BFO22" s="88"/>
      <c r="BFP22" s="88"/>
      <c r="BFT22" s="89"/>
      <c r="BFU22" s="89"/>
      <c r="BFV22" s="89"/>
      <c r="BFW22" s="89"/>
      <c r="BFX22" s="89"/>
      <c r="BFY22" s="89"/>
      <c r="BFZ22" s="89"/>
      <c r="BGA22" s="89"/>
      <c r="BGD22" s="88"/>
      <c r="BGE22" s="88"/>
      <c r="BGF22" s="88"/>
      <c r="BGJ22" s="89"/>
      <c r="BGK22" s="89"/>
      <c r="BGL22" s="89"/>
      <c r="BGM22" s="89"/>
      <c r="BGN22" s="89"/>
      <c r="BGO22" s="89"/>
      <c r="BGP22" s="89"/>
      <c r="BGQ22" s="89"/>
      <c r="BGT22" s="88"/>
      <c r="BGU22" s="88"/>
      <c r="BGV22" s="88"/>
      <c r="BGZ22" s="89"/>
      <c r="BHA22" s="89"/>
      <c r="BHB22" s="89"/>
      <c r="BHC22" s="89"/>
      <c r="BHD22" s="89"/>
      <c r="BHE22" s="89"/>
      <c r="BHF22" s="89"/>
      <c r="BHG22" s="89"/>
      <c r="BHJ22" s="88"/>
      <c r="BHK22" s="88"/>
      <c r="BHL22" s="88"/>
      <c r="BHP22" s="89"/>
      <c r="BHQ22" s="89"/>
      <c r="BHR22" s="89"/>
      <c r="BHS22" s="89"/>
      <c r="BHT22" s="89"/>
      <c r="BHU22" s="89"/>
      <c r="BHV22" s="89"/>
      <c r="BHW22" s="89"/>
      <c r="BHZ22" s="88"/>
      <c r="BIA22" s="88"/>
      <c r="BIB22" s="88"/>
      <c r="BIF22" s="89"/>
      <c r="BIG22" s="89"/>
      <c r="BIH22" s="89"/>
      <c r="BII22" s="89"/>
      <c r="BIJ22" s="89"/>
      <c r="BIK22" s="89"/>
      <c r="BIL22" s="89"/>
      <c r="BIM22" s="89"/>
      <c r="BIP22" s="88"/>
      <c r="BIQ22" s="88"/>
      <c r="BIR22" s="88"/>
      <c r="BIV22" s="89"/>
      <c r="BIW22" s="89"/>
      <c r="BIX22" s="89"/>
      <c r="BIY22" s="89"/>
      <c r="BIZ22" s="89"/>
      <c r="BJA22" s="89"/>
      <c r="BJB22" s="89"/>
      <c r="BJC22" s="89"/>
      <c r="BJF22" s="88"/>
      <c r="BJG22" s="88"/>
      <c r="BJH22" s="88"/>
      <c r="BJL22" s="89"/>
      <c r="BJM22" s="89"/>
      <c r="BJN22" s="89"/>
      <c r="BJO22" s="89"/>
      <c r="BJP22" s="89"/>
      <c r="BJQ22" s="89"/>
      <c r="BJR22" s="89"/>
      <c r="BJS22" s="89"/>
      <c r="BJV22" s="88"/>
      <c r="BJW22" s="88"/>
      <c r="BJX22" s="88"/>
      <c r="BKB22" s="89"/>
      <c r="BKC22" s="89"/>
      <c r="BKD22" s="89"/>
      <c r="BKE22" s="89"/>
      <c r="BKF22" s="89"/>
      <c r="BKG22" s="89"/>
      <c r="BKH22" s="89"/>
      <c r="BKI22" s="89"/>
      <c r="BKL22" s="88"/>
      <c r="BKM22" s="88"/>
      <c r="BKN22" s="88"/>
      <c r="BKR22" s="89"/>
      <c r="BKS22" s="89"/>
      <c r="BKT22" s="89"/>
      <c r="BKU22" s="89"/>
      <c r="BKV22" s="89"/>
      <c r="BKW22" s="89"/>
      <c r="BKX22" s="89"/>
      <c r="BKY22" s="89"/>
      <c r="BLB22" s="88"/>
      <c r="BLC22" s="88"/>
      <c r="BLD22" s="88"/>
      <c r="BLH22" s="89"/>
      <c r="BLI22" s="89"/>
      <c r="BLJ22" s="89"/>
      <c r="BLK22" s="89"/>
      <c r="BLL22" s="89"/>
      <c r="BLM22" s="89"/>
      <c r="BLN22" s="89"/>
      <c r="BLO22" s="89"/>
      <c r="BLR22" s="88"/>
      <c r="BLS22" s="88"/>
      <c r="BLT22" s="88"/>
      <c r="BLX22" s="89"/>
      <c r="BLY22" s="89"/>
      <c r="BLZ22" s="89"/>
      <c r="BMA22" s="89"/>
      <c r="BMB22" s="89"/>
      <c r="BMC22" s="89"/>
      <c r="BMD22" s="89"/>
      <c r="BME22" s="89"/>
      <c r="BMH22" s="88"/>
      <c r="BMI22" s="88"/>
      <c r="BMJ22" s="88"/>
      <c r="BMN22" s="89"/>
      <c r="BMO22" s="89"/>
      <c r="BMP22" s="89"/>
      <c r="BMQ22" s="89"/>
      <c r="BMR22" s="89"/>
      <c r="BMS22" s="89"/>
      <c r="BMT22" s="89"/>
      <c r="BMU22" s="89"/>
      <c r="BMX22" s="88"/>
      <c r="BMY22" s="88"/>
      <c r="BMZ22" s="88"/>
      <c r="BND22" s="89"/>
      <c r="BNE22" s="89"/>
      <c r="BNF22" s="89"/>
      <c r="BNG22" s="89"/>
      <c r="BNH22" s="89"/>
      <c r="BNI22" s="89"/>
      <c r="BNJ22" s="89"/>
      <c r="BNK22" s="89"/>
      <c r="BNN22" s="88"/>
      <c r="BNO22" s="88"/>
      <c r="BNP22" s="88"/>
      <c r="BNT22" s="89"/>
      <c r="BNU22" s="89"/>
      <c r="BNV22" s="89"/>
      <c r="BNW22" s="89"/>
      <c r="BNX22" s="89"/>
      <c r="BNY22" s="89"/>
      <c r="BNZ22" s="89"/>
      <c r="BOA22" s="89"/>
      <c r="BOD22" s="88"/>
      <c r="BOE22" s="88"/>
      <c r="BOF22" s="88"/>
      <c r="BOJ22" s="89"/>
      <c r="BOK22" s="89"/>
      <c r="BOL22" s="89"/>
      <c r="BOM22" s="89"/>
      <c r="BON22" s="89"/>
      <c r="BOO22" s="89"/>
      <c r="BOP22" s="89"/>
      <c r="BOQ22" s="89"/>
      <c r="BOT22" s="88"/>
      <c r="BOU22" s="88"/>
      <c r="BOV22" s="88"/>
      <c r="BOZ22" s="89"/>
      <c r="BPA22" s="89"/>
      <c r="BPB22" s="89"/>
      <c r="BPC22" s="89"/>
      <c r="BPD22" s="89"/>
      <c r="BPE22" s="89"/>
      <c r="BPF22" s="89"/>
      <c r="BPG22" s="89"/>
      <c r="BPJ22" s="88"/>
      <c r="BPK22" s="88"/>
      <c r="BPL22" s="88"/>
      <c r="BPP22" s="89"/>
      <c r="BPQ22" s="89"/>
      <c r="BPR22" s="89"/>
      <c r="BPS22" s="89"/>
      <c r="BPT22" s="89"/>
      <c r="BPU22" s="89"/>
      <c r="BPV22" s="89"/>
      <c r="BPW22" s="89"/>
      <c r="BPZ22" s="88"/>
      <c r="BQA22" s="88"/>
      <c r="BQB22" s="88"/>
      <c r="BQF22" s="89"/>
      <c r="BQG22" s="89"/>
      <c r="BQH22" s="89"/>
      <c r="BQI22" s="89"/>
      <c r="BQJ22" s="89"/>
      <c r="BQK22" s="89"/>
      <c r="BQL22" s="89"/>
      <c r="BQM22" s="89"/>
      <c r="BQP22" s="88"/>
      <c r="BQQ22" s="88"/>
      <c r="BQR22" s="88"/>
      <c r="BQV22" s="89"/>
      <c r="BQW22" s="89"/>
      <c r="BQX22" s="89"/>
      <c r="BQY22" s="89"/>
      <c r="BQZ22" s="89"/>
      <c r="BRA22" s="89"/>
      <c r="BRB22" s="89"/>
      <c r="BRC22" s="89"/>
      <c r="BRF22" s="88"/>
      <c r="BRG22" s="88"/>
      <c r="BRH22" s="88"/>
      <c r="BRL22" s="89"/>
      <c r="BRM22" s="89"/>
      <c r="BRN22" s="89"/>
      <c r="BRO22" s="89"/>
      <c r="BRP22" s="89"/>
      <c r="BRQ22" s="89"/>
      <c r="BRR22" s="89"/>
      <c r="BRS22" s="89"/>
      <c r="BRV22" s="88"/>
      <c r="BRW22" s="88"/>
      <c r="BRX22" s="88"/>
      <c r="BSB22" s="89"/>
      <c r="BSC22" s="89"/>
      <c r="BSD22" s="89"/>
      <c r="BSE22" s="89"/>
      <c r="BSF22" s="89"/>
      <c r="BSG22" s="89"/>
      <c r="BSH22" s="89"/>
      <c r="BSI22" s="89"/>
      <c r="BSL22" s="88"/>
      <c r="BSM22" s="88"/>
      <c r="BSN22" s="88"/>
      <c r="BSR22" s="89"/>
      <c r="BSS22" s="89"/>
      <c r="BST22" s="89"/>
      <c r="BSU22" s="89"/>
      <c r="BSV22" s="89"/>
      <c r="BSW22" s="89"/>
      <c r="BSX22" s="89"/>
      <c r="BSY22" s="89"/>
      <c r="BTB22" s="88"/>
      <c r="BTC22" s="88"/>
      <c r="BTD22" s="88"/>
      <c r="BTH22" s="89"/>
      <c r="BTI22" s="89"/>
      <c r="BTJ22" s="89"/>
      <c r="BTK22" s="89"/>
      <c r="BTL22" s="89"/>
      <c r="BTM22" s="89"/>
      <c r="BTN22" s="89"/>
      <c r="BTO22" s="89"/>
      <c r="BTR22" s="88"/>
      <c r="BTS22" s="88"/>
      <c r="BTT22" s="88"/>
      <c r="BTX22" s="89"/>
      <c r="BTY22" s="89"/>
      <c r="BTZ22" s="89"/>
      <c r="BUA22" s="89"/>
      <c r="BUB22" s="89"/>
      <c r="BUC22" s="89"/>
      <c r="BUD22" s="89"/>
      <c r="BUE22" s="89"/>
      <c r="BUH22" s="88"/>
      <c r="BUI22" s="88"/>
      <c r="BUJ22" s="88"/>
      <c r="BUN22" s="89"/>
      <c r="BUO22" s="89"/>
      <c r="BUP22" s="89"/>
      <c r="BUQ22" s="89"/>
      <c r="BUR22" s="89"/>
      <c r="BUS22" s="89"/>
      <c r="BUT22" s="89"/>
      <c r="BUU22" s="89"/>
      <c r="BUX22" s="88"/>
      <c r="BUY22" s="88"/>
      <c r="BUZ22" s="88"/>
      <c r="BVD22" s="89"/>
      <c r="BVE22" s="89"/>
      <c r="BVF22" s="89"/>
      <c r="BVG22" s="89"/>
      <c r="BVH22" s="89"/>
      <c r="BVI22" s="89"/>
      <c r="BVJ22" s="89"/>
      <c r="BVK22" s="89"/>
      <c r="BVN22" s="88"/>
      <c r="BVO22" s="88"/>
      <c r="BVP22" s="88"/>
      <c r="BVT22" s="89"/>
      <c r="BVU22" s="89"/>
      <c r="BVV22" s="89"/>
      <c r="BVW22" s="89"/>
      <c r="BVX22" s="89"/>
      <c r="BVY22" s="89"/>
      <c r="BVZ22" s="89"/>
      <c r="BWA22" s="89"/>
      <c r="BWD22" s="88"/>
      <c r="BWE22" s="88"/>
      <c r="BWF22" s="88"/>
      <c r="BWJ22" s="89"/>
      <c r="BWK22" s="89"/>
      <c r="BWL22" s="89"/>
      <c r="BWM22" s="89"/>
      <c r="BWN22" s="89"/>
      <c r="BWO22" s="89"/>
      <c r="BWP22" s="89"/>
      <c r="BWQ22" s="89"/>
      <c r="BWT22" s="88"/>
      <c r="BWU22" s="88"/>
      <c r="BWV22" s="88"/>
      <c r="BWZ22" s="89"/>
      <c r="BXA22" s="89"/>
      <c r="BXB22" s="89"/>
      <c r="BXC22" s="89"/>
      <c r="BXD22" s="89"/>
      <c r="BXE22" s="89"/>
      <c r="BXF22" s="89"/>
      <c r="BXG22" s="89"/>
      <c r="BXJ22" s="88"/>
      <c r="BXK22" s="88"/>
      <c r="BXL22" s="88"/>
      <c r="BXP22" s="89"/>
      <c r="BXQ22" s="89"/>
      <c r="BXR22" s="89"/>
      <c r="BXS22" s="89"/>
      <c r="BXT22" s="89"/>
      <c r="BXU22" s="89"/>
      <c r="BXV22" s="89"/>
      <c r="BXW22" s="89"/>
      <c r="BXZ22" s="88"/>
      <c r="BYA22" s="88"/>
      <c r="BYB22" s="88"/>
      <c r="BYF22" s="89"/>
      <c r="BYG22" s="89"/>
      <c r="BYH22" s="89"/>
      <c r="BYI22" s="89"/>
      <c r="BYJ22" s="89"/>
      <c r="BYK22" s="89"/>
      <c r="BYL22" s="89"/>
      <c r="BYM22" s="89"/>
      <c r="BYP22" s="88"/>
      <c r="BYQ22" s="88"/>
      <c r="BYR22" s="88"/>
      <c r="BYV22" s="89"/>
      <c r="BYW22" s="89"/>
      <c r="BYX22" s="89"/>
      <c r="BYY22" s="89"/>
      <c r="BYZ22" s="89"/>
      <c r="BZA22" s="89"/>
      <c r="BZB22" s="89"/>
      <c r="BZC22" s="89"/>
      <c r="BZF22" s="88"/>
      <c r="BZG22" s="88"/>
      <c r="BZH22" s="88"/>
      <c r="BZL22" s="89"/>
      <c r="BZM22" s="89"/>
      <c r="BZN22" s="89"/>
      <c r="BZO22" s="89"/>
      <c r="BZP22" s="89"/>
      <c r="BZQ22" s="89"/>
      <c r="BZR22" s="89"/>
      <c r="BZS22" s="89"/>
      <c r="BZV22" s="88"/>
      <c r="BZW22" s="88"/>
      <c r="BZX22" s="88"/>
      <c r="CAB22" s="89"/>
      <c r="CAC22" s="89"/>
      <c r="CAD22" s="89"/>
      <c r="CAE22" s="89"/>
      <c r="CAF22" s="89"/>
      <c r="CAG22" s="89"/>
      <c r="CAH22" s="89"/>
      <c r="CAI22" s="89"/>
      <c r="CAL22" s="88"/>
      <c r="CAM22" s="88"/>
      <c r="CAN22" s="88"/>
      <c r="CAR22" s="89"/>
      <c r="CAS22" s="89"/>
      <c r="CAT22" s="89"/>
      <c r="CAU22" s="89"/>
      <c r="CAV22" s="89"/>
      <c r="CAW22" s="89"/>
      <c r="CAX22" s="89"/>
      <c r="CAY22" s="89"/>
      <c r="CBB22" s="88"/>
      <c r="CBC22" s="88"/>
      <c r="CBD22" s="88"/>
      <c r="CBH22" s="89"/>
      <c r="CBI22" s="89"/>
      <c r="CBJ22" s="89"/>
      <c r="CBK22" s="89"/>
      <c r="CBL22" s="89"/>
      <c r="CBM22" s="89"/>
      <c r="CBN22" s="89"/>
      <c r="CBO22" s="89"/>
      <c r="CBR22" s="88"/>
      <c r="CBS22" s="88"/>
      <c r="CBT22" s="88"/>
      <c r="CBX22" s="89"/>
      <c r="CBY22" s="89"/>
      <c r="CBZ22" s="89"/>
      <c r="CCA22" s="89"/>
      <c r="CCB22" s="89"/>
      <c r="CCC22" s="89"/>
      <c r="CCD22" s="89"/>
      <c r="CCE22" s="89"/>
      <c r="CCH22" s="88"/>
      <c r="CCI22" s="88"/>
      <c r="CCJ22" s="88"/>
      <c r="CCN22" s="89"/>
      <c r="CCO22" s="89"/>
      <c r="CCP22" s="89"/>
      <c r="CCQ22" s="89"/>
      <c r="CCR22" s="89"/>
      <c r="CCS22" s="89"/>
      <c r="CCT22" s="89"/>
      <c r="CCU22" s="89"/>
      <c r="CCX22" s="88"/>
      <c r="CCY22" s="88"/>
      <c r="CCZ22" s="88"/>
      <c r="CDD22" s="89"/>
      <c r="CDE22" s="89"/>
      <c r="CDF22" s="89"/>
      <c r="CDG22" s="89"/>
      <c r="CDH22" s="89"/>
      <c r="CDI22" s="89"/>
      <c r="CDJ22" s="89"/>
      <c r="CDK22" s="89"/>
      <c r="CDN22" s="88"/>
      <c r="CDO22" s="88"/>
      <c r="CDP22" s="88"/>
      <c r="CDT22" s="89"/>
      <c r="CDU22" s="89"/>
      <c r="CDV22" s="89"/>
      <c r="CDW22" s="89"/>
      <c r="CDX22" s="89"/>
      <c r="CDY22" s="89"/>
      <c r="CDZ22" s="89"/>
      <c r="CEA22" s="89"/>
      <c r="CED22" s="88"/>
      <c r="CEE22" s="88"/>
      <c r="CEF22" s="88"/>
      <c r="CEJ22" s="89"/>
      <c r="CEK22" s="89"/>
      <c r="CEL22" s="89"/>
      <c r="CEM22" s="89"/>
      <c r="CEN22" s="89"/>
      <c r="CEO22" s="89"/>
      <c r="CEP22" s="89"/>
      <c r="CEQ22" s="89"/>
      <c r="CET22" s="88"/>
      <c r="CEU22" s="88"/>
      <c r="CEV22" s="88"/>
      <c r="CEZ22" s="89"/>
      <c r="CFA22" s="89"/>
      <c r="CFB22" s="89"/>
      <c r="CFC22" s="89"/>
      <c r="CFD22" s="89"/>
      <c r="CFE22" s="89"/>
      <c r="CFF22" s="89"/>
      <c r="CFG22" s="89"/>
      <c r="CFJ22" s="88"/>
      <c r="CFK22" s="88"/>
      <c r="CFL22" s="88"/>
      <c r="CFP22" s="89"/>
      <c r="CFQ22" s="89"/>
      <c r="CFR22" s="89"/>
      <c r="CFS22" s="89"/>
      <c r="CFT22" s="89"/>
      <c r="CFU22" s="89"/>
      <c r="CFV22" s="89"/>
      <c r="CFW22" s="89"/>
      <c r="CFZ22" s="88"/>
      <c r="CGA22" s="88"/>
      <c r="CGB22" s="88"/>
      <c r="CGF22" s="89"/>
      <c r="CGG22" s="89"/>
      <c r="CGH22" s="89"/>
      <c r="CGI22" s="89"/>
      <c r="CGJ22" s="89"/>
      <c r="CGK22" s="89"/>
      <c r="CGL22" s="89"/>
      <c r="CGM22" s="89"/>
      <c r="CGP22" s="88"/>
      <c r="CGQ22" s="88"/>
      <c r="CGR22" s="88"/>
      <c r="CGV22" s="89"/>
      <c r="CGW22" s="89"/>
      <c r="CGX22" s="89"/>
      <c r="CGY22" s="89"/>
      <c r="CGZ22" s="89"/>
      <c r="CHA22" s="89"/>
      <c r="CHB22" s="89"/>
      <c r="CHC22" s="89"/>
      <c r="CHF22" s="88"/>
      <c r="CHG22" s="88"/>
      <c r="CHH22" s="88"/>
      <c r="CHL22" s="89"/>
      <c r="CHM22" s="89"/>
      <c r="CHN22" s="89"/>
      <c r="CHO22" s="89"/>
      <c r="CHP22" s="89"/>
      <c r="CHQ22" s="89"/>
      <c r="CHR22" s="89"/>
      <c r="CHS22" s="89"/>
      <c r="CHV22" s="88"/>
      <c r="CHW22" s="88"/>
      <c r="CHX22" s="88"/>
      <c r="CIB22" s="89"/>
      <c r="CIC22" s="89"/>
      <c r="CID22" s="89"/>
      <c r="CIE22" s="89"/>
      <c r="CIF22" s="89"/>
      <c r="CIG22" s="89"/>
      <c r="CIH22" s="89"/>
      <c r="CII22" s="89"/>
      <c r="CIL22" s="88"/>
      <c r="CIM22" s="88"/>
      <c r="CIN22" s="88"/>
      <c r="CIR22" s="89"/>
      <c r="CIS22" s="89"/>
      <c r="CIT22" s="89"/>
      <c r="CIU22" s="89"/>
      <c r="CIV22" s="89"/>
      <c r="CIW22" s="89"/>
      <c r="CIX22" s="89"/>
      <c r="CIY22" s="89"/>
      <c r="CJB22" s="88"/>
      <c r="CJC22" s="88"/>
      <c r="CJD22" s="88"/>
      <c r="CJH22" s="89"/>
      <c r="CJI22" s="89"/>
      <c r="CJJ22" s="89"/>
      <c r="CJK22" s="89"/>
      <c r="CJL22" s="89"/>
      <c r="CJM22" s="89"/>
      <c r="CJN22" s="89"/>
      <c r="CJO22" s="89"/>
      <c r="CJR22" s="88"/>
      <c r="CJS22" s="88"/>
      <c r="CJT22" s="88"/>
      <c r="CJX22" s="89"/>
      <c r="CJY22" s="89"/>
      <c r="CJZ22" s="89"/>
      <c r="CKA22" s="89"/>
      <c r="CKB22" s="89"/>
      <c r="CKC22" s="89"/>
      <c r="CKD22" s="89"/>
      <c r="CKE22" s="89"/>
      <c r="CKH22" s="88"/>
      <c r="CKI22" s="88"/>
      <c r="CKJ22" s="88"/>
      <c r="CKN22" s="89"/>
      <c r="CKO22" s="89"/>
      <c r="CKP22" s="89"/>
      <c r="CKQ22" s="89"/>
      <c r="CKR22" s="89"/>
      <c r="CKS22" s="89"/>
      <c r="CKT22" s="89"/>
      <c r="CKU22" s="89"/>
      <c r="CKX22" s="88"/>
      <c r="CKY22" s="88"/>
      <c r="CKZ22" s="88"/>
      <c r="CLD22" s="89"/>
      <c r="CLE22" s="89"/>
      <c r="CLF22" s="89"/>
      <c r="CLG22" s="89"/>
      <c r="CLH22" s="89"/>
      <c r="CLI22" s="89"/>
      <c r="CLJ22" s="89"/>
      <c r="CLK22" s="89"/>
      <c r="CLN22" s="88"/>
      <c r="CLO22" s="88"/>
      <c r="CLP22" s="88"/>
      <c r="CLT22" s="89"/>
      <c r="CLU22" s="89"/>
      <c r="CLV22" s="89"/>
      <c r="CLW22" s="89"/>
      <c r="CLX22" s="89"/>
      <c r="CLY22" s="89"/>
      <c r="CLZ22" s="89"/>
      <c r="CMA22" s="89"/>
      <c r="CMD22" s="88"/>
      <c r="CME22" s="88"/>
      <c r="CMF22" s="88"/>
      <c r="CMJ22" s="89"/>
      <c r="CMK22" s="89"/>
      <c r="CML22" s="89"/>
      <c r="CMM22" s="89"/>
      <c r="CMN22" s="89"/>
      <c r="CMO22" s="89"/>
      <c r="CMP22" s="89"/>
      <c r="CMQ22" s="89"/>
      <c r="CMT22" s="88"/>
      <c r="CMU22" s="88"/>
      <c r="CMV22" s="88"/>
      <c r="CMZ22" s="89"/>
      <c r="CNA22" s="89"/>
      <c r="CNB22" s="89"/>
      <c r="CNC22" s="89"/>
      <c r="CND22" s="89"/>
      <c r="CNE22" s="89"/>
      <c r="CNF22" s="89"/>
      <c r="CNG22" s="89"/>
      <c r="CNJ22" s="88"/>
      <c r="CNK22" s="88"/>
      <c r="CNL22" s="88"/>
      <c r="CNP22" s="89"/>
      <c r="CNQ22" s="89"/>
      <c r="CNR22" s="89"/>
      <c r="CNS22" s="89"/>
      <c r="CNT22" s="89"/>
      <c r="CNU22" s="89"/>
      <c r="CNV22" s="89"/>
      <c r="CNW22" s="89"/>
      <c r="CNZ22" s="88"/>
      <c r="COA22" s="88"/>
      <c r="COB22" s="88"/>
      <c r="COF22" s="89"/>
      <c r="COG22" s="89"/>
      <c r="COH22" s="89"/>
      <c r="COI22" s="89"/>
      <c r="COJ22" s="89"/>
      <c r="COK22" s="89"/>
      <c r="COL22" s="89"/>
      <c r="COM22" s="89"/>
      <c r="COP22" s="88"/>
      <c r="COQ22" s="88"/>
      <c r="COR22" s="88"/>
      <c r="COV22" s="89"/>
      <c r="COW22" s="89"/>
      <c r="COX22" s="89"/>
      <c r="COY22" s="89"/>
      <c r="COZ22" s="89"/>
      <c r="CPA22" s="89"/>
      <c r="CPB22" s="89"/>
      <c r="CPC22" s="89"/>
      <c r="CPF22" s="88"/>
      <c r="CPG22" s="88"/>
      <c r="CPH22" s="88"/>
      <c r="CPL22" s="89"/>
      <c r="CPM22" s="89"/>
      <c r="CPN22" s="89"/>
      <c r="CPO22" s="89"/>
      <c r="CPP22" s="89"/>
      <c r="CPQ22" s="89"/>
      <c r="CPR22" s="89"/>
      <c r="CPS22" s="89"/>
      <c r="CPV22" s="88"/>
      <c r="CPW22" s="88"/>
      <c r="CPX22" s="88"/>
      <c r="CQB22" s="89"/>
      <c r="CQC22" s="89"/>
      <c r="CQD22" s="89"/>
      <c r="CQE22" s="89"/>
      <c r="CQF22" s="89"/>
      <c r="CQG22" s="89"/>
      <c r="CQH22" s="89"/>
      <c r="CQI22" s="89"/>
      <c r="CQL22" s="88"/>
      <c r="CQM22" s="88"/>
      <c r="CQN22" s="88"/>
      <c r="CQR22" s="89"/>
      <c r="CQS22" s="89"/>
      <c r="CQT22" s="89"/>
      <c r="CQU22" s="89"/>
      <c r="CQV22" s="89"/>
      <c r="CQW22" s="89"/>
      <c r="CQX22" s="89"/>
      <c r="CQY22" s="89"/>
      <c r="CRB22" s="88"/>
      <c r="CRC22" s="88"/>
      <c r="CRD22" s="88"/>
      <c r="CRH22" s="89"/>
      <c r="CRI22" s="89"/>
      <c r="CRJ22" s="89"/>
      <c r="CRK22" s="89"/>
      <c r="CRL22" s="89"/>
      <c r="CRM22" s="89"/>
      <c r="CRN22" s="89"/>
      <c r="CRO22" s="89"/>
      <c r="CRR22" s="88"/>
      <c r="CRS22" s="88"/>
      <c r="CRT22" s="88"/>
      <c r="CRX22" s="89"/>
      <c r="CRY22" s="89"/>
      <c r="CRZ22" s="89"/>
      <c r="CSA22" s="89"/>
      <c r="CSB22" s="89"/>
      <c r="CSC22" s="89"/>
      <c r="CSD22" s="89"/>
      <c r="CSE22" s="89"/>
      <c r="CSH22" s="88"/>
      <c r="CSI22" s="88"/>
      <c r="CSJ22" s="88"/>
      <c r="CSN22" s="89"/>
      <c r="CSO22" s="89"/>
      <c r="CSP22" s="89"/>
      <c r="CSQ22" s="89"/>
      <c r="CSR22" s="89"/>
      <c r="CSS22" s="89"/>
      <c r="CST22" s="89"/>
      <c r="CSU22" s="89"/>
      <c r="CSX22" s="88"/>
      <c r="CSY22" s="88"/>
      <c r="CSZ22" s="88"/>
      <c r="CTD22" s="89"/>
      <c r="CTE22" s="89"/>
      <c r="CTF22" s="89"/>
      <c r="CTG22" s="89"/>
      <c r="CTH22" s="89"/>
      <c r="CTI22" s="89"/>
      <c r="CTJ22" s="89"/>
      <c r="CTK22" s="89"/>
      <c r="CTN22" s="88"/>
      <c r="CTO22" s="88"/>
      <c r="CTP22" s="88"/>
      <c r="CTT22" s="89"/>
      <c r="CTU22" s="89"/>
      <c r="CTV22" s="89"/>
      <c r="CTW22" s="89"/>
      <c r="CTX22" s="89"/>
      <c r="CTY22" s="89"/>
      <c r="CTZ22" s="89"/>
      <c r="CUA22" s="89"/>
      <c r="CUD22" s="88"/>
      <c r="CUE22" s="88"/>
      <c r="CUF22" s="88"/>
      <c r="CUJ22" s="89"/>
      <c r="CUK22" s="89"/>
      <c r="CUL22" s="89"/>
      <c r="CUM22" s="89"/>
      <c r="CUN22" s="89"/>
      <c r="CUO22" s="89"/>
      <c r="CUP22" s="89"/>
      <c r="CUQ22" s="89"/>
      <c r="CUT22" s="88"/>
      <c r="CUU22" s="88"/>
      <c r="CUV22" s="88"/>
      <c r="CUZ22" s="89"/>
      <c r="CVA22" s="89"/>
      <c r="CVB22" s="89"/>
      <c r="CVC22" s="89"/>
      <c r="CVD22" s="89"/>
      <c r="CVE22" s="89"/>
      <c r="CVF22" s="89"/>
      <c r="CVG22" s="89"/>
      <c r="CVJ22" s="88"/>
      <c r="CVK22" s="88"/>
      <c r="CVL22" s="88"/>
      <c r="CVP22" s="89"/>
      <c r="CVQ22" s="89"/>
      <c r="CVR22" s="89"/>
      <c r="CVS22" s="89"/>
      <c r="CVT22" s="89"/>
      <c r="CVU22" s="89"/>
      <c r="CVV22" s="89"/>
      <c r="CVW22" s="89"/>
      <c r="CVZ22" s="88"/>
      <c r="CWA22" s="88"/>
      <c r="CWB22" s="88"/>
      <c r="CWF22" s="89"/>
      <c r="CWG22" s="89"/>
      <c r="CWH22" s="89"/>
      <c r="CWI22" s="89"/>
      <c r="CWJ22" s="89"/>
      <c r="CWK22" s="89"/>
      <c r="CWL22" s="89"/>
      <c r="CWM22" s="89"/>
      <c r="CWP22" s="88"/>
      <c r="CWQ22" s="88"/>
      <c r="CWR22" s="88"/>
      <c r="CWV22" s="89"/>
      <c r="CWW22" s="89"/>
      <c r="CWX22" s="89"/>
      <c r="CWY22" s="89"/>
      <c r="CWZ22" s="89"/>
      <c r="CXA22" s="89"/>
      <c r="CXB22" s="89"/>
      <c r="CXC22" s="89"/>
      <c r="CXF22" s="88"/>
      <c r="CXG22" s="88"/>
      <c r="CXH22" s="88"/>
      <c r="CXL22" s="89"/>
      <c r="CXM22" s="89"/>
      <c r="CXN22" s="89"/>
      <c r="CXO22" s="89"/>
      <c r="CXP22" s="89"/>
      <c r="CXQ22" s="89"/>
      <c r="CXR22" s="89"/>
      <c r="CXS22" s="89"/>
      <c r="CXV22" s="88"/>
      <c r="CXW22" s="88"/>
      <c r="CXX22" s="88"/>
      <c r="CYB22" s="89"/>
      <c r="CYC22" s="89"/>
      <c r="CYD22" s="89"/>
      <c r="CYE22" s="89"/>
      <c r="CYF22" s="89"/>
      <c r="CYG22" s="89"/>
      <c r="CYH22" s="89"/>
      <c r="CYI22" s="89"/>
      <c r="CYL22" s="88"/>
      <c r="CYM22" s="88"/>
      <c r="CYN22" s="88"/>
      <c r="CYR22" s="89"/>
      <c r="CYS22" s="89"/>
      <c r="CYT22" s="89"/>
      <c r="CYU22" s="89"/>
      <c r="CYV22" s="89"/>
      <c r="CYW22" s="89"/>
      <c r="CYX22" s="89"/>
      <c r="CYY22" s="89"/>
      <c r="CZB22" s="88"/>
      <c r="CZC22" s="88"/>
      <c r="CZD22" s="88"/>
      <c r="CZH22" s="89"/>
      <c r="CZI22" s="89"/>
      <c r="CZJ22" s="89"/>
      <c r="CZK22" s="89"/>
      <c r="CZL22" s="89"/>
      <c r="CZM22" s="89"/>
      <c r="CZN22" s="89"/>
      <c r="CZO22" s="89"/>
      <c r="CZR22" s="88"/>
      <c r="CZS22" s="88"/>
      <c r="CZT22" s="88"/>
      <c r="CZX22" s="89"/>
      <c r="CZY22" s="89"/>
      <c r="CZZ22" s="89"/>
      <c r="DAA22" s="89"/>
      <c r="DAB22" s="89"/>
      <c r="DAC22" s="89"/>
      <c r="DAD22" s="89"/>
      <c r="DAE22" s="89"/>
      <c r="DAH22" s="88"/>
      <c r="DAI22" s="88"/>
      <c r="DAJ22" s="88"/>
      <c r="DAN22" s="89"/>
      <c r="DAO22" s="89"/>
      <c r="DAP22" s="89"/>
      <c r="DAQ22" s="89"/>
      <c r="DAR22" s="89"/>
      <c r="DAS22" s="89"/>
      <c r="DAT22" s="89"/>
      <c r="DAU22" s="89"/>
      <c r="DAX22" s="88"/>
      <c r="DAY22" s="88"/>
      <c r="DAZ22" s="88"/>
      <c r="DBD22" s="89"/>
      <c r="DBE22" s="89"/>
      <c r="DBF22" s="89"/>
      <c r="DBG22" s="89"/>
      <c r="DBH22" s="89"/>
      <c r="DBI22" s="89"/>
      <c r="DBJ22" s="89"/>
      <c r="DBK22" s="89"/>
      <c r="DBN22" s="88"/>
      <c r="DBO22" s="88"/>
      <c r="DBP22" s="88"/>
      <c r="DBT22" s="89"/>
      <c r="DBU22" s="89"/>
      <c r="DBV22" s="89"/>
      <c r="DBW22" s="89"/>
      <c r="DBX22" s="89"/>
      <c r="DBY22" s="89"/>
      <c r="DBZ22" s="89"/>
      <c r="DCA22" s="89"/>
      <c r="DCD22" s="88"/>
      <c r="DCE22" s="88"/>
      <c r="DCF22" s="88"/>
      <c r="DCJ22" s="89"/>
      <c r="DCK22" s="89"/>
      <c r="DCL22" s="89"/>
      <c r="DCM22" s="89"/>
      <c r="DCN22" s="89"/>
      <c r="DCO22" s="89"/>
      <c r="DCP22" s="89"/>
      <c r="DCQ22" s="89"/>
      <c r="DCT22" s="88"/>
      <c r="DCU22" s="88"/>
      <c r="DCV22" s="88"/>
      <c r="DCZ22" s="89"/>
      <c r="DDA22" s="89"/>
      <c r="DDB22" s="89"/>
      <c r="DDC22" s="89"/>
      <c r="DDD22" s="89"/>
      <c r="DDE22" s="89"/>
      <c r="DDF22" s="89"/>
      <c r="DDG22" s="89"/>
      <c r="DDJ22" s="88"/>
      <c r="DDK22" s="88"/>
      <c r="DDL22" s="88"/>
      <c r="DDP22" s="89"/>
      <c r="DDQ22" s="89"/>
      <c r="DDR22" s="89"/>
      <c r="DDS22" s="89"/>
      <c r="DDT22" s="89"/>
      <c r="DDU22" s="89"/>
      <c r="DDV22" s="89"/>
      <c r="DDW22" s="89"/>
      <c r="DDZ22" s="88"/>
      <c r="DEA22" s="88"/>
      <c r="DEB22" s="88"/>
      <c r="DEF22" s="89"/>
      <c r="DEG22" s="89"/>
      <c r="DEH22" s="89"/>
      <c r="DEI22" s="89"/>
      <c r="DEJ22" s="89"/>
      <c r="DEK22" s="89"/>
      <c r="DEL22" s="89"/>
      <c r="DEM22" s="89"/>
      <c r="DEP22" s="88"/>
      <c r="DEQ22" s="88"/>
      <c r="DER22" s="88"/>
      <c r="DEV22" s="89"/>
      <c r="DEW22" s="89"/>
      <c r="DEX22" s="89"/>
      <c r="DEY22" s="89"/>
      <c r="DEZ22" s="89"/>
      <c r="DFA22" s="89"/>
      <c r="DFB22" s="89"/>
      <c r="DFC22" s="89"/>
      <c r="DFF22" s="88"/>
      <c r="DFG22" s="88"/>
      <c r="DFH22" s="88"/>
      <c r="DFL22" s="89"/>
      <c r="DFM22" s="89"/>
      <c r="DFN22" s="89"/>
      <c r="DFO22" s="89"/>
      <c r="DFP22" s="89"/>
      <c r="DFQ22" s="89"/>
      <c r="DFR22" s="89"/>
      <c r="DFS22" s="89"/>
      <c r="DFV22" s="88"/>
      <c r="DFW22" s="88"/>
      <c r="DFX22" s="88"/>
      <c r="DGB22" s="89"/>
      <c r="DGC22" s="89"/>
      <c r="DGD22" s="89"/>
      <c r="DGE22" s="89"/>
      <c r="DGF22" s="89"/>
      <c r="DGG22" s="89"/>
      <c r="DGH22" s="89"/>
      <c r="DGI22" s="89"/>
      <c r="DGL22" s="88"/>
      <c r="DGM22" s="88"/>
      <c r="DGN22" s="88"/>
      <c r="DGR22" s="89"/>
      <c r="DGS22" s="89"/>
      <c r="DGT22" s="89"/>
      <c r="DGU22" s="89"/>
      <c r="DGV22" s="89"/>
      <c r="DGW22" s="89"/>
      <c r="DGX22" s="89"/>
      <c r="DGY22" s="89"/>
      <c r="DHB22" s="88"/>
      <c r="DHC22" s="88"/>
      <c r="DHD22" s="88"/>
      <c r="DHH22" s="89"/>
      <c r="DHI22" s="89"/>
      <c r="DHJ22" s="89"/>
      <c r="DHK22" s="89"/>
      <c r="DHL22" s="89"/>
      <c r="DHM22" s="89"/>
      <c r="DHN22" s="89"/>
      <c r="DHO22" s="89"/>
      <c r="DHR22" s="88"/>
      <c r="DHS22" s="88"/>
      <c r="DHT22" s="88"/>
      <c r="DHX22" s="89"/>
      <c r="DHY22" s="89"/>
      <c r="DHZ22" s="89"/>
      <c r="DIA22" s="89"/>
      <c r="DIB22" s="89"/>
      <c r="DIC22" s="89"/>
      <c r="DID22" s="89"/>
      <c r="DIE22" s="89"/>
      <c r="DIH22" s="88"/>
      <c r="DII22" s="88"/>
      <c r="DIJ22" s="88"/>
      <c r="DIN22" s="89"/>
      <c r="DIO22" s="89"/>
      <c r="DIP22" s="89"/>
      <c r="DIQ22" s="89"/>
      <c r="DIR22" s="89"/>
      <c r="DIS22" s="89"/>
      <c r="DIT22" s="89"/>
      <c r="DIU22" s="89"/>
      <c r="DIX22" s="88"/>
      <c r="DIY22" s="88"/>
      <c r="DIZ22" s="88"/>
      <c r="DJD22" s="89"/>
      <c r="DJE22" s="89"/>
      <c r="DJF22" s="89"/>
      <c r="DJG22" s="89"/>
      <c r="DJH22" s="89"/>
      <c r="DJI22" s="89"/>
      <c r="DJJ22" s="89"/>
      <c r="DJK22" s="89"/>
      <c r="DJN22" s="88"/>
      <c r="DJO22" s="88"/>
      <c r="DJP22" s="88"/>
      <c r="DJT22" s="89"/>
      <c r="DJU22" s="89"/>
      <c r="DJV22" s="89"/>
      <c r="DJW22" s="89"/>
      <c r="DJX22" s="89"/>
      <c r="DJY22" s="89"/>
      <c r="DJZ22" s="89"/>
      <c r="DKA22" s="89"/>
      <c r="DKD22" s="88"/>
      <c r="DKE22" s="88"/>
      <c r="DKF22" s="88"/>
      <c r="DKJ22" s="89"/>
      <c r="DKK22" s="89"/>
      <c r="DKL22" s="89"/>
      <c r="DKM22" s="89"/>
      <c r="DKN22" s="89"/>
      <c r="DKO22" s="89"/>
      <c r="DKP22" s="89"/>
      <c r="DKQ22" s="89"/>
      <c r="DKT22" s="88"/>
      <c r="DKU22" s="88"/>
      <c r="DKV22" s="88"/>
      <c r="DKZ22" s="89"/>
      <c r="DLA22" s="89"/>
      <c r="DLB22" s="89"/>
      <c r="DLC22" s="89"/>
      <c r="DLD22" s="89"/>
      <c r="DLE22" s="89"/>
      <c r="DLF22" s="89"/>
      <c r="DLG22" s="89"/>
      <c r="DLJ22" s="88"/>
      <c r="DLK22" s="88"/>
      <c r="DLL22" s="88"/>
      <c r="DLP22" s="89"/>
      <c r="DLQ22" s="89"/>
      <c r="DLR22" s="89"/>
      <c r="DLS22" s="89"/>
      <c r="DLT22" s="89"/>
      <c r="DLU22" s="89"/>
      <c r="DLV22" s="89"/>
      <c r="DLW22" s="89"/>
      <c r="DLZ22" s="88"/>
      <c r="DMA22" s="88"/>
      <c r="DMB22" s="88"/>
      <c r="DMF22" s="89"/>
      <c r="DMG22" s="89"/>
      <c r="DMH22" s="89"/>
      <c r="DMI22" s="89"/>
      <c r="DMJ22" s="89"/>
      <c r="DMK22" s="89"/>
      <c r="DML22" s="89"/>
      <c r="DMM22" s="89"/>
      <c r="DMP22" s="88"/>
      <c r="DMQ22" s="88"/>
      <c r="DMR22" s="88"/>
      <c r="DMV22" s="89"/>
      <c r="DMW22" s="89"/>
      <c r="DMX22" s="89"/>
      <c r="DMY22" s="89"/>
      <c r="DMZ22" s="89"/>
      <c r="DNA22" s="89"/>
      <c r="DNB22" s="89"/>
      <c r="DNC22" s="89"/>
      <c r="DNF22" s="88"/>
      <c r="DNG22" s="88"/>
      <c r="DNH22" s="88"/>
      <c r="DNL22" s="89"/>
      <c r="DNM22" s="89"/>
      <c r="DNN22" s="89"/>
      <c r="DNO22" s="89"/>
      <c r="DNP22" s="89"/>
      <c r="DNQ22" s="89"/>
      <c r="DNR22" s="89"/>
      <c r="DNS22" s="89"/>
      <c r="DNV22" s="88"/>
      <c r="DNW22" s="88"/>
      <c r="DNX22" s="88"/>
      <c r="DOB22" s="89"/>
      <c r="DOC22" s="89"/>
      <c r="DOD22" s="89"/>
      <c r="DOE22" s="89"/>
      <c r="DOF22" s="89"/>
      <c r="DOG22" s="89"/>
      <c r="DOH22" s="89"/>
      <c r="DOI22" s="89"/>
      <c r="DOL22" s="88"/>
      <c r="DOM22" s="88"/>
      <c r="DON22" s="88"/>
      <c r="DOR22" s="89"/>
      <c r="DOS22" s="89"/>
      <c r="DOT22" s="89"/>
      <c r="DOU22" s="89"/>
      <c r="DOV22" s="89"/>
      <c r="DOW22" s="89"/>
      <c r="DOX22" s="89"/>
      <c r="DOY22" s="89"/>
      <c r="DPB22" s="88"/>
      <c r="DPC22" s="88"/>
      <c r="DPD22" s="88"/>
      <c r="DPH22" s="89"/>
      <c r="DPI22" s="89"/>
      <c r="DPJ22" s="89"/>
      <c r="DPK22" s="89"/>
      <c r="DPL22" s="89"/>
      <c r="DPM22" s="89"/>
      <c r="DPN22" s="89"/>
      <c r="DPO22" s="89"/>
      <c r="DPR22" s="88"/>
      <c r="DPS22" s="88"/>
      <c r="DPT22" s="88"/>
      <c r="DPX22" s="89"/>
      <c r="DPY22" s="89"/>
      <c r="DPZ22" s="89"/>
      <c r="DQA22" s="89"/>
      <c r="DQB22" s="89"/>
      <c r="DQC22" s="89"/>
      <c r="DQD22" s="89"/>
      <c r="DQE22" s="89"/>
      <c r="DQH22" s="88"/>
      <c r="DQI22" s="88"/>
      <c r="DQJ22" s="88"/>
      <c r="DQN22" s="89"/>
      <c r="DQO22" s="89"/>
      <c r="DQP22" s="89"/>
      <c r="DQQ22" s="89"/>
      <c r="DQR22" s="89"/>
      <c r="DQS22" s="89"/>
      <c r="DQT22" s="89"/>
      <c r="DQU22" s="89"/>
      <c r="DQX22" s="88"/>
      <c r="DQY22" s="88"/>
      <c r="DQZ22" s="88"/>
      <c r="DRD22" s="89"/>
      <c r="DRE22" s="89"/>
      <c r="DRF22" s="89"/>
      <c r="DRG22" s="89"/>
      <c r="DRH22" s="89"/>
      <c r="DRI22" s="89"/>
      <c r="DRJ22" s="89"/>
      <c r="DRK22" s="89"/>
      <c r="DRN22" s="88"/>
      <c r="DRO22" s="88"/>
      <c r="DRP22" s="88"/>
      <c r="DRT22" s="89"/>
      <c r="DRU22" s="89"/>
      <c r="DRV22" s="89"/>
      <c r="DRW22" s="89"/>
      <c r="DRX22" s="89"/>
      <c r="DRY22" s="89"/>
      <c r="DRZ22" s="89"/>
      <c r="DSA22" s="89"/>
      <c r="DSD22" s="88"/>
      <c r="DSE22" s="88"/>
      <c r="DSF22" s="88"/>
      <c r="DSJ22" s="89"/>
      <c r="DSK22" s="89"/>
      <c r="DSL22" s="89"/>
      <c r="DSM22" s="89"/>
      <c r="DSN22" s="89"/>
      <c r="DSO22" s="89"/>
      <c r="DSP22" s="89"/>
      <c r="DSQ22" s="89"/>
      <c r="DST22" s="88"/>
      <c r="DSU22" s="88"/>
      <c r="DSV22" s="88"/>
      <c r="DSZ22" s="89"/>
      <c r="DTA22" s="89"/>
      <c r="DTB22" s="89"/>
      <c r="DTC22" s="89"/>
      <c r="DTD22" s="89"/>
      <c r="DTE22" s="89"/>
      <c r="DTF22" s="89"/>
      <c r="DTG22" s="89"/>
      <c r="DTJ22" s="88"/>
      <c r="DTK22" s="88"/>
      <c r="DTL22" s="88"/>
      <c r="DTP22" s="89"/>
      <c r="DTQ22" s="89"/>
      <c r="DTR22" s="89"/>
      <c r="DTS22" s="89"/>
      <c r="DTT22" s="89"/>
      <c r="DTU22" s="89"/>
      <c r="DTV22" s="89"/>
      <c r="DTW22" s="89"/>
      <c r="DTZ22" s="88"/>
      <c r="DUA22" s="88"/>
      <c r="DUB22" s="88"/>
      <c r="DUF22" s="89"/>
      <c r="DUG22" s="89"/>
      <c r="DUH22" s="89"/>
      <c r="DUI22" s="89"/>
      <c r="DUJ22" s="89"/>
      <c r="DUK22" s="89"/>
      <c r="DUL22" s="89"/>
      <c r="DUM22" s="89"/>
      <c r="DUP22" s="88"/>
      <c r="DUQ22" s="88"/>
      <c r="DUR22" s="88"/>
      <c r="DUV22" s="89"/>
      <c r="DUW22" s="89"/>
      <c r="DUX22" s="89"/>
      <c r="DUY22" s="89"/>
      <c r="DUZ22" s="89"/>
      <c r="DVA22" s="89"/>
      <c r="DVB22" s="89"/>
      <c r="DVC22" s="89"/>
      <c r="DVF22" s="88"/>
      <c r="DVG22" s="88"/>
      <c r="DVH22" s="88"/>
      <c r="DVL22" s="89"/>
      <c r="DVM22" s="89"/>
      <c r="DVN22" s="89"/>
      <c r="DVO22" s="89"/>
      <c r="DVP22" s="89"/>
      <c r="DVQ22" s="89"/>
      <c r="DVR22" s="89"/>
      <c r="DVS22" s="89"/>
      <c r="DVV22" s="88"/>
      <c r="DVW22" s="88"/>
      <c r="DVX22" s="88"/>
      <c r="DWB22" s="89"/>
      <c r="DWC22" s="89"/>
      <c r="DWD22" s="89"/>
      <c r="DWE22" s="89"/>
      <c r="DWF22" s="89"/>
      <c r="DWG22" s="89"/>
      <c r="DWH22" s="89"/>
      <c r="DWI22" s="89"/>
      <c r="DWL22" s="88"/>
      <c r="DWM22" s="88"/>
      <c r="DWN22" s="88"/>
      <c r="DWR22" s="89"/>
      <c r="DWS22" s="89"/>
      <c r="DWT22" s="89"/>
      <c r="DWU22" s="89"/>
      <c r="DWV22" s="89"/>
      <c r="DWW22" s="89"/>
      <c r="DWX22" s="89"/>
      <c r="DWY22" s="89"/>
      <c r="DXB22" s="88"/>
      <c r="DXC22" s="88"/>
      <c r="DXD22" s="88"/>
      <c r="DXH22" s="89"/>
      <c r="DXI22" s="89"/>
      <c r="DXJ22" s="89"/>
      <c r="DXK22" s="89"/>
      <c r="DXL22" s="89"/>
      <c r="DXM22" s="89"/>
      <c r="DXN22" s="89"/>
      <c r="DXO22" s="89"/>
      <c r="DXR22" s="88"/>
      <c r="DXS22" s="88"/>
      <c r="DXT22" s="88"/>
      <c r="DXX22" s="89"/>
      <c r="DXY22" s="89"/>
      <c r="DXZ22" s="89"/>
      <c r="DYA22" s="89"/>
      <c r="DYB22" s="89"/>
      <c r="DYC22" s="89"/>
      <c r="DYD22" s="89"/>
      <c r="DYE22" s="89"/>
      <c r="DYH22" s="88"/>
      <c r="DYI22" s="88"/>
      <c r="DYJ22" s="88"/>
      <c r="DYN22" s="89"/>
      <c r="DYO22" s="89"/>
      <c r="DYP22" s="89"/>
      <c r="DYQ22" s="89"/>
      <c r="DYR22" s="89"/>
      <c r="DYS22" s="89"/>
      <c r="DYT22" s="89"/>
      <c r="DYU22" s="89"/>
      <c r="DYX22" s="88"/>
      <c r="DYY22" s="88"/>
      <c r="DYZ22" s="88"/>
      <c r="DZD22" s="89"/>
      <c r="DZE22" s="89"/>
      <c r="DZF22" s="89"/>
      <c r="DZG22" s="89"/>
      <c r="DZH22" s="89"/>
      <c r="DZI22" s="89"/>
      <c r="DZJ22" s="89"/>
      <c r="DZK22" s="89"/>
      <c r="DZN22" s="88"/>
      <c r="DZO22" s="88"/>
      <c r="DZP22" s="88"/>
      <c r="DZT22" s="89"/>
      <c r="DZU22" s="89"/>
      <c r="DZV22" s="89"/>
      <c r="DZW22" s="89"/>
      <c r="DZX22" s="89"/>
      <c r="DZY22" s="89"/>
      <c r="DZZ22" s="89"/>
      <c r="EAA22" s="89"/>
      <c r="EAD22" s="88"/>
      <c r="EAE22" s="88"/>
      <c r="EAF22" s="88"/>
      <c r="EAJ22" s="89"/>
      <c r="EAK22" s="89"/>
      <c r="EAL22" s="89"/>
      <c r="EAM22" s="89"/>
      <c r="EAN22" s="89"/>
      <c r="EAO22" s="89"/>
      <c r="EAP22" s="89"/>
      <c r="EAQ22" s="89"/>
      <c r="EAT22" s="88"/>
      <c r="EAU22" s="88"/>
      <c r="EAV22" s="88"/>
      <c r="EAZ22" s="89"/>
      <c r="EBA22" s="89"/>
      <c r="EBB22" s="89"/>
      <c r="EBC22" s="89"/>
      <c r="EBD22" s="89"/>
      <c r="EBE22" s="89"/>
      <c r="EBF22" s="89"/>
      <c r="EBG22" s="89"/>
      <c r="EBJ22" s="88"/>
      <c r="EBK22" s="88"/>
      <c r="EBL22" s="88"/>
      <c r="EBP22" s="89"/>
      <c r="EBQ22" s="89"/>
      <c r="EBR22" s="89"/>
      <c r="EBS22" s="89"/>
      <c r="EBT22" s="89"/>
      <c r="EBU22" s="89"/>
      <c r="EBV22" s="89"/>
      <c r="EBW22" s="89"/>
      <c r="EBZ22" s="88"/>
      <c r="ECA22" s="88"/>
      <c r="ECB22" s="88"/>
      <c r="ECF22" s="89"/>
      <c r="ECG22" s="89"/>
      <c r="ECH22" s="89"/>
      <c r="ECI22" s="89"/>
      <c r="ECJ22" s="89"/>
      <c r="ECK22" s="89"/>
      <c r="ECL22" s="89"/>
      <c r="ECM22" s="89"/>
      <c r="ECP22" s="88"/>
      <c r="ECQ22" s="88"/>
      <c r="ECR22" s="88"/>
      <c r="ECV22" s="89"/>
      <c r="ECW22" s="89"/>
      <c r="ECX22" s="89"/>
      <c r="ECY22" s="89"/>
      <c r="ECZ22" s="89"/>
      <c r="EDA22" s="89"/>
      <c r="EDB22" s="89"/>
      <c r="EDC22" s="89"/>
      <c r="EDF22" s="88"/>
      <c r="EDG22" s="88"/>
      <c r="EDH22" s="88"/>
      <c r="EDL22" s="89"/>
      <c r="EDM22" s="89"/>
      <c r="EDN22" s="89"/>
      <c r="EDO22" s="89"/>
      <c r="EDP22" s="89"/>
      <c r="EDQ22" s="89"/>
      <c r="EDR22" s="89"/>
      <c r="EDS22" s="89"/>
      <c r="EDV22" s="88"/>
      <c r="EDW22" s="88"/>
      <c r="EDX22" s="88"/>
      <c r="EEB22" s="89"/>
      <c r="EEC22" s="89"/>
      <c r="EED22" s="89"/>
      <c r="EEE22" s="89"/>
      <c r="EEF22" s="89"/>
      <c r="EEG22" s="89"/>
      <c r="EEH22" s="89"/>
      <c r="EEI22" s="89"/>
      <c r="EEL22" s="88"/>
      <c r="EEM22" s="88"/>
      <c r="EEN22" s="88"/>
      <c r="EER22" s="89"/>
      <c r="EES22" s="89"/>
      <c r="EET22" s="89"/>
      <c r="EEU22" s="89"/>
      <c r="EEV22" s="89"/>
      <c r="EEW22" s="89"/>
      <c r="EEX22" s="89"/>
      <c r="EEY22" s="89"/>
      <c r="EFB22" s="88"/>
      <c r="EFC22" s="88"/>
      <c r="EFD22" s="88"/>
      <c r="EFH22" s="89"/>
      <c r="EFI22" s="89"/>
      <c r="EFJ22" s="89"/>
      <c r="EFK22" s="89"/>
      <c r="EFL22" s="89"/>
      <c r="EFM22" s="89"/>
      <c r="EFN22" s="89"/>
      <c r="EFO22" s="89"/>
      <c r="EFR22" s="88"/>
      <c r="EFS22" s="88"/>
      <c r="EFT22" s="88"/>
      <c r="EFX22" s="89"/>
      <c r="EFY22" s="89"/>
      <c r="EFZ22" s="89"/>
      <c r="EGA22" s="89"/>
      <c r="EGB22" s="89"/>
      <c r="EGC22" s="89"/>
      <c r="EGD22" s="89"/>
      <c r="EGE22" s="89"/>
      <c r="EGH22" s="88"/>
      <c r="EGI22" s="88"/>
      <c r="EGJ22" s="88"/>
      <c r="EGN22" s="89"/>
      <c r="EGO22" s="89"/>
      <c r="EGP22" s="89"/>
      <c r="EGQ22" s="89"/>
      <c r="EGR22" s="89"/>
      <c r="EGS22" s="89"/>
      <c r="EGT22" s="89"/>
      <c r="EGU22" s="89"/>
      <c r="EGX22" s="88"/>
      <c r="EGY22" s="88"/>
      <c r="EGZ22" s="88"/>
      <c r="EHD22" s="89"/>
      <c r="EHE22" s="89"/>
      <c r="EHF22" s="89"/>
      <c r="EHG22" s="89"/>
      <c r="EHH22" s="89"/>
      <c r="EHI22" s="89"/>
      <c r="EHJ22" s="89"/>
      <c r="EHK22" s="89"/>
      <c r="EHN22" s="88"/>
      <c r="EHO22" s="88"/>
      <c r="EHP22" s="88"/>
      <c r="EHT22" s="89"/>
      <c r="EHU22" s="89"/>
      <c r="EHV22" s="89"/>
      <c r="EHW22" s="89"/>
      <c r="EHX22" s="89"/>
      <c r="EHY22" s="89"/>
      <c r="EHZ22" s="89"/>
      <c r="EIA22" s="89"/>
      <c r="EID22" s="88"/>
      <c r="EIE22" s="88"/>
      <c r="EIF22" s="88"/>
      <c r="EIJ22" s="89"/>
      <c r="EIK22" s="89"/>
      <c r="EIL22" s="89"/>
      <c r="EIM22" s="89"/>
      <c r="EIN22" s="89"/>
      <c r="EIO22" s="89"/>
      <c r="EIP22" s="89"/>
      <c r="EIQ22" s="89"/>
      <c r="EIT22" s="88"/>
      <c r="EIU22" s="88"/>
      <c r="EIV22" s="88"/>
      <c r="EIZ22" s="89"/>
      <c r="EJA22" s="89"/>
      <c r="EJB22" s="89"/>
      <c r="EJC22" s="89"/>
      <c r="EJD22" s="89"/>
      <c r="EJE22" s="89"/>
      <c r="EJF22" s="89"/>
      <c r="EJG22" s="89"/>
      <c r="EJJ22" s="88"/>
      <c r="EJK22" s="88"/>
      <c r="EJL22" s="88"/>
      <c r="EJP22" s="89"/>
      <c r="EJQ22" s="89"/>
      <c r="EJR22" s="89"/>
      <c r="EJS22" s="89"/>
      <c r="EJT22" s="89"/>
      <c r="EJU22" s="89"/>
      <c r="EJV22" s="89"/>
      <c r="EJW22" s="89"/>
      <c r="EJZ22" s="88"/>
      <c r="EKA22" s="88"/>
      <c r="EKB22" s="88"/>
      <c r="EKF22" s="89"/>
      <c r="EKG22" s="89"/>
      <c r="EKH22" s="89"/>
      <c r="EKI22" s="89"/>
      <c r="EKJ22" s="89"/>
      <c r="EKK22" s="89"/>
      <c r="EKL22" s="89"/>
      <c r="EKM22" s="89"/>
      <c r="EKP22" s="88"/>
      <c r="EKQ22" s="88"/>
      <c r="EKR22" s="88"/>
      <c r="EKV22" s="89"/>
      <c r="EKW22" s="89"/>
      <c r="EKX22" s="89"/>
      <c r="EKY22" s="89"/>
      <c r="EKZ22" s="89"/>
      <c r="ELA22" s="89"/>
      <c r="ELB22" s="89"/>
      <c r="ELC22" s="89"/>
      <c r="ELF22" s="88"/>
      <c r="ELG22" s="88"/>
      <c r="ELH22" s="88"/>
      <c r="ELL22" s="89"/>
      <c r="ELM22" s="89"/>
      <c r="ELN22" s="89"/>
      <c r="ELO22" s="89"/>
      <c r="ELP22" s="89"/>
      <c r="ELQ22" s="89"/>
      <c r="ELR22" s="89"/>
      <c r="ELS22" s="89"/>
      <c r="ELV22" s="88"/>
      <c r="ELW22" s="88"/>
      <c r="ELX22" s="88"/>
      <c r="EMB22" s="89"/>
      <c r="EMC22" s="89"/>
      <c r="EMD22" s="89"/>
      <c r="EME22" s="89"/>
      <c r="EMF22" s="89"/>
      <c r="EMG22" s="89"/>
      <c r="EMH22" s="89"/>
      <c r="EMI22" s="89"/>
      <c r="EML22" s="88"/>
      <c r="EMM22" s="88"/>
      <c r="EMN22" s="88"/>
      <c r="EMR22" s="89"/>
      <c r="EMS22" s="89"/>
      <c r="EMT22" s="89"/>
      <c r="EMU22" s="89"/>
      <c r="EMV22" s="89"/>
      <c r="EMW22" s="89"/>
      <c r="EMX22" s="89"/>
      <c r="EMY22" s="89"/>
      <c r="ENB22" s="88"/>
      <c r="ENC22" s="88"/>
      <c r="END22" s="88"/>
      <c r="ENH22" s="89"/>
      <c r="ENI22" s="89"/>
      <c r="ENJ22" s="89"/>
      <c r="ENK22" s="89"/>
      <c r="ENL22" s="89"/>
      <c r="ENM22" s="89"/>
      <c r="ENN22" s="89"/>
      <c r="ENO22" s="89"/>
      <c r="ENR22" s="88"/>
      <c r="ENS22" s="88"/>
      <c r="ENT22" s="88"/>
      <c r="ENX22" s="89"/>
      <c r="ENY22" s="89"/>
      <c r="ENZ22" s="89"/>
      <c r="EOA22" s="89"/>
      <c r="EOB22" s="89"/>
      <c r="EOC22" s="89"/>
      <c r="EOD22" s="89"/>
      <c r="EOE22" s="89"/>
      <c r="EOH22" s="88"/>
      <c r="EOI22" s="88"/>
      <c r="EOJ22" s="88"/>
      <c r="EON22" s="89"/>
      <c r="EOO22" s="89"/>
      <c r="EOP22" s="89"/>
      <c r="EOQ22" s="89"/>
      <c r="EOR22" s="89"/>
      <c r="EOS22" s="89"/>
      <c r="EOT22" s="89"/>
      <c r="EOU22" s="89"/>
      <c r="EOX22" s="88"/>
      <c r="EOY22" s="88"/>
      <c r="EOZ22" s="88"/>
      <c r="EPD22" s="89"/>
      <c r="EPE22" s="89"/>
      <c r="EPF22" s="89"/>
      <c r="EPG22" s="89"/>
      <c r="EPH22" s="89"/>
      <c r="EPI22" s="89"/>
      <c r="EPJ22" s="89"/>
      <c r="EPK22" s="89"/>
      <c r="EPN22" s="88"/>
      <c r="EPO22" s="88"/>
      <c r="EPP22" s="88"/>
      <c r="EPT22" s="89"/>
      <c r="EPU22" s="89"/>
      <c r="EPV22" s="89"/>
      <c r="EPW22" s="89"/>
      <c r="EPX22" s="89"/>
      <c r="EPY22" s="89"/>
      <c r="EPZ22" s="89"/>
      <c r="EQA22" s="89"/>
      <c r="EQD22" s="88"/>
      <c r="EQE22" s="88"/>
      <c r="EQF22" s="88"/>
      <c r="EQJ22" s="89"/>
      <c r="EQK22" s="89"/>
      <c r="EQL22" s="89"/>
      <c r="EQM22" s="89"/>
      <c r="EQN22" s="89"/>
      <c r="EQO22" s="89"/>
      <c r="EQP22" s="89"/>
      <c r="EQQ22" s="89"/>
      <c r="EQT22" s="88"/>
      <c r="EQU22" s="88"/>
      <c r="EQV22" s="88"/>
      <c r="EQZ22" s="89"/>
      <c r="ERA22" s="89"/>
      <c r="ERB22" s="89"/>
      <c r="ERC22" s="89"/>
      <c r="ERD22" s="89"/>
      <c r="ERE22" s="89"/>
      <c r="ERF22" s="89"/>
      <c r="ERG22" s="89"/>
      <c r="ERJ22" s="88"/>
      <c r="ERK22" s="88"/>
      <c r="ERL22" s="88"/>
      <c r="ERP22" s="89"/>
      <c r="ERQ22" s="89"/>
      <c r="ERR22" s="89"/>
      <c r="ERS22" s="89"/>
      <c r="ERT22" s="89"/>
      <c r="ERU22" s="89"/>
      <c r="ERV22" s="89"/>
      <c r="ERW22" s="89"/>
      <c r="ERZ22" s="88"/>
      <c r="ESA22" s="88"/>
      <c r="ESB22" s="88"/>
      <c r="ESF22" s="89"/>
      <c r="ESG22" s="89"/>
      <c r="ESH22" s="89"/>
      <c r="ESI22" s="89"/>
      <c r="ESJ22" s="89"/>
      <c r="ESK22" s="89"/>
      <c r="ESL22" s="89"/>
      <c r="ESM22" s="89"/>
      <c r="ESP22" s="88"/>
      <c r="ESQ22" s="88"/>
      <c r="ESR22" s="88"/>
      <c r="ESV22" s="89"/>
      <c r="ESW22" s="89"/>
      <c r="ESX22" s="89"/>
      <c r="ESY22" s="89"/>
      <c r="ESZ22" s="89"/>
      <c r="ETA22" s="89"/>
      <c r="ETB22" s="89"/>
      <c r="ETC22" s="89"/>
      <c r="ETF22" s="88"/>
      <c r="ETG22" s="88"/>
      <c r="ETH22" s="88"/>
      <c r="ETL22" s="89"/>
      <c r="ETM22" s="89"/>
      <c r="ETN22" s="89"/>
      <c r="ETO22" s="89"/>
      <c r="ETP22" s="89"/>
      <c r="ETQ22" s="89"/>
      <c r="ETR22" s="89"/>
      <c r="ETS22" s="89"/>
      <c r="ETV22" s="88"/>
      <c r="ETW22" s="88"/>
      <c r="ETX22" s="88"/>
      <c r="EUB22" s="89"/>
      <c r="EUC22" s="89"/>
      <c r="EUD22" s="89"/>
      <c r="EUE22" s="89"/>
      <c r="EUF22" s="89"/>
      <c r="EUG22" s="89"/>
      <c r="EUH22" s="89"/>
      <c r="EUI22" s="89"/>
      <c r="EUL22" s="88"/>
      <c r="EUM22" s="88"/>
      <c r="EUN22" s="88"/>
      <c r="EUR22" s="89"/>
      <c r="EUS22" s="89"/>
      <c r="EUT22" s="89"/>
      <c r="EUU22" s="89"/>
      <c r="EUV22" s="89"/>
      <c r="EUW22" s="89"/>
      <c r="EUX22" s="89"/>
      <c r="EUY22" s="89"/>
      <c r="EVB22" s="88"/>
      <c r="EVC22" s="88"/>
      <c r="EVD22" s="88"/>
      <c r="EVH22" s="89"/>
      <c r="EVI22" s="89"/>
      <c r="EVJ22" s="89"/>
      <c r="EVK22" s="89"/>
      <c r="EVL22" s="89"/>
      <c r="EVM22" s="89"/>
      <c r="EVN22" s="89"/>
      <c r="EVO22" s="89"/>
      <c r="EVR22" s="88"/>
      <c r="EVS22" s="88"/>
      <c r="EVT22" s="88"/>
      <c r="EVX22" s="89"/>
      <c r="EVY22" s="89"/>
      <c r="EVZ22" s="89"/>
      <c r="EWA22" s="89"/>
      <c r="EWB22" s="89"/>
      <c r="EWC22" s="89"/>
      <c r="EWD22" s="89"/>
      <c r="EWE22" s="89"/>
      <c r="EWH22" s="88"/>
      <c r="EWI22" s="88"/>
      <c r="EWJ22" s="88"/>
      <c r="EWN22" s="89"/>
      <c r="EWO22" s="89"/>
      <c r="EWP22" s="89"/>
      <c r="EWQ22" s="89"/>
      <c r="EWR22" s="89"/>
      <c r="EWS22" s="89"/>
      <c r="EWT22" s="89"/>
      <c r="EWU22" s="89"/>
      <c r="EWX22" s="88"/>
      <c r="EWY22" s="88"/>
      <c r="EWZ22" s="88"/>
      <c r="EXD22" s="89"/>
      <c r="EXE22" s="89"/>
      <c r="EXF22" s="89"/>
      <c r="EXG22" s="89"/>
      <c r="EXH22" s="89"/>
      <c r="EXI22" s="89"/>
      <c r="EXJ22" s="89"/>
      <c r="EXK22" s="89"/>
      <c r="EXN22" s="88"/>
      <c r="EXO22" s="88"/>
      <c r="EXP22" s="88"/>
      <c r="EXT22" s="89"/>
      <c r="EXU22" s="89"/>
      <c r="EXV22" s="89"/>
      <c r="EXW22" s="89"/>
      <c r="EXX22" s="89"/>
      <c r="EXY22" s="89"/>
      <c r="EXZ22" s="89"/>
      <c r="EYA22" s="89"/>
      <c r="EYD22" s="88"/>
      <c r="EYE22" s="88"/>
      <c r="EYF22" s="88"/>
      <c r="EYJ22" s="89"/>
      <c r="EYK22" s="89"/>
      <c r="EYL22" s="89"/>
      <c r="EYM22" s="89"/>
      <c r="EYN22" s="89"/>
      <c r="EYO22" s="89"/>
      <c r="EYP22" s="89"/>
      <c r="EYQ22" s="89"/>
      <c r="EYT22" s="88"/>
      <c r="EYU22" s="88"/>
      <c r="EYV22" s="88"/>
      <c r="EYZ22" s="89"/>
      <c r="EZA22" s="89"/>
      <c r="EZB22" s="89"/>
      <c r="EZC22" s="89"/>
      <c r="EZD22" s="89"/>
      <c r="EZE22" s="89"/>
      <c r="EZF22" s="89"/>
      <c r="EZG22" s="89"/>
      <c r="EZJ22" s="88"/>
      <c r="EZK22" s="88"/>
      <c r="EZL22" s="88"/>
      <c r="EZP22" s="89"/>
      <c r="EZQ22" s="89"/>
      <c r="EZR22" s="89"/>
      <c r="EZS22" s="89"/>
      <c r="EZT22" s="89"/>
      <c r="EZU22" s="89"/>
      <c r="EZV22" s="89"/>
      <c r="EZW22" s="89"/>
      <c r="EZZ22" s="88"/>
      <c r="FAA22" s="88"/>
      <c r="FAB22" s="88"/>
      <c r="FAF22" s="89"/>
      <c r="FAG22" s="89"/>
      <c r="FAH22" s="89"/>
      <c r="FAI22" s="89"/>
      <c r="FAJ22" s="89"/>
      <c r="FAK22" s="89"/>
      <c r="FAL22" s="89"/>
      <c r="FAM22" s="89"/>
      <c r="FAP22" s="88"/>
      <c r="FAQ22" s="88"/>
      <c r="FAR22" s="88"/>
      <c r="FAV22" s="89"/>
      <c r="FAW22" s="89"/>
      <c r="FAX22" s="89"/>
      <c r="FAY22" s="89"/>
      <c r="FAZ22" s="89"/>
      <c r="FBA22" s="89"/>
      <c r="FBB22" s="89"/>
      <c r="FBC22" s="89"/>
      <c r="FBF22" s="88"/>
      <c r="FBG22" s="88"/>
      <c r="FBH22" s="88"/>
      <c r="FBL22" s="89"/>
      <c r="FBM22" s="89"/>
      <c r="FBN22" s="89"/>
      <c r="FBO22" s="89"/>
      <c r="FBP22" s="89"/>
      <c r="FBQ22" s="89"/>
      <c r="FBR22" s="89"/>
      <c r="FBS22" s="89"/>
      <c r="FBV22" s="88"/>
      <c r="FBW22" s="88"/>
      <c r="FBX22" s="88"/>
      <c r="FCB22" s="89"/>
      <c r="FCC22" s="89"/>
      <c r="FCD22" s="89"/>
      <c r="FCE22" s="89"/>
      <c r="FCF22" s="89"/>
      <c r="FCG22" s="89"/>
      <c r="FCH22" s="89"/>
      <c r="FCI22" s="89"/>
      <c r="FCL22" s="88"/>
      <c r="FCM22" s="88"/>
      <c r="FCN22" s="88"/>
      <c r="FCR22" s="89"/>
      <c r="FCS22" s="89"/>
      <c r="FCT22" s="89"/>
      <c r="FCU22" s="89"/>
      <c r="FCV22" s="89"/>
      <c r="FCW22" s="89"/>
      <c r="FCX22" s="89"/>
      <c r="FCY22" s="89"/>
      <c r="FDB22" s="88"/>
      <c r="FDC22" s="88"/>
      <c r="FDD22" s="88"/>
      <c r="FDH22" s="89"/>
      <c r="FDI22" s="89"/>
      <c r="FDJ22" s="89"/>
      <c r="FDK22" s="89"/>
      <c r="FDL22" s="89"/>
      <c r="FDM22" s="89"/>
      <c r="FDN22" s="89"/>
      <c r="FDO22" s="89"/>
      <c r="FDR22" s="88"/>
      <c r="FDS22" s="88"/>
      <c r="FDT22" s="88"/>
      <c r="FDX22" s="89"/>
      <c r="FDY22" s="89"/>
      <c r="FDZ22" s="89"/>
      <c r="FEA22" s="89"/>
      <c r="FEB22" s="89"/>
      <c r="FEC22" s="89"/>
      <c r="FED22" s="89"/>
      <c r="FEE22" s="89"/>
      <c r="FEH22" s="88"/>
      <c r="FEI22" s="88"/>
      <c r="FEJ22" s="88"/>
      <c r="FEN22" s="89"/>
      <c r="FEO22" s="89"/>
      <c r="FEP22" s="89"/>
      <c r="FEQ22" s="89"/>
      <c r="FER22" s="89"/>
      <c r="FES22" s="89"/>
      <c r="FET22" s="89"/>
      <c r="FEU22" s="89"/>
      <c r="FEX22" s="88"/>
      <c r="FEY22" s="88"/>
      <c r="FEZ22" s="88"/>
      <c r="FFD22" s="89"/>
      <c r="FFE22" s="89"/>
      <c r="FFF22" s="89"/>
      <c r="FFG22" s="89"/>
      <c r="FFH22" s="89"/>
      <c r="FFI22" s="89"/>
      <c r="FFJ22" s="89"/>
      <c r="FFK22" s="89"/>
      <c r="FFN22" s="88"/>
      <c r="FFO22" s="88"/>
      <c r="FFP22" s="88"/>
      <c r="FFT22" s="89"/>
      <c r="FFU22" s="89"/>
      <c r="FFV22" s="89"/>
      <c r="FFW22" s="89"/>
      <c r="FFX22" s="89"/>
      <c r="FFY22" s="89"/>
      <c r="FFZ22" s="89"/>
      <c r="FGA22" s="89"/>
      <c r="FGD22" s="88"/>
      <c r="FGE22" s="88"/>
      <c r="FGF22" s="88"/>
      <c r="FGJ22" s="89"/>
      <c r="FGK22" s="89"/>
      <c r="FGL22" s="89"/>
      <c r="FGM22" s="89"/>
      <c r="FGN22" s="89"/>
      <c r="FGO22" s="89"/>
      <c r="FGP22" s="89"/>
      <c r="FGQ22" s="89"/>
      <c r="FGT22" s="88"/>
      <c r="FGU22" s="88"/>
      <c r="FGV22" s="88"/>
      <c r="FGZ22" s="89"/>
      <c r="FHA22" s="89"/>
      <c r="FHB22" s="89"/>
      <c r="FHC22" s="89"/>
      <c r="FHD22" s="89"/>
      <c r="FHE22" s="89"/>
      <c r="FHF22" s="89"/>
      <c r="FHG22" s="89"/>
      <c r="FHJ22" s="88"/>
      <c r="FHK22" s="88"/>
      <c r="FHL22" s="88"/>
      <c r="FHP22" s="89"/>
      <c r="FHQ22" s="89"/>
      <c r="FHR22" s="89"/>
      <c r="FHS22" s="89"/>
      <c r="FHT22" s="89"/>
      <c r="FHU22" s="89"/>
      <c r="FHV22" s="89"/>
      <c r="FHW22" s="89"/>
      <c r="FHZ22" s="88"/>
      <c r="FIA22" s="88"/>
      <c r="FIB22" s="88"/>
      <c r="FIF22" s="89"/>
      <c r="FIG22" s="89"/>
      <c r="FIH22" s="89"/>
      <c r="FII22" s="89"/>
      <c r="FIJ22" s="89"/>
      <c r="FIK22" s="89"/>
      <c r="FIL22" s="89"/>
      <c r="FIM22" s="89"/>
      <c r="FIP22" s="88"/>
      <c r="FIQ22" s="88"/>
      <c r="FIR22" s="88"/>
      <c r="FIV22" s="89"/>
      <c r="FIW22" s="89"/>
      <c r="FIX22" s="89"/>
      <c r="FIY22" s="89"/>
      <c r="FIZ22" s="89"/>
      <c r="FJA22" s="89"/>
      <c r="FJB22" s="89"/>
      <c r="FJC22" s="89"/>
      <c r="FJF22" s="88"/>
      <c r="FJG22" s="88"/>
      <c r="FJH22" s="88"/>
      <c r="FJL22" s="89"/>
      <c r="FJM22" s="89"/>
      <c r="FJN22" s="89"/>
      <c r="FJO22" s="89"/>
      <c r="FJP22" s="89"/>
      <c r="FJQ22" s="89"/>
      <c r="FJR22" s="89"/>
      <c r="FJS22" s="89"/>
      <c r="FJV22" s="88"/>
      <c r="FJW22" s="88"/>
      <c r="FJX22" s="88"/>
      <c r="FKB22" s="89"/>
      <c r="FKC22" s="89"/>
      <c r="FKD22" s="89"/>
      <c r="FKE22" s="89"/>
      <c r="FKF22" s="89"/>
      <c r="FKG22" s="89"/>
      <c r="FKH22" s="89"/>
      <c r="FKI22" s="89"/>
      <c r="FKL22" s="88"/>
      <c r="FKM22" s="88"/>
      <c r="FKN22" s="88"/>
      <c r="FKR22" s="89"/>
      <c r="FKS22" s="89"/>
      <c r="FKT22" s="89"/>
      <c r="FKU22" s="89"/>
      <c r="FKV22" s="89"/>
      <c r="FKW22" s="89"/>
      <c r="FKX22" s="89"/>
      <c r="FKY22" s="89"/>
      <c r="FLB22" s="88"/>
      <c r="FLC22" s="88"/>
      <c r="FLD22" s="88"/>
      <c r="FLH22" s="89"/>
      <c r="FLI22" s="89"/>
      <c r="FLJ22" s="89"/>
      <c r="FLK22" s="89"/>
      <c r="FLL22" s="89"/>
      <c r="FLM22" s="89"/>
      <c r="FLN22" s="89"/>
      <c r="FLO22" s="89"/>
      <c r="FLR22" s="88"/>
      <c r="FLS22" s="88"/>
      <c r="FLT22" s="88"/>
      <c r="FLX22" s="89"/>
      <c r="FLY22" s="89"/>
      <c r="FLZ22" s="89"/>
      <c r="FMA22" s="89"/>
      <c r="FMB22" s="89"/>
      <c r="FMC22" s="89"/>
      <c r="FMD22" s="89"/>
      <c r="FME22" s="89"/>
      <c r="FMH22" s="88"/>
      <c r="FMI22" s="88"/>
      <c r="FMJ22" s="88"/>
      <c r="FMN22" s="89"/>
      <c r="FMO22" s="89"/>
      <c r="FMP22" s="89"/>
      <c r="FMQ22" s="89"/>
      <c r="FMR22" s="89"/>
      <c r="FMS22" s="89"/>
      <c r="FMT22" s="89"/>
      <c r="FMU22" s="89"/>
      <c r="FMX22" s="88"/>
      <c r="FMY22" s="88"/>
      <c r="FMZ22" s="88"/>
      <c r="FND22" s="89"/>
      <c r="FNE22" s="89"/>
      <c r="FNF22" s="89"/>
      <c r="FNG22" s="89"/>
      <c r="FNH22" s="89"/>
      <c r="FNI22" s="89"/>
      <c r="FNJ22" s="89"/>
      <c r="FNK22" s="89"/>
      <c r="FNN22" s="88"/>
      <c r="FNO22" s="88"/>
      <c r="FNP22" s="88"/>
      <c r="FNT22" s="89"/>
      <c r="FNU22" s="89"/>
      <c r="FNV22" s="89"/>
      <c r="FNW22" s="89"/>
      <c r="FNX22" s="89"/>
      <c r="FNY22" s="89"/>
      <c r="FNZ22" s="89"/>
      <c r="FOA22" s="89"/>
      <c r="FOD22" s="88"/>
      <c r="FOE22" s="88"/>
      <c r="FOF22" s="88"/>
      <c r="FOJ22" s="89"/>
      <c r="FOK22" s="89"/>
      <c r="FOL22" s="89"/>
      <c r="FOM22" s="89"/>
      <c r="FON22" s="89"/>
      <c r="FOO22" s="89"/>
      <c r="FOP22" s="89"/>
      <c r="FOQ22" s="89"/>
      <c r="FOT22" s="88"/>
      <c r="FOU22" s="88"/>
      <c r="FOV22" s="88"/>
      <c r="FOZ22" s="89"/>
      <c r="FPA22" s="89"/>
      <c r="FPB22" s="89"/>
      <c r="FPC22" s="89"/>
      <c r="FPD22" s="89"/>
      <c r="FPE22" s="89"/>
      <c r="FPF22" s="89"/>
      <c r="FPG22" s="89"/>
      <c r="FPJ22" s="88"/>
      <c r="FPK22" s="88"/>
      <c r="FPL22" s="88"/>
      <c r="FPP22" s="89"/>
      <c r="FPQ22" s="89"/>
      <c r="FPR22" s="89"/>
      <c r="FPS22" s="89"/>
      <c r="FPT22" s="89"/>
      <c r="FPU22" s="89"/>
      <c r="FPV22" s="89"/>
      <c r="FPW22" s="89"/>
      <c r="FPZ22" s="88"/>
      <c r="FQA22" s="88"/>
      <c r="FQB22" s="88"/>
      <c r="FQF22" s="89"/>
      <c r="FQG22" s="89"/>
      <c r="FQH22" s="89"/>
      <c r="FQI22" s="89"/>
      <c r="FQJ22" s="89"/>
      <c r="FQK22" s="89"/>
      <c r="FQL22" s="89"/>
      <c r="FQM22" s="89"/>
      <c r="FQP22" s="88"/>
      <c r="FQQ22" s="88"/>
      <c r="FQR22" s="88"/>
      <c r="FQV22" s="89"/>
      <c r="FQW22" s="89"/>
      <c r="FQX22" s="89"/>
      <c r="FQY22" s="89"/>
      <c r="FQZ22" s="89"/>
      <c r="FRA22" s="89"/>
      <c r="FRB22" s="89"/>
      <c r="FRC22" s="89"/>
      <c r="FRF22" s="88"/>
      <c r="FRG22" s="88"/>
      <c r="FRH22" s="88"/>
      <c r="FRL22" s="89"/>
      <c r="FRM22" s="89"/>
      <c r="FRN22" s="89"/>
      <c r="FRO22" s="89"/>
      <c r="FRP22" s="89"/>
      <c r="FRQ22" s="89"/>
      <c r="FRR22" s="89"/>
      <c r="FRS22" s="89"/>
      <c r="FRV22" s="88"/>
      <c r="FRW22" s="88"/>
      <c r="FRX22" s="88"/>
      <c r="FSB22" s="89"/>
      <c r="FSC22" s="89"/>
      <c r="FSD22" s="89"/>
      <c r="FSE22" s="89"/>
      <c r="FSF22" s="89"/>
      <c r="FSG22" s="89"/>
      <c r="FSH22" s="89"/>
      <c r="FSI22" s="89"/>
      <c r="FSL22" s="88"/>
      <c r="FSM22" s="88"/>
      <c r="FSN22" s="88"/>
      <c r="FSR22" s="89"/>
      <c r="FSS22" s="89"/>
      <c r="FST22" s="89"/>
      <c r="FSU22" s="89"/>
      <c r="FSV22" s="89"/>
      <c r="FSW22" s="89"/>
      <c r="FSX22" s="89"/>
      <c r="FSY22" s="89"/>
      <c r="FTB22" s="88"/>
      <c r="FTC22" s="88"/>
      <c r="FTD22" s="88"/>
      <c r="FTH22" s="89"/>
      <c r="FTI22" s="89"/>
      <c r="FTJ22" s="89"/>
      <c r="FTK22" s="89"/>
      <c r="FTL22" s="89"/>
      <c r="FTM22" s="89"/>
      <c r="FTN22" s="89"/>
      <c r="FTO22" s="89"/>
      <c r="FTR22" s="88"/>
      <c r="FTS22" s="88"/>
      <c r="FTT22" s="88"/>
      <c r="FTX22" s="89"/>
      <c r="FTY22" s="89"/>
      <c r="FTZ22" s="89"/>
      <c r="FUA22" s="89"/>
      <c r="FUB22" s="89"/>
      <c r="FUC22" s="89"/>
      <c r="FUD22" s="89"/>
      <c r="FUE22" s="89"/>
      <c r="FUH22" s="88"/>
      <c r="FUI22" s="88"/>
      <c r="FUJ22" s="88"/>
      <c r="FUN22" s="89"/>
      <c r="FUO22" s="89"/>
      <c r="FUP22" s="89"/>
      <c r="FUQ22" s="89"/>
      <c r="FUR22" s="89"/>
      <c r="FUS22" s="89"/>
      <c r="FUT22" s="89"/>
      <c r="FUU22" s="89"/>
      <c r="FUX22" s="88"/>
      <c r="FUY22" s="88"/>
      <c r="FUZ22" s="88"/>
      <c r="FVD22" s="89"/>
      <c r="FVE22" s="89"/>
      <c r="FVF22" s="89"/>
      <c r="FVG22" s="89"/>
      <c r="FVH22" s="89"/>
      <c r="FVI22" s="89"/>
      <c r="FVJ22" s="89"/>
      <c r="FVK22" s="89"/>
      <c r="FVN22" s="88"/>
      <c r="FVO22" s="88"/>
      <c r="FVP22" s="88"/>
      <c r="FVT22" s="89"/>
      <c r="FVU22" s="89"/>
      <c r="FVV22" s="89"/>
      <c r="FVW22" s="89"/>
      <c r="FVX22" s="89"/>
      <c r="FVY22" s="89"/>
      <c r="FVZ22" s="89"/>
      <c r="FWA22" s="89"/>
      <c r="FWD22" s="88"/>
      <c r="FWE22" s="88"/>
      <c r="FWF22" s="88"/>
      <c r="FWJ22" s="89"/>
      <c r="FWK22" s="89"/>
      <c r="FWL22" s="89"/>
      <c r="FWM22" s="89"/>
      <c r="FWN22" s="89"/>
      <c r="FWO22" s="89"/>
      <c r="FWP22" s="89"/>
      <c r="FWQ22" s="89"/>
      <c r="FWT22" s="88"/>
      <c r="FWU22" s="88"/>
      <c r="FWV22" s="88"/>
      <c r="FWZ22" s="89"/>
      <c r="FXA22" s="89"/>
      <c r="FXB22" s="89"/>
      <c r="FXC22" s="89"/>
      <c r="FXD22" s="89"/>
      <c r="FXE22" s="89"/>
      <c r="FXF22" s="89"/>
      <c r="FXG22" s="89"/>
      <c r="FXJ22" s="88"/>
      <c r="FXK22" s="88"/>
      <c r="FXL22" s="88"/>
      <c r="FXP22" s="89"/>
      <c r="FXQ22" s="89"/>
      <c r="FXR22" s="89"/>
      <c r="FXS22" s="89"/>
      <c r="FXT22" s="89"/>
      <c r="FXU22" s="89"/>
      <c r="FXV22" s="89"/>
      <c r="FXW22" s="89"/>
      <c r="FXZ22" s="88"/>
      <c r="FYA22" s="88"/>
      <c r="FYB22" s="88"/>
      <c r="FYF22" s="89"/>
      <c r="FYG22" s="89"/>
      <c r="FYH22" s="89"/>
      <c r="FYI22" s="89"/>
      <c r="FYJ22" s="89"/>
      <c r="FYK22" s="89"/>
      <c r="FYL22" s="89"/>
      <c r="FYM22" s="89"/>
      <c r="FYP22" s="88"/>
      <c r="FYQ22" s="88"/>
      <c r="FYR22" s="88"/>
      <c r="FYV22" s="89"/>
      <c r="FYW22" s="89"/>
      <c r="FYX22" s="89"/>
      <c r="FYY22" s="89"/>
      <c r="FYZ22" s="89"/>
      <c r="FZA22" s="89"/>
      <c r="FZB22" s="89"/>
      <c r="FZC22" s="89"/>
      <c r="FZF22" s="88"/>
      <c r="FZG22" s="88"/>
      <c r="FZH22" s="88"/>
      <c r="FZL22" s="89"/>
      <c r="FZM22" s="89"/>
      <c r="FZN22" s="89"/>
      <c r="FZO22" s="89"/>
      <c r="FZP22" s="89"/>
      <c r="FZQ22" s="89"/>
      <c r="FZR22" s="89"/>
      <c r="FZS22" s="89"/>
      <c r="FZV22" s="88"/>
      <c r="FZW22" s="88"/>
      <c r="FZX22" s="88"/>
      <c r="GAB22" s="89"/>
      <c r="GAC22" s="89"/>
      <c r="GAD22" s="89"/>
      <c r="GAE22" s="89"/>
      <c r="GAF22" s="89"/>
      <c r="GAG22" s="89"/>
      <c r="GAH22" s="89"/>
      <c r="GAI22" s="89"/>
      <c r="GAL22" s="88"/>
      <c r="GAM22" s="88"/>
      <c r="GAN22" s="88"/>
      <c r="GAR22" s="89"/>
      <c r="GAS22" s="89"/>
      <c r="GAT22" s="89"/>
      <c r="GAU22" s="89"/>
      <c r="GAV22" s="89"/>
      <c r="GAW22" s="89"/>
      <c r="GAX22" s="89"/>
      <c r="GAY22" s="89"/>
      <c r="GBB22" s="88"/>
      <c r="GBC22" s="88"/>
      <c r="GBD22" s="88"/>
      <c r="GBH22" s="89"/>
      <c r="GBI22" s="89"/>
      <c r="GBJ22" s="89"/>
      <c r="GBK22" s="89"/>
      <c r="GBL22" s="89"/>
      <c r="GBM22" s="89"/>
      <c r="GBN22" s="89"/>
      <c r="GBO22" s="89"/>
      <c r="GBR22" s="88"/>
      <c r="GBS22" s="88"/>
      <c r="GBT22" s="88"/>
      <c r="GBX22" s="89"/>
      <c r="GBY22" s="89"/>
      <c r="GBZ22" s="89"/>
      <c r="GCA22" s="89"/>
      <c r="GCB22" s="89"/>
      <c r="GCC22" s="89"/>
      <c r="GCD22" s="89"/>
      <c r="GCE22" s="89"/>
      <c r="GCH22" s="88"/>
      <c r="GCI22" s="88"/>
      <c r="GCJ22" s="88"/>
      <c r="GCN22" s="89"/>
      <c r="GCO22" s="89"/>
      <c r="GCP22" s="89"/>
      <c r="GCQ22" s="89"/>
      <c r="GCR22" s="89"/>
      <c r="GCS22" s="89"/>
      <c r="GCT22" s="89"/>
      <c r="GCU22" s="89"/>
      <c r="GCX22" s="88"/>
      <c r="GCY22" s="88"/>
      <c r="GCZ22" s="88"/>
      <c r="GDD22" s="89"/>
      <c r="GDE22" s="89"/>
      <c r="GDF22" s="89"/>
      <c r="GDG22" s="89"/>
      <c r="GDH22" s="89"/>
      <c r="GDI22" s="89"/>
      <c r="GDJ22" s="89"/>
      <c r="GDK22" s="89"/>
      <c r="GDN22" s="88"/>
      <c r="GDO22" s="88"/>
      <c r="GDP22" s="88"/>
      <c r="GDT22" s="89"/>
      <c r="GDU22" s="89"/>
      <c r="GDV22" s="89"/>
      <c r="GDW22" s="89"/>
      <c r="GDX22" s="89"/>
      <c r="GDY22" s="89"/>
      <c r="GDZ22" s="89"/>
      <c r="GEA22" s="89"/>
      <c r="GED22" s="88"/>
      <c r="GEE22" s="88"/>
      <c r="GEF22" s="88"/>
      <c r="GEJ22" s="89"/>
      <c r="GEK22" s="89"/>
      <c r="GEL22" s="89"/>
      <c r="GEM22" s="89"/>
      <c r="GEN22" s="89"/>
      <c r="GEO22" s="89"/>
      <c r="GEP22" s="89"/>
      <c r="GEQ22" s="89"/>
      <c r="GET22" s="88"/>
      <c r="GEU22" s="88"/>
      <c r="GEV22" s="88"/>
      <c r="GEZ22" s="89"/>
      <c r="GFA22" s="89"/>
      <c r="GFB22" s="89"/>
      <c r="GFC22" s="89"/>
      <c r="GFD22" s="89"/>
      <c r="GFE22" s="89"/>
      <c r="GFF22" s="89"/>
      <c r="GFG22" s="89"/>
      <c r="GFJ22" s="88"/>
      <c r="GFK22" s="88"/>
      <c r="GFL22" s="88"/>
      <c r="GFP22" s="89"/>
      <c r="GFQ22" s="89"/>
      <c r="GFR22" s="89"/>
      <c r="GFS22" s="89"/>
      <c r="GFT22" s="89"/>
      <c r="GFU22" s="89"/>
      <c r="GFV22" s="89"/>
      <c r="GFW22" s="89"/>
      <c r="GFZ22" s="88"/>
      <c r="GGA22" s="88"/>
      <c r="GGB22" s="88"/>
      <c r="GGF22" s="89"/>
      <c r="GGG22" s="89"/>
      <c r="GGH22" s="89"/>
      <c r="GGI22" s="89"/>
      <c r="GGJ22" s="89"/>
      <c r="GGK22" s="89"/>
      <c r="GGL22" s="89"/>
      <c r="GGM22" s="89"/>
      <c r="GGP22" s="88"/>
      <c r="GGQ22" s="88"/>
      <c r="GGR22" s="88"/>
      <c r="GGV22" s="89"/>
      <c r="GGW22" s="89"/>
      <c r="GGX22" s="89"/>
      <c r="GGY22" s="89"/>
      <c r="GGZ22" s="89"/>
      <c r="GHA22" s="89"/>
      <c r="GHB22" s="89"/>
      <c r="GHC22" s="89"/>
      <c r="GHF22" s="88"/>
      <c r="GHG22" s="88"/>
      <c r="GHH22" s="88"/>
      <c r="GHL22" s="89"/>
      <c r="GHM22" s="89"/>
      <c r="GHN22" s="89"/>
      <c r="GHO22" s="89"/>
      <c r="GHP22" s="89"/>
      <c r="GHQ22" s="89"/>
      <c r="GHR22" s="89"/>
      <c r="GHS22" s="89"/>
      <c r="GHV22" s="88"/>
      <c r="GHW22" s="88"/>
      <c r="GHX22" s="88"/>
      <c r="GIB22" s="89"/>
      <c r="GIC22" s="89"/>
      <c r="GID22" s="89"/>
      <c r="GIE22" s="89"/>
      <c r="GIF22" s="89"/>
      <c r="GIG22" s="89"/>
      <c r="GIH22" s="89"/>
      <c r="GII22" s="89"/>
      <c r="GIL22" s="88"/>
      <c r="GIM22" s="88"/>
      <c r="GIN22" s="88"/>
      <c r="GIR22" s="89"/>
      <c r="GIS22" s="89"/>
      <c r="GIT22" s="89"/>
      <c r="GIU22" s="89"/>
      <c r="GIV22" s="89"/>
      <c r="GIW22" s="89"/>
      <c r="GIX22" s="89"/>
      <c r="GIY22" s="89"/>
      <c r="GJB22" s="88"/>
      <c r="GJC22" s="88"/>
      <c r="GJD22" s="88"/>
      <c r="GJH22" s="89"/>
      <c r="GJI22" s="89"/>
      <c r="GJJ22" s="89"/>
      <c r="GJK22" s="89"/>
      <c r="GJL22" s="89"/>
      <c r="GJM22" s="89"/>
      <c r="GJN22" s="89"/>
      <c r="GJO22" s="89"/>
      <c r="GJR22" s="88"/>
      <c r="GJS22" s="88"/>
      <c r="GJT22" s="88"/>
      <c r="GJX22" s="89"/>
      <c r="GJY22" s="89"/>
      <c r="GJZ22" s="89"/>
      <c r="GKA22" s="89"/>
      <c r="GKB22" s="89"/>
      <c r="GKC22" s="89"/>
      <c r="GKD22" s="89"/>
      <c r="GKE22" s="89"/>
      <c r="GKH22" s="88"/>
      <c r="GKI22" s="88"/>
      <c r="GKJ22" s="88"/>
      <c r="GKN22" s="89"/>
      <c r="GKO22" s="89"/>
      <c r="GKP22" s="89"/>
      <c r="GKQ22" s="89"/>
      <c r="GKR22" s="89"/>
      <c r="GKS22" s="89"/>
      <c r="GKT22" s="89"/>
      <c r="GKU22" s="89"/>
      <c r="GKX22" s="88"/>
      <c r="GKY22" s="88"/>
      <c r="GKZ22" s="88"/>
      <c r="GLD22" s="89"/>
      <c r="GLE22" s="89"/>
      <c r="GLF22" s="89"/>
      <c r="GLG22" s="89"/>
      <c r="GLH22" s="89"/>
      <c r="GLI22" s="89"/>
      <c r="GLJ22" s="89"/>
      <c r="GLK22" s="89"/>
      <c r="GLN22" s="88"/>
      <c r="GLO22" s="88"/>
      <c r="GLP22" s="88"/>
      <c r="GLT22" s="89"/>
      <c r="GLU22" s="89"/>
      <c r="GLV22" s="89"/>
      <c r="GLW22" s="89"/>
      <c r="GLX22" s="89"/>
      <c r="GLY22" s="89"/>
      <c r="GLZ22" s="89"/>
      <c r="GMA22" s="89"/>
      <c r="GMD22" s="88"/>
      <c r="GME22" s="88"/>
      <c r="GMF22" s="88"/>
      <c r="GMJ22" s="89"/>
      <c r="GMK22" s="89"/>
      <c r="GML22" s="89"/>
      <c r="GMM22" s="89"/>
      <c r="GMN22" s="89"/>
      <c r="GMO22" s="89"/>
      <c r="GMP22" s="89"/>
      <c r="GMQ22" s="89"/>
      <c r="GMT22" s="88"/>
      <c r="GMU22" s="88"/>
      <c r="GMV22" s="88"/>
      <c r="GMZ22" s="89"/>
      <c r="GNA22" s="89"/>
      <c r="GNB22" s="89"/>
      <c r="GNC22" s="89"/>
      <c r="GND22" s="89"/>
      <c r="GNE22" s="89"/>
      <c r="GNF22" s="89"/>
      <c r="GNG22" s="89"/>
      <c r="GNJ22" s="88"/>
      <c r="GNK22" s="88"/>
      <c r="GNL22" s="88"/>
      <c r="GNP22" s="89"/>
      <c r="GNQ22" s="89"/>
      <c r="GNR22" s="89"/>
      <c r="GNS22" s="89"/>
      <c r="GNT22" s="89"/>
      <c r="GNU22" s="89"/>
      <c r="GNV22" s="89"/>
      <c r="GNW22" s="89"/>
      <c r="GNZ22" s="88"/>
      <c r="GOA22" s="88"/>
      <c r="GOB22" s="88"/>
      <c r="GOF22" s="89"/>
      <c r="GOG22" s="89"/>
      <c r="GOH22" s="89"/>
      <c r="GOI22" s="89"/>
      <c r="GOJ22" s="89"/>
      <c r="GOK22" s="89"/>
      <c r="GOL22" s="89"/>
      <c r="GOM22" s="89"/>
      <c r="GOP22" s="88"/>
      <c r="GOQ22" s="88"/>
      <c r="GOR22" s="88"/>
      <c r="GOV22" s="89"/>
      <c r="GOW22" s="89"/>
      <c r="GOX22" s="89"/>
      <c r="GOY22" s="89"/>
      <c r="GOZ22" s="89"/>
      <c r="GPA22" s="89"/>
      <c r="GPB22" s="89"/>
      <c r="GPC22" s="89"/>
      <c r="GPF22" s="88"/>
      <c r="GPG22" s="88"/>
      <c r="GPH22" s="88"/>
      <c r="GPL22" s="89"/>
      <c r="GPM22" s="89"/>
      <c r="GPN22" s="89"/>
      <c r="GPO22" s="89"/>
      <c r="GPP22" s="89"/>
      <c r="GPQ22" s="89"/>
      <c r="GPR22" s="89"/>
      <c r="GPS22" s="89"/>
      <c r="GPV22" s="88"/>
      <c r="GPW22" s="88"/>
      <c r="GPX22" s="88"/>
      <c r="GQB22" s="89"/>
      <c r="GQC22" s="89"/>
      <c r="GQD22" s="89"/>
      <c r="GQE22" s="89"/>
      <c r="GQF22" s="89"/>
      <c r="GQG22" s="89"/>
      <c r="GQH22" s="89"/>
      <c r="GQI22" s="89"/>
      <c r="GQL22" s="88"/>
      <c r="GQM22" s="88"/>
      <c r="GQN22" s="88"/>
      <c r="GQR22" s="89"/>
      <c r="GQS22" s="89"/>
      <c r="GQT22" s="89"/>
      <c r="GQU22" s="89"/>
      <c r="GQV22" s="89"/>
      <c r="GQW22" s="89"/>
      <c r="GQX22" s="89"/>
      <c r="GQY22" s="89"/>
      <c r="GRB22" s="88"/>
      <c r="GRC22" s="88"/>
      <c r="GRD22" s="88"/>
      <c r="GRH22" s="89"/>
      <c r="GRI22" s="89"/>
      <c r="GRJ22" s="89"/>
      <c r="GRK22" s="89"/>
      <c r="GRL22" s="89"/>
      <c r="GRM22" s="89"/>
      <c r="GRN22" s="89"/>
      <c r="GRO22" s="89"/>
      <c r="GRR22" s="88"/>
      <c r="GRS22" s="88"/>
      <c r="GRT22" s="88"/>
      <c r="GRX22" s="89"/>
      <c r="GRY22" s="89"/>
      <c r="GRZ22" s="89"/>
      <c r="GSA22" s="89"/>
      <c r="GSB22" s="89"/>
      <c r="GSC22" s="89"/>
      <c r="GSD22" s="89"/>
      <c r="GSE22" s="89"/>
      <c r="GSH22" s="88"/>
      <c r="GSI22" s="88"/>
      <c r="GSJ22" s="88"/>
      <c r="GSN22" s="89"/>
      <c r="GSO22" s="89"/>
      <c r="GSP22" s="89"/>
      <c r="GSQ22" s="89"/>
      <c r="GSR22" s="89"/>
      <c r="GSS22" s="89"/>
      <c r="GST22" s="89"/>
      <c r="GSU22" s="89"/>
      <c r="GSX22" s="88"/>
      <c r="GSY22" s="88"/>
      <c r="GSZ22" s="88"/>
      <c r="GTD22" s="89"/>
      <c r="GTE22" s="89"/>
      <c r="GTF22" s="89"/>
      <c r="GTG22" s="89"/>
      <c r="GTH22" s="89"/>
      <c r="GTI22" s="89"/>
      <c r="GTJ22" s="89"/>
      <c r="GTK22" s="89"/>
      <c r="GTN22" s="88"/>
      <c r="GTO22" s="88"/>
      <c r="GTP22" s="88"/>
      <c r="GTT22" s="89"/>
      <c r="GTU22" s="89"/>
      <c r="GTV22" s="89"/>
      <c r="GTW22" s="89"/>
      <c r="GTX22" s="89"/>
      <c r="GTY22" s="89"/>
      <c r="GTZ22" s="89"/>
      <c r="GUA22" s="89"/>
      <c r="GUD22" s="88"/>
      <c r="GUE22" s="88"/>
      <c r="GUF22" s="88"/>
      <c r="GUJ22" s="89"/>
      <c r="GUK22" s="89"/>
      <c r="GUL22" s="89"/>
      <c r="GUM22" s="89"/>
      <c r="GUN22" s="89"/>
      <c r="GUO22" s="89"/>
      <c r="GUP22" s="89"/>
      <c r="GUQ22" s="89"/>
      <c r="GUT22" s="88"/>
      <c r="GUU22" s="88"/>
      <c r="GUV22" s="88"/>
      <c r="GUZ22" s="89"/>
      <c r="GVA22" s="89"/>
      <c r="GVB22" s="89"/>
      <c r="GVC22" s="89"/>
      <c r="GVD22" s="89"/>
      <c r="GVE22" s="89"/>
      <c r="GVF22" s="89"/>
      <c r="GVG22" s="89"/>
      <c r="GVJ22" s="88"/>
      <c r="GVK22" s="88"/>
      <c r="GVL22" s="88"/>
      <c r="GVP22" s="89"/>
      <c r="GVQ22" s="89"/>
      <c r="GVR22" s="89"/>
      <c r="GVS22" s="89"/>
      <c r="GVT22" s="89"/>
      <c r="GVU22" s="89"/>
      <c r="GVV22" s="89"/>
      <c r="GVW22" s="89"/>
      <c r="GVZ22" s="88"/>
      <c r="GWA22" s="88"/>
      <c r="GWB22" s="88"/>
      <c r="GWF22" s="89"/>
      <c r="GWG22" s="89"/>
      <c r="GWH22" s="89"/>
      <c r="GWI22" s="89"/>
      <c r="GWJ22" s="89"/>
      <c r="GWK22" s="89"/>
      <c r="GWL22" s="89"/>
      <c r="GWM22" s="89"/>
      <c r="GWP22" s="88"/>
      <c r="GWQ22" s="88"/>
      <c r="GWR22" s="88"/>
      <c r="GWV22" s="89"/>
      <c r="GWW22" s="89"/>
      <c r="GWX22" s="89"/>
      <c r="GWY22" s="89"/>
      <c r="GWZ22" s="89"/>
      <c r="GXA22" s="89"/>
      <c r="GXB22" s="89"/>
      <c r="GXC22" s="89"/>
      <c r="GXF22" s="88"/>
      <c r="GXG22" s="88"/>
      <c r="GXH22" s="88"/>
      <c r="GXL22" s="89"/>
      <c r="GXM22" s="89"/>
      <c r="GXN22" s="89"/>
      <c r="GXO22" s="89"/>
      <c r="GXP22" s="89"/>
      <c r="GXQ22" s="89"/>
      <c r="GXR22" s="89"/>
      <c r="GXS22" s="89"/>
      <c r="GXV22" s="88"/>
      <c r="GXW22" s="88"/>
      <c r="GXX22" s="88"/>
      <c r="GYB22" s="89"/>
      <c r="GYC22" s="89"/>
      <c r="GYD22" s="89"/>
      <c r="GYE22" s="89"/>
      <c r="GYF22" s="89"/>
      <c r="GYG22" s="89"/>
      <c r="GYH22" s="89"/>
      <c r="GYI22" s="89"/>
      <c r="GYL22" s="88"/>
      <c r="GYM22" s="88"/>
      <c r="GYN22" s="88"/>
      <c r="GYR22" s="89"/>
      <c r="GYS22" s="89"/>
      <c r="GYT22" s="89"/>
      <c r="GYU22" s="89"/>
      <c r="GYV22" s="89"/>
      <c r="GYW22" s="89"/>
      <c r="GYX22" s="89"/>
      <c r="GYY22" s="89"/>
      <c r="GZB22" s="88"/>
      <c r="GZC22" s="88"/>
      <c r="GZD22" s="88"/>
      <c r="GZH22" s="89"/>
      <c r="GZI22" s="89"/>
      <c r="GZJ22" s="89"/>
      <c r="GZK22" s="89"/>
      <c r="GZL22" s="89"/>
      <c r="GZM22" s="89"/>
      <c r="GZN22" s="89"/>
      <c r="GZO22" s="89"/>
      <c r="GZR22" s="88"/>
      <c r="GZS22" s="88"/>
      <c r="GZT22" s="88"/>
      <c r="GZX22" s="89"/>
      <c r="GZY22" s="89"/>
      <c r="GZZ22" s="89"/>
      <c r="HAA22" s="89"/>
      <c r="HAB22" s="89"/>
      <c r="HAC22" s="89"/>
      <c r="HAD22" s="89"/>
      <c r="HAE22" s="89"/>
      <c r="HAH22" s="88"/>
      <c r="HAI22" s="88"/>
      <c r="HAJ22" s="88"/>
      <c r="HAN22" s="89"/>
      <c r="HAO22" s="89"/>
      <c r="HAP22" s="89"/>
      <c r="HAQ22" s="89"/>
      <c r="HAR22" s="89"/>
      <c r="HAS22" s="89"/>
      <c r="HAT22" s="89"/>
      <c r="HAU22" s="89"/>
      <c r="HAX22" s="88"/>
      <c r="HAY22" s="88"/>
      <c r="HAZ22" s="88"/>
      <c r="HBD22" s="89"/>
      <c r="HBE22" s="89"/>
      <c r="HBF22" s="89"/>
      <c r="HBG22" s="89"/>
      <c r="HBH22" s="89"/>
      <c r="HBI22" s="89"/>
      <c r="HBJ22" s="89"/>
      <c r="HBK22" s="89"/>
      <c r="HBN22" s="88"/>
      <c r="HBO22" s="88"/>
      <c r="HBP22" s="88"/>
      <c r="HBT22" s="89"/>
      <c r="HBU22" s="89"/>
      <c r="HBV22" s="89"/>
      <c r="HBW22" s="89"/>
      <c r="HBX22" s="89"/>
      <c r="HBY22" s="89"/>
      <c r="HBZ22" s="89"/>
      <c r="HCA22" s="89"/>
      <c r="HCD22" s="88"/>
      <c r="HCE22" s="88"/>
      <c r="HCF22" s="88"/>
      <c r="HCJ22" s="89"/>
      <c r="HCK22" s="89"/>
      <c r="HCL22" s="89"/>
      <c r="HCM22" s="89"/>
      <c r="HCN22" s="89"/>
      <c r="HCO22" s="89"/>
      <c r="HCP22" s="89"/>
      <c r="HCQ22" s="89"/>
      <c r="HCT22" s="88"/>
      <c r="HCU22" s="88"/>
      <c r="HCV22" s="88"/>
      <c r="HCZ22" s="89"/>
      <c r="HDA22" s="89"/>
      <c r="HDB22" s="89"/>
      <c r="HDC22" s="89"/>
      <c r="HDD22" s="89"/>
      <c r="HDE22" s="89"/>
      <c r="HDF22" s="89"/>
      <c r="HDG22" s="89"/>
      <c r="HDJ22" s="88"/>
      <c r="HDK22" s="88"/>
      <c r="HDL22" s="88"/>
      <c r="HDP22" s="89"/>
      <c r="HDQ22" s="89"/>
      <c r="HDR22" s="89"/>
      <c r="HDS22" s="89"/>
      <c r="HDT22" s="89"/>
      <c r="HDU22" s="89"/>
      <c r="HDV22" s="89"/>
      <c r="HDW22" s="89"/>
      <c r="HDZ22" s="88"/>
      <c r="HEA22" s="88"/>
      <c r="HEB22" s="88"/>
      <c r="HEF22" s="89"/>
      <c r="HEG22" s="89"/>
      <c r="HEH22" s="89"/>
      <c r="HEI22" s="89"/>
      <c r="HEJ22" s="89"/>
      <c r="HEK22" s="89"/>
      <c r="HEL22" s="89"/>
      <c r="HEM22" s="89"/>
      <c r="HEP22" s="88"/>
      <c r="HEQ22" s="88"/>
      <c r="HER22" s="88"/>
      <c r="HEV22" s="89"/>
      <c r="HEW22" s="89"/>
      <c r="HEX22" s="89"/>
      <c r="HEY22" s="89"/>
      <c r="HEZ22" s="89"/>
      <c r="HFA22" s="89"/>
      <c r="HFB22" s="89"/>
      <c r="HFC22" s="89"/>
      <c r="HFF22" s="88"/>
      <c r="HFG22" s="88"/>
      <c r="HFH22" s="88"/>
      <c r="HFL22" s="89"/>
      <c r="HFM22" s="89"/>
      <c r="HFN22" s="89"/>
      <c r="HFO22" s="89"/>
      <c r="HFP22" s="89"/>
      <c r="HFQ22" s="89"/>
      <c r="HFR22" s="89"/>
      <c r="HFS22" s="89"/>
      <c r="HFV22" s="88"/>
      <c r="HFW22" s="88"/>
      <c r="HFX22" s="88"/>
      <c r="HGB22" s="89"/>
      <c r="HGC22" s="89"/>
      <c r="HGD22" s="89"/>
      <c r="HGE22" s="89"/>
      <c r="HGF22" s="89"/>
      <c r="HGG22" s="89"/>
      <c r="HGH22" s="89"/>
      <c r="HGI22" s="89"/>
      <c r="HGL22" s="88"/>
      <c r="HGM22" s="88"/>
      <c r="HGN22" s="88"/>
      <c r="HGR22" s="89"/>
      <c r="HGS22" s="89"/>
      <c r="HGT22" s="89"/>
      <c r="HGU22" s="89"/>
      <c r="HGV22" s="89"/>
      <c r="HGW22" s="89"/>
      <c r="HGX22" s="89"/>
      <c r="HGY22" s="89"/>
      <c r="HHB22" s="88"/>
      <c r="HHC22" s="88"/>
      <c r="HHD22" s="88"/>
      <c r="HHH22" s="89"/>
      <c r="HHI22" s="89"/>
      <c r="HHJ22" s="89"/>
      <c r="HHK22" s="89"/>
      <c r="HHL22" s="89"/>
      <c r="HHM22" s="89"/>
      <c r="HHN22" s="89"/>
      <c r="HHO22" s="89"/>
      <c r="HHR22" s="88"/>
      <c r="HHS22" s="88"/>
      <c r="HHT22" s="88"/>
      <c r="HHX22" s="89"/>
      <c r="HHY22" s="89"/>
      <c r="HHZ22" s="89"/>
      <c r="HIA22" s="89"/>
      <c r="HIB22" s="89"/>
      <c r="HIC22" s="89"/>
      <c r="HID22" s="89"/>
      <c r="HIE22" s="89"/>
      <c r="HIH22" s="88"/>
      <c r="HII22" s="88"/>
      <c r="HIJ22" s="88"/>
      <c r="HIN22" s="89"/>
      <c r="HIO22" s="89"/>
      <c r="HIP22" s="89"/>
      <c r="HIQ22" s="89"/>
      <c r="HIR22" s="89"/>
      <c r="HIS22" s="89"/>
      <c r="HIT22" s="89"/>
      <c r="HIU22" s="89"/>
      <c r="HIX22" s="88"/>
      <c r="HIY22" s="88"/>
      <c r="HIZ22" s="88"/>
      <c r="HJD22" s="89"/>
      <c r="HJE22" s="89"/>
      <c r="HJF22" s="89"/>
      <c r="HJG22" s="89"/>
      <c r="HJH22" s="89"/>
      <c r="HJI22" s="89"/>
      <c r="HJJ22" s="89"/>
      <c r="HJK22" s="89"/>
      <c r="HJN22" s="88"/>
      <c r="HJO22" s="88"/>
      <c r="HJP22" s="88"/>
      <c r="HJT22" s="89"/>
      <c r="HJU22" s="89"/>
      <c r="HJV22" s="89"/>
      <c r="HJW22" s="89"/>
      <c r="HJX22" s="89"/>
      <c r="HJY22" s="89"/>
      <c r="HJZ22" s="89"/>
      <c r="HKA22" s="89"/>
      <c r="HKD22" s="88"/>
      <c r="HKE22" s="88"/>
      <c r="HKF22" s="88"/>
      <c r="HKJ22" s="89"/>
      <c r="HKK22" s="89"/>
      <c r="HKL22" s="89"/>
      <c r="HKM22" s="89"/>
      <c r="HKN22" s="89"/>
      <c r="HKO22" s="89"/>
      <c r="HKP22" s="89"/>
      <c r="HKQ22" s="89"/>
      <c r="HKT22" s="88"/>
      <c r="HKU22" s="88"/>
      <c r="HKV22" s="88"/>
      <c r="HKZ22" s="89"/>
      <c r="HLA22" s="89"/>
      <c r="HLB22" s="89"/>
      <c r="HLC22" s="89"/>
      <c r="HLD22" s="89"/>
      <c r="HLE22" s="89"/>
      <c r="HLF22" s="89"/>
      <c r="HLG22" s="89"/>
      <c r="HLJ22" s="88"/>
      <c r="HLK22" s="88"/>
      <c r="HLL22" s="88"/>
      <c r="HLP22" s="89"/>
      <c r="HLQ22" s="89"/>
      <c r="HLR22" s="89"/>
      <c r="HLS22" s="89"/>
      <c r="HLT22" s="89"/>
      <c r="HLU22" s="89"/>
      <c r="HLV22" s="89"/>
      <c r="HLW22" s="89"/>
      <c r="HLZ22" s="88"/>
      <c r="HMA22" s="88"/>
      <c r="HMB22" s="88"/>
      <c r="HMF22" s="89"/>
      <c r="HMG22" s="89"/>
      <c r="HMH22" s="89"/>
      <c r="HMI22" s="89"/>
      <c r="HMJ22" s="89"/>
      <c r="HMK22" s="89"/>
      <c r="HML22" s="89"/>
      <c r="HMM22" s="89"/>
      <c r="HMP22" s="88"/>
      <c r="HMQ22" s="88"/>
      <c r="HMR22" s="88"/>
      <c r="HMV22" s="89"/>
      <c r="HMW22" s="89"/>
      <c r="HMX22" s="89"/>
      <c r="HMY22" s="89"/>
      <c r="HMZ22" s="89"/>
      <c r="HNA22" s="89"/>
      <c r="HNB22" s="89"/>
      <c r="HNC22" s="89"/>
      <c r="HNF22" s="88"/>
      <c r="HNG22" s="88"/>
      <c r="HNH22" s="88"/>
      <c r="HNL22" s="89"/>
      <c r="HNM22" s="89"/>
      <c r="HNN22" s="89"/>
      <c r="HNO22" s="89"/>
      <c r="HNP22" s="89"/>
      <c r="HNQ22" s="89"/>
      <c r="HNR22" s="89"/>
      <c r="HNS22" s="89"/>
      <c r="HNV22" s="88"/>
      <c r="HNW22" s="88"/>
      <c r="HNX22" s="88"/>
      <c r="HOB22" s="89"/>
      <c r="HOC22" s="89"/>
      <c r="HOD22" s="89"/>
      <c r="HOE22" s="89"/>
      <c r="HOF22" s="89"/>
      <c r="HOG22" s="89"/>
      <c r="HOH22" s="89"/>
      <c r="HOI22" s="89"/>
      <c r="HOL22" s="88"/>
      <c r="HOM22" s="88"/>
      <c r="HON22" s="88"/>
      <c r="HOR22" s="89"/>
      <c r="HOS22" s="89"/>
      <c r="HOT22" s="89"/>
      <c r="HOU22" s="89"/>
      <c r="HOV22" s="89"/>
      <c r="HOW22" s="89"/>
      <c r="HOX22" s="89"/>
      <c r="HOY22" s="89"/>
      <c r="HPB22" s="88"/>
      <c r="HPC22" s="88"/>
      <c r="HPD22" s="88"/>
      <c r="HPH22" s="89"/>
      <c r="HPI22" s="89"/>
      <c r="HPJ22" s="89"/>
      <c r="HPK22" s="89"/>
      <c r="HPL22" s="89"/>
      <c r="HPM22" s="89"/>
      <c r="HPN22" s="89"/>
      <c r="HPO22" s="89"/>
      <c r="HPR22" s="88"/>
      <c r="HPS22" s="88"/>
      <c r="HPT22" s="88"/>
      <c r="HPX22" s="89"/>
      <c r="HPY22" s="89"/>
      <c r="HPZ22" s="89"/>
      <c r="HQA22" s="89"/>
      <c r="HQB22" s="89"/>
      <c r="HQC22" s="89"/>
      <c r="HQD22" s="89"/>
      <c r="HQE22" s="89"/>
      <c r="HQH22" s="88"/>
      <c r="HQI22" s="88"/>
      <c r="HQJ22" s="88"/>
      <c r="HQN22" s="89"/>
      <c r="HQO22" s="89"/>
      <c r="HQP22" s="89"/>
      <c r="HQQ22" s="89"/>
      <c r="HQR22" s="89"/>
      <c r="HQS22" s="89"/>
      <c r="HQT22" s="89"/>
      <c r="HQU22" s="89"/>
      <c r="HQX22" s="88"/>
      <c r="HQY22" s="88"/>
      <c r="HQZ22" s="88"/>
      <c r="HRD22" s="89"/>
      <c r="HRE22" s="89"/>
      <c r="HRF22" s="89"/>
      <c r="HRG22" s="89"/>
      <c r="HRH22" s="89"/>
      <c r="HRI22" s="89"/>
      <c r="HRJ22" s="89"/>
      <c r="HRK22" s="89"/>
      <c r="HRN22" s="88"/>
      <c r="HRO22" s="88"/>
      <c r="HRP22" s="88"/>
      <c r="HRT22" s="89"/>
      <c r="HRU22" s="89"/>
      <c r="HRV22" s="89"/>
      <c r="HRW22" s="89"/>
      <c r="HRX22" s="89"/>
      <c r="HRY22" s="89"/>
      <c r="HRZ22" s="89"/>
      <c r="HSA22" s="89"/>
      <c r="HSD22" s="88"/>
      <c r="HSE22" s="88"/>
      <c r="HSF22" s="88"/>
      <c r="HSJ22" s="89"/>
      <c r="HSK22" s="89"/>
      <c r="HSL22" s="89"/>
      <c r="HSM22" s="89"/>
      <c r="HSN22" s="89"/>
      <c r="HSO22" s="89"/>
      <c r="HSP22" s="89"/>
      <c r="HSQ22" s="89"/>
      <c r="HST22" s="88"/>
      <c r="HSU22" s="88"/>
      <c r="HSV22" s="88"/>
      <c r="HSZ22" s="89"/>
      <c r="HTA22" s="89"/>
      <c r="HTB22" s="89"/>
      <c r="HTC22" s="89"/>
      <c r="HTD22" s="89"/>
      <c r="HTE22" s="89"/>
      <c r="HTF22" s="89"/>
      <c r="HTG22" s="89"/>
      <c r="HTJ22" s="88"/>
      <c r="HTK22" s="88"/>
      <c r="HTL22" s="88"/>
      <c r="HTP22" s="89"/>
      <c r="HTQ22" s="89"/>
      <c r="HTR22" s="89"/>
      <c r="HTS22" s="89"/>
      <c r="HTT22" s="89"/>
      <c r="HTU22" s="89"/>
      <c r="HTV22" s="89"/>
      <c r="HTW22" s="89"/>
      <c r="HTZ22" s="88"/>
      <c r="HUA22" s="88"/>
      <c r="HUB22" s="88"/>
      <c r="HUF22" s="89"/>
      <c r="HUG22" s="89"/>
      <c r="HUH22" s="89"/>
      <c r="HUI22" s="89"/>
      <c r="HUJ22" s="89"/>
      <c r="HUK22" s="89"/>
      <c r="HUL22" s="89"/>
      <c r="HUM22" s="89"/>
      <c r="HUP22" s="88"/>
      <c r="HUQ22" s="88"/>
      <c r="HUR22" s="88"/>
      <c r="HUV22" s="89"/>
      <c r="HUW22" s="89"/>
      <c r="HUX22" s="89"/>
      <c r="HUY22" s="89"/>
      <c r="HUZ22" s="89"/>
      <c r="HVA22" s="89"/>
      <c r="HVB22" s="89"/>
      <c r="HVC22" s="89"/>
      <c r="HVF22" s="88"/>
      <c r="HVG22" s="88"/>
      <c r="HVH22" s="88"/>
      <c r="HVL22" s="89"/>
      <c r="HVM22" s="89"/>
      <c r="HVN22" s="89"/>
      <c r="HVO22" s="89"/>
      <c r="HVP22" s="89"/>
      <c r="HVQ22" s="89"/>
      <c r="HVR22" s="89"/>
      <c r="HVS22" s="89"/>
      <c r="HVV22" s="88"/>
      <c r="HVW22" s="88"/>
      <c r="HVX22" s="88"/>
      <c r="HWB22" s="89"/>
      <c r="HWC22" s="89"/>
      <c r="HWD22" s="89"/>
      <c r="HWE22" s="89"/>
      <c r="HWF22" s="89"/>
      <c r="HWG22" s="89"/>
      <c r="HWH22" s="89"/>
      <c r="HWI22" s="89"/>
      <c r="HWL22" s="88"/>
      <c r="HWM22" s="88"/>
      <c r="HWN22" s="88"/>
      <c r="HWR22" s="89"/>
      <c r="HWS22" s="89"/>
      <c r="HWT22" s="89"/>
      <c r="HWU22" s="89"/>
      <c r="HWV22" s="89"/>
      <c r="HWW22" s="89"/>
      <c r="HWX22" s="89"/>
      <c r="HWY22" s="89"/>
      <c r="HXB22" s="88"/>
      <c r="HXC22" s="88"/>
      <c r="HXD22" s="88"/>
      <c r="HXH22" s="89"/>
      <c r="HXI22" s="89"/>
      <c r="HXJ22" s="89"/>
      <c r="HXK22" s="89"/>
      <c r="HXL22" s="89"/>
      <c r="HXM22" s="89"/>
      <c r="HXN22" s="89"/>
      <c r="HXO22" s="89"/>
      <c r="HXR22" s="88"/>
      <c r="HXS22" s="88"/>
      <c r="HXT22" s="88"/>
      <c r="HXX22" s="89"/>
      <c r="HXY22" s="89"/>
      <c r="HXZ22" s="89"/>
      <c r="HYA22" s="89"/>
      <c r="HYB22" s="89"/>
      <c r="HYC22" s="89"/>
      <c r="HYD22" s="89"/>
      <c r="HYE22" s="89"/>
      <c r="HYH22" s="88"/>
      <c r="HYI22" s="88"/>
      <c r="HYJ22" s="88"/>
      <c r="HYN22" s="89"/>
      <c r="HYO22" s="89"/>
      <c r="HYP22" s="89"/>
      <c r="HYQ22" s="89"/>
      <c r="HYR22" s="89"/>
      <c r="HYS22" s="89"/>
      <c r="HYT22" s="89"/>
      <c r="HYU22" s="89"/>
      <c r="HYX22" s="88"/>
      <c r="HYY22" s="88"/>
      <c r="HYZ22" s="88"/>
      <c r="HZD22" s="89"/>
      <c r="HZE22" s="89"/>
      <c r="HZF22" s="89"/>
      <c r="HZG22" s="89"/>
      <c r="HZH22" s="89"/>
      <c r="HZI22" s="89"/>
      <c r="HZJ22" s="89"/>
      <c r="HZK22" s="89"/>
      <c r="HZN22" s="88"/>
      <c r="HZO22" s="88"/>
      <c r="HZP22" s="88"/>
      <c r="HZT22" s="89"/>
      <c r="HZU22" s="89"/>
      <c r="HZV22" s="89"/>
      <c r="HZW22" s="89"/>
      <c r="HZX22" s="89"/>
      <c r="HZY22" s="89"/>
      <c r="HZZ22" s="89"/>
      <c r="IAA22" s="89"/>
      <c r="IAD22" s="88"/>
      <c r="IAE22" s="88"/>
      <c r="IAF22" s="88"/>
      <c r="IAJ22" s="89"/>
      <c r="IAK22" s="89"/>
      <c r="IAL22" s="89"/>
      <c r="IAM22" s="89"/>
      <c r="IAN22" s="89"/>
      <c r="IAO22" s="89"/>
      <c r="IAP22" s="89"/>
      <c r="IAQ22" s="89"/>
      <c r="IAT22" s="88"/>
      <c r="IAU22" s="88"/>
      <c r="IAV22" s="88"/>
      <c r="IAZ22" s="89"/>
      <c r="IBA22" s="89"/>
      <c r="IBB22" s="89"/>
      <c r="IBC22" s="89"/>
      <c r="IBD22" s="89"/>
      <c r="IBE22" s="89"/>
      <c r="IBF22" s="89"/>
      <c r="IBG22" s="89"/>
      <c r="IBJ22" s="88"/>
      <c r="IBK22" s="88"/>
      <c r="IBL22" s="88"/>
      <c r="IBP22" s="89"/>
      <c r="IBQ22" s="89"/>
      <c r="IBR22" s="89"/>
      <c r="IBS22" s="89"/>
      <c r="IBT22" s="89"/>
      <c r="IBU22" s="89"/>
      <c r="IBV22" s="89"/>
      <c r="IBW22" s="89"/>
      <c r="IBZ22" s="88"/>
      <c r="ICA22" s="88"/>
      <c r="ICB22" s="88"/>
      <c r="ICF22" s="89"/>
      <c r="ICG22" s="89"/>
      <c r="ICH22" s="89"/>
      <c r="ICI22" s="89"/>
      <c r="ICJ22" s="89"/>
      <c r="ICK22" s="89"/>
      <c r="ICL22" s="89"/>
      <c r="ICM22" s="89"/>
      <c r="ICP22" s="88"/>
      <c r="ICQ22" s="88"/>
      <c r="ICR22" s="88"/>
      <c r="ICV22" s="89"/>
      <c r="ICW22" s="89"/>
      <c r="ICX22" s="89"/>
      <c r="ICY22" s="89"/>
      <c r="ICZ22" s="89"/>
      <c r="IDA22" s="89"/>
      <c r="IDB22" s="89"/>
      <c r="IDC22" s="89"/>
      <c r="IDF22" s="88"/>
      <c r="IDG22" s="88"/>
      <c r="IDH22" s="88"/>
      <c r="IDL22" s="89"/>
      <c r="IDM22" s="89"/>
      <c r="IDN22" s="89"/>
      <c r="IDO22" s="89"/>
      <c r="IDP22" s="89"/>
      <c r="IDQ22" s="89"/>
      <c r="IDR22" s="89"/>
      <c r="IDS22" s="89"/>
      <c r="IDV22" s="88"/>
      <c r="IDW22" s="88"/>
      <c r="IDX22" s="88"/>
      <c r="IEB22" s="89"/>
      <c r="IEC22" s="89"/>
      <c r="IED22" s="89"/>
      <c r="IEE22" s="89"/>
      <c r="IEF22" s="89"/>
      <c r="IEG22" s="89"/>
      <c r="IEH22" s="89"/>
      <c r="IEI22" s="89"/>
      <c r="IEL22" s="88"/>
      <c r="IEM22" s="88"/>
      <c r="IEN22" s="88"/>
      <c r="IER22" s="89"/>
      <c r="IES22" s="89"/>
      <c r="IET22" s="89"/>
      <c r="IEU22" s="89"/>
      <c r="IEV22" s="89"/>
      <c r="IEW22" s="89"/>
      <c r="IEX22" s="89"/>
      <c r="IEY22" s="89"/>
      <c r="IFB22" s="88"/>
      <c r="IFC22" s="88"/>
      <c r="IFD22" s="88"/>
      <c r="IFH22" s="89"/>
      <c r="IFI22" s="89"/>
      <c r="IFJ22" s="89"/>
      <c r="IFK22" s="89"/>
      <c r="IFL22" s="89"/>
      <c r="IFM22" s="89"/>
      <c r="IFN22" s="89"/>
      <c r="IFO22" s="89"/>
      <c r="IFR22" s="88"/>
      <c r="IFS22" s="88"/>
      <c r="IFT22" s="88"/>
      <c r="IFX22" s="89"/>
      <c r="IFY22" s="89"/>
      <c r="IFZ22" s="89"/>
      <c r="IGA22" s="89"/>
      <c r="IGB22" s="89"/>
      <c r="IGC22" s="89"/>
      <c r="IGD22" s="89"/>
      <c r="IGE22" s="89"/>
      <c r="IGH22" s="88"/>
      <c r="IGI22" s="88"/>
      <c r="IGJ22" s="88"/>
      <c r="IGN22" s="89"/>
      <c r="IGO22" s="89"/>
      <c r="IGP22" s="89"/>
      <c r="IGQ22" s="89"/>
      <c r="IGR22" s="89"/>
      <c r="IGS22" s="89"/>
      <c r="IGT22" s="89"/>
      <c r="IGU22" s="89"/>
      <c r="IGX22" s="88"/>
      <c r="IGY22" s="88"/>
      <c r="IGZ22" s="88"/>
      <c r="IHD22" s="89"/>
      <c r="IHE22" s="89"/>
      <c r="IHF22" s="89"/>
      <c r="IHG22" s="89"/>
      <c r="IHH22" s="89"/>
      <c r="IHI22" s="89"/>
      <c r="IHJ22" s="89"/>
      <c r="IHK22" s="89"/>
      <c r="IHN22" s="88"/>
      <c r="IHO22" s="88"/>
      <c r="IHP22" s="88"/>
      <c r="IHT22" s="89"/>
      <c r="IHU22" s="89"/>
      <c r="IHV22" s="89"/>
      <c r="IHW22" s="89"/>
      <c r="IHX22" s="89"/>
      <c r="IHY22" s="89"/>
      <c r="IHZ22" s="89"/>
      <c r="IIA22" s="89"/>
      <c r="IID22" s="88"/>
      <c r="IIE22" s="88"/>
      <c r="IIF22" s="88"/>
      <c r="IIJ22" s="89"/>
      <c r="IIK22" s="89"/>
      <c r="IIL22" s="89"/>
      <c r="IIM22" s="89"/>
      <c r="IIN22" s="89"/>
      <c r="IIO22" s="89"/>
      <c r="IIP22" s="89"/>
      <c r="IIQ22" s="89"/>
      <c r="IIT22" s="88"/>
      <c r="IIU22" s="88"/>
      <c r="IIV22" s="88"/>
      <c r="IIZ22" s="89"/>
      <c r="IJA22" s="89"/>
      <c r="IJB22" s="89"/>
      <c r="IJC22" s="89"/>
      <c r="IJD22" s="89"/>
      <c r="IJE22" s="89"/>
      <c r="IJF22" s="89"/>
      <c r="IJG22" s="89"/>
      <c r="IJJ22" s="88"/>
      <c r="IJK22" s="88"/>
      <c r="IJL22" s="88"/>
      <c r="IJP22" s="89"/>
      <c r="IJQ22" s="89"/>
      <c r="IJR22" s="89"/>
      <c r="IJS22" s="89"/>
      <c r="IJT22" s="89"/>
      <c r="IJU22" s="89"/>
      <c r="IJV22" s="89"/>
      <c r="IJW22" s="89"/>
      <c r="IJZ22" s="88"/>
      <c r="IKA22" s="88"/>
      <c r="IKB22" s="88"/>
      <c r="IKF22" s="89"/>
      <c r="IKG22" s="89"/>
      <c r="IKH22" s="89"/>
      <c r="IKI22" s="89"/>
      <c r="IKJ22" s="89"/>
      <c r="IKK22" s="89"/>
      <c r="IKL22" s="89"/>
      <c r="IKM22" s="89"/>
      <c r="IKP22" s="88"/>
      <c r="IKQ22" s="88"/>
      <c r="IKR22" s="88"/>
      <c r="IKV22" s="89"/>
      <c r="IKW22" s="89"/>
      <c r="IKX22" s="89"/>
      <c r="IKY22" s="89"/>
      <c r="IKZ22" s="89"/>
      <c r="ILA22" s="89"/>
      <c r="ILB22" s="89"/>
      <c r="ILC22" s="89"/>
      <c r="ILF22" s="88"/>
      <c r="ILG22" s="88"/>
      <c r="ILH22" s="88"/>
      <c r="ILL22" s="89"/>
      <c r="ILM22" s="89"/>
      <c r="ILN22" s="89"/>
      <c r="ILO22" s="89"/>
      <c r="ILP22" s="89"/>
      <c r="ILQ22" s="89"/>
      <c r="ILR22" s="89"/>
      <c r="ILS22" s="89"/>
      <c r="ILV22" s="88"/>
      <c r="ILW22" s="88"/>
      <c r="ILX22" s="88"/>
      <c r="IMB22" s="89"/>
      <c r="IMC22" s="89"/>
      <c r="IMD22" s="89"/>
      <c r="IME22" s="89"/>
      <c r="IMF22" s="89"/>
      <c r="IMG22" s="89"/>
      <c r="IMH22" s="89"/>
      <c r="IMI22" s="89"/>
      <c r="IML22" s="88"/>
      <c r="IMM22" s="88"/>
      <c r="IMN22" s="88"/>
      <c r="IMR22" s="89"/>
      <c r="IMS22" s="89"/>
      <c r="IMT22" s="89"/>
      <c r="IMU22" s="89"/>
      <c r="IMV22" s="89"/>
      <c r="IMW22" s="89"/>
      <c r="IMX22" s="89"/>
      <c r="IMY22" s="89"/>
      <c r="INB22" s="88"/>
      <c r="INC22" s="88"/>
      <c r="IND22" s="88"/>
      <c r="INH22" s="89"/>
      <c r="INI22" s="89"/>
      <c r="INJ22" s="89"/>
      <c r="INK22" s="89"/>
      <c r="INL22" s="89"/>
      <c r="INM22" s="89"/>
      <c r="INN22" s="89"/>
      <c r="INO22" s="89"/>
      <c r="INR22" s="88"/>
      <c r="INS22" s="88"/>
      <c r="INT22" s="88"/>
      <c r="INX22" s="89"/>
      <c r="INY22" s="89"/>
      <c r="INZ22" s="89"/>
      <c r="IOA22" s="89"/>
      <c r="IOB22" s="89"/>
      <c r="IOC22" s="89"/>
      <c r="IOD22" s="89"/>
      <c r="IOE22" s="89"/>
      <c r="IOH22" s="88"/>
      <c r="IOI22" s="88"/>
      <c r="IOJ22" s="88"/>
      <c r="ION22" s="89"/>
      <c r="IOO22" s="89"/>
      <c r="IOP22" s="89"/>
      <c r="IOQ22" s="89"/>
      <c r="IOR22" s="89"/>
      <c r="IOS22" s="89"/>
      <c r="IOT22" s="89"/>
      <c r="IOU22" s="89"/>
      <c r="IOX22" s="88"/>
      <c r="IOY22" s="88"/>
      <c r="IOZ22" s="88"/>
      <c r="IPD22" s="89"/>
      <c r="IPE22" s="89"/>
      <c r="IPF22" s="89"/>
      <c r="IPG22" s="89"/>
      <c r="IPH22" s="89"/>
      <c r="IPI22" s="89"/>
      <c r="IPJ22" s="89"/>
      <c r="IPK22" s="89"/>
      <c r="IPN22" s="88"/>
      <c r="IPO22" s="88"/>
      <c r="IPP22" s="88"/>
      <c r="IPT22" s="89"/>
      <c r="IPU22" s="89"/>
      <c r="IPV22" s="89"/>
      <c r="IPW22" s="89"/>
      <c r="IPX22" s="89"/>
      <c r="IPY22" s="89"/>
      <c r="IPZ22" s="89"/>
      <c r="IQA22" s="89"/>
      <c r="IQD22" s="88"/>
      <c r="IQE22" s="88"/>
      <c r="IQF22" s="88"/>
      <c r="IQJ22" s="89"/>
      <c r="IQK22" s="89"/>
      <c r="IQL22" s="89"/>
      <c r="IQM22" s="89"/>
      <c r="IQN22" s="89"/>
      <c r="IQO22" s="89"/>
      <c r="IQP22" s="89"/>
      <c r="IQQ22" s="89"/>
      <c r="IQT22" s="88"/>
      <c r="IQU22" s="88"/>
      <c r="IQV22" s="88"/>
      <c r="IQZ22" s="89"/>
      <c r="IRA22" s="89"/>
      <c r="IRB22" s="89"/>
      <c r="IRC22" s="89"/>
      <c r="IRD22" s="89"/>
      <c r="IRE22" s="89"/>
      <c r="IRF22" s="89"/>
      <c r="IRG22" s="89"/>
      <c r="IRJ22" s="88"/>
      <c r="IRK22" s="88"/>
      <c r="IRL22" s="88"/>
      <c r="IRP22" s="89"/>
      <c r="IRQ22" s="89"/>
      <c r="IRR22" s="89"/>
      <c r="IRS22" s="89"/>
      <c r="IRT22" s="89"/>
      <c r="IRU22" s="89"/>
      <c r="IRV22" s="89"/>
      <c r="IRW22" s="89"/>
      <c r="IRZ22" s="88"/>
      <c r="ISA22" s="88"/>
      <c r="ISB22" s="88"/>
      <c r="ISF22" s="89"/>
      <c r="ISG22" s="89"/>
      <c r="ISH22" s="89"/>
      <c r="ISI22" s="89"/>
      <c r="ISJ22" s="89"/>
      <c r="ISK22" s="89"/>
      <c r="ISL22" s="89"/>
      <c r="ISM22" s="89"/>
      <c r="ISP22" s="88"/>
      <c r="ISQ22" s="88"/>
      <c r="ISR22" s="88"/>
      <c r="ISV22" s="89"/>
      <c r="ISW22" s="89"/>
      <c r="ISX22" s="89"/>
      <c r="ISY22" s="89"/>
      <c r="ISZ22" s="89"/>
      <c r="ITA22" s="89"/>
      <c r="ITB22" s="89"/>
      <c r="ITC22" s="89"/>
      <c r="ITF22" s="88"/>
      <c r="ITG22" s="88"/>
      <c r="ITH22" s="88"/>
      <c r="ITL22" s="89"/>
      <c r="ITM22" s="89"/>
      <c r="ITN22" s="89"/>
      <c r="ITO22" s="89"/>
      <c r="ITP22" s="89"/>
      <c r="ITQ22" s="89"/>
      <c r="ITR22" s="89"/>
      <c r="ITS22" s="89"/>
      <c r="ITV22" s="88"/>
      <c r="ITW22" s="88"/>
      <c r="ITX22" s="88"/>
      <c r="IUB22" s="89"/>
      <c r="IUC22" s="89"/>
      <c r="IUD22" s="89"/>
      <c r="IUE22" s="89"/>
      <c r="IUF22" s="89"/>
      <c r="IUG22" s="89"/>
      <c r="IUH22" s="89"/>
      <c r="IUI22" s="89"/>
      <c r="IUL22" s="88"/>
      <c r="IUM22" s="88"/>
      <c r="IUN22" s="88"/>
      <c r="IUR22" s="89"/>
      <c r="IUS22" s="89"/>
      <c r="IUT22" s="89"/>
      <c r="IUU22" s="89"/>
      <c r="IUV22" s="89"/>
      <c r="IUW22" s="89"/>
      <c r="IUX22" s="89"/>
      <c r="IUY22" s="89"/>
      <c r="IVB22" s="88"/>
      <c r="IVC22" s="88"/>
      <c r="IVD22" s="88"/>
      <c r="IVH22" s="89"/>
      <c r="IVI22" s="89"/>
      <c r="IVJ22" s="89"/>
      <c r="IVK22" s="89"/>
      <c r="IVL22" s="89"/>
      <c r="IVM22" s="89"/>
      <c r="IVN22" s="89"/>
      <c r="IVO22" s="89"/>
      <c r="IVR22" s="88"/>
      <c r="IVS22" s="88"/>
      <c r="IVT22" s="88"/>
      <c r="IVX22" s="89"/>
      <c r="IVY22" s="89"/>
      <c r="IVZ22" s="89"/>
      <c r="IWA22" s="89"/>
      <c r="IWB22" s="89"/>
      <c r="IWC22" s="89"/>
      <c r="IWD22" s="89"/>
      <c r="IWE22" s="89"/>
      <c r="IWH22" s="88"/>
      <c r="IWI22" s="88"/>
      <c r="IWJ22" s="88"/>
      <c r="IWN22" s="89"/>
      <c r="IWO22" s="89"/>
      <c r="IWP22" s="89"/>
      <c r="IWQ22" s="89"/>
      <c r="IWR22" s="89"/>
      <c r="IWS22" s="89"/>
      <c r="IWT22" s="89"/>
      <c r="IWU22" s="89"/>
      <c r="IWX22" s="88"/>
      <c r="IWY22" s="88"/>
      <c r="IWZ22" s="88"/>
      <c r="IXD22" s="89"/>
      <c r="IXE22" s="89"/>
      <c r="IXF22" s="89"/>
      <c r="IXG22" s="89"/>
      <c r="IXH22" s="89"/>
      <c r="IXI22" s="89"/>
      <c r="IXJ22" s="89"/>
      <c r="IXK22" s="89"/>
      <c r="IXN22" s="88"/>
      <c r="IXO22" s="88"/>
      <c r="IXP22" s="88"/>
      <c r="IXT22" s="89"/>
      <c r="IXU22" s="89"/>
      <c r="IXV22" s="89"/>
      <c r="IXW22" s="89"/>
      <c r="IXX22" s="89"/>
      <c r="IXY22" s="89"/>
      <c r="IXZ22" s="89"/>
      <c r="IYA22" s="89"/>
      <c r="IYD22" s="88"/>
      <c r="IYE22" s="88"/>
      <c r="IYF22" s="88"/>
      <c r="IYJ22" s="89"/>
      <c r="IYK22" s="89"/>
      <c r="IYL22" s="89"/>
      <c r="IYM22" s="89"/>
      <c r="IYN22" s="89"/>
      <c r="IYO22" s="89"/>
      <c r="IYP22" s="89"/>
      <c r="IYQ22" s="89"/>
      <c r="IYT22" s="88"/>
      <c r="IYU22" s="88"/>
      <c r="IYV22" s="88"/>
      <c r="IYZ22" s="89"/>
      <c r="IZA22" s="89"/>
      <c r="IZB22" s="89"/>
      <c r="IZC22" s="89"/>
      <c r="IZD22" s="89"/>
      <c r="IZE22" s="89"/>
      <c r="IZF22" s="89"/>
      <c r="IZG22" s="89"/>
      <c r="IZJ22" s="88"/>
      <c r="IZK22" s="88"/>
      <c r="IZL22" s="88"/>
      <c r="IZP22" s="89"/>
      <c r="IZQ22" s="89"/>
      <c r="IZR22" s="89"/>
      <c r="IZS22" s="89"/>
      <c r="IZT22" s="89"/>
      <c r="IZU22" s="89"/>
      <c r="IZV22" s="89"/>
      <c r="IZW22" s="89"/>
      <c r="IZZ22" s="88"/>
      <c r="JAA22" s="88"/>
      <c r="JAB22" s="88"/>
      <c r="JAF22" s="89"/>
      <c r="JAG22" s="89"/>
      <c r="JAH22" s="89"/>
      <c r="JAI22" s="89"/>
      <c r="JAJ22" s="89"/>
      <c r="JAK22" s="89"/>
      <c r="JAL22" s="89"/>
      <c r="JAM22" s="89"/>
      <c r="JAP22" s="88"/>
      <c r="JAQ22" s="88"/>
      <c r="JAR22" s="88"/>
      <c r="JAV22" s="89"/>
      <c r="JAW22" s="89"/>
      <c r="JAX22" s="89"/>
      <c r="JAY22" s="89"/>
      <c r="JAZ22" s="89"/>
      <c r="JBA22" s="89"/>
      <c r="JBB22" s="89"/>
      <c r="JBC22" s="89"/>
      <c r="JBF22" s="88"/>
      <c r="JBG22" s="88"/>
      <c r="JBH22" s="88"/>
      <c r="JBL22" s="89"/>
      <c r="JBM22" s="89"/>
      <c r="JBN22" s="89"/>
      <c r="JBO22" s="89"/>
      <c r="JBP22" s="89"/>
      <c r="JBQ22" s="89"/>
      <c r="JBR22" s="89"/>
      <c r="JBS22" s="89"/>
      <c r="JBV22" s="88"/>
      <c r="JBW22" s="88"/>
      <c r="JBX22" s="88"/>
      <c r="JCB22" s="89"/>
      <c r="JCC22" s="89"/>
      <c r="JCD22" s="89"/>
      <c r="JCE22" s="89"/>
      <c r="JCF22" s="89"/>
      <c r="JCG22" s="89"/>
      <c r="JCH22" s="89"/>
      <c r="JCI22" s="89"/>
      <c r="JCL22" s="88"/>
      <c r="JCM22" s="88"/>
      <c r="JCN22" s="88"/>
      <c r="JCR22" s="89"/>
      <c r="JCS22" s="89"/>
      <c r="JCT22" s="89"/>
      <c r="JCU22" s="89"/>
      <c r="JCV22" s="89"/>
      <c r="JCW22" s="89"/>
      <c r="JCX22" s="89"/>
      <c r="JCY22" s="89"/>
      <c r="JDB22" s="88"/>
      <c r="JDC22" s="88"/>
      <c r="JDD22" s="88"/>
      <c r="JDH22" s="89"/>
      <c r="JDI22" s="89"/>
      <c r="JDJ22" s="89"/>
      <c r="JDK22" s="89"/>
      <c r="JDL22" s="89"/>
      <c r="JDM22" s="89"/>
      <c r="JDN22" s="89"/>
      <c r="JDO22" s="89"/>
      <c r="JDR22" s="88"/>
      <c r="JDS22" s="88"/>
      <c r="JDT22" s="88"/>
      <c r="JDX22" s="89"/>
      <c r="JDY22" s="89"/>
      <c r="JDZ22" s="89"/>
      <c r="JEA22" s="89"/>
      <c r="JEB22" s="89"/>
      <c r="JEC22" s="89"/>
      <c r="JED22" s="89"/>
      <c r="JEE22" s="89"/>
      <c r="JEH22" s="88"/>
      <c r="JEI22" s="88"/>
      <c r="JEJ22" s="88"/>
      <c r="JEN22" s="89"/>
      <c r="JEO22" s="89"/>
      <c r="JEP22" s="89"/>
      <c r="JEQ22" s="89"/>
      <c r="JER22" s="89"/>
      <c r="JES22" s="89"/>
      <c r="JET22" s="89"/>
      <c r="JEU22" s="89"/>
      <c r="JEX22" s="88"/>
      <c r="JEY22" s="88"/>
      <c r="JEZ22" s="88"/>
      <c r="JFD22" s="89"/>
      <c r="JFE22" s="89"/>
      <c r="JFF22" s="89"/>
      <c r="JFG22" s="89"/>
      <c r="JFH22" s="89"/>
      <c r="JFI22" s="89"/>
      <c r="JFJ22" s="89"/>
      <c r="JFK22" s="89"/>
      <c r="JFN22" s="88"/>
      <c r="JFO22" s="88"/>
      <c r="JFP22" s="88"/>
      <c r="JFT22" s="89"/>
      <c r="JFU22" s="89"/>
      <c r="JFV22" s="89"/>
      <c r="JFW22" s="89"/>
      <c r="JFX22" s="89"/>
      <c r="JFY22" s="89"/>
      <c r="JFZ22" s="89"/>
      <c r="JGA22" s="89"/>
      <c r="JGD22" s="88"/>
      <c r="JGE22" s="88"/>
      <c r="JGF22" s="88"/>
      <c r="JGJ22" s="89"/>
      <c r="JGK22" s="89"/>
      <c r="JGL22" s="89"/>
      <c r="JGM22" s="89"/>
      <c r="JGN22" s="89"/>
      <c r="JGO22" s="89"/>
      <c r="JGP22" s="89"/>
      <c r="JGQ22" s="89"/>
      <c r="JGT22" s="88"/>
      <c r="JGU22" s="88"/>
      <c r="JGV22" s="88"/>
      <c r="JGZ22" s="89"/>
      <c r="JHA22" s="89"/>
      <c r="JHB22" s="89"/>
      <c r="JHC22" s="89"/>
      <c r="JHD22" s="89"/>
      <c r="JHE22" s="89"/>
      <c r="JHF22" s="89"/>
      <c r="JHG22" s="89"/>
      <c r="JHJ22" s="88"/>
      <c r="JHK22" s="88"/>
      <c r="JHL22" s="88"/>
      <c r="JHP22" s="89"/>
      <c r="JHQ22" s="89"/>
      <c r="JHR22" s="89"/>
      <c r="JHS22" s="89"/>
      <c r="JHT22" s="89"/>
      <c r="JHU22" s="89"/>
      <c r="JHV22" s="89"/>
      <c r="JHW22" s="89"/>
      <c r="JHZ22" s="88"/>
      <c r="JIA22" s="88"/>
      <c r="JIB22" s="88"/>
      <c r="JIF22" s="89"/>
      <c r="JIG22" s="89"/>
      <c r="JIH22" s="89"/>
      <c r="JII22" s="89"/>
      <c r="JIJ22" s="89"/>
      <c r="JIK22" s="89"/>
      <c r="JIL22" s="89"/>
      <c r="JIM22" s="89"/>
      <c r="JIP22" s="88"/>
      <c r="JIQ22" s="88"/>
      <c r="JIR22" s="88"/>
      <c r="JIV22" s="89"/>
      <c r="JIW22" s="89"/>
      <c r="JIX22" s="89"/>
      <c r="JIY22" s="89"/>
      <c r="JIZ22" s="89"/>
      <c r="JJA22" s="89"/>
      <c r="JJB22" s="89"/>
      <c r="JJC22" s="89"/>
      <c r="JJF22" s="88"/>
      <c r="JJG22" s="88"/>
      <c r="JJH22" s="88"/>
      <c r="JJL22" s="89"/>
      <c r="JJM22" s="89"/>
      <c r="JJN22" s="89"/>
      <c r="JJO22" s="89"/>
      <c r="JJP22" s="89"/>
      <c r="JJQ22" s="89"/>
      <c r="JJR22" s="89"/>
      <c r="JJS22" s="89"/>
      <c r="JJV22" s="88"/>
      <c r="JJW22" s="88"/>
      <c r="JJX22" s="88"/>
      <c r="JKB22" s="89"/>
      <c r="JKC22" s="89"/>
      <c r="JKD22" s="89"/>
      <c r="JKE22" s="89"/>
      <c r="JKF22" s="89"/>
      <c r="JKG22" s="89"/>
      <c r="JKH22" s="89"/>
      <c r="JKI22" s="89"/>
      <c r="JKL22" s="88"/>
      <c r="JKM22" s="88"/>
      <c r="JKN22" s="88"/>
      <c r="JKR22" s="89"/>
      <c r="JKS22" s="89"/>
      <c r="JKT22" s="89"/>
      <c r="JKU22" s="89"/>
      <c r="JKV22" s="89"/>
      <c r="JKW22" s="89"/>
      <c r="JKX22" s="89"/>
      <c r="JKY22" s="89"/>
      <c r="JLB22" s="88"/>
      <c r="JLC22" s="88"/>
      <c r="JLD22" s="88"/>
      <c r="JLH22" s="89"/>
      <c r="JLI22" s="89"/>
      <c r="JLJ22" s="89"/>
      <c r="JLK22" s="89"/>
      <c r="JLL22" s="89"/>
      <c r="JLM22" s="89"/>
      <c r="JLN22" s="89"/>
      <c r="JLO22" s="89"/>
      <c r="JLR22" s="88"/>
      <c r="JLS22" s="88"/>
      <c r="JLT22" s="88"/>
      <c r="JLX22" s="89"/>
      <c r="JLY22" s="89"/>
      <c r="JLZ22" s="89"/>
      <c r="JMA22" s="89"/>
      <c r="JMB22" s="89"/>
      <c r="JMC22" s="89"/>
      <c r="JMD22" s="89"/>
      <c r="JME22" s="89"/>
      <c r="JMH22" s="88"/>
      <c r="JMI22" s="88"/>
      <c r="JMJ22" s="88"/>
      <c r="JMN22" s="89"/>
      <c r="JMO22" s="89"/>
      <c r="JMP22" s="89"/>
      <c r="JMQ22" s="89"/>
      <c r="JMR22" s="89"/>
      <c r="JMS22" s="89"/>
      <c r="JMT22" s="89"/>
      <c r="JMU22" s="89"/>
      <c r="JMX22" s="88"/>
      <c r="JMY22" s="88"/>
      <c r="JMZ22" s="88"/>
      <c r="JND22" s="89"/>
      <c r="JNE22" s="89"/>
      <c r="JNF22" s="89"/>
      <c r="JNG22" s="89"/>
      <c r="JNH22" s="89"/>
      <c r="JNI22" s="89"/>
      <c r="JNJ22" s="89"/>
      <c r="JNK22" s="89"/>
      <c r="JNN22" s="88"/>
      <c r="JNO22" s="88"/>
      <c r="JNP22" s="88"/>
      <c r="JNT22" s="89"/>
      <c r="JNU22" s="89"/>
      <c r="JNV22" s="89"/>
      <c r="JNW22" s="89"/>
      <c r="JNX22" s="89"/>
      <c r="JNY22" s="89"/>
      <c r="JNZ22" s="89"/>
      <c r="JOA22" s="89"/>
      <c r="JOD22" s="88"/>
      <c r="JOE22" s="88"/>
      <c r="JOF22" s="88"/>
      <c r="JOJ22" s="89"/>
      <c r="JOK22" s="89"/>
      <c r="JOL22" s="89"/>
      <c r="JOM22" s="89"/>
      <c r="JON22" s="89"/>
      <c r="JOO22" s="89"/>
      <c r="JOP22" s="89"/>
      <c r="JOQ22" s="89"/>
      <c r="JOT22" s="88"/>
      <c r="JOU22" s="88"/>
      <c r="JOV22" s="88"/>
      <c r="JOZ22" s="89"/>
      <c r="JPA22" s="89"/>
      <c r="JPB22" s="89"/>
      <c r="JPC22" s="89"/>
      <c r="JPD22" s="89"/>
      <c r="JPE22" s="89"/>
      <c r="JPF22" s="89"/>
      <c r="JPG22" s="89"/>
      <c r="JPJ22" s="88"/>
      <c r="JPK22" s="88"/>
      <c r="JPL22" s="88"/>
      <c r="JPP22" s="89"/>
      <c r="JPQ22" s="89"/>
      <c r="JPR22" s="89"/>
      <c r="JPS22" s="89"/>
      <c r="JPT22" s="89"/>
      <c r="JPU22" s="89"/>
      <c r="JPV22" s="89"/>
      <c r="JPW22" s="89"/>
      <c r="JPZ22" s="88"/>
      <c r="JQA22" s="88"/>
      <c r="JQB22" s="88"/>
      <c r="JQF22" s="89"/>
      <c r="JQG22" s="89"/>
      <c r="JQH22" s="89"/>
      <c r="JQI22" s="89"/>
      <c r="JQJ22" s="89"/>
      <c r="JQK22" s="89"/>
      <c r="JQL22" s="89"/>
      <c r="JQM22" s="89"/>
      <c r="JQP22" s="88"/>
      <c r="JQQ22" s="88"/>
      <c r="JQR22" s="88"/>
      <c r="JQV22" s="89"/>
      <c r="JQW22" s="89"/>
      <c r="JQX22" s="89"/>
      <c r="JQY22" s="89"/>
      <c r="JQZ22" s="89"/>
      <c r="JRA22" s="89"/>
      <c r="JRB22" s="89"/>
      <c r="JRC22" s="89"/>
      <c r="JRF22" s="88"/>
      <c r="JRG22" s="88"/>
      <c r="JRH22" s="88"/>
      <c r="JRL22" s="89"/>
      <c r="JRM22" s="89"/>
      <c r="JRN22" s="89"/>
      <c r="JRO22" s="89"/>
      <c r="JRP22" s="89"/>
      <c r="JRQ22" s="89"/>
      <c r="JRR22" s="89"/>
      <c r="JRS22" s="89"/>
      <c r="JRV22" s="88"/>
      <c r="JRW22" s="88"/>
      <c r="JRX22" s="88"/>
      <c r="JSB22" s="89"/>
      <c r="JSC22" s="89"/>
      <c r="JSD22" s="89"/>
      <c r="JSE22" s="89"/>
      <c r="JSF22" s="89"/>
      <c r="JSG22" s="89"/>
      <c r="JSH22" s="89"/>
      <c r="JSI22" s="89"/>
      <c r="JSL22" s="88"/>
      <c r="JSM22" s="88"/>
      <c r="JSN22" s="88"/>
      <c r="JSR22" s="89"/>
      <c r="JSS22" s="89"/>
      <c r="JST22" s="89"/>
      <c r="JSU22" s="89"/>
      <c r="JSV22" s="89"/>
      <c r="JSW22" s="89"/>
      <c r="JSX22" s="89"/>
      <c r="JSY22" s="89"/>
      <c r="JTB22" s="88"/>
      <c r="JTC22" s="88"/>
      <c r="JTD22" s="88"/>
      <c r="JTH22" s="89"/>
      <c r="JTI22" s="89"/>
      <c r="JTJ22" s="89"/>
      <c r="JTK22" s="89"/>
      <c r="JTL22" s="89"/>
      <c r="JTM22" s="89"/>
      <c r="JTN22" s="89"/>
      <c r="JTO22" s="89"/>
      <c r="JTR22" s="88"/>
      <c r="JTS22" s="88"/>
      <c r="JTT22" s="88"/>
      <c r="JTX22" s="89"/>
      <c r="JTY22" s="89"/>
      <c r="JTZ22" s="89"/>
      <c r="JUA22" s="89"/>
      <c r="JUB22" s="89"/>
      <c r="JUC22" s="89"/>
      <c r="JUD22" s="89"/>
      <c r="JUE22" s="89"/>
      <c r="JUH22" s="88"/>
      <c r="JUI22" s="88"/>
      <c r="JUJ22" s="88"/>
      <c r="JUN22" s="89"/>
      <c r="JUO22" s="89"/>
      <c r="JUP22" s="89"/>
      <c r="JUQ22" s="89"/>
      <c r="JUR22" s="89"/>
      <c r="JUS22" s="89"/>
      <c r="JUT22" s="89"/>
      <c r="JUU22" s="89"/>
      <c r="JUX22" s="88"/>
      <c r="JUY22" s="88"/>
      <c r="JUZ22" s="88"/>
      <c r="JVD22" s="89"/>
      <c r="JVE22" s="89"/>
      <c r="JVF22" s="89"/>
      <c r="JVG22" s="89"/>
      <c r="JVH22" s="89"/>
      <c r="JVI22" s="89"/>
      <c r="JVJ22" s="89"/>
      <c r="JVK22" s="89"/>
      <c r="JVN22" s="88"/>
      <c r="JVO22" s="88"/>
      <c r="JVP22" s="88"/>
      <c r="JVT22" s="89"/>
      <c r="JVU22" s="89"/>
      <c r="JVV22" s="89"/>
      <c r="JVW22" s="89"/>
      <c r="JVX22" s="89"/>
      <c r="JVY22" s="89"/>
      <c r="JVZ22" s="89"/>
      <c r="JWA22" s="89"/>
      <c r="JWD22" s="88"/>
      <c r="JWE22" s="88"/>
      <c r="JWF22" s="88"/>
      <c r="JWJ22" s="89"/>
      <c r="JWK22" s="89"/>
      <c r="JWL22" s="89"/>
      <c r="JWM22" s="89"/>
      <c r="JWN22" s="89"/>
      <c r="JWO22" s="89"/>
      <c r="JWP22" s="89"/>
      <c r="JWQ22" s="89"/>
      <c r="JWT22" s="88"/>
      <c r="JWU22" s="88"/>
      <c r="JWV22" s="88"/>
      <c r="JWZ22" s="89"/>
      <c r="JXA22" s="89"/>
      <c r="JXB22" s="89"/>
      <c r="JXC22" s="89"/>
      <c r="JXD22" s="89"/>
      <c r="JXE22" s="89"/>
      <c r="JXF22" s="89"/>
      <c r="JXG22" s="89"/>
      <c r="JXJ22" s="88"/>
      <c r="JXK22" s="88"/>
      <c r="JXL22" s="88"/>
      <c r="JXP22" s="89"/>
      <c r="JXQ22" s="89"/>
      <c r="JXR22" s="89"/>
      <c r="JXS22" s="89"/>
      <c r="JXT22" s="89"/>
      <c r="JXU22" s="89"/>
      <c r="JXV22" s="89"/>
      <c r="JXW22" s="89"/>
      <c r="JXZ22" s="88"/>
      <c r="JYA22" s="88"/>
      <c r="JYB22" s="88"/>
      <c r="JYF22" s="89"/>
      <c r="JYG22" s="89"/>
      <c r="JYH22" s="89"/>
      <c r="JYI22" s="89"/>
      <c r="JYJ22" s="89"/>
      <c r="JYK22" s="89"/>
      <c r="JYL22" s="89"/>
      <c r="JYM22" s="89"/>
      <c r="JYP22" s="88"/>
      <c r="JYQ22" s="88"/>
      <c r="JYR22" s="88"/>
      <c r="JYV22" s="89"/>
      <c r="JYW22" s="89"/>
      <c r="JYX22" s="89"/>
      <c r="JYY22" s="89"/>
      <c r="JYZ22" s="89"/>
      <c r="JZA22" s="89"/>
      <c r="JZB22" s="89"/>
      <c r="JZC22" s="89"/>
      <c r="JZF22" s="88"/>
      <c r="JZG22" s="88"/>
      <c r="JZH22" s="88"/>
      <c r="JZL22" s="89"/>
      <c r="JZM22" s="89"/>
      <c r="JZN22" s="89"/>
      <c r="JZO22" s="89"/>
      <c r="JZP22" s="89"/>
      <c r="JZQ22" s="89"/>
      <c r="JZR22" s="89"/>
      <c r="JZS22" s="89"/>
      <c r="JZV22" s="88"/>
      <c r="JZW22" s="88"/>
      <c r="JZX22" s="88"/>
      <c r="KAB22" s="89"/>
      <c r="KAC22" s="89"/>
      <c r="KAD22" s="89"/>
      <c r="KAE22" s="89"/>
      <c r="KAF22" s="89"/>
      <c r="KAG22" s="89"/>
      <c r="KAH22" s="89"/>
      <c r="KAI22" s="89"/>
      <c r="KAL22" s="88"/>
      <c r="KAM22" s="88"/>
      <c r="KAN22" s="88"/>
      <c r="KAR22" s="89"/>
      <c r="KAS22" s="89"/>
      <c r="KAT22" s="89"/>
      <c r="KAU22" s="89"/>
      <c r="KAV22" s="89"/>
      <c r="KAW22" s="89"/>
      <c r="KAX22" s="89"/>
      <c r="KAY22" s="89"/>
      <c r="KBB22" s="88"/>
      <c r="KBC22" s="88"/>
      <c r="KBD22" s="88"/>
      <c r="KBH22" s="89"/>
      <c r="KBI22" s="89"/>
      <c r="KBJ22" s="89"/>
      <c r="KBK22" s="89"/>
      <c r="KBL22" s="89"/>
      <c r="KBM22" s="89"/>
      <c r="KBN22" s="89"/>
      <c r="KBO22" s="89"/>
      <c r="KBR22" s="88"/>
      <c r="KBS22" s="88"/>
      <c r="KBT22" s="88"/>
      <c r="KBX22" s="89"/>
      <c r="KBY22" s="89"/>
      <c r="KBZ22" s="89"/>
      <c r="KCA22" s="89"/>
      <c r="KCB22" s="89"/>
      <c r="KCC22" s="89"/>
      <c r="KCD22" s="89"/>
      <c r="KCE22" s="89"/>
      <c r="KCH22" s="88"/>
      <c r="KCI22" s="88"/>
      <c r="KCJ22" s="88"/>
      <c r="KCN22" s="89"/>
      <c r="KCO22" s="89"/>
      <c r="KCP22" s="89"/>
      <c r="KCQ22" s="89"/>
      <c r="KCR22" s="89"/>
      <c r="KCS22" s="89"/>
      <c r="KCT22" s="89"/>
      <c r="KCU22" s="89"/>
      <c r="KCX22" s="88"/>
      <c r="KCY22" s="88"/>
      <c r="KCZ22" s="88"/>
      <c r="KDD22" s="89"/>
      <c r="KDE22" s="89"/>
      <c r="KDF22" s="89"/>
      <c r="KDG22" s="89"/>
      <c r="KDH22" s="89"/>
      <c r="KDI22" s="89"/>
      <c r="KDJ22" s="89"/>
      <c r="KDK22" s="89"/>
      <c r="KDN22" s="88"/>
      <c r="KDO22" s="88"/>
      <c r="KDP22" s="88"/>
      <c r="KDT22" s="89"/>
      <c r="KDU22" s="89"/>
      <c r="KDV22" s="89"/>
      <c r="KDW22" s="89"/>
      <c r="KDX22" s="89"/>
      <c r="KDY22" s="89"/>
      <c r="KDZ22" s="89"/>
      <c r="KEA22" s="89"/>
      <c r="KED22" s="88"/>
      <c r="KEE22" s="88"/>
      <c r="KEF22" s="88"/>
      <c r="KEJ22" s="89"/>
      <c r="KEK22" s="89"/>
      <c r="KEL22" s="89"/>
      <c r="KEM22" s="89"/>
      <c r="KEN22" s="89"/>
      <c r="KEO22" s="89"/>
      <c r="KEP22" s="89"/>
      <c r="KEQ22" s="89"/>
      <c r="KET22" s="88"/>
      <c r="KEU22" s="88"/>
      <c r="KEV22" s="88"/>
      <c r="KEZ22" s="89"/>
      <c r="KFA22" s="89"/>
      <c r="KFB22" s="89"/>
      <c r="KFC22" s="89"/>
      <c r="KFD22" s="89"/>
      <c r="KFE22" s="89"/>
      <c r="KFF22" s="89"/>
      <c r="KFG22" s="89"/>
      <c r="KFJ22" s="88"/>
      <c r="KFK22" s="88"/>
      <c r="KFL22" s="88"/>
      <c r="KFP22" s="89"/>
      <c r="KFQ22" s="89"/>
      <c r="KFR22" s="89"/>
      <c r="KFS22" s="89"/>
      <c r="KFT22" s="89"/>
      <c r="KFU22" s="89"/>
      <c r="KFV22" s="89"/>
      <c r="KFW22" s="89"/>
      <c r="KFZ22" s="88"/>
      <c r="KGA22" s="88"/>
      <c r="KGB22" s="88"/>
      <c r="KGF22" s="89"/>
      <c r="KGG22" s="89"/>
      <c r="KGH22" s="89"/>
      <c r="KGI22" s="89"/>
      <c r="KGJ22" s="89"/>
      <c r="KGK22" s="89"/>
      <c r="KGL22" s="89"/>
      <c r="KGM22" s="89"/>
      <c r="KGP22" s="88"/>
      <c r="KGQ22" s="88"/>
      <c r="KGR22" s="88"/>
      <c r="KGV22" s="89"/>
      <c r="KGW22" s="89"/>
      <c r="KGX22" s="89"/>
      <c r="KGY22" s="89"/>
      <c r="KGZ22" s="89"/>
      <c r="KHA22" s="89"/>
      <c r="KHB22" s="89"/>
      <c r="KHC22" s="89"/>
      <c r="KHF22" s="88"/>
      <c r="KHG22" s="88"/>
      <c r="KHH22" s="88"/>
      <c r="KHL22" s="89"/>
      <c r="KHM22" s="89"/>
      <c r="KHN22" s="89"/>
      <c r="KHO22" s="89"/>
      <c r="KHP22" s="89"/>
      <c r="KHQ22" s="89"/>
      <c r="KHR22" s="89"/>
      <c r="KHS22" s="89"/>
      <c r="KHV22" s="88"/>
      <c r="KHW22" s="88"/>
      <c r="KHX22" s="88"/>
      <c r="KIB22" s="89"/>
      <c r="KIC22" s="89"/>
      <c r="KID22" s="89"/>
      <c r="KIE22" s="89"/>
      <c r="KIF22" s="89"/>
      <c r="KIG22" s="89"/>
      <c r="KIH22" s="89"/>
      <c r="KII22" s="89"/>
      <c r="KIL22" s="88"/>
      <c r="KIM22" s="88"/>
      <c r="KIN22" s="88"/>
      <c r="KIR22" s="89"/>
      <c r="KIS22" s="89"/>
      <c r="KIT22" s="89"/>
      <c r="KIU22" s="89"/>
      <c r="KIV22" s="89"/>
      <c r="KIW22" s="89"/>
      <c r="KIX22" s="89"/>
      <c r="KIY22" s="89"/>
      <c r="KJB22" s="88"/>
      <c r="KJC22" s="88"/>
      <c r="KJD22" s="88"/>
      <c r="KJH22" s="89"/>
      <c r="KJI22" s="89"/>
      <c r="KJJ22" s="89"/>
      <c r="KJK22" s="89"/>
      <c r="KJL22" s="89"/>
      <c r="KJM22" s="89"/>
      <c r="KJN22" s="89"/>
      <c r="KJO22" s="89"/>
      <c r="KJR22" s="88"/>
      <c r="KJS22" s="88"/>
      <c r="KJT22" s="88"/>
      <c r="KJX22" s="89"/>
      <c r="KJY22" s="89"/>
      <c r="KJZ22" s="89"/>
      <c r="KKA22" s="89"/>
      <c r="KKB22" s="89"/>
      <c r="KKC22" s="89"/>
      <c r="KKD22" s="89"/>
      <c r="KKE22" s="89"/>
      <c r="KKH22" s="88"/>
      <c r="KKI22" s="88"/>
      <c r="KKJ22" s="88"/>
      <c r="KKN22" s="89"/>
      <c r="KKO22" s="89"/>
      <c r="KKP22" s="89"/>
      <c r="KKQ22" s="89"/>
      <c r="KKR22" s="89"/>
      <c r="KKS22" s="89"/>
      <c r="KKT22" s="89"/>
      <c r="KKU22" s="89"/>
      <c r="KKX22" s="88"/>
      <c r="KKY22" s="88"/>
      <c r="KKZ22" s="88"/>
      <c r="KLD22" s="89"/>
      <c r="KLE22" s="89"/>
      <c r="KLF22" s="89"/>
      <c r="KLG22" s="89"/>
      <c r="KLH22" s="89"/>
      <c r="KLI22" s="89"/>
      <c r="KLJ22" s="89"/>
      <c r="KLK22" s="89"/>
      <c r="KLN22" s="88"/>
      <c r="KLO22" s="88"/>
      <c r="KLP22" s="88"/>
      <c r="KLT22" s="89"/>
      <c r="KLU22" s="89"/>
      <c r="KLV22" s="89"/>
      <c r="KLW22" s="89"/>
      <c r="KLX22" s="89"/>
      <c r="KLY22" s="89"/>
      <c r="KLZ22" s="89"/>
      <c r="KMA22" s="89"/>
      <c r="KMD22" s="88"/>
      <c r="KME22" s="88"/>
      <c r="KMF22" s="88"/>
      <c r="KMJ22" s="89"/>
      <c r="KMK22" s="89"/>
      <c r="KML22" s="89"/>
      <c r="KMM22" s="89"/>
      <c r="KMN22" s="89"/>
      <c r="KMO22" s="89"/>
      <c r="KMP22" s="89"/>
      <c r="KMQ22" s="89"/>
      <c r="KMT22" s="88"/>
      <c r="KMU22" s="88"/>
      <c r="KMV22" s="88"/>
      <c r="KMZ22" s="89"/>
      <c r="KNA22" s="89"/>
      <c r="KNB22" s="89"/>
      <c r="KNC22" s="89"/>
      <c r="KND22" s="89"/>
      <c r="KNE22" s="89"/>
      <c r="KNF22" s="89"/>
      <c r="KNG22" s="89"/>
      <c r="KNJ22" s="88"/>
      <c r="KNK22" s="88"/>
      <c r="KNL22" s="88"/>
      <c r="KNP22" s="89"/>
      <c r="KNQ22" s="89"/>
      <c r="KNR22" s="89"/>
      <c r="KNS22" s="89"/>
      <c r="KNT22" s="89"/>
      <c r="KNU22" s="89"/>
      <c r="KNV22" s="89"/>
      <c r="KNW22" s="89"/>
      <c r="KNZ22" s="88"/>
      <c r="KOA22" s="88"/>
      <c r="KOB22" s="88"/>
      <c r="KOF22" s="89"/>
      <c r="KOG22" s="89"/>
      <c r="KOH22" s="89"/>
      <c r="KOI22" s="89"/>
      <c r="KOJ22" s="89"/>
      <c r="KOK22" s="89"/>
      <c r="KOL22" s="89"/>
      <c r="KOM22" s="89"/>
      <c r="KOP22" s="88"/>
      <c r="KOQ22" s="88"/>
      <c r="KOR22" s="88"/>
      <c r="KOV22" s="89"/>
      <c r="KOW22" s="89"/>
      <c r="KOX22" s="89"/>
      <c r="KOY22" s="89"/>
      <c r="KOZ22" s="89"/>
      <c r="KPA22" s="89"/>
      <c r="KPB22" s="89"/>
      <c r="KPC22" s="89"/>
      <c r="KPF22" s="88"/>
      <c r="KPG22" s="88"/>
      <c r="KPH22" s="88"/>
      <c r="KPL22" s="89"/>
      <c r="KPM22" s="89"/>
      <c r="KPN22" s="89"/>
      <c r="KPO22" s="89"/>
      <c r="KPP22" s="89"/>
      <c r="KPQ22" s="89"/>
      <c r="KPR22" s="89"/>
      <c r="KPS22" s="89"/>
      <c r="KPV22" s="88"/>
      <c r="KPW22" s="88"/>
      <c r="KPX22" s="88"/>
      <c r="KQB22" s="89"/>
      <c r="KQC22" s="89"/>
      <c r="KQD22" s="89"/>
      <c r="KQE22" s="89"/>
      <c r="KQF22" s="89"/>
      <c r="KQG22" s="89"/>
      <c r="KQH22" s="89"/>
      <c r="KQI22" s="89"/>
      <c r="KQL22" s="88"/>
      <c r="KQM22" s="88"/>
      <c r="KQN22" s="88"/>
      <c r="KQR22" s="89"/>
      <c r="KQS22" s="89"/>
      <c r="KQT22" s="89"/>
      <c r="KQU22" s="89"/>
      <c r="KQV22" s="89"/>
      <c r="KQW22" s="89"/>
      <c r="KQX22" s="89"/>
      <c r="KQY22" s="89"/>
      <c r="KRB22" s="88"/>
      <c r="KRC22" s="88"/>
      <c r="KRD22" s="88"/>
      <c r="KRH22" s="89"/>
      <c r="KRI22" s="89"/>
      <c r="KRJ22" s="89"/>
      <c r="KRK22" s="89"/>
      <c r="KRL22" s="89"/>
      <c r="KRM22" s="89"/>
      <c r="KRN22" s="89"/>
      <c r="KRO22" s="89"/>
      <c r="KRR22" s="88"/>
      <c r="KRS22" s="88"/>
      <c r="KRT22" s="88"/>
      <c r="KRX22" s="89"/>
      <c r="KRY22" s="89"/>
      <c r="KRZ22" s="89"/>
      <c r="KSA22" s="89"/>
      <c r="KSB22" s="89"/>
      <c r="KSC22" s="89"/>
      <c r="KSD22" s="89"/>
      <c r="KSE22" s="89"/>
      <c r="KSH22" s="88"/>
      <c r="KSI22" s="88"/>
      <c r="KSJ22" s="88"/>
      <c r="KSN22" s="89"/>
      <c r="KSO22" s="89"/>
      <c r="KSP22" s="89"/>
      <c r="KSQ22" s="89"/>
      <c r="KSR22" s="89"/>
      <c r="KSS22" s="89"/>
      <c r="KST22" s="89"/>
      <c r="KSU22" s="89"/>
      <c r="KSX22" s="88"/>
      <c r="KSY22" s="88"/>
      <c r="KSZ22" s="88"/>
      <c r="KTD22" s="89"/>
      <c r="KTE22" s="89"/>
      <c r="KTF22" s="89"/>
      <c r="KTG22" s="89"/>
      <c r="KTH22" s="89"/>
      <c r="KTI22" s="89"/>
      <c r="KTJ22" s="89"/>
      <c r="KTK22" s="89"/>
      <c r="KTN22" s="88"/>
      <c r="KTO22" s="88"/>
      <c r="KTP22" s="88"/>
      <c r="KTT22" s="89"/>
      <c r="KTU22" s="89"/>
      <c r="KTV22" s="89"/>
      <c r="KTW22" s="89"/>
      <c r="KTX22" s="89"/>
      <c r="KTY22" s="89"/>
      <c r="KTZ22" s="89"/>
      <c r="KUA22" s="89"/>
      <c r="KUD22" s="88"/>
      <c r="KUE22" s="88"/>
      <c r="KUF22" s="88"/>
      <c r="KUJ22" s="89"/>
      <c r="KUK22" s="89"/>
      <c r="KUL22" s="89"/>
      <c r="KUM22" s="89"/>
      <c r="KUN22" s="89"/>
      <c r="KUO22" s="89"/>
      <c r="KUP22" s="89"/>
      <c r="KUQ22" s="89"/>
      <c r="KUT22" s="88"/>
      <c r="KUU22" s="88"/>
      <c r="KUV22" s="88"/>
      <c r="KUZ22" s="89"/>
      <c r="KVA22" s="89"/>
      <c r="KVB22" s="89"/>
      <c r="KVC22" s="89"/>
      <c r="KVD22" s="89"/>
      <c r="KVE22" s="89"/>
      <c r="KVF22" s="89"/>
      <c r="KVG22" s="89"/>
      <c r="KVJ22" s="88"/>
      <c r="KVK22" s="88"/>
      <c r="KVL22" s="88"/>
      <c r="KVP22" s="89"/>
      <c r="KVQ22" s="89"/>
      <c r="KVR22" s="89"/>
      <c r="KVS22" s="89"/>
      <c r="KVT22" s="89"/>
      <c r="KVU22" s="89"/>
      <c r="KVV22" s="89"/>
      <c r="KVW22" s="89"/>
      <c r="KVZ22" s="88"/>
      <c r="KWA22" s="88"/>
      <c r="KWB22" s="88"/>
      <c r="KWF22" s="89"/>
      <c r="KWG22" s="89"/>
      <c r="KWH22" s="89"/>
      <c r="KWI22" s="89"/>
      <c r="KWJ22" s="89"/>
      <c r="KWK22" s="89"/>
      <c r="KWL22" s="89"/>
      <c r="KWM22" s="89"/>
      <c r="KWP22" s="88"/>
      <c r="KWQ22" s="88"/>
      <c r="KWR22" s="88"/>
      <c r="KWV22" s="89"/>
      <c r="KWW22" s="89"/>
      <c r="KWX22" s="89"/>
      <c r="KWY22" s="89"/>
      <c r="KWZ22" s="89"/>
      <c r="KXA22" s="89"/>
      <c r="KXB22" s="89"/>
      <c r="KXC22" s="89"/>
      <c r="KXF22" s="88"/>
      <c r="KXG22" s="88"/>
      <c r="KXH22" s="88"/>
      <c r="KXL22" s="89"/>
      <c r="KXM22" s="89"/>
      <c r="KXN22" s="89"/>
      <c r="KXO22" s="89"/>
      <c r="KXP22" s="89"/>
      <c r="KXQ22" s="89"/>
      <c r="KXR22" s="89"/>
      <c r="KXS22" s="89"/>
      <c r="KXV22" s="88"/>
      <c r="KXW22" s="88"/>
      <c r="KXX22" s="88"/>
      <c r="KYB22" s="89"/>
      <c r="KYC22" s="89"/>
      <c r="KYD22" s="89"/>
      <c r="KYE22" s="89"/>
      <c r="KYF22" s="89"/>
      <c r="KYG22" s="89"/>
      <c r="KYH22" s="89"/>
      <c r="KYI22" s="89"/>
      <c r="KYL22" s="88"/>
      <c r="KYM22" s="88"/>
      <c r="KYN22" s="88"/>
      <c r="KYR22" s="89"/>
      <c r="KYS22" s="89"/>
      <c r="KYT22" s="89"/>
      <c r="KYU22" s="89"/>
      <c r="KYV22" s="89"/>
      <c r="KYW22" s="89"/>
      <c r="KYX22" s="89"/>
      <c r="KYY22" s="89"/>
      <c r="KZB22" s="88"/>
      <c r="KZC22" s="88"/>
      <c r="KZD22" s="88"/>
      <c r="KZH22" s="89"/>
      <c r="KZI22" s="89"/>
      <c r="KZJ22" s="89"/>
      <c r="KZK22" s="89"/>
      <c r="KZL22" s="89"/>
      <c r="KZM22" s="89"/>
      <c r="KZN22" s="89"/>
      <c r="KZO22" s="89"/>
      <c r="KZR22" s="88"/>
      <c r="KZS22" s="88"/>
      <c r="KZT22" s="88"/>
      <c r="KZX22" s="89"/>
      <c r="KZY22" s="89"/>
      <c r="KZZ22" s="89"/>
      <c r="LAA22" s="89"/>
      <c r="LAB22" s="89"/>
      <c r="LAC22" s="89"/>
      <c r="LAD22" s="89"/>
      <c r="LAE22" s="89"/>
      <c r="LAH22" s="88"/>
      <c r="LAI22" s="88"/>
      <c r="LAJ22" s="88"/>
      <c r="LAN22" s="89"/>
      <c r="LAO22" s="89"/>
      <c r="LAP22" s="89"/>
      <c r="LAQ22" s="89"/>
      <c r="LAR22" s="89"/>
      <c r="LAS22" s="89"/>
      <c r="LAT22" s="89"/>
      <c r="LAU22" s="89"/>
      <c r="LAX22" s="88"/>
      <c r="LAY22" s="88"/>
      <c r="LAZ22" s="88"/>
      <c r="LBD22" s="89"/>
      <c r="LBE22" s="89"/>
      <c r="LBF22" s="89"/>
      <c r="LBG22" s="89"/>
      <c r="LBH22" s="89"/>
      <c r="LBI22" s="89"/>
      <c r="LBJ22" s="89"/>
      <c r="LBK22" s="89"/>
      <c r="LBN22" s="88"/>
      <c r="LBO22" s="88"/>
      <c r="LBP22" s="88"/>
      <c r="LBT22" s="89"/>
      <c r="LBU22" s="89"/>
      <c r="LBV22" s="89"/>
      <c r="LBW22" s="89"/>
      <c r="LBX22" s="89"/>
      <c r="LBY22" s="89"/>
      <c r="LBZ22" s="89"/>
      <c r="LCA22" s="89"/>
      <c r="LCD22" s="88"/>
      <c r="LCE22" s="88"/>
      <c r="LCF22" s="88"/>
      <c r="LCJ22" s="89"/>
      <c r="LCK22" s="89"/>
      <c r="LCL22" s="89"/>
      <c r="LCM22" s="89"/>
      <c r="LCN22" s="89"/>
      <c r="LCO22" s="89"/>
      <c r="LCP22" s="89"/>
      <c r="LCQ22" s="89"/>
      <c r="LCT22" s="88"/>
      <c r="LCU22" s="88"/>
      <c r="LCV22" s="88"/>
      <c r="LCZ22" s="89"/>
      <c r="LDA22" s="89"/>
      <c r="LDB22" s="89"/>
      <c r="LDC22" s="89"/>
      <c r="LDD22" s="89"/>
      <c r="LDE22" s="89"/>
      <c r="LDF22" s="89"/>
      <c r="LDG22" s="89"/>
      <c r="LDJ22" s="88"/>
      <c r="LDK22" s="88"/>
      <c r="LDL22" s="88"/>
      <c r="LDP22" s="89"/>
      <c r="LDQ22" s="89"/>
      <c r="LDR22" s="89"/>
      <c r="LDS22" s="89"/>
      <c r="LDT22" s="89"/>
      <c r="LDU22" s="89"/>
      <c r="LDV22" s="89"/>
      <c r="LDW22" s="89"/>
      <c r="LDZ22" s="88"/>
      <c r="LEA22" s="88"/>
      <c r="LEB22" s="88"/>
      <c r="LEF22" s="89"/>
      <c r="LEG22" s="89"/>
      <c r="LEH22" s="89"/>
      <c r="LEI22" s="89"/>
      <c r="LEJ22" s="89"/>
      <c r="LEK22" s="89"/>
      <c r="LEL22" s="89"/>
      <c r="LEM22" s="89"/>
      <c r="LEP22" s="88"/>
      <c r="LEQ22" s="88"/>
      <c r="LER22" s="88"/>
      <c r="LEV22" s="89"/>
      <c r="LEW22" s="89"/>
      <c r="LEX22" s="89"/>
      <c r="LEY22" s="89"/>
      <c r="LEZ22" s="89"/>
      <c r="LFA22" s="89"/>
      <c r="LFB22" s="89"/>
      <c r="LFC22" s="89"/>
      <c r="LFF22" s="88"/>
      <c r="LFG22" s="88"/>
      <c r="LFH22" s="88"/>
      <c r="LFL22" s="89"/>
      <c r="LFM22" s="89"/>
      <c r="LFN22" s="89"/>
      <c r="LFO22" s="89"/>
      <c r="LFP22" s="89"/>
      <c r="LFQ22" s="89"/>
      <c r="LFR22" s="89"/>
      <c r="LFS22" s="89"/>
      <c r="LFV22" s="88"/>
      <c r="LFW22" s="88"/>
      <c r="LFX22" s="88"/>
      <c r="LGB22" s="89"/>
      <c r="LGC22" s="89"/>
      <c r="LGD22" s="89"/>
      <c r="LGE22" s="89"/>
      <c r="LGF22" s="89"/>
      <c r="LGG22" s="89"/>
      <c r="LGH22" s="89"/>
      <c r="LGI22" s="89"/>
      <c r="LGL22" s="88"/>
      <c r="LGM22" s="88"/>
      <c r="LGN22" s="88"/>
      <c r="LGR22" s="89"/>
      <c r="LGS22" s="89"/>
      <c r="LGT22" s="89"/>
      <c r="LGU22" s="89"/>
      <c r="LGV22" s="89"/>
      <c r="LGW22" s="89"/>
      <c r="LGX22" s="89"/>
      <c r="LGY22" s="89"/>
      <c r="LHB22" s="88"/>
      <c r="LHC22" s="88"/>
      <c r="LHD22" s="88"/>
      <c r="LHH22" s="89"/>
      <c r="LHI22" s="89"/>
      <c r="LHJ22" s="89"/>
      <c r="LHK22" s="89"/>
      <c r="LHL22" s="89"/>
      <c r="LHM22" s="89"/>
      <c r="LHN22" s="89"/>
      <c r="LHO22" s="89"/>
      <c r="LHR22" s="88"/>
      <c r="LHS22" s="88"/>
      <c r="LHT22" s="88"/>
      <c r="LHX22" s="89"/>
      <c r="LHY22" s="89"/>
      <c r="LHZ22" s="89"/>
      <c r="LIA22" s="89"/>
      <c r="LIB22" s="89"/>
      <c r="LIC22" s="89"/>
      <c r="LID22" s="89"/>
      <c r="LIE22" s="89"/>
      <c r="LIH22" s="88"/>
      <c r="LII22" s="88"/>
      <c r="LIJ22" s="88"/>
      <c r="LIN22" s="89"/>
      <c r="LIO22" s="89"/>
      <c r="LIP22" s="89"/>
      <c r="LIQ22" s="89"/>
      <c r="LIR22" s="89"/>
      <c r="LIS22" s="89"/>
      <c r="LIT22" s="89"/>
      <c r="LIU22" s="89"/>
      <c r="LIX22" s="88"/>
      <c r="LIY22" s="88"/>
      <c r="LIZ22" s="88"/>
      <c r="LJD22" s="89"/>
      <c r="LJE22" s="89"/>
      <c r="LJF22" s="89"/>
      <c r="LJG22" s="89"/>
      <c r="LJH22" s="89"/>
      <c r="LJI22" s="89"/>
      <c r="LJJ22" s="89"/>
      <c r="LJK22" s="89"/>
      <c r="LJN22" s="88"/>
      <c r="LJO22" s="88"/>
      <c r="LJP22" s="88"/>
      <c r="LJT22" s="89"/>
      <c r="LJU22" s="89"/>
      <c r="LJV22" s="89"/>
      <c r="LJW22" s="89"/>
      <c r="LJX22" s="89"/>
      <c r="LJY22" s="89"/>
      <c r="LJZ22" s="89"/>
      <c r="LKA22" s="89"/>
      <c r="LKD22" s="88"/>
      <c r="LKE22" s="88"/>
      <c r="LKF22" s="88"/>
      <c r="LKJ22" s="89"/>
      <c r="LKK22" s="89"/>
      <c r="LKL22" s="89"/>
      <c r="LKM22" s="89"/>
      <c r="LKN22" s="89"/>
      <c r="LKO22" s="89"/>
      <c r="LKP22" s="89"/>
      <c r="LKQ22" s="89"/>
      <c r="LKT22" s="88"/>
      <c r="LKU22" s="88"/>
      <c r="LKV22" s="88"/>
      <c r="LKZ22" s="89"/>
      <c r="LLA22" s="89"/>
      <c r="LLB22" s="89"/>
      <c r="LLC22" s="89"/>
      <c r="LLD22" s="89"/>
      <c r="LLE22" s="89"/>
      <c r="LLF22" s="89"/>
      <c r="LLG22" s="89"/>
      <c r="LLJ22" s="88"/>
      <c r="LLK22" s="88"/>
      <c r="LLL22" s="88"/>
      <c r="LLP22" s="89"/>
      <c r="LLQ22" s="89"/>
      <c r="LLR22" s="89"/>
      <c r="LLS22" s="89"/>
      <c r="LLT22" s="89"/>
      <c r="LLU22" s="89"/>
      <c r="LLV22" s="89"/>
      <c r="LLW22" s="89"/>
      <c r="LLZ22" s="88"/>
      <c r="LMA22" s="88"/>
      <c r="LMB22" s="88"/>
      <c r="LMF22" s="89"/>
      <c r="LMG22" s="89"/>
      <c r="LMH22" s="89"/>
      <c r="LMI22" s="89"/>
      <c r="LMJ22" s="89"/>
      <c r="LMK22" s="89"/>
      <c r="LML22" s="89"/>
      <c r="LMM22" s="89"/>
      <c r="LMP22" s="88"/>
      <c r="LMQ22" s="88"/>
      <c r="LMR22" s="88"/>
      <c r="LMV22" s="89"/>
      <c r="LMW22" s="89"/>
      <c r="LMX22" s="89"/>
      <c r="LMY22" s="89"/>
      <c r="LMZ22" s="89"/>
      <c r="LNA22" s="89"/>
      <c r="LNB22" s="89"/>
      <c r="LNC22" s="89"/>
      <c r="LNF22" s="88"/>
      <c r="LNG22" s="88"/>
      <c r="LNH22" s="88"/>
      <c r="LNL22" s="89"/>
      <c r="LNM22" s="89"/>
      <c r="LNN22" s="89"/>
      <c r="LNO22" s="89"/>
      <c r="LNP22" s="89"/>
      <c r="LNQ22" s="89"/>
      <c r="LNR22" s="89"/>
      <c r="LNS22" s="89"/>
      <c r="LNV22" s="88"/>
      <c r="LNW22" s="88"/>
      <c r="LNX22" s="88"/>
      <c r="LOB22" s="89"/>
      <c r="LOC22" s="89"/>
      <c r="LOD22" s="89"/>
      <c r="LOE22" s="89"/>
      <c r="LOF22" s="89"/>
      <c r="LOG22" s="89"/>
      <c r="LOH22" s="89"/>
      <c r="LOI22" s="89"/>
      <c r="LOL22" s="88"/>
      <c r="LOM22" s="88"/>
      <c r="LON22" s="88"/>
      <c r="LOR22" s="89"/>
      <c r="LOS22" s="89"/>
      <c r="LOT22" s="89"/>
      <c r="LOU22" s="89"/>
      <c r="LOV22" s="89"/>
      <c r="LOW22" s="89"/>
      <c r="LOX22" s="89"/>
      <c r="LOY22" s="89"/>
      <c r="LPB22" s="88"/>
      <c r="LPC22" s="88"/>
      <c r="LPD22" s="88"/>
      <c r="LPH22" s="89"/>
      <c r="LPI22" s="89"/>
      <c r="LPJ22" s="89"/>
      <c r="LPK22" s="89"/>
      <c r="LPL22" s="89"/>
      <c r="LPM22" s="89"/>
      <c r="LPN22" s="89"/>
      <c r="LPO22" s="89"/>
      <c r="LPR22" s="88"/>
      <c r="LPS22" s="88"/>
      <c r="LPT22" s="88"/>
      <c r="LPX22" s="89"/>
      <c r="LPY22" s="89"/>
      <c r="LPZ22" s="89"/>
      <c r="LQA22" s="89"/>
      <c r="LQB22" s="89"/>
      <c r="LQC22" s="89"/>
      <c r="LQD22" s="89"/>
      <c r="LQE22" s="89"/>
      <c r="LQH22" s="88"/>
      <c r="LQI22" s="88"/>
      <c r="LQJ22" s="88"/>
      <c r="LQN22" s="89"/>
      <c r="LQO22" s="89"/>
      <c r="LQP22" s="89"/>
      <c r="LQQ22" s="89"/>
      <c r="LQR22" s="89"/>
      <c r="LQS22" s="89"/>
      <c r="LQT22" s="89"/>
      <c r="LQU22" s="89"/>
      <c r="LQX22" s="88"/>
      <c r="LQY22" s="88"/>
      <c r="LQZ22" s="88"/>
      <c r="LRD22" s="89"/>
      <c r="LRE22" s="89"/>
      <c r="LRF22" s="89"/>
      <c r="LRG22" s="89"/>
      <c r="LRH22" s="89"/>
      <c r="LRI22" s="89"/>
      <c r="LRJ22" s="89"/>
      <c r="LRK22" s="89"/>
      <c r="LRN22" s="88"/>
      <c r="LRO22" s="88"/>
      <c r="LRP22" s="88"/>
      <c r="LRT22" s="89"/>
      <c r="LRU22" s="89"/>
      <c r="LRV22" s="89"/>
      <c r="LRW22" s="89"/>
      <c r="LRX22" s="89"/>
      <c r="LRY22" s="89"/>
      <c r="LRZ22" s="89"/>
      <c r="LSA22" s="89"/>
      <c r="LSD22" s="88"/>
      <c r="LSE22" s="88"/>
      <c r="LSF22" s="88"/>
      <c r="LSJ22" s="89"/>
      <c r="LSK22" s="89"/>
      <c r="LSL22" s="89"/>
      <c r="LSM22" s="89"/>
      <c r="LSN22" s="89"/>
      <c r="LSO22" s="89"/>
      <c r="LSP22" s="89"/>
      <c r="LSQ22" s="89"/>
      <c r="LST22" s="88"/>
      <c r="LSU22" s="88"/>
      <c r="LSV22" s="88"/>
      <c r="LSZ22" s="89"/>
      <c r="LTA22" s="89"/>
      <c r="LTB22" s="89"/>
      <c r="LTC22" s="89"/>
      <c r="LTD22" s="89"/>
      <c r="LTE22" s="89"/>
      <c r="LTF22" s="89"/>
      <c r="LTG22" s="89"/>
      <c r="LTJ22" s="88"/>
      <c r="LTK22" s="88"/>
      <c r="LTL22" s="88"/>
      <c r="LTP22" s="89"/>
      <c r="LTQ22" s="89"/>
      <c r="LTR22" s="89"/>
      <c r="LTS22" s="89"/>
      <c r="LTT22" s="89"/>
      <c r="LTU22" s="89"/>
      <c r="LTV22" s="89"/>
      <c r="LTW22" s="89"/>
      <c r="LTZ22" s="88"/>
      <c r="LUA22" s="88"/>
      <c r="LUB22" s="88"/>
      <c r="LUF22" s="89"/>
      <c r="LUG22" s="89"/>
      <c r="LUH22" s="89"/>
      <c r="LUI22" s="89"/>
      <c r="LUJ22" s="89"/>
      <c r="LUK22" s="89"/>
      <c r="LUL22" s="89"/>
      <c r="LUM22" s="89"/>
      <c r="LUP22" s="88"/>
      <c r="LUQ22" s="88"/>
      <c r="LUR22" s="88"/>
      <c r="LUV22" s="89"/>
      <c r="LUW22" s="89"/>
      <c r="LUX22" s="89"/>
      <c r="LUY22" s="89"/>
      <c r="LUZ22" s="89"/>
      <c r="LVA22" s="89"/>
      <c r="LVB22" s="89"/>
      <c r="LVC22" s="89"/>
      <c r="LVF22" s="88"/>
      <c r="LVG22" s="88"/>
      <c r="LVH22" s="88"/>
      <c r="LVL22" s="89"/>
      <c r="LVM22" s="89"/>
      <c r="LVN22" s="89"/>
      <c r="LVO22" s="89"/>
      <c r="LVP22" s="89"/>
      <c r="LVQ22" s="89"/>
      <c r="LVR22" s="89"/>
      <c r="LVS22" s="89"/>
      <c r="LVV22" s="88"/>
      <c r="LVW22" s="88"/>
      <c r="LVX22" s="88"/>
      <c r="LWB22" s="89"/>
      <c r="LWC22" s="89"/>
      <c r="LWD22" s="89"/>
      <c r="LWE22" s="89"/>
      <c r="LWF22" s="89"/>
      <c r="LWG22" s="89"/>
      <c r="LWH22" s="89"/>
      <c r="LWI22" s="89"/>
      <c r="LWL22" s="88"/>
      <c r="LWM22" s="88"/>
      <c r="LWN22" s="88"/>
      <c r="LWR22" s="89"/>
      <c r="LWS22" s="89"/>
      <c r="LWT22" s="89"/>
      <c r="LWU22" s="89"/>
      <c r="LWV22" s="89"/>
      <c r="LWW22" s="89"/>
      <c r="LWX22" s="89"/>
      <c r="LWY22" s="89"/>
      <c r="LXB22" s="88"/>
      <c r="LXC22" s="88"/>
      <c r="LXD22" s="88"/>
      <c r="LXH22" s="89"/>
      <c r="LXI22" s="89"/>
      <c r="LXJ22" s="89"/>
      <c r="LXK22" s="89"/>
      <c r="LXL22" s="89"/>
      <c r="LXM22" s="89"/>
      <c r="LXN22" s="89"/>
      <c r="LXO22" s="89"/>
      <c r="LXR22" s="88"/>
      <c r="LXS22" s="88"/>
      <c r="LXT22" s="88"/>
      <c r="LXX22" s="89"/>
      <c r="LXY22" s="89"/>
      <c r="LXZ22" s="89"/>
      <c r="LYA22" s="89"/>
      <c r="LYB22" s="89"/>
      <c r="LYC22" s="89"/>
      <c r="LYD22" s="89"/>
      <c r="LYE22" s="89"/>
      <c r="LYH22" s="88"/>
      <c r="LYI22" s="88"/>
      <c r="LYJ22" s="88"/>
      <c r="LYN22" s="89"/>
      <c r="LYO22" s="89"/>
      <c r="LYP22" s="89"/>
      <c r="LYQ22" s="89"/>
      <c r="LYR22" s="89"/>
      <c r="LYS22" s="89"/>
      <c r="LYT22" s="89"/>
      <c r="LYU22" s="89"/>
      <c r="LYX22" s="88"/>
      <c r="LYY22" s="88"/>
      <c r="LYZ22" s="88"/>
      <c r="LZD22" s="89"/>
      <c r="LZE22" s="89"/>
      <c r="LZF22" s="89"/>
      <c r="LZG22" s="89"/>
      <c r="LZH22" s="89"/>
      <c r="LZI22" s="89"/>
      <c r="LZJ22" s="89"/>
      <c r="LZK22" s="89"/>
      <c r="LZN22" s="88"/>
      <c r="LZO22" s="88"/>
      <c r="LZP22" s="88"/>
      <c r="LZT22" s="89"/>
      <c r="LZU22" s="89"/>
      <c r="LZV22" s="89"/>
      <c r="LZW22" s="89"/>
      <c r="LZX22" s="89"/>
      <c r="LZY22" s="89"/>
      <c r="LZZ22" s="89"/>
      <c r="MAA22" s="89"/>
      <c r="MAD22" s="88"/>
      <c r="MAE22" s="88"/>
      <c r="MAF22" s="88"/>
      <c r="MAJ22" s="89"/>
      <c r="MAK22" s="89"/>
      <c r="MAL22" s="89"/>
      <c r="MAM22" s="89"/>
      <c r="MAN22" s="89"/>
      <c r="MAO22" s="89"/>
      <c r="MAP22" s="89"/>
      <c r="MAQ22" s="89"/>
      <c r="MAT22" s="88"/>
      <c r="MAU22" s="88"/>
      <c r="MAV22" s="88"/>
      <c r="MAZ22" s="89"/>
      <c r="MBA22" s="89"/>
      <c r="MBB22" s="89"/>
      <c r="MBC22" s="89"/>
      <c r="MBD22" s="89"/>
      <c r="MBE22" s="89"/>
      <c r="MBF22" s="89"/>
      <c r="MBG22" s="89"/>
      <c r="MBJ22" s="88"/>
      <c r="MBK22" s="88"/>
      <c r="MBL22" s="88"/>
      <c r="MBP22" s="89"/>
      <c r="MBQ22" s="89"/>
      <c r="MBR22" s="89"/>
      <c r="MBS22" s="89"/>
      <c r="MBT22" s="89"/>
      <c r="MBU22" s="89"/>
      <c r="MBV22" s="89"/>
      <c r="MBW22" s="89"/>
      <c r="MBZ22" s="88"/>
      <c r="MCA22" s="88"/>
      <c r="MCB22" s="88"/>
      <c r="MCF22" s="89"/>
      <c r="MCG22" s="89"/>
      <c r="MCH22" s="89"/>
      <c r="MCI22" s="89"/>
      <c r="MCJ22" s="89"/>
      <c r="MCK22" s="89"/>
      <c r="MCL22" s="89"/>
      <c r="MCM22" s="89"/>
      <c r="MCP22" s="88"/>
      <c r="MCQ22" s="88"/>
      <c r="MCR22" s="88"/>
      <c r="MCV22" s="89"/>
      <c r="MCW22" s="89"/>
      <c r="MCX22" s="89"/>
      <c r="MCY22" s="89"/>
      <c r="MCZ22" s="89"/>
      <c r="MDA22" s="89"/>
      <c r="MDB22" s="89"/>
      <c r="MDC22" s="89"/>
      <c r="MDF22" s="88"/>
      <c r="MDG22" s="88"/>
      <c r="MDH22" s="88"/>
      <c r="MDL22" s="89"/>
      <c r="MDM22" s="89"/>
      <c r="MDN22" s="89"/>
      <c r="MDO22" s="89"/>
      <c r="MDP22" s="89"/>
      <c r="MDQ22" s="89"/>
      <c r="MDR22" s="89"/>
      <c r="MDS22" s="89"/>
      <c r="MDV22" s="88"/>
      <c r="MDW22" s="88"/>
      <c r="MDX22" s="88"/>
      <c r="MEB22" s="89"/>
      <c r="MEC22" s="89"/>
      <c r="MED22" s="89"/>
      <c r="MEE22" s="89"/>
      <c r="MEF22" s="89"/>
      <c r="MEG22" s="89"/>
      <c r="MEH22" s="89"/>
      <c r="MEI22" s="89"/>
      <c r="MEL22" s="88"/>
      <c r="MEM22" s="88"/>
      <c r="MEN22" s="88"/>
      <c r="MER22" s="89"/>
      <c r="MES22" s="89"/>
      <c r="MET22" s="89"/>
      <c r="MEU22" s="89"/>
      <c r="MEV22" s="89"/>
      <c r="MEW22" s="89"/>
      <c r="MEX22" s="89"/>
      <c r="MEY22" s="89"/>
      <c r="MFB22" s="88"/>
      <c r="MFC22" s="88"/>
      <c r="MFD22" s="88"/>
      <c r="MFH22" s="89"/>
      <c r="MFI22" s="89"/>
      <c r="MFJ22" s="89"/>
      <c r="MFK22" s="89"/>
      <c r="MFL22" s="89"/>
      <c r="MFM22" s="89"/>
      <c r="MFN22" s="89"/>
      <c r="MFO22" s="89"/>
      <c r="MFR22" s="88"/>
      <c r="MFS22" s="88"/>
      <c r="MFT22" s="88"/>
      <c r="MFX22" s="89"/>
      <c r="MFY22" s="89"/>
      <c r="MFZ22" s="89"/>
      <c r="MGA22" s="89"/>
      <c r="MGB22" s="89"/>
      <c r="MGC22" s="89"/>
      <c r="MGD22" s="89"/>
      <c r="MGE22" s="89"/>
      <c r="MGH22" s="88"/>
      <c r="MGI22" s="88"/>
      <c r="MGJ22" s="88"/>
      <c r="MGN22" s="89"/>
      <c r="MGO22" s="89"/>
      <c r="MGP22" s="89"/>
      <c r="MGQ22" s="89"/>
      <c r="MGR22" s="89"/>
      <c r="MGS22" s="89"/>
      <c r="MGT22" s="89"/>
      <c r="MGU22" s="89"/>
      <c r="MGX22" s="88"/>
      <c r="MGY22" s="88"/>
      <c r="MGZ22" s="88"/>
      <c r="MHD22" s="89"/>
      <c r="MHE22" s="89"/>
      <c r="MHF22" s="89"/>
      <c r="MHG22" s="89"/>
      <c r="MHH22" s="89"/>
      <c r="MHI22" s="89"/>
      <c r="MHJ22" s="89"/>
      <c r="MHK22" s="89"/>
      <c r="MHN22" s="88"/>
      <c r="MHO22" s="88"/>
      <c r="MHP22" s="88"/>
      <c r="MHT22" s="89"/>
      <c r="MHU22" s="89"/>
      <c r="MHV22" s="89"/>
      <c r="MHW22" s="89"/>
      <c r="MHX22" s="89"/>
      <c r="MHY22" s="89"/>
      <c r="MHZ22" s="89"/>
      <c r="MIA22" s="89"/>
      <c r="MID22" s="88"/>
      <c r="MIE22" s="88"/>
      <c r="MIF22" s="88"/>
      <c r="MIJ22" s="89"/>
      <c r="MIK22" s="89"/>
      <c r="MIL22" s="89"/>
      <c r="MIM22" s="89"/>
      <c r="MIN22" s="89"/>
      <c r="MIO22" s="89"/>
      <c r="MIP22" s="89"/>
      <c r="MIQ22" s="89"/>
      <c r="MIT22" s="88"/>
      <c r="MIU22" s="88"/>
      <c r="MIV22" s="88"/>
      <c r="MIZ22" s="89"/>
      <c r="MJA22" s="89"/>
      <c r="MJB22" s="89"/>
      <c r="MJC22" s="89"/>
      <c r="MJD22" s="89"/>
      <c r="MJE22" s="89"/>
      <c r="MJF22" s="89"/>
      <c r="MJG22" s="89"/>
      <c r="MJJ22" s="88"/>
      <c r="MJK22" s="88"/>
      <c r="MJL22" s="88"/>
      <c r="MJP22" s="89"/>
      <c r="MJQ22" s="89"/>
      <c r="MJR22" s="89"/>
      <c r="MJS22" s="89"/>
      <c r="MJT22" s="89"/>
      <c r="MJU22" s="89"/>
      <c r="MJV22" s="89"/>
      <c r="MJW22" s="89"/>
      <c r="MJZ22" s="88"/>
      <c r="MKA22" s="88"/>
      <c r="MKB22" s="88"/>
      <c r="MKF22" s="89"/>
      <c r="MKG22" s="89"/>
      <c r="MKH22" s="89"/>
      <c r="MKI22" s="89"/>
      <c r="MKJ22" s="89"/>
      <c r="MKK22" s="89"/>
      <c r="MKL22" s="89"/>
      <c r="MKM22" s="89"/>
      <c r="MKP22" s="88"/>
      <c r="MKQ22" s="88"/>
      <c r="MKR22" s="88"/>
      <c r="MKV22" s="89"/>
      <c r="MKW22" s="89"/>
      <c r="MKX22" s="89"/>
      <c r="MKY22" s="89"/>
      <c r="MKZ22" s="89"/>
      <c r="MLA22" s="89"/>
      <c r="MLB22" s="89"/>
      <c r="MLC22" s="89"/>
      <c r="MLF22" s="88"/>
      <c r="MLG22" s="88"/>
      <c r="MLH22" s="88"/>
      <c r="MLL22" s="89"/>
      <c r="MLM22" s="89"/>
      <c r="MLN22" s="89"/>
      <c r="MLO22" s="89"/>
      <c r="MLP22" s="89"/>
      <c r="MLQ22" s="89"/>
      <c r="MLR22" s="89"/>
      <c r="MLS22" s="89"/>
      <c r="MLV22" s="88"/>
      <c r="MLW22" s="88"/>
      <c r="MLX22" s="88"/>
      <c r="MMB22" s="89"/>
      <c r="MMC22" s="89"/>
      <c r="MMD22" s="89"/>
      <c r="MME22" s="89"/>
      <c r="MMF22" s="89"/>
      <c r="MMG22" s="89"/>
      <c r="MMH22" s="89"/>
      <c r="MMI22" s="89"/>
      <c r="MML22" s="88"/>
      <c r="MMM22" s="88"/>
      <c r="MMN22" s="88"/>
      <c r="MMR22" s="89"/>
      <c r="MMS22" s="89"/>
      <c r="MMT22" s="89"/>
      <c r="MMU22" s="89"/>
      <c r="MMV22" s="89"/>
      <c r="MMW22" s="89"/>
      <c r="MMX22" s="89"/>
      <c r="MMY22" s="89"/>
      <c r="MNB22" s="88"/>
      <c r="MNC22" s="88"/>
      <c r="MND22" s="88"/>
      <c r="MNH22" s="89"/>
      <c r="MNI22" s="89"/>
      <c r="MNJ22" s="89"/>
      <c r="MNK22" s="89"/>
      <c r="MNL22" s="89"/>
      <c r="MNM22" s="89"/>
      <c r="MNN22" s="89"/>
      <c r="MNO22" s="89"/>
      <c r="MNR22" s="88"/>
      <c r="MNS22" s="88"/>
      <c r="MNT22" s="88"/>
      <c r="MNX22" s="89"/>
      <c r="MNY22" s="89"/>
      <c r="MNZ22" s="89"/>
      <c r="MOA22" s="89"/>
      <c r="MOB22" s="89"/>
      <c r="MOC22" s="89"/>
      <c r="MOD22" s="89"/>
      <c r="MOE22" s="89"/>
      <c r="MOH22" s="88"/>
      <c r="MOI22" s="88"/>
      <c r="MOJ22" s="88"/>
      <c r="MON22" s="89"/>
      <c r="MOO22" s="89"/>
      <c r="MOP22" s="89"/>
      <c r="MOQ22" s="89"/>
      <c r="MOR22" s="89"/>
      <c r="MOS22" s="89"/>
      <c r="MOT22" s="89"/>
      <c r="MOU22" s="89"/>
      <c r="MOX22" s="88"/>
      <c r="MOY22" s="88"/>
      <c r="MOZ22" s="88"/>
      <c r="MPD22" s="89"/>
      <c r="MPE22" s="89"/>
      <c r="MPF22" s="89"/>
      <c r="MPG22" s="89"/>
      <c r="MPH22" s="89"/>
      <c r="MPI22" s="89"/>
      <c r="MPJ22" s="89"/>
      <c r="MPK22" s="89"/>
      <c r="MPN22" s="88"/>
      <c r="MPO22" s="88"/>
      <c r="MPP22" s="88"/>
      <c r="MPT22" s="89"/>
      <c r="MPU22" s="89"/>
      <c r="MPV22" s="89"/>
      <c r="MPW22" s="89"/>
      <c r="MPX22" s="89"/>
      <c r="MPY22" s="89"/>
      <c r="MPZ22" s="89"/>
      <c r="MQA22" s="89"/>
      <c r="MQD22" s="88"/>
      <c r="MQE22" s="88"/>
      <c r="MQF22" s="88"/>
      <c r="MQJ22" s="89"/>
      <c r="MQK22" s="89"/>
      <c r="MQL22" s="89"/>
      <c r="MQM22" s="89"/>
      <c r="MQN22" s="89"/>
      <c r="MQO22" s="89"/>
      <c r="MQP22" s="89"/>
      <c r="MQQ22" s="89"/>
      <c r="MQT22" s="88"/>
      <c r="MQU22" s="88"/>
      <c r="MQV22" s="88"/>
      <c r="MQZ22" s="89"/>
      <c r="MRA22" s="89"/>
      <c r="MRB22" s="89"/>
      <c r="MRC22" s="89"/>
      <c r="MRD22" s="89"/>
      <c r="MRE22" s="89"/>
      <c r="MRF22" s="89"/>
      <c r="MRG22" s="89"/>
      <c r="MRJ22" s="88"/>
      <c r="MRK22" s="88"/>
      <c r="MRL22" s="88"/>
      <c r="MRP22" s="89"/>
      <c r="MRQ22" s="89"/>
      <c r="MRR22" s="89"/>
      <c r="MRS22" s="89"/>
      <c r="MRT22" s="89"/>
      <c r="MRU22" s="89"/>
      <c r="MRV22" s="89"/>
      <c r="MRW22" s="89"/>
      <c r="MRZ22" s="88"/>
      <c r="MSA22" s="88"/>
      <c r="MSB22" s="88"/>
      <c r="MSF22" s="89"/>
      <c r="MSG22" s="89"/>
      <c r="MSH22" s="89"/>
      <c r="MSI22" s="89"/>
      <c r="MSJ22" s="89"/>
      <c r="MSK22" s="89"/>
      <c r="MSL22" s="89"/>
      <c r="MSM22" s="89"/>
      <c r="MSP22" s="88"/>
      <c r="MSQ22" s="88"/>
      <c r="MSR22" s="88"/>
      <c r="MSV22" s="89"/>
      <c r="MSW22" s="89"/>
      <c r="MSX22" s="89"/>
      <c r="MSY22" s="89"/>
      <c r="MSZ22" s="89"/>
      <c r="MTA22" s="89"/>
      <c r="MTB22" s="89"/>
      <c r="MTC22" s="89"/>
      <c r="MTF22" s="88"/>
      <c r="MTG22" s="88"/>
      <c r="MTH22" s="88"/>
      <c r="MTL22" s="89"/>
      <c r="MTM22" s="89"/>
      <c r="MTN22" s="89"/>
      <c r="MTO22" s="89"/>
      <c r="MTP22" s="89"/>
      <c r="MTQ22" s="89"/>
      <c r="MTR22" s="89"/>
      <c r="MTS22" s="89"/>
      <c r="MTV22" s="88"/>
      <c r="MTW22" s="88"/>
      <c r="MTX22" s="88"/>
      <c r="MUB22" s="89"/>
      <c r="MUC22" s="89"/>
      <c r="MUD22" s="89"/>
      <c r="MUE22" s="89"/>
      <c r="MUF22" s="89"/>
      <c r="MUG22" s="89"/>
      <c r="MUH22" s="89"/>
      <c r="MUI22" s="89"/>
      <c r="MUL22" s="88"/>
      <c r="MUM22" s="88"/>
      <c r="MUN22" s="88"/>
      <c r="MUR22" s="89"/>
      <c r="MUS22" s="89"/>
      <c r="MUT22" s="89"/>
      <c r="MUU22" s="89"/>
      <c r="MUV22" s="89"/>
      <c r="MUW22" s="89"/>
      <c r="MUX22" s="89"/>
      <c r="MUY22" s="89"/>
      <c r="MVB22" s="88"/>
      <c r="MVC22" s="88"/>
      <c r="MVD22" s="88"/>
      <c r="MVH22" s="89"/>
      <c r="MVI22" s="89"/>
      <c r="MVJ22" s="89"/>
      <c r="MVK22" s="89"/>
      <c r="MVL22" s="89"/>
      <c r="MVM22" s="89"/>
      <c r="MVN22" s="89"/>
      <c r="MVO22" s="89"/>
      <c r="MVR22" s="88"/>
      <c r="MVS22" s="88"/>
      <c r="MVT22" s="88"/>
      <c r="MVX22" s="89"/>
      <c r="MVY22" s="89"/>
      <c r="MVZ22" s="89"/>
      <c r="MWA22" s="89"/>
      <c r="MWB22" s="89"/>
      <c r="MWC22" s="89"/>
      <c r="MWD22" s="89"/>
      <c r="MWE22" s="89"/>
      <c r="MWH22" s="88"/>
      <c r="MWI22" s="88"/>
      <c r="MWJ22" s="88"/>
      <c r="MWN22" s="89"/>
      <c r="MWO22" s="89"/>
      <c r="MWP22" s="89"/>
      <c r="MWQ22" s="89"/>
      <c r="MWR22" s="89"/>
      <c r="MWS22" s="89"/>
      <c r="MWT22" s="89"/>
      <c r="MWU22" s="89"/>
      <c r="MWX22" s="88"/>
      <c r="MWY22" s="88"/>
      <c r="MWZ22" s="88"/>
      <c r="MXD22" s="89"/>
      <c r="MXE22" s="89"/>
      <c r="MXF22" s="89"/>
      <c r="MXG22" s="89"/>
      <c r="MXH22" s="89"/>
      <c r="MXI22" s="89"/>
      <c r="MXJ22" s="89"/>
      <c r="MXK22" s="89"/>
      <c r="MXN22" s="88"/>
      <c r="MXO22" s="88"/>
      <c r="MXP22" s="88"/>
      <c r="MXT22" s="89"/>
      <c r="MXU22" s="89"/>
      <c r="MXV22" s="89"/>
      <c r="MXW22" s="89"/>
      <c r="MXX22" s="89"/>
      <c r="MXY22" s="89"/>
      <c r="MXZ22" s="89"/>
      <c r="MYA22" s="89"/>
      <c r="MYD22" s="88"/>
      <c r="MYE22" s="88"/>
      <c r="MYF22" s="88"/>
      <c r="MYJ22" s="89"/>
      <c r="MYK22" s="89"/>
      <c r="MYL22" s="89"/>
      <c r="MYM22" s="89"/>
      <c r="MYN22" s="89"/>
      <c r="MYO22" s="89"/>
      <c r="MYP22" s="89"/>
      <c r="MYQ22" s="89"/>
      <c r="MYT22" s="88"/>
      <c r="MYU22" s="88"/>
      <c r="MYV22" s="88"/>
      <c r="MYZ22" s="89"/>
      <c r="MZA22" s="89"/>
      <c r="MZB22" s="89"/>
      <c r="MZC22" s="89"/>
      <c r="MZD22" s="89"/>
      <c r="MZE22" s="89"/>
      <c r="MZF22" s="89"/>
      <c r="MZG22" s="89"/>
      <c r="MZJ22" s="88"/>
      <c r="MZK22" s="88"/>
      <c r="MZL22" s="88"/>
      <c r="MZP22" s="89"/>
      <c r="MZQ22" s="89"/>
      <c r="MZR22" s="89"/>
      <c r="MZS22" s="89"/>
      <c r="MZT22" s="89"/>
      <c r="MZU22" s="89"/>
      <c r="MZV22" s="89"/>
      <c r="MZW22" s="89"/>
      <c r="MZZ22" s="88"/>
      <c r="NAA22" s="88"/>
      <c r="NAB22" s="88"/>
      <c r="NAF22" s="89"/>
      <c r="NAG22" s="89"/>
      <c r="NAH22" s="89"/>
      <c r="NAI22" s="89"/>
      <c r="NAJ22" s="89"/>
      <c r="NAK22" s="89"/>
      <c r="NAL22" s="89"/>
      <c r="NAM22" s="89"/>
      <c r="NAP22" s="88"/>
      <c r="NAQ22" s="88"/>
      <c r="NAR22" s="88"/>
      <c r="NAV22" s="89"/>
      <c r="NAW22" s="89"/>
      <c r="NAX22" s="89"/>
      <c r="NAY22" s="89"/>
      <c r="NAZ22" s="89"/>
      <c r="NBA22" s="89"/>
      <c r="NBB22" s="89"/>
      <c r="NBC22" s="89"/>
      <c r="NBF22" s="88"/>
      <c r="NBG22" s="88"/>
      <c r="NBH22" s="88"/>
      <c r="NBL22" s="89"/>
      <c r="NBM22" s="89"/>
      <c r="NBN22" s="89"/>
      <c r="NBO22" s="89"/>
      <c r="NBP22" s="89"/>
      <c r="NBQ22" s="89"/>
      <c r="NBR22" s="89"/>
      <c r="NBS22" s="89"/>
      <c r="NBV22" s="88"/>
      <c r="NBW22" s="88"/>
      <c r="NBX22" s="88"/>
      <c r="NCB22" s="89"/>
      <c r="NCC22" s="89"/>
      <c r="NCD22" s="89"/>
      <c r="NCE22" s="89"/>
      <c r="NCF22" s="89"/>
      <c r="NCG22" s="89"/>
      <c r="NCH22" s="89"/>
      <c r="NCI22" s="89"/>
      <c r="NCL22" s="88"/>
      <c r="NCM22" s="88"/>
      <c r="NCN22" s="88"/>
      <c r="NCR22" s="89"/>
      <c r="NCS22" s="89"/>
      <c r="NCT22" s="89"/>
      <c r="NCU22" s="89"/>
      <c r="NCV22" s="89"/>
      <c r="NCW22" s="89"/>
      <c r="NCX22" s="89"/>
      <c r="NCY22" s="89"/>
      <c r="NDB22" s="88"/>
      <c r="NDC22" s="88"/>
      <c r="NDD22" s="88"/>
      <c r="NDH22" s="89"/>
      <c r="NDI22" s="89"/>
      <c r="NDJ22" s="89"/>
      <c r="NDK22" s="89"/>
      <c r="NDL22" s="89"/>
      <c r="NDM22" s="89"/>
      <c r="NDN22" s="89"/>
      <c r="NDO22" s="89"/>
      <c r="NDR22" s="88"/>
      <c r="NDS22" s="88"/>
      <c r="NDT22" s="88"/>
      <c r="NDX22" s="89"/>
      <c r="NDY22" s="89"/>
      <c r="NDZ22" s="89"/>
      <c r="NEA22" s="89"/>
      <c r="NEB22" s="89"/>
      <c r="NEC22" s="89"/>
      <c r="NED22" s="89"/>
      <c r="NEE22" s="89"/>
      <c r="NEH22" s="88"/>
      <c r="NEI22" s="88"/>
      <c r="NEJ22" s="88"/>
      <c r="NEN22" s="89"/>
      <c r="NEO22" s="89"/>
      <c r="NEP22" s="89"/>
      <c r="NEQ22" s="89"/>
      <c r="NER22" s="89"/>
      <c r="NES22" s="89"/>
      <c r="NET22" s="89"/>
      <c r="NEU22" s="89"/>
      <c r="NEX22" s="88"/>
      <c r="NEY22" s="88"/>
      <c r="NEZ22" s="88"/>
      <c r="NFD22" s="89"/>
      <c r="NFE22" s="89"/>
      <c r="NFF22" s="89"/>
      <c r="NFG22" s="89"/>
      <c r="NFH22" s="89"/>
      <c r="NFI22" s="89"/>
      <c r="NFJ22" s="89"/>
      <c r="NFK22" s="89"/>
      <c r="NFN22" s="88"/>
      <c r="NFO22" s="88"/>
      <c r="NFP22" s="88"/>
      <c r="NFT22" s="89"/>
      <c r="NFU22" s="89"/>
      <c r="NFV22" s="89"/>
      <c r="NFW22" s="89"/>
      <c r="NFX22" s="89"/>
      <c r="NFY22" s="89"/>
      <c r="NFZ22" s="89"/>
      <c r="NGA22" s="89"/>
      <c r="NGD22" s="88"/>
      <c r="NGE22" s="88"/>
      <c r="NGF22" s="88"/>
      <c r="NGJ22" s="89"/>
      <c r="NGK22" s="89"/>
      <c r="NGL22" s="89"/>
      <c r="NGM22" s="89"/>
      <c r="NGN22" s="89"/>
      <c r="NGO22" s="89"/>
      <c r="NGP22" s="89"/>
      <c r="NGQ22" s="89"/>
      <c r="NGT22" s="88"/>
      <c r="NGU22" s="88"/>
      <c r="NGV22" s="88"/>
      <c r="NGZ22" s="89"/>
      <c r="NHA22" s="89"/>
      <c r="NHB22" s="89"/>
      <c r="NHC22" s="89"/>
      <c r="NHD22" s="89"/>
      <c r="NHE22" s="89"/>
      <c r="NHF22" s="89"/>
      <c r="NHG22" s="89"/>
      <c r="NHJ22" s="88"/>
      <c r="NHK22" s="88"/>
      <c r="NHL22" s="88"/>
      <c r="NHP22" s="89"/>
      <c r="NHQ22" s="89"/>
      <c r="NHR22" s="89"/>
      <c r="NHS22" s="89"/>
      <c r="NHT22" s="89"/>
      <c r="NHU22" s="89"/>
      <c r="NHV22" s="89"/>
      <c r="NHW22" s="89"/>
      <c r="NHZ22" s="88"/>
      <c r="NIA22" s="88"/>
      <c r="NIB22" s="88"/>
      <c r="NIF22" s="89"/>
      <c r="NIG22" s="89"/>
      <c r="NIH22" s="89"/>
      <c r="NII22" s="89"/>
      <c r="NIJ22" s="89"/>
      <c r="NIK22" s="89"/>
      <c r="NIL22" s="89"/>
      <c r="NIM22" s="89"/>
      <c r="NIP22" s="88"/>
      <c r="NIQ22" s="88"/>
      <c r="NIR22" s="88"/>
      <c r="NIV22" s="89"/>
      <c r="NIW22" s="89"/>
      <c r="NIX22" s="89"/>
      <c r="NIY22" s="89"/>
      <c r="NIZ22" s="89"/>
      <c r="NJA22" s="89"/>
      <c r="NJB22" s="89"/>
      <c r="NJC22" s="89"/>
      <c r="NJF22" s="88"/>
      <c r="NJG22" s="88"/>
      <c r="NJH22" s="88"/>
      <c r="NJL22" s="89"/>
      <c r="NJM22" s="89"/>
      <c r="NJN22" s="89"/>
      <c r="NJO22" s="89"/>
      <c r="NJP22" s="89"/>
      <c r="NJQ22" s="89"/>
      <c r="NJR22" s="89"/>
      <c r="NJS22" s="89"/>
      <c r="NJV22" s="88"/>
      <c r="NJW22" s="88"/>
      <c r="NJX22" s="88"/>
      <c r="NKB22" s="89"/>
      <c r="NKC22" s="89"/>
      <c r="NKD22" s="89"/>
      <c r="NKE22" s="89"/>
      <c r="NKF22" s="89"/>
      <c r="NKG22" s="89"/>
      <c r="NKH22" s="89"/>
      <c r="NKI22" s="89"/>
      <c r="NKL22" s="88"/>
      <c r="NKM22" s="88"/>
      <c r="NKN22" s="88"/>
      <c r="NKR22" s="89"/>
      <c r="NKS22" s="89"/>
      <c r="NKT22" s="89"/>
      <c r="NKU22" s="89"/>
      <c r="NKV22" s="89"/>
      <c r="NKW22" s="89"/>
      <c r="NKX22" s="89"/>
      <c r="NKY22" s="89"/>
      <c r="NLB22" s="88"/>
      <c r="NLC22" s="88"/>
      <c r="NLD22" s="88"/>
      <c r="NLH22" s="89"/>
      <c r="NLI22" s="89"/>
      <c r="NLJ22" s="89"/>
      <c r="NLK22" s="89"/>
      <c r="NLL22" s="89"/>
      <c r="NLM22" s="89"/>
      <c r="NLN22" s="89"/>
      <c r="NLO22" s="89"/>
      <c r="NLR22" s="88"/>
      <c r="NLS22" s="88"/>
      <c r="NLT22" s="88"/>
      <c r="NLX22" s="89"/>
      <c r="NLY22" s="89"/>
      <c r="NLZ22" s="89"/>
      <c r="NMA22" s="89"/>
      <c r="NMB22" s="89"/>
      <c r="NMC22" s="89"/>
      <c r="NMD22" s="89"/>
      <c r="NME22" s="89"/>
      <c r="NMH22" s="88"/>
      <c r="NMI22" s="88"/>
      <c r="NMJ22" s="88"/>
      <c r="NMN22" s="89"/>
      <c r="NMO22" s="89"/>
      <c r="NMP22" s="89"/>
      <c r="NMQ22" s="89"/>
      <c r="NMR22" s="89"/>
      <c r="NMS22" s="89"/>
      <c r="NMT22" s="89"/>
      <c r="NMU22" s="89"/>
      <c r="NMX22" s="88"/>
      <c r="NMY22" s="88"/>
      <c r="NMZ22" s="88"/>
      <c r="NND22" s="89"/>
      <c r="NNE22" s="89"/>
      <c r="NNF22" s="89"/>
      <c r="NNG22" s="89"/>
      <c r="NNH22" s="89"/>
      <c r="NNI22" s="89"/>
      <c r="NNJ22" s="89"/>
      <c r="NNK22" s="89"/>
      <c r="NNN22" s="88"/>
      <c r="NNO22" s="88"/>
      <c r="NNP22" s="88"/>
      <c r="NNT22" s="89"/>
      <c r="NNU22" s="89"/>
      <c r="NNV22" s="89"/>
      <c r="NNW22" s="89"/>
      <c r="NNX22" s="89"/>
      <c r="NNY22" s="89"/>
      <c r="NNZ22" s="89"/>
      <c r="NOA22" s="89"/>
      <c r="NOD22" s="88"/>
      <c r="NOE22" s="88"/>
      <c r="NOF22" s="88"/>
      <c r="NOJ22" s="89"/>
      <c r="NOK22" s="89"/>
      <c r="NOL22" s="89"/>
      <c r="NOM22" s="89"/>
      <c r="NON22" s="89"/>
      <c r="NOO22" s="89"/>
      <c r="NOP22" s="89"/>
      <c r="NOQ22" s="89"/>
      <c r="NOT22" s="88"/>
      <c r="NOU22" s="88"/>
      <c r="NOV22" s="88"/>
      <c r="NOZ22" s="89"/>
      <c r="NPA22" s="89"/>
      <c r="NPB22" s="89"/>
      <c r="NPC22" s="89"/>
      <c r="NPD22" s="89"/>
      <c r="NPE22" s="89"/>
      <c r="NPF22" s="89"/>
      <c r="NPG22" s="89"/>
      <c r="NPJ22" s="88"/>
      <c r="NPK22" s="88"/>
      <c r="NPL22" s="88"/>
      <c r="NPP22" s="89"/>
      <c r="NPQ22" s="89"/>
      <c r="NPR22" s="89"/>
      <c r="NPS22" s="89"/>
      <c r="NPT22" s="89"/>
      <c r="NPU22" s="89"/>
      <c r="NPV22" s="89"/>
      <c r="NPW22" s="89"/>
      <c r="NPZ22" s="88"/>
      <c r="NQA22" s="88"/>
      <c r="NQB22" s="88"/>
      <c r="NQF22" s="89"/>
      <c r="NQG22" s="89"/>
      <c r="NQH22" s="89"/>
      <c r="NQI22" s="89"/>
      <c r="NQJ22" s="89"/>
      <c r="NQK22" s="89"/>
      <c r="NQL22" s="89"/>
      <c r="NQM22" s="89"/>
      <c r="NQP22" s="88"/>
      <c r="NQQ22" s="88"/>
      <c r="NQR22" s="88"/>
      <c r="NQV22" s="89"/>
      <c r="NQW22" s="89"/>
      <c r="NQX22" s="89"/>
      <c r="NQY22" s="89"/>
      <c r="NQZ22" s="89"/>
      <c r="NRA22" s="89"/>
      <c r="NRB22" s="89"/>
      <c r="NRC22" s="89"/>
      <c r="NRF22" s="88"/>
      <c r="NRG22" s="88"/>
      <c r="NRH22" s="88"/>
      <c r="NRL22" s="89"/>
      <c r="NRM22" s="89"/>
      <c r="NRN22" s="89"/>
      <c r="NRO22" s="89"/>
      <c r="NRP22" s="89"/>
      <c r="NRQ22" s="89"/>
      <c r="NRR22" s="89"/>
      <c r="NRS22" s="89"/>
      <c r="NRV22" s="88"/>
      <c r="NRW22" s="88"/>
      <c r="NRX22" s="88"/>
      <c r="NSB22" s="89"/>
      <c r="NSC22" s="89"/>
      <c r="NSD22" s="89"/>
      <c r="NSE22" s="89"/>
      <c r="NSF22" s="89"/>
      <c r="NSG22" s="89"/>
      <c r="NSH22" s="89"/>
      <c r="NSI22" s="89"/>
      <c r="NSL22" s="88"/>
      <c r="NSM22" s="88"/>
      <c r="NSN22" s="88"/>
      <c r="NSR22" s="89"/>
      <c r="NSS22" s="89"/>
      <c r="NST22" s="89"/>
      <c r="NSU22" s="89"/>
      <c r="NSV22" s="89"/>
      <c r="NSW22" s="89"/>
      <c r="NSX22" s="89"/>
      <c r="NSY22" s="89"/>
      <c r="NTB22" s="88"/>
      <c r="NTC22" s="88"/>
      <c r="NTD22" s="88"/>
      <c r="NTH22" s="89"/>
      <c r="NTI22" s="89"/>
      <c r="NTJ22" s="89"/>
      <c r="NTK22" s="89"/>
      <c r="NTL22" s="89"/>
      <c r="NTM22" s="89"/>
      <c r="NTN22" s="89"/>
      <c r="NTO22" s="89"/>
      <c r="NTR22" s="88"/>
      <c r="NTS22" s="88"/>
      <c r="NTT22" s="88"/>
      <c r="NTX22" s="89"/>
      <c r="NTY22" s="89"/>
      <c r="NTZ22" s="89"/>
      <c r="NUA22" s="89"/>
      <c r="NUB22" s="89"/>
      <c r="NUC22" s="89"/>
      <c r="NUD22" s="89"/>
      <c r="NUE22" s="89"/>
      <c r="NUH22" s="88"/>
      <c r="NUI22" s="88"/>
      <c r="NUJ22" s="88"/>
      <c r="NUN22" s="89"/>
      <c r="NUO22" s="89"/>
      <c r="NUP22" s="89"/>
      <c r="NUQ22" s="89"/>
      <c r="NUR22" s="89"/>
      <c r="NUS22" s="89"/>
      <c r="NUT22" s="89"/>
      <c r="NUU22" s="89"/>
      <c r="NUX22" s="88"/>
      <c r="NUY22" s="88"/>
      <c r="NUZ22" s="88"/>
      <c r="NVD22" s="89"/>
      <c r="NVE22" s="89"/>
      <c r="NVF22" s="89"/>
      <c r="NVG22" s="89"/>
      <c r="NVH22" s="89"/>
      <c r="NVI22" s="89"/>
      <c r="NVJ22" s="89"/>
      <c r="NVK22" s="89"/>
      <c r="NVN22" s="88"/>
      <c r="NVO22" s="88"/>
      <c r="NVP22" s="88"/>
      <c r="NVT22" s="89"/>
      <c r="NVU22" s="89"/>
      <c r="NVV22" s="89"/>
      <c r="NVW22" s="89"/>
      <c r="NVX22" s="89"/>
      <c r="NVY22" s="89"/>
      <c r="NVZ22" s="89"/>
      <c r="NWA22" s="89"/>
      <c r="NWD22" s="88"/>
      <c r="NWE22" s="88"/>
      <c r="NWF22" s="88"/>
      <c r="NWJ22" s="89"/>
      <c r="NWK22" s="89"/>
      <c r="NWL22" s="89"/>
      <c r="NWM22" s="89"/>
      <c r="NWN22" s="89"/>
      <c r="NWO22" s="89"/>
      <c r="NWP22" s="89"/>
      <c r="NWQ22" s="89"/>
      <c r="NWT22" s="88"/>
      <c r="NWU22" s="88"/>
      <c r="NWV22" s="88"/>
      <c r="NWZ22" s="89"/>
      <c r="NXA22" s="89"/>
      <c r="NXB22" s="89"/>
      <c r="NXC22" s="89"/>
      <c r="NXD22" s="89"/>
      <c r="NXE22" s="89"/>
      <c r="NXF22" s="89"/>
      <c r="NXG22" s="89"/>
      <c r="NXJ22" s="88"/>
      <c r="NXK22" s="88"/>
      <c r="NXL22" s="88"/>
      <c r="NXP22" s="89"/>
      <c r="NXQ22" s="89"/>
      <c r="NXR22" s="89"/>
      <c r="NXS22" s="89"/>
      <c r="NXT22" s="89"/>
      <c r="NXU22" s="89"/>
      <c r="NXV22" s="89"/>
      <c r="NXW22" s="89"/>
      <c r="NXZ22" s="88"/>
      <c r="NYA22" s="88"/>
      <c r="NYB22" s="88"/>
      <c r="NYF22" s="89"/>
      <c r="NYG22" s="89"/>
      <c r="NYH22" s="89"/>
      <c r="NYI22" s="89"/>
      <c r="NYJ22" s="89"/>
      <c r="NYK22" s="89"/>
      <c r="NYL22" s="89"/>
      <c r="NYM22" s="89"/>
      <c r="NYP22" s="88"/>
      <c r="NYQ22" s="88"/>
      <c r="NYR22" s="88"/>
      <c r="NYV22" s="89"/>
      <c r="NYW22" s="89"/>
      <c r="NYX22" s="89"/>
      <c r="NYY22" s="89"/>
      <c r="NYZ22" s="89"/>
      <c r="NZA22" s="89"/>
      <c r="NZB22" s="89"/>
      <c r="NZC22" s="89"/>
      <c r="NZF22" s="88"/>
      <c r="NZG22" s="88"/>
      <c r="NZH22" s="88"/>
      <c r="NZL22" s="89"/>
      <c r="NZM22" s="89"/>
      <c r="NZN22" s="89"/>
      <c r="NZO22" s="89"/>
      <c r="NZP22" s="89"/>
      <c r="NZQ22" s="89"/>
      <c r="NZR22" s="89"/>
      <c r="NZS22" s="89"/>
      <c r="NZV22" s="88"/>
      <c r="NZW22" s="88"/>
      <c r="NZX22" s="88"/>
      <c r="OAB22" s="89"/>
      <c r="OAC22" s="89"/>
      <c r="OAD22" s="89"/>
      <c r="OAE22" s="89"/>
      <c r="OAF22" s="89"/>
      <c r="OAG22" s="89"/>
      <c r="OAH22" s="89"/>
      <c r="OAI22" s="89"/>
      <c r="OAL22" s="88"/>
      <c r="OAM22" s="88"/>
      <c r="OAN22" s="88"/>
      <c r="OAR22" s="89"/>
      <c r="OAS22" s="89"/>
      <c r="OAT22" s="89"/>
      <c r="OAU22" s="89"/>
      <c r="OAV22" s="89"/>
      <c r="OAW22" s="89"/>
      <c r="OAX22" s="89"/>
      <c r="OAY22" s="89"/>
      <c r="OBB22" s="88"/>
      <c r="OBC22" s="88"/>
      <c r="OBD22" s="88"/>
      <c r="OBH22" s="89"/>
      <c r="OBI22" s="89"/>
      <c r="OBJ22" s="89"/>
      <c r="OBK22" s="89"/>
      <c r="OBL22" s="89"/>
      <c r="OBM22" s="89"/>
      <c r="OBN22" s="89"/>
      <c r="OBO22" s="89"/>
      <c r="OBR22" s="88"/>
      <c r="OBS22" s="88"/>
      <c r="OBT22" s="88"/>
      <c r="OBX22" s="89"/>
      <c r="OBY22" s="89"/>
      <c r="OBZ22" s="89"/>
      <c r="OCA22" s="89"/>
      <c r="OCB22" s="89"/>
      <c r="OCC22" s="89"/>
      <c r="OCD22" s="89"/>
      <c r="OCE22" s="89"/>
      <c r="OCH22" s="88"/>
      <c r="OCI22" s="88"/>
      <c r="OCJ22" s="88"/>
      <c r="OCN22" s="89"/>
      <c r="OCO22" s="89"/>
      <c r="OCP22" s="89"/>
      <c r="OCQ22" s="89"/>
      <c r="OCR22" s="89"/>
      <c r="OCS22" s="89"/>
      <c r="OCT22" s="89"/>
      <c r="OCU22" s="89"/>
      <c r="OCX22" s="88"/>
      <c r="OCY22" s="88"/>
      <c r="OCZ22" s="88"/>
      <c r="ODD22" s="89"/>
      <c r="ODE22" s="89"/>
      <c r="ODF22" s="89"/>
      <c r="ODG22" s="89"/>
      <c r="ODH22" s="89"/>
      <c r="ODI22" s="89"/>
      <c r="ODJ22" s="89"/>
      <c r="ODK22" s="89"/>
      <c r="ODN22" s="88"/>
      <c r="ODO22" s="88"/>
      <c r="ODP22" s="88"/>
      <c r="ODT22" s="89"/>
      <c r="ODU22" s="89"/>
      <c r="ODV22" s="89"/>
      <c r="ODW22" s="89"/>
      <c r="ODX22" s="89"/>
      <c r="ODY22" s="89"/>
      <c r="ODZ22" s="89"/>
      <c r="OEA22" s="89"/>
      <c r="OED22" s="88"/>
      <c r="OEE22" s="88"/>
      <c r="OEF22" s="88"/>
      <c r="OEJ22" s="89"/>
      <c r="OEK22" s="89"/>
      <c r="OEL22" s="89"/>
      <c r="OEM22" s="89"/>
      <c r="OEN22" s="89"/>
      <c r="OEO22" s="89"/>
      <c r="OEP22" s="89"/>
      <c r="OEQ22" s="89"/>
      <c r="OET22" s="88"/>
      <c r="OEU22" s="88"/>
      <c r="OEV22" s="88"/>
      <c r="OEZ22" s="89"/>
      <c r="OFA22" s="89"/>
      <c r="OFB22" s="89"/>
      <c r="OFC22" s="89"/>
      <c r="OFD22" s="89"/>
      <c r="OFE22" s="89"/>
      <c r="OFF22" s="89"/>
      <c r="OFG22" s="89"/>
      <c r="OFJ22" s="88"/>
      <c r="OFK22" s="88"/>
      <c r="OFL22" s="88"/>
      <c r="OFP22" s="89"/>
      <c r="OFQ22" s="89"/>
      <c r="OFR22" s="89"/>
      <c r="OFS22" s="89"/>
      <c r="OFT22" s="89"/>
      <c r="OFU22" s="89"/>
      <c r="OFV22" s="89"/>
      <c r="OFW22" s="89"/>
      <c r="OFZ22" s="88"/>
      <c r="OGA22" s="88"/>
      <c r="OGB22" s="88"/>
      <c r="OGF22" s="89"/>
      <c r="OGG22" s="89"/>
      <c r="OGH22" s="89"/>
      <c r="OGI22" s="89"/>
      <c r="OGJ22" s="89"/>
      <c r="OGK22" s="89"/>
      <c r="OGL22" s="89"/>
      <c r="OGM22" s="89"/>
      <c r="OGP22" s="88"/>
      <c r="OGQ22" s="88"/>
      <c r="OGR22" s="88"/>
      <c r="OGV22" s="89"/>
      <c r="OGW22" s="89"/>
      <c r="OGX22" s="89"/>
      <c r="OGY22" s="89"/>
      <c r="OGZ22" s="89"/>
      <c r="OHA22" s="89"/>
      <c r="OHB22" s="89"/>
      <c r="OHC22" s="89"/>
      <c r="OHF22" s="88"/>
      <c r="OHG22" s="88"/>
      <c r="OHH22" s="88"/>
      <c r="OHL22" s="89"/>
      <c r="OHM22" s="89"/>
      <c r="OHN22" s="89"/>
      <c r="OHO22" s="89"/>
      <c r="OHP22" s="89"/>
      <c r="OHQ22" s="89"/>
      <c r="OHR22" s="89"/>
      <c r="OHS22" s="89"/>
      <c r="OHV22" s="88"/>
      <c r="OHW22" s="88"/>
      <c r="OHX22" s="88"/>
      <c r="OIB22" s="89"/>
      <c r="OIC22" s="89"/>
      <c r="OID22" s="89"/>
      <c r="OIE22" s="89"/>
      <c r="OIF22" s="89"/>
      <c r="OIG22" s="89"/>
      <c r="OIH22" s="89"/>
      <c r="OII22" s="89"/>
      <c r="OIL22" s="88"/>
      <c r="OIM22" s="88"/>
      <c r="OIN22" s="88"/>
      <c r="OIR22" s="89"/>
      <c r="OIS22" s="89"/>
      <c r="OIT22" s="89"/>
      <c r="OIU22" s="89"/>
      <c r="OIV22" s="89"/>
      <c r="OIW22" s="89"/>
      <c r="OIX22" s="89"/>
      <c r="OIY22" s="89"/>
      <c r="OJB22" s="88"/>
      <c r="OJC22" s="88"/>
      <c r="OJD22" s="88"/>
      <c r="OJH22" s="89"/>
      <c r="OJI22" s="89"/>
      <c r="OJJ22" s="89"/>
      <c r="OJK22" s="89"/>
      <c r="OJL22" s="89"/>
      <c r="OJM22" s="89"/>
      <c r="OJN22" s="89"/>
      <c r="OJO22" s="89"/>
      <c r="OJR22" s="88"/>
      <c r="OJS22" s="88"/>
      <c r="OJT22" s="88"/>
      <c r="OJX22" s="89"/>
      <c r="OJY22" s="89"/>
      <c r="OJZ22" s="89"/>
      <c r="OKA22" s="89"/>
      <c r="OKB22" s="89"/>
      <c r="OKC22" s="89"/>
      <c r="OKD22" s="89"/>
      <c r="OKE22" s="89"/>
      <c r="OKH22" s="88"/>
      <c r="OKI22" s="88"/>
      <c r="OKJ22" s="88"/>
      <c r="OKN22" s="89"/>
      <c r="OKO22" s="89"/>
      <c r="OKP22" s="89"/>
      <c r="OKQ22" s="89"/>
      <c r="OKR22" s="89"/>
      <c r="OKS22" s="89"/>
      <c r="OKT22" s="89"/>
      <c r="OKU22" s="89"/>
      <c r="OKX22" s="88"/>
      <c r="OKY22" s="88"/>
      <c r="OKZ22" s="88"/>
      <c r="OLD22" s="89"/>
      <c r="OLE22" s="89"/>
      <c r="OLF22" s="89"/>
      <c r="OLG22" s="89"/>
      <c r="OLH22" s="89"/>
      <c r="OLI22" s="89"/>
      <c r="OLJ22" s="89"/>
      <c r="OLK22" s="89"/>
      <c r="OLN22" s="88"/>
      <c r="OLO22" s="88"/>
      <c r="OLP22" s="88"/>
      <c r="OLT22" s="89"/>
      <c r="OLU22" s="89"/>
      <c r="OLV22" s="89"/>
      <c r="OLW22" s="89"/>
      <c r="OLX22" s="89"/>
      <c r="OLY22" s="89"/>
      <c r="OLZ22" s="89"/>
      <c r="OMA22" s="89"/>
      <c r="OMD22" s="88"/>
      <c r="OME22" s="88"/>
      <c r="OMF22" s="88"/>
      <c r="OMJ22" s="89"/>
      <c r="OMK22" s="89"/>
      <c r="OML22" s="89"/>
      <c r="OMM22" s="89"/>
      <c r="OMN22" s="89"/>
      <c r="OMO22" s="89"/>
      <c r="OMP22" s="89"/>
      <c r="OMQ22" s="89"/>
      <c r="OMT22" s="88"/>
      <c r="OMU22" s="88"/>
      <c r="OMV22" s="88"/>
      <c r="OMZ22" s="89"/>
      <c r="ONA22" s="89"/>
      <c r="ONB22" s="89"/>
      <c r="ONC22" s="89"/>
      <c r="OND22" s="89"/>
      <c r="ONE22" s="89"/>
      <c r="ONF22" s="89"/>
      <c r="ONG22" s="89"/>
      <c r="ONJ22" s="88"/>
      <c r="ONK22" s="88"/>
      <c r="ONL22" s="88"/>
      <c r="ONP22" s="89"/>
      <c r="ONQ22" s="89"/>
      <c r="ONR22" s="89"/>
      <c r="ONS22" s="89"/>
      <c r="ONT22" s="89"/>
      <c r="ONU22" s="89"/>
      <c r="ONV22" s="89"/>
      <c r="ONW22" s="89"/>
      <c r="ONZ22" s="88"/>
      <c r="OOA22" s="88"/>
      <c r="OOB22" s="88"/>
      <c r="OOF22" s="89"/>
      <c r="OOG22" s="89"/>
      <c r="OOH22" s="89"/>
      <c r="OOI22" s="89"/>
      <c r="OOJ22" s="89"/>
      <c r="OOK22" s="89"/>
      <c r="OOL22" s="89"/>
      <c r="OOM22" s="89"/>
      <c r="OOP22" s="88"/>
      <c r="OOQ22" s="88"/>
      <c r="OOR22" s="88"/>
      <c r="OOV22" s="89"/>
      <c r="OOW22" s="89"/>
      <c r="OOX22" s="89"/>
      <c r="OOY22" s="89"/>
      <c r="OOZ22" s="89"/>
      <c r="OPA22" s="89"/>
      <c r="OPB22" s="89"/>
      <c r="OPC22" s="89"/>
      <c r="OPF22" s="88"/>
      <c r="OPG22" s="88"/>
      <c r="OPH22" s="88"/>
      <c r="OPL22" s="89"/>
      <c r="OPM22" s="89"/>
      <c r="OPN22" s="89"/>
      <c r="OPO22" s="89"/>
      <c r="OPP22" s="89"/>
      <c r="OPQ22" s="89"/>
      <c r="OPR22" s="89"/>
      <c r="OPS22" s="89"/>
      <c r="OPV22" s="88"/>
      <c r="OPW22" s="88"/>
      <c r="OPX22" s="88"/>
      <c r="OQB22" s="89"/>
      <c r="OQC22" s="89"/>
      <c r="OQD22" s="89"/>
      <c r="OQE22" s="89"/>
      <c r="OQF22" s="89"/>
      <c r="OQG22" s="89"/>
      <c r="OQH22" s="89"/>
      <c r="OQI22" s="89"/>
      <c r="OQL22" s="88"/>
      <c r="OQM22" s="88"/>
      <c r="OQN22" s="88"/>
      <c r="OQR22" s="89"/>
      <c r="OQS22" s="89"/>
      <c r="OQT22" s="89"/>
      <c r="OQU22" s="89"/>
      <c r="OQV22" s="89"/>
      <c r="OQW22" s="89"/>
      <c r="OQX22" s="89"/>
      <c r="OQY22" s="89"/>
      <c r="ORB22" s="88"/>
      <c r="ORC22" s="88"/>
      <c r="ORD22" s="88"/>
      <c r="ORH22" s="89"/>
      <c r="ORI22" s="89"/>
      <c r="ORJ22" s="89"/>
      <c r="ORK22" s="89"/>
      <c r="ORL22" s="89"/>
      <c r="ORM22" s="89"/>
      <c r="ORN22" s="89"/>
      <c r="ORO22" s="89"/>
      <c r="ORR22" s="88"/>
      <c r="ORS22" s="88"/>
      <c r="ORT22" s="88"/>
      <c r="ORX22" s="89"/>
      <c r="ORY22" s="89"/>
      <c r="ORZ22" s="89"/>
      <c r="OSA22" s="89"/>
      <c r="OSB22" s="89"/>
      <c r="OSC22" s="89"/>
      <c r="OSD22" s="89"/>
      <c r="OSE22" s="89"/>
      <c r="OSH22" s="88"/>
      <c r="OSI22" s="88"/>
      <c r="OSJ22" s="88"/>
      <c r="OSN22" s="89"/>
      <c r="OSO22" s="89"/>
      <c r="OSP22" s="89"/>
      <c r="OSQ22" s="89"/>
      <c r="OSR22" s="89"/>
      <c r="OSS22" s="89"/>
      <c r="OST22" s="89"/>
      <c r="OSU22" s="89"/>
      <c r="OSX22" s="88"/>
      <c r="OSY22" s="88"/>
      <c r="OSZ22" s="88"/>
      <c r="OTD22" s="89"/>
      <c r="OTE22" s="89"/>
      <c r="OTF22" s="89"/>
      <c r="OTG22" s="89"/>
      <c r="OTH22" s="89"/>
      <c r="OTI22" s="89"/>
      <c r="OTJ22" s="89"/>
      <c r="OTK22" s="89"/>
      <c r="OTN22" s="88"/>
      <c r="OTO22" s="88"/>
      <c r="OTP22" s="88"/>
      <c r="OTT22" s="89"/>
      <c r="OTU22" s="89"/>
      <c r="OTV22" s="89"/>
      <c r="OTW22" s="89"/>
      <c r="OTX22" s="89"/>
      <c r="OTY22" s="89"/>
      <c r="OTZ22" s="89"/>
      <c r="OUA22" s="89"/>
      <c r="OUD22" s="88"/>
      <c r="OUE22" s="88"/>
      <c r="OUF22" s="88"/>
      <c r="OUJ22" s="89"/>
      <c r="OUK22" s="89"/>
      <c r="OUL22" s="89"/>
      <c r="OUM22" s="89"/>
      <c r="OUN22" s="89"/>
      <c r="OUO22" s="89"/>
      <c r="OUP22" s="89"/>
      <c r="OUQ22" s="89"/>
      <c r="OUT22" s="88"/>
      <c r="OUU22" s="88"/>
      <c r="OUV22" s="88"/>
      <c r="OUZ22" s="89"/>
      <c r="OVA22" s="89"/>
      <c r="OVB22" s="89"/>
      <c r="OVC22" s="89"/>
      <c r="OVD22" s="89"/>
      <c r="OVE22" s="89"/>
      <c r="OVF22" s="89"/>
      <c r="OVG22" s="89"/>
      <c r="OVJ22" s="88"/>
      <c r="OVK22" s="88"/>
      <c r="OVL22" s="88"/>
      <c r="OVP22" s="89"/>
      <c r="OVQ22" s="89"/>
      <c r="OVR22" s="89"/>
      <c r="OVS22" s="89"/>
      <c r="OVT22" s="89"/>
      <c r="OVU22" s="89"/>
      <c r="OVV22" s="89"/>
      <c r="OVW22" s="89"/>
      <c r="OVZ22" s="88"/>
      <c r="OWA22" s="88"/>
      <c r="OWB22" s="88"/>
      <c r="OWF22" s="89"/>
      <c r="OWG22" s="89"/>
      <c r="OWH22" s="89"/>
      <c r="OWI22" s="89"/>
      <c r="OWJ22" s="89"/>
      <c r="OWK22" s="89"/>
      <c r="OWL22" s="89"/>
      <c r="OWM22" s="89"/>
      <c r="OWP22" s="88"/>
      <c r="OWQ22" s="88"/>
      <c r="OWR22" s="88"/>
      <c r="OWV22" s="89"/>
      <c r="OWW22" s="89"/>
      <c r="OWX22" s="89"/>
      <c r="OWY22" s="89"/>
      <c r="OWZ22" s="89"/>
      <c r="OXA22" s="89"/>
      <c r="OXB22" s="89"/>
      <c r="OXC22" s="89"/>
      <c r="OXF22" s="88"/>
      <c r="OXG22" s="88"/>
      <c r="OXH22" s="88"/>
      <c r="OXL22" s="89"/>
      <c r="OXM22" s="89"/>
      <c r="OXN22" s="89"/>
      <c r="OXO22" s="89"/>
      <c r="OXP22" s="89"/>
      <c r="OXQ22" s="89"/>
      <c r="OXR22" s="89"/>
      <c r="OXS22" s="89"/>
      <c r="OXV22" s="88"/>
      <c r="OXW22" s="88"/>
      <c r="OXX22" s="88"/>
      <c r="OYB22" s="89"/>
      <c r="OYC22" s="89"/>
      <c r="OYD22" s="89"/>
      <c r="OYE22" s="89"/>
      <c r="OYF22" s="89"/>
      <c r="OYG22" s="89"/>
      <c r="OYH22" s="89"/>
      <c r="OYI22" s="89"/>
      <c r="OYL22" s="88"/>
      <c r="OYM22" s="88"/>
      <c r="OYN22" s="88"/>
      <c r="OYR22" s="89"/>
      <c r="OYS22" s="89"/>
      <c r="OYT22" s="89"/>
      <c r="OYU22" s="89"/>
      <c r="OYV22" s="89"/>
      <c r="OYW22" s="89"/>
      <c r="OYX22" s="89"/>
      <c r="OYY22" s="89"/>
      <c r="OZB22" s="88"/>
      <c r="OZC22" s="88"/>
      <c r="OZD22" s="88"/>
      <c r="OZH22" s="89"/>
      <c r="OZI22" s="89"/>
      <c r="OZJ22" s="89"/>
      <c r="OZK22" s="89"/>
      <c r="OZL22" s="89"/>
      <c r="OZM22" s="89"/>
      <c r="OZN22" s="89"/>
      <c r="OZO22" s="89"/>
      <c r="OZR22" s="88"/>
      <c r="OZS22" s="88"/>
      <c r="OZT22" s="88"/>
      <c r="OZX22" s="89"/>
      <c r="OZY22" s="89"/>
      <c r="OZZ22" s="89"/>
      <c r="PAA22" s="89"/>
      <c r="PAB22" s="89"/>
      <c r="PAC22" s="89"/>
      <c r="PAD22" s="89"/>
      <c r="PAE22" s="89"/>
      <c r="PAH22" s="88"/>
      <c r="PAI22" s="88"/>
      <c r="PAJ22" s="88"/>
      <c r="PAN22" s="89"/>
      <c r="PAO22" s="89"/>
      <c r="PAP22" s="89"/>
      <c r="PAQ22" s="89"/>
      <c r="PAR22" s="89"/>
      <c r="PAS22" s="89"/>
      <c r="PAT22" s="89"/>
      <c r="PAU22" s="89"/>
      <c r="PAX22" s="88"/>
      <c r="PAY22" s="88"/>
      <c r="PAZ22" s="88"/>
      <c r="PBD22" s="89"/>
      <c r="PBE22" s="89"/>
      <c r="PBF22" s="89"/>
      <c r="PBG22" s="89"/>
      <c r="PBH22" s="89"/>
      <c r="PBI22" s="89"/>
      <c r="PBJ22" s="89"/>
      <c r="PBK22" s="89"/>
      <c r="PBN22" s="88"/>
      <c r="PBO22" s="88"/>
      <c r="PBP22" s="88"/>
      <c r="PBT22" s="89"/>
      <c r="PBU22" s="89"/>
      <c r="PBV22" s="89"/>
      <c r="PBW22" s="89"/>
      <c r="PBX22" s="89"/>
      <c r="PBY22" s="89"/>
      <c r="PBZ22" s="89"/>
      <c r="PCA22" s="89"/>
      <c r="PCD22" s="88"/>
      <c r="PCE22" s="88"/>
      <c r="PCF22" s="88"/>
      <c r="PCJ22" s="89"/>
      <c r="PCK22" s="89"/>
      <c r="PCL22" s="89"/>
      <c r="PCM22" s="89"/>
      <c r="PCN22" s="89"/>
      <c r="PCO22" s="89"/>
      <c r="PCP22" s="89"/>
      <c r="PCQ22" s="89"/>
      <c r="PCT22" s="88"/>
      <c r="PCU22" s="88"/>
      <c r="PCV22" s="88"/>
      <c r="PCZ22" s="89"/>
      <c r="PDA22" s="89"/>
      <c r="PDB22" s="89"/>
      <c r="PDC22" s="89"/>
      <c r="PDD22" s="89"/>
      <c r="PDE22" s="89"/>
      <c r="PDF22" s="89"/>
      <c r="PDG22" s="89"/>
      <c r="PDJ22" s="88"/>
      <c r="PDK22" s="88"/>
      <c r="PDL22" s="88"/>
      <c r="PDP22" s="89"/>
      <c r="PDQ22" s="89"/>
      <c r="PDR22" s="89"/>
      <c r="PDS22" s="89"/>
      <c r="PDT22" s="89"/>
      <c r="PDU22" s="89"/>
      <c r="PDV22" s="89"/>
      <c r="PDW22" s="89"/>
      <c r="PDZ22" s="88"/>
      <c r="PEA22" s="88"/>
      <c r="PEB22" s="88"/>
      <c r="PEF22" s="89"/>
      <c r="PEG22" s="89"/>
      <c r="PEH22" s="89"/>
      <c r="PEI22" s="89"/>
      <c r="PEJ22" s="89"/>
      <c r="PEK22" s="89"/>
      <c r="PEL22" s="89"/>
      <c r="PEM22" s="89"/>
      <c r="PEP22" s="88"/>
      <c r="PEQ22" s="88"/>
      <c r="PER22" s="88"/>
      <c r="PEV22" s="89"/>
      <c r="PEW22" s="89"/>
      <c r="PEX22" s="89"/>
      <c r="PEY22" s="89"/>
      <c r="PEZ22" s="89"/>
      <c r="PFA22" s="89"/>
      <c r="PFB22" s="89"/>
      <c r="PFC22" s="89"/>
      <c r="PFF22" s="88"/>
      <c r="PFG22" s="88"/>
      <c r="PFH22" s="88"/>
      <c r="PFL22" s="89"/>
      <c r="PFM22" s="89"/>
      <c r="PFN22" s="89"/>
      <c r="PFO22" s="89"/>
      <c r="PFP22" s="89"/>
      <c r="PFQ22" s="89"/>
      <c r="PFR22" s="89"/>
      <c r="PFS22" s="89"/>
      <c r="PFV22" s="88"/>
      <c r="PFW22" s="88"/>
      <c r="PFX22" s="88"/>
      <c r="PGB22" s="89"/>
      <c r="PGC22" s="89"/>
      <c r="PGD22" s="89"/>
      <c r="PGE22" s="89"/>
      <c r="PGF22" s="89"/>
      <c r="PGG22" s="89"/>
      <c r="PGH22" s="89"/>
      <c r="PGI22" s="89"/>
      <c r="PGL22" s="88"/>
      <c r="PGM22" s="88"/>
      <c r="PGN22" s="88"/>
      <c r="PGR22" s="89"/>
      <c r="PGS22" s="89"/>
      <c r="PGT22" s="89"/>
      <c r="PGU22" s="89"/>
      <c r="PGV22" s="89"/>
      <c r="PGW22" s="89"/>
      <c r="PGX22" s="89"/>
      <c r="PGY22" s="89"/>
      <c r="PHB22" s="88"/>
      <c r="PHC22" s="88"/>
      <c r="PHD22" s="88"/>
      <c r="PHH22" s="89"/>
      <c r="PHI22" s="89"/>
      <c r="PHJ22" s="89"/>
      <c r="PHK22" s="89"/>
      <c r="PHL22" s="89"/>
      <c r="PHM22" s="89"/>
      <c r="PHN22" s="89"/>
      <c r="PHO22" s="89"/>
      <c r="PHR22" s="88"/>
      <c r="PHS22" s="88"/>
      <c r="PHT22" s="88"/>
      <c r="PHX22" s="89"/>
      <c r="PHY22" s="89"/>
      <c r="PHZ22" s="89"/>
      <c r="PIA22" s="89"/>
      <c r="PIB22" s="89"/>
      <c r="PIC22" s="89"/>
      <c r="PID22" s="89"/>
      <c r="PIE22" s="89"/>
      <c r="PIH22" s="88"/>
      <c r="PII22" s="88"/>
      <c r="PIJ22" s="88"/>
      <c r="PIN22" s="89"/>
      <c r="PIO22" s="89"/>
      <c r="PIP22" s="89"/>
      <c r="PIQ22" s="89"/>
      <c r="PIR22" s="89"/>
      <c r="PIS22" s="89"/>
      <c r="PIT22" s="89"/>
      <c r="PIU22" s="89"/>
      <c r="PIX22" s="88"/>
      <c r="PIY22" s="88"/>
      <c r="PIZ22" s="88"/>
      <c r="PJD22" s="89"/>
      <c r="PJE22" s="89"/>
      <c r="PJF22" s="89"/>
      <c r="PJG22" s="89"/>
      <c r="PJH22" s="89"/>
      <c r="PJI22" s="89"/>
      <c r="PJJ22" s="89"/>
      <c r="PJK22" s="89"/>
      <c r="PJN22" s="88"/>
      <c r="PJO22" s="88"/>
      <c r="PJP22" s="88"/>
      <c r="PJT22" s="89"/>
      <c r="PJU22" s="89"/>
      <c r="PJV22" s="89"/>
      <c r="PJW22" s="89"/>
      <c r="PJX22" s="89"/>
      <c r="PJY22" s="89"/>
      <c r="PJZ22" s="89"/>
      <c r="PKA22" s="89"/>
      <c r="PKD22" s="88"/>
      <c r="PKE22" s="88"/>
      <c r="PKF22" s="88"/>
      <c r="PKJ22" s="89"/>
      <c r="PKK22" s="89"/>
      <c r="PKL22" s="89"/>
      <c r="PKM22" s="89"/>
      <c r="PKN22" s="89"/>
      <c r="PKO22" s="89"/>
      <c r="PKP22" s="89"/>
      <c r="PKQ22" s="89"/>
      <c r="PKT22" s="88"/>
      <c r="PKU22" s="88"/>
      <c r="PKV22" s="88"/>
      <c r="PKZ22" s="89"/>
      <c r="PLA22" s="89"/>
      <c r="PLB22" s="89"/>
      <c r="PLC22" s="89"/>
      <c r="PLD22" s="89"/>
      <c r="PLE22" s="89"/>
      <c r="PLF22" s="89"/>
      <c r="PLG22" s="89"/>
      <c r="PLJ22" s="88"/>
      <c r="PLK22" s="88"/>
      <c r="PLL22" s="88"/>
      <c r="PLP22" s="89"/>
      <c r="PLQ22" s="89"/>
      <c r="PLR22" s="89"/>
      <c r="PLS22" s="89"/>
      <c r="PLT22" s="89"/>
      <c r="PLU22" s="89"/>
      <c r="PLV22" s="89"/>
      <c r="PLW22" s="89"/>
      <c r="PLZ22" s="88"/>
      <c r="PMA22" s="88"/>
      <c r="PMB22" s="88"/>
      <c r="PMF22" s="89"/>
      <c r="PMG22" s="89"/>
      <c r="PMH22" s="89"/>
      <c r="PMI22" s="89"/>
      <c r="PMJ22" s="89"/>
      <c r="PMK22" s="89"/>
      <c r="PML22" s="89"/>
      <c r="PMM22" s="89"/>
      <c r="PMP22" s="88"/>
      <c r="PMQ22" s="88"/>
      <c r="PMR22" s="88"/>
      <c r="PMV22" s="89"/>
      <c r="PMW22" s="89"/>
      <c r="PMX22" s="89"/>
      <c r="PMY22" s="89"/>
      <c r="PMZ22" s="89"/>
      <c r="PNA22" s="89"/>
      <c r="PNB22" s="89"/>
      <c r="PNC22" s="89"/>
      <c r="PNF22" s="88"/>
      <c r="PNG22" s="88"/>
      <c r="PNH22" s="88"/>
      <c r="PNL22" s="89"/>
      <c r="PNM22" s="89"/>
      <c r="PNN22" s="89"/>
      <c r="PNO22" s="89"/>
      <c r="PNP22" s="89"/>
      <c r="PNQ22" s="89"/>
      <c r="PNR22" s="89"/>
      <c r="PNS22" s="89"/>
      <c r="PNV22" s="88"/>
      <c r="PNW22" s="88"/>
      <c r="PNX22" s="88"/>
      <c r="POB22" s="89"/>
      <c r="POC22" s="89"/>
      <c r="POD22" s="89"/>
      <c r="POE22" s="89"/>
      <c r="POF22" s="89"/>
      <c r="POG22" s="89"/>
      <c r="POH22" s="89"/>
      <c r="POI22" s="89"/>
      <c r="POL22" s="88"/>
      <c r="POM22" s="88"/>
      <c r="PON22" s="88"/>
      <c r="POR22" s="89"/>
      <c r="POS22" s="89"/>
      <c r="POT22" s="89"/>
      <c r="POU22" s="89"/>
      <c r="POV22" s="89"/>
      <c r="POW22" s="89"/>
      <c r="POX22" s="89"/>
      <c r="POY22" s="89"/>
      <c r="PPB22" s="88"/>
      <c r="PPC22" s="88"/>
      <c r="PPD22" s="88"/>
      <c r="PPH22" s="89"/>
      <c r="PPI22" s="89"/>
      <c r="PPJ22" s="89"/>
      <c r="PPK22" s="89"/>
      <c r="PPL22" s="89"/>
      <c r="PPM22" s="89"/>
      <c r="PPN22" s="89"/>
      <c r="PPO22" s="89"/>
      <c r="PPR22" s="88"/>
      <c r="PPS22" s="88"/>
      <c r="PPT22" s="88"/>
      <c r="PPX22" s="89"/>
      <c r="PPY22" s="89"/>
      <c r="PPZ22" s="89"/>
      <c r="PQA22" s="89"/>
      <c r="PQB22" s="89"/>
      <c r="PQC22" s="89"/>
      <c r="PQD22" s="89"/>
      <c r="PQE22" s="89"/>
      <c r="PQH22" s="88"/>
      <c r="PQI22" s="88"/>
      <c r="PQJ22" s="88"/>
      <c r="PQN22" s="89"/>
      <c r="PQO22" s="89"/>
      <c r="PQP22" s="89"/>
      <c r="PQQ22" s="89"/>
      <c r="PQR22" s="89"/>
      <c r="PQS22" s="89"/>
      <c r="PQT22" s="89"/>
      <c r="PQU22" s="89"/>
      <c r="PQX22" s="88"/>
      <c r="PQY22" s="88"/>
      <c r="PQZ22" s="88"/>
      <c r="PRD22" s="89"/>
      <c r="PRE22" s="89"/>
      <c r="PRF22" s="89"/>
      <c r="PRG22" s="89"/>
      <c r="PRH22" s="89"/>
      <c r="PRI22" s="89"/>
      <c r="PRJ22" s="89"/>
      <c r="PRK22" s="89"/>
      <c r="PRN22" s="88"/>
      <c r="PRO22" s="88"/>
      <c r="PRP22" s="88"/>
      <c r="PRT22" s="89"/>
      <c r="PRU22" s="89"/>
      <c r="PRV22" s="89"/>
      <c r="PRW22" s="89"/>
      <c r="PRX22" s="89"/>
      <c r="PRY22" s="89"/>
      <c r="PRZ22" s="89"/>
      <c r="PSA22" s="89"/>
      <c r="PSD22" s="88"/>
      <c r="PSE22" s="88"/>
      <c r="PSF22" s="88"/>
      <c r="PSJ22" s="89"/>
      <c r="PSK22" s="89"/>
      <c r="PSL22" s="89"/>
      <c r="PSM22" s="89"/>
      <c r="PSN22" s="89"/>
      <c r="PSO22" s="89"/>
      <c r="PSP22" s="89"/>
      <c r="PSQ22" s="89"/>
      <c r="PST22" s="88"/>
      <c r="PSU22" s="88"/>
      <c r="PSV22" s="88"/>
      <c r="PSZ22" s="89"/>
      <c r="PTA22" s="89"/>
      <c r="PTB22" s="89"/>
      <c r="PTC22" s="89"/>
      <c r="PTD22" s="89"/>
      <c r="PTE22" s="89"/>
      <c r="PTF22" s="89"/>
      <c r="PTG22" s="89"/>
      <c r="PTJ22" s="88"/>
      <c r="PTK22" s="88"/>
      <c r="PTL22" s="88"/>
      <c r="PTP22" s="89"/>
      <c r="PTQ22" s="89"/>
      <c r="PTR22" s="89"/>
      <c r="PTS22" s="89"/>
      <c r="PTT22" s="89"/>
      <c r="PTU22" s="89"/>
      <c r="PTV22" s="89"/>
      <c r="PTW22" s="89"/>
      <c r="PTZ22" s="88"/>
      <c r="PUA22" s="88"/>
      <c r="PUB22" s="88"/>
      <c r="PUF22" s="89"/>
      <c r="PUG22" s="89"/>
      <c r="PUH22" s="89"/>
      <c r="PUI22" s="89"/>
      <c r="PUJ22" s="89"/>
      <c r="PUK22" s="89"/>
      <c r="PUL22" s="89"/>
      <c r="PUM22" s="89"/>
      <c r="PUP22" s="88"/>
      <c r="PUQ22" s="88"/>
      <c r="PUR22" s="88"/>
      <c r="PUV22" s="89"/>
      <c r="PUW22" s="89"/>
      <c r="PUX22" s="89"/>
      <c r="PUY22" s="89"/>
      <c r="PUZ22" s="89"/>
      <c r="PVA22" s="89"/>
      <c r="PVB22" s="89"/>
      <c r="PVC22" s="89"/>
      <c r="PVF22" s="88"/>
      <c r="PVG22" s="88"/>
      <c r="PVH22" s="88"/>
      <c r="PVL22" s="89"/>
      <c r="PVM22" s="89"/>
      <c r="PVN22" s="89"/>
      <c r="PVO22" s="89"/>
      <c r="PVP22" s="89"/>
      <c r="PVQ22" s="89"/>
      <c r="PVR22" s="89"/>
      <c r="PVS22" s="89"/>
      <c r="PVV22" s="88"/>
      <c r="PVW22" s="88"/>
      <c r="PVX22" s="88"/>
      <c r="PWB22" s="89"/>
      <c r="PWC22" s="89"/>
      <c r="PWD22" s="89"/>
      <c r="PWE22" s="89"/>
      <c r="PWF22" s="89"/>
      <c r="PWG22" s="89"/>
      <c r="PWH22" s="89"/>
      <c r="PWI22" s="89"/>
      <c r="PWL22" s="88"/>
      <c r="PWM22" s="88"/>
      <c r="PWN22" s="88"/>
      <c r="PWR22" s="89"/>
      <c r="PWS22" s="89"/>
      <c r="PWT22" s="89"/>
      <c r="PWU22" s="89"/>
      <c r="PWV22" s="89"/>
      <c r="PWW22" s="89"/>
      <c r="PWX22" s="89"/>
      <c r="PWY22" s="89"/>
      <c r="PXB22" s="88"/>
      <c r="PXC22" s="88"/>
      <c r="PXD22" s="88"/>
      <c r="PXH22" s="89"/>
      <c r="PXI22" s="89"/>
      <c r="PXJ22" s="89"/>
      <c r="PXK22" s="89"/>
      <c r="PXL22" s="89"/>
      <c r="PXM22" s="89"/>
      <c r="PXN22" s="89"/>
      <c r="PXO22" s="89"/>
      <c r="PXR22" s="88"/>
      <c r="PXS22" s="88"/>
      <c r="PXT22" s="88"/>
      <c r="PXX22" s="89"/>
      <c r="PXY22" s="89"/>
      <c r="PXZ22" s="89"/>
      <c r="PYA22" s="89"/>
      <c r="PYB22" s="89"/>
      <c r="PYC22" s="89"/>
      <c r="PYD22" s="89"/>
      <c r="PYE22" s="89"/>
      <c r="PYH22" s="88"/>
      <c r="PYI22" s="88"/>
      <c r="PYJ22" s="88"/>
      <c r="PYN22" s="89"/>
      <c r="PYO22" s="89"/>
      <c r="PYP22" s="89"/>
      <c r="PYQ22" s="89"/>
      <c r="PYR22" s="89"/>
      <c r="PYS22" s="89"/>
      <c r="PYT22" s="89"/>
      <c r="PYU22" s="89"/>
      <c r="PYX22" s="88"/>
      <c r="PYY22" s="88"/>
      <c r="PYZ22" s="88"/>
      <c r="PZD22" s="89"/>
      <c r="PZE22" s="89"/>
      <c r="PZF22" s="89"/>
      <c r="PZG22" s="89"/>
      <c r="PZH22" s="89"/>
      <c r="PZI22" s="89"/>
      <c r="PZJ22" s="89"/>
      <c r="PZK22" s="89"/>
      <c r="PZN22" s="88"/>
      <c r="PZO22" s="88"/>
      <c r="PZP22" s="88"/>
      <c r="PZT22" s="89"/>
      <c r="PZU22" s="89"/>
      <c r="PZV22" s="89"/>
      <c r="PZW22" s="89"/>
      <c r="PZX22" s="89"/>
      <c r="PZY22" s="89"/>
      <c r="PZZ22" s="89"/>
      <c r="QAA22" s="89"/>
      <c r="QAD22" s="88"/>
      <c r="QAE22" s="88"/>
      <c r="QAF22" s="88"/>
      <c r="QAJ22" s="89"/>
      <c r="QAK22" s="89"/>
      <c r="QAL22" s="89"/>
      <c r="QAM22" s="89"/>
      <c r="QAN22" s="89"/>
      <c r="QAO22" s="89"/>
      <c r="QAP22" s="89"/>
      <c r="QAQ22" s="89"/>
      <c r="QAT22" s="88"/>
      <c r="QAU22" s="88"/>
      <c r="QAV22" s="88"/>
      <c r="QAZ22" s="89"/>
      <c r="QBA22" s="89"/>
      <c r="QBB22" s="89"/>
      <c r="QBC22" s="89"/>
      <c r="QBD22" s="89"/>
      <c r="QBE22" s="89"/>
      <c r="QBF22" s="89"/>
      <c r="QBG22" s="89"/>
      <c r="QBJ22" s="88"/>
      <c r="QBK22" s="88"/>
      <c r="QBL22" s="88"/>
      <c r="QBP22" s="89"/>
      <c r="QBQ22" s="89"/>
      <c r="QBR22" s="89"/>
      <c r="QBS22" s="89"/>
      <c r="QBT22" s="89"/>
      <c r="QBU22" s="89"/>
      <c r="QBV22" s="89"/>
      <c r="QBW22" s="89"/>
      <c r="QBZ22" s="88"/>
      <c r="QCA22" s="88"/>
      <c r="QCB22" s="88"/>
      <c r="QCF22" s="89"/>
      <c r="QCG22" s="89"/>
      <c r="QCH22" s="89"/>
      <c r="QCI22" s="89"/>
      <c r="QCJ22" s="89"/>
      <c r="QCK22" s="89"/>
      <c r="QCL22" s="89"/>
      <c r="QCM22" s="89"/>
      <c r="QCP22" s="88"/>
      <c r="QCQ22" s="88"/>
      <c r="QCR22" s="88"/>
      <c r="QCV22" s="89"/>
      <c r="QCW22" s="89"/>
      <c r="QCX22" s="89"/>
      <c r="QCY22" s="89"/>
      <c r="QCZ22" s="89"/>
      <c r="QDA22" s="89"/>
      <c r="QDB22" s="89"/>
      <c r="QDC22" s="89"/>
      <c r="QDF22" s="88"/>
      <c r="QDG22" s="88"/>
      <c r="QDH22" s="88"/>
      <c r="QDL22" s="89"/>
      <c r="QDM22" s="89"/>
      <c r="QDN22" s="89"/>
      <c r="QDO22" s="89"/>
      <c r="QDP22" s="89"/>
      <c r="QDQ22" s="89"/>
      <c r="QDR22" s="89"/>
      <c r="QDS22" s="89"/>
      <c r="QDV22" s="88"/>
      <c r="QDW22" s="88"/>
      <c r="QDX22" s="88"/>
      <c r="QEB22" s="89"/>
      <c r="QEC22" s="89"/>
      <c r="QED22" s="89"/>
      <c r="QEE22" s="89"/>
      <c r="QEF22" s="89"/>
      <c r="QEG22" s="89"/>
      <c r="QEH22" s="89"/>
      <c r="QEI22" s="89"/>
      <c r="QEL22" s="88"/>
      <c r="QEM22" s="88"/>
      <c r="QEN22" s="88"/>
      <c r="QER22" s="89"/>
      <c r="QES22" s="89"/>
      <c r="QET22" s="89"/>
      <c r="QEU22" s="89"/>
      <c r="QEV22" s="89"/>
      <c r="QEW22" s="89"/>
      <c r="QEX22" s="89"/>
      <c r="QEY22" s="89"/>
      <c r="QFB22" s="88"/>
      <c r="QFC22" s="88"/>
      <c r="QFD22" s="88"/>
      <c r="QFH22" s="89"/>
      <c r="QFI22" s="89"/>
      <c r="QFJ22" s="89"/>
      <c r="QFK22" s="89"/>
      <c r="QFL22" s="89"/>
      <c r="QFM22" s="89"/>
      <c r="QFN22" s="89"/>
      <c r="QFO22" s="89"/>
      <c r="QFR22" s="88"/>
      <c r="QFS22" s="88"/>
      <c r="QFT22" s="88"/>
      <c r="QFX22" s="89"/>
      <c r="QFY22" s="89"/>
      <c r="QFZ22" s="89"/>
      <c r="QGA22" s="89"/>
      <c r="QGB22" s="89"/>
      <c r="QGC22" s="89"/>
      <c r="QGD22" s="89"/>
      <c r="QGE22" s="89"/>
      <c r="QGH22" s="88"/>
      <c r="QGI22" s="88"/>
      <c r="QGJ22" s="88"/>
      <c r="QGN22" s="89"/>
      <c r="QGO22" s="89"/>
      <c r="QGP22" s="89"/>
      <c r="QGQ22" s="89"/>
      <c r="QGR22" s="89"/>
      <c r="QGS22" s="89"/>
      <c r="QGT22" s="89"/>
      <c r="QGU22" s="89"/>
      <c r="QGX22" s="88"/>
      <c r="QGY22" s="88"/>
      <c r="QGZ22" s="88"/>
      <c r="QHD22" s="89"/>
      <c r="QHE22" s="89"/>
      <c r="QHF22" s="89"/>
      <c r="QHG22" s="89"/>
      <c r="QHH22" s="89"/>
      <c r="QHI22" s="89"/>
      <c r="QHJ22" s="89"/>
      <c r="QHK22" s="89"/>
      <c r="QHN22" s="88"/>
      <c r="QHO22" s="88"/>
      <c r="QHP22" s="88"/>
      <c r="QHT22" s="89"/>
      <c r="QHU22" s="89"/>
      <c r="QHV22" s="89"/>
      <c r="QHW22" s="89"/>
      <c r="QHX22" s="89"/>
      <c r="QHY22" s="89"/>
      <c r="QHZ22" s="89"/>
      <c r="QIA22" s="89"/>
      <c r="QID22" s="88"/>
      <c r="QIE22" s="88"/>
      <c r="QIF22" s="88"/>
      <c r="QIJ22" s="89"/>
      <c r="QIK22" s="89"/>
      <c r="QIL22" s="89"/>
      <c r="QIM22" s="89"/>
      <c r="QIN22" s="89"/>
      <c r="QIO22" s="89"/>
      <c r="QIP22" s="89"/>
      <c r="QIQ22" s="89"/>
      <c r="QIT22" s="88"/>
      <c r="QIU22" s="88"/>
      <c r="QIV22" s="88"/>
      <c r="QIZ22" s="89"/>
      <c r="QJA22" s="89"/>
      <c r="QJB22" s="89"/>
      <c r="QJC22" s="89"/>
      <c r="QJD22" s="89"/>
      <c r="QJE22" s="89"/>
      <c r="QJF22" s="89"/>
      <c r="QJG22" s="89"/>
      <c r="QJJ22" s="88"/>
      <c r="QJK22" s="88"/>
      <c r="QJL22" s="88"/>
      <c r="QJP22" s="89"/>
      <c r="QJQ22" s="89"/>
      <c r="QJR22" s="89"/>
      <c r="QJS22" s="89"/>
      <c r="QJT22" s="89"/>
      <c r="QJU22" s="89"/>
      <c r="QJV22" s="89"/>
      <c r="QJW22" s="89"/>
      <c r="QJZ22" s="88"/>
      <c r="QKA22" s="88"/>
      <c r="QKB22" s="88"/>
      <c r="QKF22" s="89"/>
      <c r="QKG22" s="89"/>
      <c r="QKH22" s="89"/>
      <c r="QKI22" s="89"/>
      <c r="QKJ22" s="89"/>
      <c r="QKK22" s="89"/>
      <c r="QKL22" s="89"/>
      <c r="QKM22" s="89"/>
      <c r="QKP22" s="88"/>
      <c r="QKQ22" s="88"/>
      <c r="QKR22" s="88"/>
      <c r="QKV22" s="89"/>
      <c r="QKW22" s="89"/>
      <c r="QKX22" s="89"/>
      <c r="QKY22" s="89"/>
      <c r="QKZ22" s="89"/>
      <c r="QLA22" s="89"/>
      <c r="QLB22" s="89"/>
      <c r="QLC22" s="89"/>
      <c r="QLF22" s="88"/>
      <c r="QLG22" s="88"/>
      <c r="QLH22" s="88"/>
      <c r="QLL22" s="89"/>
      <c r="QLM22" s="89"/>
      <c r="QLN22" s="89"/>
      <c r="QLO22" s="89"/>
      <c r="QLP22" s="89"/>
      <c r="QLQ22" s="89"/>
      <c r="QLR22" s="89"/>
      <c r="QLS22" s="89"/>
      <c r="QLV22" s="88"/>
      <c r="QLW22" s="88"/>
      <c r="QLX22" s="88"/>
      <c r="QMB22" s="89"/>
      <c r="QMC22" s="89"/>
      <c r="QMD22" s="89"/>
      <c r="QME22" s="89"/>
      <c r="QMF22" s="89"/>
      <c r="QMG22" s="89"/>
      <c r="QMH22" s="89"/>
      <c r="QMI22" s="89"/>
      <c r="QML22" s="88"/>
      <c r="QMM22" s="88"/>
      <c r="QMN22" s="88"/>
      <c r="QMR22" s="89"/>
      <c r="QMS22" s="89"/>
      <c r="QMT22" s="89"/>
      <c r="QMU22" s="89"/>
      <c r="QMV22" s="89"/>
      <c r="QMW22" s="89"/>
      <c r="QMX22" s="89"/>
      <c r="QMY22" s="89"/>
      <c r="QNB22" s="88"/>
      <c r="QNC22" s="88"/>
      <c r="QND22" s="88"/>
      <c r="QNH22" s="89"/>
      <c r="QNI22" s="89"/>
      <c r="QNJ22" s="89"/>
      <c r="QNK22" s="89"/>
      <c r="QNL22" s="89"/>
      <c r="QNM22" s="89"/>
      <c r="QNN22" s="89"/>
      <c r="QNO22" s="89"/>
      <c r="QNR22" s="88"/>
      <c r="QNS22" s="88"/>
      <c r="QNT22" s="88"/>
      <c r="QNX22" s="89"/>
      <c r="QNY22" s="89"/>
      <c r="QNZ22" s="89"/>
      <c r="QOA22" s="89"/>
      <c r="QOB22" s="89"/>
      <c r="QOC22" s="89"/>
      <c r="QOD22" s="89"/>
      <c r="QOE22" s="89"/>
      <c r="QOH22" s="88"/>
      <c r="QOI22" s="88"/>
      <c r="QOJ22" s="88"/>
      <c r="QON22" s="89"/>
      <c r="QOO22" s="89"/>
      <c r="QOP22" s="89"/>
      <c r="QOQ22" s="89"/>
      <c r="QOR22" s="89"/>
      <c r="QOS22" s="89"/>
      <c r="QOT22" s="89"/>
      <c r="QOU22" s="89"/>
      <c r="QOX22" s="88"/>
      <c r="QOY22" s="88"/>
      <c r="QOZ22" s="88"/>
      <c r="QPD22" s="89"/>
      <c r="QPE22" s="89"/>
      <c r="QPF22" s="89"/>
      <c r="QPG22" s="89"/>
      <c r="QPH22" s="89"/>
      <c r="QPI22" s="89"/>
      <c r="QPJ22" s="89"/>
      <c r="QPK22" s="89"/>
      <c r="QPN22" s="88"/>
      <c r="QPO22" s="88"/>
      <c r="QPP22" s="88"/>
      <c r="QPT22" s="89"/>
      <c r="QPU22" s="89"/>
      <c r="QPV22" s="89"/>
      <c r="QPW22" s="89"/>
      <c r="QPX22" s="89"/>
      <c r="QPY22" s="89"/>
      <c r="QPZ22" s="89"/>
      <c r="QQA22" s="89"/>
      <c r="QQD22" s="88"/>
      <c r="QQE22" s="88"/>
      <c r="QQF22" s="88"/>
      <c r="QQJ22" s="89"/>
      <c r="QQK22" s="89"/>
      <c r="QQL22" s="89"/>
      <c r="QQM22" s="89"/>
      <c r="QQN22" s="89"/>
      <c r="QQO22" s="89"/>
      <c r="QQP22" s="89"/>
      <c r="QQQ22" s="89"/>
      <c r="QQT22" s="88"/>
      <c r="QQU22" s="88"/>
      <c r="QQV22" s="88"/>
      <c r="QQZ22" s="89"/>
      <c r="QRA22" s="89"/>
      <c r="QRB22" s="89"/>
      <c r="QRC22" s="89"/>
      <c r="QRD22" s="89"/>
      <c r="QRE22" s="89"/>
      <c r="QRF22" s="89"/>
      <c r="QRG22" s="89"/>
      <c r="QRJ22" s="88"/>
      <c r="QRK22" s="88"/>
      <c r="QRL22" s="88"/>
      <c r="QRP22" s="89"/>
      <c r="QRQ22" s="89"/>
      <c r="QRR22" s="89"/>
      <c r="QRS22" s="89"/>
      <c r="QRT22" s="89"/>
      <c r="QRU22" s="89"/>
      <c r="QRV22" s="89"/>
      <c r="QRW22" s="89"/>
      <c r="QRZ22" s="88"/>
      <c r="QSA22" s="88"/>
      <c r="QSB22" s="88"/>
      <c r="QSF22" s="89"/>
      <c r="QSG22" s="89"/>
      <c r="QSH22" s="89"/>
      <c r="QSI22" s="89"/>
      <c r="QSJ22" s="89"/>
      <c r="QSK22" s="89"/>
      <c r="QSL22" s="89"/>
      <c r="QSM22" s="89"/>
      <c r="QSP22" s="88"/>
      <c r="QSQ22" s="88"/>
      <c r="QSR22" s="88"/>
      <c r="QSV22" s="89"/>
      <c r="QSW22" s="89"/>
      <c r="QSX22" s="89"/>
      <c r="QSY22" s="89"/>
      <c r="QSZ22" s="89"/>
      <c r="QTA22" s="89"/>
      <c r="QTB22" s="89"/>
      <c r="QTC22" s="89"/>
      <c r="QTF22" s="88"/>
      <c r="QTG22" s="88"/>
      <c r="QTH22" s="88"/>
      <c r="QTL22" s="89"/>
      <c r="QTM22" s="89"/>
      <c r="QTN22" s="89"/>
      <c r="QTO22" s="89"/>
      <c r="QTP22" s="89"/>
      <c r="QTQ22" s="89"/>
      <c r="QTR22" s="89"/>
      <c r="QTS22" s="89"/>
      <c r="QTV22" s="88"/>
      <c r="QTW22" s="88"/>
      <c r="QTX22" s="88"/>
      <c r="QUB22" s="89"/>
      <c r="QUC22" s="89"/>
      <c r="QUD22" s="89"/>
      <c r="QUE22" s="89"/>
      <c r="QUF22" s="89"/>
      <c r="QUG22" s="89"/>
      <c r="QUH22" s="89"/>
      <c r="QUI22" s="89"/>
      <c r="QUL22" s="88"/>
      <c r="QUM22" s="88"/>
      <c r="QUN22" s="88"/>
      <c r="QUR22" s="89"/>
      <c r="QUS22" s="89"/>
      <c r="QUT22" s="89"/>
      <c r="QUU22" s="89"/>
      <c r="QUV22" s="89"/>
      <c r="QUW22" s="89"/>
      <c r="QUX22" s="89"/>
      <c r="QUY22" s="89"/>
      <c r="QVB22" s="88"/>
      <c r="QVC22" s="88"/>
      <c r="QVD22" s="88"/>
      <c r="QVH22" s="89"/>
      <c r="QVI22" s="89"/>
      <c r="QVJ22" s="89"/>
      <c r="QVK22" s="89"/>
      <c r="QVL22" s="89"/>
      <c r="QVM22" s="89"/>
      <c r="QVN22" s="89"/>
      <c r="QVO22" s="89"/>
      <c r="QVR22" s="88"/>
      <c r="QVS22" s="88"/>
      <c r="QVT22" s="88"/>
      <c r="QVX22" s="89"/>
      <c r="QVY22" s="89"/>
      <c r="QVZ22" s="89"/>
      <c r="QWA22" s="89"/>
      <c r="QWB22" s="89"/>
      <c r="QWC22" s="89"/>
      <c r="QWD22" s="89"/>
      <c r="QWE22" s="89"/>
      <c r="QWH22" s="88"/>
      <c r="QWI22" s="88"/>
      <c r="QWJ22" s="88"/>
      <c r="QWN22" s="89"/>
      <c r="QWO22" s="89"/>
      <c r="QWP22" s="89"/>
      <c r="QWQ22" s="89"/>
      <c r="QWR22" s="89"/>
      <c r="QWS22" s="89"/>
      <c r="QWT22" s="89"/>
      <c r="QWU22" s="89"/>
      <c r="QWX22" s="88"/>
      <c r="QWY22" s="88"/>
      <c r="QWZ22" s="88"/>
      <c r="QXD22" s="89"/>
      <c r="QXE22" s="89"/>
      <c r="QXF22" s="89"/>
      <c r="QXG22" s="89"/>
      <c r="QXH22" s="89"/>
      <c r="QXI22" s="89"/>
      <c r="QXJ22" s="89"/>
      <c r="QXK22" s="89"/>
      <c r="QXN22" s="88"/>
      <c r="QXO22" s="88"/>
      <c r="QXP22" s="88"/>
      <c r="QXT22" s="89"/>
      <c r="QXU22" s="89"/>
      <c r="QXV22" s="89"/>
      <c r="QXW22" s="89"/>
      <c r="QXX22" s="89"/>
      <c r="QXY22" s="89"/>
      <c r="QXZ22" s="89"/>
      <c r="QYA22" s="89"/>
      <c r="QYD22" s="88"/>
      <c r="QYE22" s="88"/>
      <c r="QYF22" s="88"/>
      <c r="QYJ22" s="89"/>
      <c r="QYK22" s="89"/>
      <c r="QYL22" s="89"/>
      <c r="QYM22" s="89"/>
      <c r="QYN22" s="89"/>
      <c r="QYO22" s="89"/>
      <c r="QYP22" s="89"/>
      <c r="QYQ22" s="89"/>
      <c r="QYT22" s="88"/>
      <c r="QYU22" s="88"/>
      <c r="QYV22" s="88"/>
      <c r="QYZ22" s="89"/>
      <c r="QZA22" s="89"/>
      <c r="QZB22" s="89"/>
      <c r="QZC22" s="89"/>
      <c r="QZD22" s="89"/>
      <c r="QZE22" s="89"/>
      <c r="QZF22" s="89"/>
      <c r="QZG22" s="89"/>
      <c r="QZJ22" s="88"/>
      <c r="QZK22" s="88"/>
      <c r="QZL22" s="88"/>
      <c r="QZP22" s="89"/>
      <c r="QZQ22" s="89"/>
      <c r="QZR22" s="89"/>
      <c r="QZS22" s="89"/>
      <c r="QZT22" s="89"/>
      <c r="QZU22" s="89"/>
      <c r="QZV22" s="89"/>
      <c r="QZW22" s="89"/>
      <c r="QZZ22" s="88"/>
      <c r="RAA22" s="88"/>
      <c r="RAB22" s="88"/>
      <c r="RAF22" s="89"/>
      <c r="RAG22" s="89"/>
      <c r="RAH22" s="89"/>
      <c r="RAI22" s="89"/>
      <c r="RAJ22" s="89"/>
      <c r="RAK22" s="89"/>
      <c r="RAL22" s="89"/>
      <c r="RAM22" s="89"/>
      <c r="RAP22" s="88"/>
      <c r="RAQ22" s="88"/>
      <c r="RAR22" s="88"/>
      <c r="RAV22" s="89"/>
      <c r="RAW22" s="89"/>
      <c r="RAX22" s="89"/>
      <c r="RAY22" s="89"/>
      <c r="RAZ22" s="89"/>
      <c r="RBA22" s="89"/>
      <c r="RBB22" s="89"/>
      <c r="RBC22" s="89"/>
      <c r="RBF22" s="88"/>
      <c r="RBG22" s="88"/>
      <c r="RBH22" s="88"/>
      <c r="RBL22" s="89"/>
      <c r="RBM22" s="89"/>
      <c r="RBN22" s="89"/>
      <c r="RBO22" s="89"/>
      <c r="RBP22" s="89"/>
      <c r="RBQ22" s="89"/>
      <c r="RBR22" s="89"/>
      <c r="RBS22" s="89"/>
      <c r="RBV22" s="88"/>
      <c r="RBW22" s="88"/>
      <c r="RBX22" s="88"/>
      <c r="RCB22" s="89"/>
      <c r="RCC22" s="89"/>
      <c r="RCD22" s="89"/>
      <c r="RCE22" s="89"/>
      <c r="RCF22" s="89"/>
      <c r="RCG22" s="89"/>
      <c r="RCH22" s="89"/>
      <c r="RCI22" s="89"/>
      <c r="RCL22" s="88"/>
      <c r="RCM22" s="88"/>
      <c r="RCN22" s="88"/>
      <c r="RCR22" s="89"/>
      <c r="RCS22" s="89"/>
      <c r="RCT22" s="89"/>
      <c r="RCU22" s="89"/>
      <c r="RCV22" s="89"/>
      <c r="RCW22" s="89"/>
      <c r="RCX22" s="89"/>
      <c r="RCY22" s="89"/>
      <c r="RDB22" s="88"/>
      <c r="RDC22" s="88"/>
      <c r="RDD22" s="88"/>
      <c r="RDH22" s="89"/>
      <c r="RDI22" s="89"/>
      <c r="RDJ22" s="89"/>
      <c r="RDK22" s="89"/>
      <c r="RDL22" s="89"/>
      <c r="RDM22" s="89"/>
      <c r="RDN22" s="89"/>
      <c r="RDO22" s="89"/>
      <c r="RDR22" s="88"/>
      <c r="RDS22" s="88"/>
      <c r="RDT22" s="88"/>
      <c r="RDX22" s="89"/>
      <c r="RDY22" s="89"/>
      <c r="RDZ22" s="89"/>
      <c r="REA22" s="89"/>
      <c r="REB22" s="89"/>
      <c r="REC22" s="89"/>
      <c r="RED22" s="89"/>
      <c r="REE22" s="89"/>
      <c r="REH22" s="88"/>
      <c r="REI22" s="88"/>
      <c r="REJ22" s="88"/>
      <c r="REN22" s="89"/>
      <c r="REO22" s="89"/>
      <c r="REP22" s="89"/>
      <c r="REQ22" s="89"/>
      <c r="RER22" s="89"/>
      <c r="RES22" s="89"/>
      <c r="RET22" s="89"/>
      <c r="REU22" s="89"/>
      <c r="REX22" s="88"/>
      <c r="REY22" s="88"/>
      <c r="REZ22" s="88"/>
      <c r="RFD22" s="89"/>
      <c r="RFE22" s="89"/>
      <c r="RFF22" s="89"/>
      <c r="RFG22" s="89"/>
      <c r="RFH22" s="89"/>
      <c r="RFI22" s="89"/>
      <c r="RFJ22" s="89"/>
      <c r="RFK22" s="89"/>
      <c r="RFN22" s="88"/>
      <c r="RFO22" s="88"/>
      <c r="RFP22" s="88"/>
      <c r="RFT22" s="89"/>
      <c r="RFU22" s="89"/>
      <c r="RFV22" s="89"/>
      <c r="RFW22" s="89"/>
      <c r="RFX22" s="89"/>
      <c r="RFY22" s="89"/>
      <c r="RFZ22" s="89"/>
      <c r="RGA22" s="89"/>
      <c r="RGD22" s="88"/>
      <c r="RGE22" s="88"/>
      <c r="RGF22" s="88"/>
      <c r="RGJ22" s="89"/>
      <c r="RGK22" s="89"/>
      <c r="RGL22" s="89"/>
      <c r="RGM22" s="89"/>
      <c r="RGN22" s="89"/>
      <c r="RGO22" s="89"/>
      <c r="RGP22" s="89"/>
      <c r="RGQ22" s="89"/>
      <c r="RGT22" s="88"/>
      <c r="RGU22" s="88"/>
      <c r="RGV22" s="88"/>
      <c r="RGZ22" s="89"/>
      <c r="RHA22" s="89"/>
      <c r="RHB22" s="89"/>
      <c r="RHC22" s="89"/>
      <c r="RHD22" s="89"/>
      <c r="RHE22" s="89"/>
      <c r="RHF22" s="89"/>
      <c r="RHG22" s="89"/>
      <c r="RHJ22" s="88"/>
      <c r="RHK22" s="88"/>
      <c r="RHL22" s="88"/>
      <c r="RHP22" s="89"/>
      <c r="RHQ22" s="89"/>
      <c r="RHR22" s="89"/>
      <c r="RHS22" s="89"/>
      <c r="RHT22" s="89"/>
      <c r="RHU22" s="89"/>
      <c r="RHV22" s="89"/>
      <c r="RHW22" s="89"/>
      <c r="RHZ22" s="88"/>
      <c r="RIA22" s="88"/>
      <c r="RIB22" s="88"/>
      <c r="RIF22" s="89"/>
      <c r="RIG22" s="89"/>
      <c r="RIH22" s="89"/>
      <c r="RII22" s="89"/>
      <c r="RIJ22" s="89"/>
      <c r="RIK22" s="89"/>
      <c r="RIL22" s="89"/>
      <c r="RIM22" s="89"/>
      <c r="RIP22" s="88"/>
      <c r="RIQ22" s="88"/>
      <c r="RIR22" s="88"/>
      <c r="RIV22" s="89"/>
      <c r="RIW22" s="89"/>
      <c r="RIX22" s="89"/>
      <c r="RIY22" s="89"/>
      <c r="RIZ22" s="89"/>
      <c r="RJA22" s="89"/>
      <c r="RJB22" s="89"/>
      <c r="RJC22" s="89"/>
      <c r="RJF22" s="88"/>
      <c r="RJG22" s="88"/>
      <c r="RJH22" s="88"/>
      <c r="RJL22" s="89"/>
      <c r="RJM22" s="89"/>
      <c r="RJN22" s="89"/>
      <c r="RJO22" s="89"/>
      <c r="RJP22" s="89"/>
      <c r="RJQ22" s="89"/>
      <c r="RJR22" s="89"/>
      <c r="RJS22" s="89"/>
      <c r="RJV22" s="88"/>
      <c r="RJW22" s="88"/>
      <c r="RJX22" s="88"/>
      <c r="RKB22" s="89"/>
      <c r="RKC22" s="89"/>
      <c r="RKD22" s="89"/>
      <c r="RKE22" s="89"/>
      <c r="RKF22" s="89"/>
      <c r="RKG22" s="89"/>
      <c r="RKH22" s="89"/>
      <c r="RKI22" s="89"/>
      <c r="RKL22" s="88"/>
      <c r="RKM22" s="88"/>
      <c r="RKN22" s="88"/>
      <c r="RKR22" s="89"/>
      <c r="RKS22" s="89"/>
      <c r="RKT22" s="89"/>
      <c r="RKU22" s="89"/>
      <c r="RKV22" s="89"/>
      <c r="RKW22" s="89"/>
      <c r="RKX22" s="89"/>
      <c r="RKY22" s="89"/>
      <c r="RLB22" s="88"/>
      <c r="RLC22" s="88"/>
      <c r="RLD22" s="88"/>
      <c r="RLH22" s="89"/>
      <c r="RLI22" s="89"/>
      <c r="RLJ22" s="89"/>
      <c r="RLK22" s="89"/>
      <c r="RLL22" s="89"/>
      <c r="RLM22" s="89"/>
      <c r="RLN22" s="89"/>
      <c r="RLO22" s="89"/>
      <c r="RLR22" s="88"/>
      <c r="RLS22" s="88"/>
      <c r="RLT22" s="88"/>
      <c r="RLX22" s="89"/>
      <c r="RLY22" s="89"/>
      <c r="RLZ22" s="89"/>
      <c r="RMA22" s="89"/>
      <c r="RMB22" s="89"/>
      <c r="RMC22" s="89"/>
      <c r="RMD22" s="89"/>
      <c r="RME22" s="89"/>
      <c r="RMH22" s="88"/>
      <c r="RMI22" s="88"/>
      <c r="RMJ22" s="88"/>
      <c r="RMN22" s="89"/>
      <c r="RMO22" s="89"/>
      <c r="RMP22" s="89"/>
      <c r="RMQ22" s="89"/>
      <c r="RMR22" s="89"/>
      <c r="RMS22" s="89"/>
      <c r="RMT22" s="89"/>
      <c r="RMU22" s="89"/>
      <c r="RMX22" s="88"/>
      <c r="RMY22" s="88"/>
      <c r="RMZ22" s="88"/>
      <c r="RND22" s="89"/>
      <c r="RNE22" s="89"/>
      <c r="RNF22" s="89"/>
      <c r="RNG22" s="89"/>
      <c r="RNH22" s="89"/>
      <c r="RNI22" s="89"/>
      <c r="RNJ22" s="89"/>
      <c r="RNK22" s="89"/>
      <c r="RNN22" s="88"/>
      <c r="RNO22" s="88"/>
      <c r="RNP22" s="88"/>
      <c r="RNT22" s="89"/>
      <c r="RNU22" s="89"/>
      <c r="RNV22" s="89"/>
      <c r="RNW22" s="89"/>
      <c r="RNX22" s="89"/>
      <c r="RNY22" s="89"/>
      <c r="RNZ22" s="89"/>
      <c r="ROA22" s="89"/>
      <c r="ROD22" s="88"/>
      <c r="ROE22" s="88"/>
      <c r="ROF22" s="88"/>
      <c r="ROJ22" s="89"/>
      <c r="ROK22" s="89"/>
      <c r="ROL22" s="89"/>
      <c r="ROM22" s="89"/>
      <c r="RON22" s="89"/>
      <c r="ROO22" s="89"/>
      <c r="ROP22" s="89"/>
      <c r="ROQ22" s="89"/>
      <c r="ROT22" s="88"/>
      <c r="ROU22" s="88"/>
      <c r="ROV22" s="88"/>
      <c r="ROZ22" s="89"/>
      <c r="RPA22" s="89"/>
      <c r="RPB22" s="89"/>
      <c r="RPC22" s="89"/>
      <c r="RPD22" s="89"/>
      <c r="RPE22" s="89"/>
      <c r="RPF22" s="89"/>
      <c r="RPG22" s="89"/>
      <c r="RPJ22" s="88"/>
      <c r="RPK22" s="88"/>
      <c r="RPL22" s="88"/>
      <c r="RPP22" s="89"/>
      <c r="RPQ22" s="89"/>
      <c r="RPR22" s="89"/>
      <c r="RPS22" s="89"/>
      <c r="RPT22" s="89"/>
      <c r="RPU22" s="89"/>
      <c r="RPV22" s="89"/>
      <c r="RPW22" s="89"/>
      <c r="RPZ22" s="88"/>
      <c r="RQA22" s="88"/>
      <c r="RQB22" s="88"/>
      <c r="RQF22" s="89"/>
      <c r="RQG22" s="89"/>
      <c r="RQH22" s="89"/>
      <c r="RQI22" s="89"/>
      <c r="RQJ22" s="89"/>
      <c r="RQK22" s="89"/>
      <c r="RQL22" s="89"/>
      <c r="RQM22" s="89"/>
      <c r="RQP22" s="88"/>
      <c r="RQQ22" s="88"/>
      <c r="RQR22" s="88"/>
      <c r="RQV22" s="89"/>
      <c r="RQW22" s="89"/>
      <c r="RQX22" s="89"/>
      <c r="RQY22" s="89"/>
      <c r="RQZ22" s="89"/>
      <c r="RRA22" s="89"/>
      <c r="RRB22" s="89"/>
      <c r="RRC22" s="89"/>
      <c r="RRF22" s="88"/>
      <c r="RRG22" s="88"/>
      <c r="RRH22" s="88"/>
      <c r="RRL22" s="89"/>
      <c r="RRM22" s="89"/>
      <c r="RRN22" s="89"/>
      <c r="RRO22" s="89"/>
      <c r="RRP22" s="89"/>
      <c r="RRQ22" s="89"/>
      <c r="RRR22" s="89"/>
      <c r="RRS22" s="89"/>
      <c r="RRV22" s="88"/>
      <c r="RRW22" s="88"/>
      <c r="RRX22" s="88"/>
      <c r="RSB22" s="89"/>
      <c r="RSC22" s="89"/>
      <c r="RSD22" s="89"/>
      <c r="RSE22" s="89"/>
      <c r="RSF22" s="89"/>
      <c r="RSG22" s="89"/>
      <c r="RSH22" s="89"/>
      <c r="RSI22" s="89"/>
      <c r="RSL22" s="88"/>
      <c r="RSM22" s="88"/>
      <c r="RSN22" s="88"/>
      <c r="RSR22" s="89"/>
      <c r="RSS22" s="89"/>
      <c r="RST22" s="89"/>
      <c r="RSU22" s="89"/>
      <c r="RSV22" s="89"/>
      <c r="RSW22" s="89"/>
      <c r="RSX22" s="89"/>
      <c r="RSY22" s="89"/>
      <c r="RTB22" s="88"/>
      <c r="RTC22" s="88"/>
      <c r="RTD22" s="88"/>
      <c r="RTH22" s="89"/>
      <c r="RTI22" s="89"/>
      <c r="RTJ22" s="89"/>
      <c r="RTK22" s="89"/>
      <c r="RTL22" s="89"/>
      <c r="RTM22" s="89"/>
      <c r="RTN22" s="89"/>
      <c r="RTO22" s="89"/>
      <c r="RTR22" s="88"/>
      <c r="RTS22" s="88"/>
      <c r="RTT22" s="88"/>
      <c r="RTX22" s="89"/>
      <c r="RTY22" s="89"/>
      <c r="RTZ22" s="89"/>
      <c r="RUA22" s="89"/>
      <c r="RUB22" s="89"/>
      <c r="RUC22" s="89"/>
      <c r="RUD22" s="89"/>
      <c r="RUE22" s="89"/>
      <c r="RUH22" s="88"/>
      <c r="RUI22" s="88"/>
      <c r="RUJ22" s="88"/>
      <c r="RUN22" s="89"/>
      <c r="RUO22" s="89"/>
      <c r="RUP22" s="89"/>
      <c r="RUQ22" s="89"/>
      <c r="RUR22" s="89"/>
      <c r="RUS22" s="89"/>
      <c r="RUT22" s="89"/>
      <c r="RUU22" s="89"/>
      <c r="RUX22" s="88"/>
      <c r="RUY22" s="88"/>
      <c r="RUZ22" s="88"/>
      <c r="RVD22" s="89"/>
      <c r="RVE22" s="89"/>
      <c r="RVF22" s="89"/>
      <c r="RVG22" s="89"/>
      <c r="RVH22" s="89"/>
      <c r="RVI22" s="89"/>
      <c r="RVJ22" s="89"/>
      <c r="RVK22" s="89"/>
      <c r="RVN22" s="88"/>
      <c r="RVO22" s="88"/>
      <c r="RVP22" s="88"/>
      <c r="RVT22" s="89"/>
      <c r="RVU22" s="89"/>
      <c r="RVV22" s="89"/>
      <c r="RVW22" s="89"/>
      <c r="RVX22" s="89"/>
      <c r="RVY22" s="89"/>
      <c r="RVZ22" s="89"/>
      <c r="RWA22" s="89"/>
      <c r="RWD22" s="88"/>
      <c r="RWE22" s="88"/>
      <c r="RWF22" s="88"/>
      <c r="RWJ22" s="89"/>
      <c r="RWK22" s="89"/>
      <c r="RWL22" s="89"/>
      <c r="RWM22" s="89"/>
      <c r="RWN22" s="89"/>
      <c r="RWO22" s="89"/>
      <c r="RWP22" s="89"/>
      <c r="RWQ22" s="89"/>
      <c r="RWT22" s="88"/>
      <c r="RWU22" s="88"/>
      <c r="RWV22" s="88"/>
      <c r="RWZ22" s="89"/>
      <c r="RXA22" s="89"/>
      <c r="RXB22" s="89"/>
      <c r="RXC22" s="89"/>
      <c r="RXD22" s="89"/>
      <c r="RXE22" s="89"/>
      <c r="RXF22" s="89"/>
      <c r="RXG22" s="89"/>
      <c r="RXJ22" s="88"/>
      <c r="RXK22" s="88"/>
      <c r="RXL22" s="88"/>
      <c r="RXP22" s="89"/>
      <c r="RXQ22" s="89"/>
      <c r="RXR22" s="89"/>
      <c r="RXS22" s="89"/>
      <c r="RXT22" s="89"/>
      <c r="RXU22" s="89"/>
      <c r="RXV22" s="89"/>
      <c r="RXW22" s="89"/>
      <c r="RXZ22" s="88"/>
      <c r="RYA22" s="88"/>
      <c r="RYB22" s="88"/>
      <c r="RYF22" s="89"/>
      <c r="RYG22" s="89"/>
      <c r="RYH22" s="89"/>
      <c r="RYI22" s="89"/>
      <c r="RYJ22" s="89"/>
      <c r="RYK22" s="89"/>
      <c r="RYL22" s="89"/>
      <c r="RYM22" s="89"/>
      <c r="RYP22" s="88"/>
      <c r="RYQ22" s="88"/>
      <c r="RYR22" s="88"/>
      <c r="RYV22" s="89"/>
      <c r="RYW22" s="89"/>
      <c r="RYX22" s="89"/>
      <c r="RYY22" s="89"/>
      <c r="RYZ22" s="89"/>
      <c r="RZA22" s="89"/>
      <c r="RZB22" s="89"/>
      <c r="RZC22" s="89"/>
      <c r="RZF22" s="88"/>
      <c r="RZG22" s="88"/>
      <c r="RZH22" s="88"/>
      <c r="RZL22" s="89"/>
      <c r="RZM22" s="89"/>
      <c r="RZN22" s="89"/>
      <c r="RZO22" s="89"/>
      <c r="RZP22" s="89"/>
      <c r="RZQ22" s="89"/>
      <c r="RZR22" s="89"/>
      <c r="RZS22" s="89"/>
      <c r="RZV22" s="88"/>
      <c r="RZW22" s="88"/>
      <c r="RZX22" s="88"/>
      <c r="SAB22" s="89"/>
      <c r="SAC22" s="89"/>
      <c r="SAD22" s="89"/>
      <c r="SAE22" s="89"/>
      <c r="SAF22" s="89"/>
      <c r="SAG22" s="89"/>
      <c r="SAH22" s="89"/>
      <c r="SAI22" s="89"/>
      <c r="SAL22" s="88"/>
      <c r="SAM22" s="88"/>
      <c r="SAN22" s="88"/>
      <c r="SAR22" s="89"/>
      <c r="SAS22" s="89"/>
      <c r="SAT22" s="89"/>
      <c r="SAU22" s="89"/>
      <c r="SAV22" s="89"/>
      <c r="SAW22" s="89"/>
      <c r="SAX22" s="89"/>
      <c r="SAY22" s="89"/>
      <c r="SBB22" s="88"/>
      <c r="SBC22" s="88"/>
      <c r="SBD22" s="88"/>
      <c r="SBH22" s="89"/>
      <c r="SBI22" s="89"/>
      <c r="SBJ22" s="89"/>
      <c r="SBK22" s="89"/>
      <c r="SBL22" s="89"/>
      <c r="SBM22" s="89"/>
      <c r="SBN22" s="89"/>
      <c r="SBO22" s="89"/>
      <c r="SBR22" s="88"/>
      <c r="SBS22" s="88"/>
      <c r="SBT22" s="88"/>
      <c r="SBX22" s="89"/>
      <c r="SBY22" s="89"/>
      <c r="SBZ22" s="89"/>
      <c r="SCA22" s="89"/>
      <c r="SCB22" s="89"/>
      <c r="SCC22" s="89"/>
      <c r="SCD22" s="89"/>
      <c r="SCE22" s="89"/>
      <c r="SCH22" s="88"/>
      <c r="SCI22" s="88"/>
      <c r="SCJ22" s="88"/>
      <c r="SCN22" s="89"/>
      <c r="SCO22" s="89"/>
      <c r="SCP22" s="89"/>
      <c r="SCQ22" s="89"/>
      <c r="SCR22" s="89"/>
      <c r="SCS22" s="89"/>
      <c r="SCT22" s="89"/>
      <c r="SCU22" s="89"/>
      <c r="SCX22" s="88"/>
      <c r="SCY22" s="88"/>
      <c r="SCZ22" s="88"/>
      <c r="SDD22" s="89"/>
      <c r="SDE22" s="89"/>
      <c r="SDF22" s="89"/>
      <c r="SDG22" s="89"/>
      <c r="SDH22" s="89"/>
      <c r="SDI22" s="89"/>
      <c r="SDJ22" s="89"/>
      <c r="SDK22" s="89"/>
      <c r="SDN22" s="88"/>
      <c r="SDO22" s="88"/>
      <c r="SDP22" s="88"/>
      <c r="SDT22" s="89"/>
      <c r="SDU22" s="89"/>
      <c r="SDV22" s="89"/>
      <c r="SDW22" s="89"/>
      <c r="SDX22" s="89"/>
      <c r="SDY22" s="89"/>
      <c r="SDZ22" s="89"/>
      <c r="SEA22" s="89"/>
      <c r="SED22" s="88"/>
      <c r="SEE22" s="88"/>
      <c r="SEF22" s="88"/>
      <c r="SEJ22" s="89"/>
      <c r="SEK22" s="89"/>
      <c r="SEL22" s="89"/>
      <c r="SEM22" s="89"/>
      <c r="SEN22" s="89"/>
      <c r="SEO22" s="89"/>
      <c r="SEP22" s="89"/>
      <c r="SEQ22" s="89"/>
      <c r="SET22" s="88"/>
      <c r="SEU22" s="88"/>
      <c r="SEV22" s="88"/>
      <c r="SEZ22" s="89"/>
      <c r="SFA22" s="89"/>
      <c r="SFB22" s="89"/>
      <c r="SFC22" s="89"/>
      <c r="SFD22" s="89"/>
      <c r="SFE22" s="89"/>
      <c r="SFF22" s="89"/>
      <c r="SFG22" s="89"/>
      <c r="SFJ22" s="88"/>
      <c r="SFK22" s="88"/>
      <c r="SFL22" s="88"/>
      <c r="SFP22" s="89"/>
      <c r="SFQ22" s="89"/>
      <c r="SFR22" s="89"/>
      <c r="SFS22" s="89"/>
      <c r="SFT22" s="89"/>
      <c r="SFU22" s="89"/>
      <c r="SFV22" s="89"/>
      <c r="SFW22" s="89"/>
      <c r="SFZ22" s="88"/>
      <c r="SGA22" s="88"/>
      <c r="SGB22" s="88"/>
      <c r="SGF22" s="89"/>
      <c r="SGG22" s="89"/>
      <c r="SGH22" s="89"/>
      <c r="SGI22" s="89"/>
      <c r="SGJ22" s="89"/>
      <c r="SGK22" s="89"/>
      <c r="SGL22" s="89"/>
      <c r="SGM22" s="89"/>
      <c r="SGP22" s="88"/>
      <c r="SGQ22" s="88"/>
      <c r="SGR22" s="88"/>
      <c r="SGV22" s="89"/>
      <c r="SGW22" s="89"/>
      <c r="SGX22" s="89"/>
      <c r="SGY22" s="89"/>
      <c r="SGZ22" s="89"/>
      <c r="SHA22" s="89"/>
      <c r="SHB22" s="89"/>
      <c r="SHC22" s="89"/>
      <c r="SHF22" s="88"/>
      <c r="SHG22" s="88"/>
      <c r="SHH22" s="88"/>
      <c r="SHL22" s="89"/>
      <c r="SHM22" s="89"/>
      <c r="SHN22" s="89"/>
      <c r="SHO22" s="89"/>
      <c r="SHP22" s="89"/>
      <c r="SHQ22" s="89"/>
      <c r="SHR22" s="89"/>
      <c r="SHS22" s="89"/>
      <c r="SHV22" s="88"/>
      <c r="SHW22" s="88"/>
      <c r="SHX22" s="88"/>
      <c r="SIB22" s="89"/>
      <c r="SIC22" s="89"/>
      <c r="SID22" s="89"/>
      <c r="SIE22" s="89"/>
      <c r="SIF22" s="89"/>
      <c r="SIG22" s="89"/>
      <c r="SIH22" s="89"/>
      <c r="SII22" s="89"/>
      <c r="SIL22" s="88"/>
      <c r="SIM22" s="88"/>
      <c r="SIN22" s="88"/>
      <c r="SIR22" s="89"/>
      <c r="SIS22" s="89"/>
      <c r="SIT22" s="89"/>
      <c r="SIU22" s="89"/>
      <c r="SIV22" s="89"/>
      <c r="SIW22" s="89"/>
      <c r="SIX22" s="89"/>
      <c r="SIY22" s="89"/>
      <c r="SJB22" s="88"/>
      <c r="SJC22" s="88"/>
      <c r="SJD22" s="88"/>
      <c r="SJH22" s="89"/>
      <c r="SJI22" s="89"/>
      <c r="SJJ22" s="89"/>
      <c r="SJK22" s="89"/>
      <c r="SJL22" s="89"/>
      <c r="SJM22" s="89"/>
      <c r="SJN22" s="89"/>
      <c r="SJO22" s="89"/>
      <c r="SJR22" s="88"/>
      <c r="SJS22" s="88"/>
      <c r="SJT22" s="88"/>
      <c r="SJX22" s="89"/>
      <c r="SJY22" s="89"/>
      <c r="SJZ22" s="89"/>
      <c r="SKA22" s="89"/>
      <c r="SKB22" s="89"/>
      <c r="SKC22" s="89"/>
      <c r="SKD22" s="89"/>
      <c r="SKE22" s="89"/>
      <c r="SKH22" s="88"/>
      <c r="SKI22" s="88"/>
      <c r="SKJ22" s="88"/>
      <c r="SKN22" s="89"/>
      <c r="SKO22" s="89"/>
      <c r="SKP22" s="89"/>
      <c r="SKQ22" s="89"/>
      <c r="SKR22" s="89"/>
      <c r="SKS22" s="89"/>
      <c r="SKT22" s="89"/>
      <c r="SKU22" s="89"/>
      <c r="SKX22" s="88"/>
      <c r="SKY22" s="88"/>
      <c r="SKZ22" s="88"/>
      <c r="SLD22" s="89"/>
      <c r="SLE22" s="89"/>
      <c r="SLF22" s="89"/>
      <c r="SLG22" s="89"/>
      <c r="SLH22" s="89"/>
      <c r="SLI22" s="89"/>
      <c r="SLJ22" s="89"/>
      <c r="SLK22" s="89"/>
      <c r="SLN22" s="88"/>
      <c r="SLO22" s="88"/>
      <c r="SLP22" s="88"/>
      <c r="SLT22" s="89"/>
      <c r="SLU22" s="89"/>
      <c r="SLV22" s="89"/>
      <c r="SLW22" s="89"/>
      <c r="SLX22" s="89"/>
      <c r="SLY22" s="89"/>
      <c r="SLZ22" s="89"/>
      <c r="SMA22" s="89"/>
      <c r="SMD22" s="88"/>
      <c r="SME22" s="88"/>
      <c r="SMF22" s="88"/>
      <c r="SMJ22" s="89"/>
      <c r="SMK22" s="89"/>
      <c r="SML22" s="89"/>
      <c r="SMM22" s="89"/>
      <c r="SMN22" s="89"/>
      <c r="SMO22" s="89"/>
      <c r="SMP22" s="89"/>
      <c r="SMQ22" s="89"/>
      <c r="SMT22" s="88"/>
      <c r="SMU22" s="88"/>
      <c r="SMV22" s="88"/>
      <c r="SMZ22" s="89"/>
      <c r="SNA22" s="89"/>
      <c r="SNB22" s="89"/>
      <c r="SNC22" s="89"/>
      <c r="SND22" s="89"/>
      <c r="SNE22" s="89"/>
      <c r="SNF22" s="89"/>
      <c r="SNG22" s="89"/>
      <c r="SNJ22" s="88"/>
      <c r="SNK22" s="88"/>
      <c r="SNL22" s="88"/>
      <c r="SNP22" s="89"/>
      <c r="SNQ22" s="89"/>
      <c r="SNR22" s="89"/>
      <c r="SNS22" s="89"/>
      <c r="SNT22" s="89"/>
      <c r="SNU22" s="89"/>
      <c r="SNV22" s="89"/>
      <c r="SNW22" s="89"/>
      <c r="SNZ22" s="88"/>
      <c r="SOA22" s="88"/>
      <c r="SOB22" s="88"/>
      <c r="SOF22" s="89"/>
      <c r="SOG22" s="89"/>
      <c r="SOH22" s="89"/>
      <c r="SOI22" s="89"/>
      <c r="SOJ22" s="89"/>
      <c r="SOK22" s="89"/>
      <c r="SOL22" s="89"/>
      <c r="SOM22" s="89"/>
      <c r="SOP22" s="88"/>
      <c r="SOQ22" s="88"/>
      <c r="SOR22" s="88"/>
      <c r="SOV22" s="89"/>
      <c r="SOW22" s="89"/>
      <c r="SOX22" s="89"/>
      <c r="SOY22" s="89"/>
      <c r="SOZ22" s="89"/>
      <c r="SPA22" s="89"/>
      <c r="SPB22" s="89"/>
      <c r="SPC22" s="89"/>
      <c r="SPF22" s="88"/>
      <c r="SPG22" s="88"/>
      <c r="SPH22" s="88"/>
      <c r="SPL22" s="89"/>
      <c r="SPM22" s="89"/>
      <c r="SPN22" s="89"/>
      <c r="SPO22" s="89"/>
      <c r="SPP22" s="89"/>
      <c r="SPQ22" s="89"/>
      <c r="SPR22" s="89"/>
      <c r="SPS22" s="89"/>
      <c r="SPV22" s="88"/>
      <c r="SPW22" s="88"/>
      <c r="SPX22" s="88"/>
      <c r="SQB22" s="89"/>
      <c r="SQC22" s="89"/>
      <c r="SQD22" s="89"/>
      <c r="SQE22" s="89"/>
      <c r="SQF22" s="89"/>
      <c r="SQG22" s="89"/>
      <c r="SQH22" s="89"/>
      <c r="SQI22" s="89"/>
      <c r="SQL22" s="88"/>
      <c r="SQM22" s="88"/>
      <c r="SQN22" s="88"/>
      <c r="SQR22" s="89"/>
      <c r="SQS22" s="89"/>
      <c r="SQT22" s="89"/>
      <c r="SQU22" s="89"/>
      <c r="SQV22" s="89"/>
      <c r="SQW22" s="89"/>
      <c r="SQX22" s="89"/>
      <c r="SQY22" s="89"/>
      <c r="SRB22" s="88"/>
      <c r="SRC22" s="88"/>
      <c r="SRD22" s="88"/>
      <c r="SRH22" s="89"/>
      <c r="SRI22" s="89"/>
      <c r="SRJ22" s="89"/>
      <c r="SRK22" s="89"/>
      <c r="SRL22" s="89"/>
      <c r="SRM22" s="89"/>
      <c r="SRN22" s="89"/>
      <c r="SRO22" s="89"/>
      <c r="SRR22" s="88"/>
      <c r="SRS22" s="88"/>
      <c r="SRT22" s="88"/>
      <c r="SRX22" s="89"/>
      <c r="SRY22" s="89"/>
      <c r="SRZ22" s="89"/>
      <c r="SSA22" s="89"/>
      <c r="SSB22" s="89"/>
      <c r="SSC22" s="89"/>
      <c r="SSD22" s="89"/>
      <c r="SSE22" s="89"/>
      <c r="SSH22" s="88"/>
      <c r="SSI22" s="88"/>
      <c r="SSJ22" s="88"/>
      <c r="SSN22" s="89"/>
      <c r="SSO22" s="89"/>
      <c r="SSP22" s="89"/>
      <c r="SSQ22" s="89"/>
      <c r="SSR22" s="89"/>
      <c r="SSS22" s="89"/>
      <c r="SST22" s="89"/>
      <c r="SSU22" s="89"/>
      <c r="SSX22" s="88"/>
      <c r="SSY22" s="88"/>
      <c r="SSZ22" s="88"/>
      <c r="STD22" s="89"/>
      <c r="STE22" s="89"/>
      <c r="STF22" s="89"/>
      <c r="STG22" s="89"/>
      <c r="STH22" s="89"/>
      <c r="STI22" s="89"/>
      <c r="STJ22" s="89"/>
      <c r="STK22" s="89"/>
      <c r="STN22" s="88"/>
      <c r="STO22" s="88"/>
      <c r="STP22" s="88"/>
      <c r="STT22" s="89"/>
      <c r="STU22" s="89"/>
      <c r="STV22" s="89"/>
      <c r="STW22" s="89"/>
      <c r="STX22" s="89"/>
      <c r="STY22" s="89"/>
      <c r="STZ22" s="89"/>
      <c r="SUA22" s="89"/>
      <c r="SUD22" s="88"/>
      <c r="SUE22" s="88"/>
      <c r="SUF22" s="88"/>
      <c r="SUJ22" s="89"/>
      <c r="SUK22" s="89"/>
      <c r="SUL22" s="89"/>
      <c r="SUM22" s="89"/>
      <c r="SUN22" s="89"/>
      <c r="SUO22" s="89"/>
      <c r="SUP22" s="89"/>
      <c r="SUQ22" s="89"/>
      <c r="SUT22" s="88"/>
      <c r="SUU22" s="88"/>
      <c r="SUV22" s="88"/>
      <c r="SUZ22" s="89"/>
      <c r="SVA22" s="89"/>
      <c r="SVB22" s="89"/>
      <c r="SVC22" s="89"/>
      <c r="SVD22" s="89"/>
      <c r="SVE22" s="89"/>
      <c r="SVF22" s="89"/>
      <c r="SVG22" s="89"/>
      <c r="SVJ22" s="88"/>
      <c r="SVK22" s="88"/>
      <c r="SVL22" s="88"/>
      <c r="SVP22" s="89"/>
      <c r="SVQ22" s="89"/>
      <c r="SVR22" s="89"/>
      <c r="SVS22" s="89"/>
      <c r="SVT22" s="89"/>
      <c r="SVU22" s="89"/>
      <c r="SVV22" s="89"/>
      <c r="SVW22" s="89"/>
      <c r="SVZ22" s="88"/>
      <c r="SWA22" s="88"/>
      <c r="SWB22" s="88"/>
      <c r="SWF22" s="89"/>
      <c r="SWG22" s="89"/>
      <c r="SWH22" s="89"/>
      <c r="SWI22" s="89"/>
      <c r="SWJ22" s="89"/>
      <c r="SWK22" s="89"/>
      <c r="SWL22" s="89"/>
      <c r="SWM22" s="89"/>
      <c r="SWP22" s="88"/>
      <c r="SWQ22" s="88"/>
      <c r="SWR22" s="88"/>
      <c r="SWV22" s="89"/>
      <c r="SWW22" s="89"/>
      <c r="SWX22" s="89"/>
      <c r="SWY22" s="89"/>
      <c r="SWZ22" s="89"/>
      <c r="SXA22" s="89"/>
      <c r="SXB22" s="89"/>
      <c r="SXC22" s="89"/>
      <c r="SXF22" s="88"/>
      <c r="SXG22" s="88"/>
      <c r="SXH22" s="88"/>
      <c r="SXL22" s="89"/>
      <c r="SXM22" s="89"/>
      <c r="SXN22" s="89"/>
      <c r="SXO22" s="89"/>
      <c r="SXP22" s="89"/>
      <c r="SXQ22" s="89"/>
      <c r="SXR22" s="89"/>
      <c r="SXS22" s="89"/>
      <c r="SXV22" s="88"/>
      <c r="SXW22" s="88"/>
      <c r="SXX22" s="88"/>
      <c r="SYB22" s="89"/>
      <c r="SYC22" s="89"/>
      <c r="SYD22" s="89"/>
      <c r="SYE22" s="89"/>
      <c r="SYF22" s="89"/>
      <c r="SYG22" s="89"/>
      <c r="SYH22" s="89"/>
      <c r="SYI22" s="89"/>
      <c r="SYL22" s="88"/>
      <c r="SYM22" s="88"/>
      <c r="SYN22" s="88"/>
      <c r="SYR22" s="89"/>
      <c r="SYS22" s="89"/>
      <c r="SYT22" s="89"/>
      <c r="SYU22" s="89"/>
      <c r="SYV22" s="89"/>
      <c r="SYW22" s="89"/>
      <c r="SYX22" s="89"/>
      <c r="SYY22" s="89"/>
      <c r="SZB22" s="88"/>
      <c r="SZC22" s="88"/>
      <c r="SZD22" s="88"/>
      <c r="SZH22" s="89"/>
      <c r="SZI22" s="89"/>
      <c r="SZJ22" s="89"/>
      <c r="SZK22" s="89"/>
      <c r="SZL22" s="89"/>
      <c r="SZM22" s="89"/>
      <c r="SZN22" s="89"/>
      <c r="SZO22" s="89"/>
      <c r="SZR22" s="88"/>
      <c r="SZS22" s="88"/>
      <c r="SZT22" s="88"/>
      <c r="SZX22" s="89"/>
      <c r="SZY22" s="89"/>
      <c r="SZZ22" s="89"/>
      <c r="TAA22" s="89"/>
      <c r="TAB22" s="89"/>
      <c r="TAC22" s="89"/>
      <c r="TAD22" s="89"/>
      <c r="TAE22" s="89"/>
      <c r="TAH22" s="88"/>
      <c r="TAI22" s="88"/>
      <c r="TAJ22" s="88"/>
      <c r="TAN22" s="89"/>
      <c r="TAO22" s="89"/>
      <c r="TAP22" s="89"/>
      <c r="TAQ22" s="89"/>
      <c r="TAR22" s="89"/>
      <c r="TAS22" s="89"/>
      <c r="TAT22" s="89"/>
      <c r="TAU22" s="89"/>
      <c r="TAX22" s="88"/>
      <c r="TAY22" s="88"/>
      <c r="TAZ22" s="88"/>
      <c r="TBD22" s="89"/>
      <c r="TBE22" s="89"/>
      <c r="TBF22" s="89"/>
      <c r="TBG22" s="89"/>
      <c r="TBH22" s="89"/>
      <c r="TBI22" s="89"/>
      <c r="TBJ22" s="89"/>
      <c r="TBK22" s="89"/>
      <c r="TBN22" s="88"/>
      <c r="TBO22" s="88"/>
      <c r="TBP22" s="88"/>
      <c r="TBT22" s="89"/>
      <c r="TBU22" s="89"/>
      <c r="TBV22" s="89"/>
      <c r="TBW22" s="89"/>
      <c r="TBX22" s="89"/>
      <c r="TBY22" s="89"/>
      <c r="TBZ22" s="89"/>
      <c r="TCA22" s="89"/>
      <c r="TCD22" s="88"/>
      <c r="TCE22" s="88"/>
      <c r="TCF22" s="88"/>
      <c r="TCJ22" s="89"/>
      <c r="TCK22" s="89"/>
      <c r="TCL22" s="89"/>
      <c r="TCM22" s="89"/>
      <c r="TCN22" s="89"/>
      <c r="TCO22" s="89"/>
      <c r="TCP22" s="89"/>
      <c r="TCQ22" s="89"/>
      <c r="TCT22" s="88"/>
      <c r="TCU22" s="88"/>
      <c r="TCV22" s="88"/>
      <c r="TCZ22" s="89"/>
      <c r="TDA22" s="89"/>
      <c r="TDB22" s="89"/>
      <c r="TDC22" s="89"/>
      <c r="TDD22" s="89"/>
      <c r="TDE22" s="89"/>
      <c r="TDF22" s="89"/>
      <c r="TDG22" s="89"/>
      <c r="TDJ22" s="88"/>
      <c r="TDK22" s="88"/>
      <c r="TDL22" s="88"/>
      <c r="TDP22" s="89"/>
      <c r="TDQ22" s="89"/>
      <c r="TDR22" s="89"/>
      <c r="TDS22" s="89"/>
      <c r="TDT22" s="89"/>
      <c r="TDU22" s="89"/>
      <c r="TDV22" s="89"/>
      <c r="TDW22" s="89"/>
      <c r="TDZ22" s="88"/>
      <c r="TEA22" s="88"/>
      <c r="TEB22" s="88"/>
      <c r="TEF22" s="89"/>
      <c r="TEG22" s="89"/>
      <c r="TEH22" s="89"/>
      <c r="TEI22" s="89"/>
      <c r="TEJ22" s="89"/>
      <c r="TEK22" s="89"/>
      <c r="TEL22" s="89"/>
      <c r="TEM22" s="89"/>
      <c r="TEP22" s="88"/>
      <c r="TEQ22" s="88"/>
      <c r="TER22" s="88"/>
      <c r="TEV22" s="89"/>
      <c r="TEW22" s="89"/>
      <c r="TEX22" s="89"/>
      <c r="TEY22" s="89"/>
      <c r="TEZ22" s="89"/>
      <c r="TFA22" s="89"/>
      <c r="TFB22" s="89"/>
      <c r="TFC22" s="89"/>
      <c r="TFF22" s="88"/>
      <c r="TFG22" s="88"/>
      <c r="TFH22" s="88"/>
      <c r="TFL22" s="89"/>
      <c r="TFM22" s="89"/>
      <c r="TFN22" s="89"/>
      <c r="TFO22" s="89"/>
      <c r="TFP22" s="89"/>
      <c r="TFQ22" s="89"/>
      <c r="TFR22" s="89"/>
      <c r="TFS22" s="89"/>
      <c r="TFV22" s="88"/>
      <c r="TFW22" s="88"/>
      <c r="TFX22" s="88"/>
      <c r="TGB22" s="89"/>
      <c r="TGC22" s="89"/>
      <c r="TGD22" s="89"/>
      <c r="TGE22" s="89"/>
      <c r="TGF22" s="89"/>
      <c r="TGG22" s="89"/>
      <c r="TGH22" s="89"/>
      <c r="TGI22" s="89"/>
      <c r="TGL22" s="88"/>
      <c r="TGM22" s="88"/>
      <c r="TGN22" s="88"/>
      <c r="TGR22" s="89"/>
      <c r="TGS22" s="89"/>
      <c r="TGT22" s="89"/>
      <c r="TGU22" s="89"/>
      <c r="TGV22" s="89"/>
      <c r="TGW22" s="89"/>
      <c r="TGX22" s="89"/>
      <c r="TGY22" s="89"/>
      <c r="THB22" s="88"/>
      <c r="THC22" s="88"/>
      <c r="THD22" s="88"/>
      <c r="THH22" s="89"/>
      <c r="THI22" s="89"/>
      <c r="THJ22" s="89"/>
      <c r="THK22" s="89"/>
      <c r="THL22" s="89"/>
      <c r="THM22" s="89"/>
      <c r="THN22" s="89"/>
      <c r="THO22" s="89"/>
      <c r="THR22" s="88"/>
      <c r="THS22" s="88"/>
      <c r="THT22" s="88"/>
      <c r="THX22" s="89"/>
      <c r="THY22" s="89"/>
      <c r="THZ22" s="89"/>
      <c r="TIA22" s="89"/>
      <c r="TIB22" s="89"/>
      <c r="TIC22" s="89"/>
      <c r="TID22" s="89"/>
      <c r="TIE22" s="89"/>
      <c r="TIH22" s="88"/>
      <c r="TII22" s="88"/>
      <c r="TIJ22" s="88"/>
      <c r="TIN22" s="89"/>
      <c r="TIO22" s="89"/>
      <c r="TIP22" s="89"/>
      <c r="TIQ22" s="89"/>
      <c r="TIR22" s="89"/>
      <c r="TIS22" s="89"/>
      <c r="TIT22" s="89"/>
      <c r="TIU22" s="89"/>
      <c r="TIX22" s="88"/>
      <c r="TIY22" s="88"/>
      <c r="TIZ22" s="88"/>
      <c r="TJD22" s="89"/>
      <c r="TJE22" s="89"/>
      <c r="TJF22" s="89"/>
      <c r="TJG22" s="89"/>
      <c r="TJH22" s="89"/>
      <c r="TJI22" s="89"/>
      <c r="TJJ22" s="89"/>
      <c r="TJK22" s="89"/>
      <c r="TJN22" s="88"/>
      <c r="TJO22" s="88"/>
      <c r="TJP22" s="88"/>
      <c r="TJT22" s="89"/>
      <c r="TJU22" s="89"/>
      <c r="TJV22" s="89"/>
      <c r="TJW22" s="89"/>
      <c r="TJX22" s="89"/>
      <c r="TJY22" s="89"/>
      <c r="TJZ22" s="89"/>
      <c r="TKA22" s="89"/>
      <c r="TKD22" s="88"/>
      <c r="TKE22" s="88"/>
      <c r="TKF22" s="88"/>
      <c r="TKJ22" s="89"/>
      <c r="TKK22" s="89"/>
      <c r="TKL22" s="89"/>
      <c r="TKM22" s="89"/>
      <c r="TKN22" s="89"/>
      <c r="TKO22" s="89"/>
      <c r="TKP22" s="89"/>
      <c r="TKQ22" s="89"/>
      <c r="TKT22" s="88"/>
      <c r="TKU22" s="88"/>
      <c r="TKV22" s="88"/>
      <c r="TKZ22" s="89"/>
      <c r="TLA22" s="89"/>
      <c r="TLB22" s="89"/>
      <c r="TLC22" s="89"/>
      <c r="TLD22" s="89"/>
      <c r="TLE22" s="89"/>
      <c r="TLF22" s="89"/>
      <c r="TLG22" s="89"/>
      <c r="TLJ22" s="88"/>
      <c r="TLK22" s="88"/>
      <c r="TLL22" s="88"/>
      <c r="TLP22" s="89"/>
      <c r="TLQ22" s="89"/>
      <c r="TLR22" s="89"/>
      <c r="TLS22" s="89"/>
      <c r="TLT22" s="89"/>
      <c r="TLU22" s="89"/>
      <c r="TLV22" s="89"/>
      <c r="TLW22" s="89"/>
      <c r="TLZ22" s="88"/>
      <c r="TMA22" s="88"/>
      <c r="TMB22" s="88"/>
      <c r="TMF22" s="89"/>
      <c r="TMG22" s="89"/>
      <c r="TMH22" s="89"/>
      <c r="TMI22" s="89"/>
      <c r="TMJ22" s="89"/>
      <c r="TMK22" s="89"/>
      <c r="TML22" s="89"/>
      <c r="TMM22" s="89"/>
      <c r="TMP22" s="88"/>
      <c r="TMQ22" s="88"/>
      <c r="TMR22" s="88"/>
      <c r="TMV22" s="89"/>
      <c r="TMW22" s="89"/>
      <c r="TMX22" s="89"/>
      <c r="TMY22" s="89"/>
      <c r="TMZ22" s="89"/>
      <c r="TNA22" s="89"/>
      <c r="TNB22" s="89"/>
      <c r="TNC22" s="89"/>
      <c r="TNF22" s="88"/>
      <c r="TNG22" s="88"/>
      <c r="TNH22" s="88"/>
      <c r="TNL22" s="89"/>
      <c r="TNM22" s="89"/>
      <c r="TNN22" s="89"/>
      <c r="TNO22" s="89"/>
      <c r="TNP22" s="89"/>
      <c r="TNQ22" s="89"/>
      <c r="TNR22" s="89"/>
      <c r="TNS22" s="89"/>
      <c r="TNV22" s="88"/>
      <c r="TNW22" s="88"/>
      <c r="TNX22" s="88"/>
      <c r="TOB22" s="89"/>
      <c r="TOC22" s="89"/>
      <c r="TOD22" s="89"/>
      <c r="TOE22" s="89"/>
      <c r="TOF22" s="89"/>
      <c r="TOG22" s="89"/>
      <c r="TOH22" s="89"/>
      <c r="TOI22" s="89"/>
      <c r="TOL22" s="88"/>
      <c r="TOM22" s="88"/>
      <c r="TON22" s="88"/>
      <c r="TOR22" s="89"/>
      <c r="TOS22" s="89"/>
      <c r="TOT22" s="89"/>
      <c r="TOU22" s="89"/>
      <c r="TOV22" s="89"/>
      <c r="TOW22" s="89"/>
      <c r="TOX22" s="89"/>
      <c r="TOY22" s="89"/>
      <c r="TPB22" s="88"/>
      <c r="TPC22" s="88"/>
      <c r="TPD22" s="88"/>
      <c r="TPH22" s="89"/>
      <c r="TPI22" s="89"/>
      <c r="TPJ22" s="89"/>
      <c r="TPK22" s="89"/>
      <c r="TPL22" s="89"/>
      <c r="TPM22" s="89"/>
      <c r="TPN22" s="89"/>
      <c r="TPO22" s="89"/>
      <c r="TPR22" s="88"/>
      <c r="TPS22" s="88"/>
      <c r="TPT22" s="88"/>
      <c r="TPX22" s="89"/>
      <c r="TPY22" s="89"/>
      <c r="TPZ22" s="89"/>
      <c r="TQA22" s="89"/>
      <c r="TQB22" s="89"/>
      <c r="TQC22" s="89"/>
      <c r="TQD22" s="89"/>
      <c r="TQE22" s="89"/>
      <c r="TQH22" s="88"/>
      <c r="TQI22" s="88"/>
      <c r="TQJ22" s="88"/>
      <c r="TQN22" s="89"/>
      <c r="TQO22" s="89"/>
      <c r="TQP22" s="89"/>
      <c r="TQQ22" s="89"/>
      <c r="TQR22" s="89"/>
      <c r="TQS22" s="89"/>
      <c r="TQT22" s="89"/>
      <c r="TQU22" s="89"/>
      <c r="TQX22" s="88"/>
      <c r="TQY22" s="88"/>
      <c r="TQZ22" s="88"/>
      <c r="TRD22" s="89"/>
      <c r="TRE22" s="89"/>
      <c r="TRF22" s="89"/>
      <c r="TRG22" s="89"/>
      <c r="TRH22" s="89"/>
      <c r="TRI22" s="89"/>
      <c r="TRJ22" s="89"/>
      <c r="TRK22" s="89"/>
      <c r="TRN22" s="88"/>
      <c r="TRO22" s="88"/>
      <c r="TRP22" s="88"/>
      <c r="TRT22" s="89"/>
      <c r="TRU22" s="89"/>
      <c r="TRV22" s="89"/>
      <c r="TRW22" s="89"/>
      <c r="TRX22" s="89"/>
      <c r="TRY22" s="89"/>
      <c r="TRZ22" s="89"/>
      <c r="TSA22" s="89"/>
      <c r="TSD22" s="88"/>
      <c r="TSE22" s="88"/>
      <c r="TSF22" s="88"/>
      <c r="TSJ22" s="89"/>
      <c r="TSK22" s="89"/>
      <c r="TSL22" s="89"/>
      <c r="TSM22" s="89"/>
      <c r="TSN22" s="89"/>
      <c r="TSO22" s="89"/>
      <c r="TSP22" s="89"/>
      <c r="TSQ22" s="89"/>
      <c r="TST22" s="88"/>
      <c r="TSU22" s="88"/>
      <c r="TSV22" s="88"/>
      <c r="TSZ22" s="89"/>
      <c r="TTA22" s="89"/>
      <c r="TTB22" s="89"/>
      <c r="TTC22" s="89"/>
      <c r="TTD22" s="89"/>
      <c r="TTE22" s="89"/>
      <c r="TTF22" s="89"/>
      <c r="TTG22" s="89"/>
      <c r="TTJ22" s="88"/>
      <c r="TTK22" s="88"/>
      <c r="TTL22" s="88"/>
      <c r="TTP22" s="89"/>
      <c r="TTQ22" s="89"/>
      <c r="TTR22" s="89"/>
      <c r="TTS22" s="89"/>
      <c r="TTT22" s="89"/>
      <c r="TTU22" s="89"/>
      <c r="TTV22" s="89"/>
      <c r="TTW22" s="89"/>
      <c r="TTZ22" s="88"/>
      <c r="TUA22" s="88"/>
      <c r="TUB22" s="88"/>
      <c r="TUF22" s="89"/>
      <c r="TUG22" s="89"/>
      <c r="TUH22" s="89"/>
      <c r="TUI22" s="89"/>
      <c r="TUJ22" s="89"/>
      <c r="TUK22" s="89"/>
      <c r="TUL22" s="89"/>
      <c r="TUM22" s="89"/>
      <c r="TUP22" s="88"/>
      <c r="TUQ22" s="88"/>
      <c r="TUR22" s="88"/>
      <c r="TUV22" s="89"/>
      <c r="TUW22" s="89"/>
      <c r="TUX22" s="89"/>
      <c r="TUY22" s="89"/>
      <c r="TUZ22" s="89"/>
      <c r="TVA22" s="89"/>
      <c r="TVB22" s="89"/>
      <c r="TVC22" s="89"/>
      <c r="TVF22" s="88"/>
      <c r="TVG22" s="88"/>
      <c r="TVH22" s="88"/>
      <c r="TVL22" s="89"/>
      <c r="TVM22" s="89"/>
      <c r="TVN22" s="89"/>
      <c r="TVO22" s="89"/>
      <c r="TVP22" s="89"/>
      <c r="TVQ22" s="89"/>
      <c r="TVR22" s="89"/>
      <c r="TVS22" s="89"/>
      <c r="TVV22" s="88"/>
      <c r="TVW22" s="88"/>
      <c r="TVX22" s="88"/>
      <c r="TWB22" s="89"/>
      <c r="TWC22" s="89"/>
      <c r="TWD22" s="89"/>
      <c r="TWE22" s="89"/>
      <c r="TWF22" s="89"/>
      <c r="TWG22" s="89"/>
      <c r="TWH22" s="89"/>
      <c r="TWI22" s="89"/>
      <c r="TWL22" s="88"/>
      <c r="TWM22" s="88"/>
      <c r="TWN22" s="88"/>
      <c r="TWR22" s="89"/>
      <c r="TWS22" s="89"/>
      <c r="TWT22" s="89"/>
      <c r="TWU22" s="89"/>
      <c r="TWV22" s="89"/>
      <c r="TWW22" s="89"/>
      <c r="TWX22" s="89"/>
      <c r="TWY22" s="89"/>
      <c r="TXB22" s="88"/>
      <c r="TXC22" s="88"/>
      <c r="TXD22" s="88"/>
      <c r="TXH22" s="89"/>
      <c r="TXI22" s="89"/>
      <c r="TXJ22" s="89"/>
      <c r="TXK22" s="89"/>
      <c r="TXL22" s="89"/>
      <c r="TXM22" s="89"/>
      <c r="TXN22" s="89"/>
      <c r="TXO22" s="89"/>
      <c r="TXR22" s="88"/>
      <c r="TXS22" s="88"/>
      <c r="TXT22" s="88"/>
      <c r="TXX22" s="89"/>
      <c r="TXY22" s="89"/>
      <c r="TXZ22" s="89"/>
      <c r="TYA22" s="89"/>
      <c r="TYB22" s="89"/>
      <c r="TYC22" s="89"/>
      <c r="TYD22" s="89"/>
      <c r="TYE22" s="89"/>
      <c r="TYH22" s="88"/>
      <c r="TYI22" s="88"/>
      <c r="TYJ22" s="88"/>
      <c r="TYN22" s="89"/>
      <c r="TYO22" s="89"/>
      <c r="TYP22" s="89"/>
      <c r="TYQ22" s="89"/>
      <c r="TYR22" s="89"/>
      <c r="TYS22" s="89"/>
      <c r="TYT22" s="89"/>
      <c r="TYU22" s="89"/>
      <c r="TYX22" s="88"/>
      <c r="TYY22" s="88"/>
      <c r="TYZ22" s="88"/>
      <c r="TZD22" s="89"/>
      <c r="TZE22" s="89"/>
      <c r="TZF22" s="89"/>
      <c r="TZG22" s="89"/>
      <c r="TZH22" s="89"/>
      <c r="TZI22" s="89"/>
      <c r="TZJ22" s="89"/>
      <c r="TZK22" s="89"/>
      <c r="TZN22" s="88"/>
      <c r="TZO22" s="88"/>
      <c r="TZP22" s="88"/>
      <c r="TZT22" s="89"/>
      <c r="TZU22" s="89"/>
      <c r="TZV22" s="89"/>
      <c r="TZW22" s="89"/>
      <c r="TZX22" s="89"/>
      <c r="TZY22" s="89"/>
      <c r="TZZ22" s="89"/>
      <c r="UAA22" s="89"/>
      <c r="UAD22" s="88"/>
      <c r="UAE22" s="88"/>
      <c r="UAF22" s="88"/>
      <c r="UAJ22" s="89"/>
      <c r="UAK22" s="89"/>
      <c r="UAL22" s="89"/>
      <c r="UAM22" s="89"/>
      <c r="UAN22" s="89"/>
      <c r="UAO22" s="89"/>
      <c r="UAP22" s="89"/>
      <c r="UAQ22" s="89"/>
      <c r="UAT22" s="88"/>
      <c r="UAU22" s="88"/>
      <c r="UAV22" s="88"/>
      <c r="UAZ22" s="89"/>
      <c r="UBA22" s="89"/>
      <c r="UBB22" s="89"/>
      <c r="UBC22" s="89"/>
      <c r="UBD22" s="89"/>
      <c r="UBE22" s="89"/>
      <c r="UBF22" s="89"/>
      <c r="UBG22" s="89"/>
      <c r="UBJ22" s="88"/>
      <c r="UBK22" s="88"/>
      <c r="UBL22" s="88"/>
      <c r="UBP22" s="89"/>
      <c r="UBQ22" s="89"/>
      <c r="UBR22" s="89"/>
      <c r="UBS22" s="89"/>
      <c r="UBT22" s="89"/>
      <c r="UBU22" s="89"/>
      <c r="UBV22" s="89"/>
      <c r="UBW22" s="89"/>
      <c r="UBZ22" s="88"/>
      <c r="UCA22" s="88"/>
      <c r="UCB22" s="88"/>
      <c r="UCF22" s="89"/>
      <c r="UCG22" s="89"/>
      <c r="UCH22" s="89"/>
      <c r="UCI22" s="89"/>
      <c r="UCJ22" s="89"/>
      <c r="UCK22" s="89"/>
      <c r="UCL22" s="89"/>
      <c r="UCM22" s="89"/>
      <c r="UCP22" s="88"/>
      <c r="UCQ22" s="88"/>
      <c r="UCR22" s="88"/>
      <c r="UCV22" s="89"/>
      <c r="UCW22" s="89"/>
      <c r="UCX22" s="89"/>
      <c r="UCY22" s="89"/>
      <c r="UCZ22" s="89"/>
      <c r="UDA22" s="89"/>
      <c r="UDB22" s="89"/>
      <c r="UDC22" s="89"/>
      <c r="UDF22" s="88"/>
      <c r="UDG22" s="88"/>
      <c r="UDH22" s="88"/>
      <c r="UDL22" s="89"/>
      <c r="UDM22" s="89"/>
      <c r="UDN22" s="89"/>
      <c r="UDO22" s="89"/>
      <c r="UDP22" s="89"/>
      <c r="UDQ22" s="89"/>
      <c r="UDR22" s="89"/>
      <c r="UDS22" s="89"/>
      <c r="UDV22" s="88"/>
      <c r="UDW22" s="88"/>
      <c r="UDX22" s="88"/>
      <c r="UEB22" s="89"/>
      <c r="UEC22" s="89"/>
      <c r="UED22" s="89"/>
      <c r="UEE22" s="89"/>
      <c r="UEF22" s="89"/>
      <c r="UEG22" s="89"/>
      <c r="UEH22" s="89"/>
      <c r="UEI22" s="89"/>
      <c r="UEL22" s="88"/>
      <c r="UEM22" s="88"/>
      <c r="UEN22" s="88"/>
      <c r="UER22" s="89"/>
      <c r="UES22" s="89"/>
      <c r="UET22" s="89"/>
      <c r="UEU22" s="89"/>
      <c r="UEV22" s="89"/>
      <c r="UEW22" s="89"/>
      <c r="UEX22" s="89"/>
      <c r="UEY22" s="89"/>
      <c r="UFB22" s="88"/>
      <c r="UFC22" s="88"/>
      <c r="UFD22" s="88"/>
      <c r="UFH22" s="89"/>
      <c r="UFI22" s="89"/>
      <c r="UFJ22" s="89"/>
      <c r="UFK22" s="89"/>
      <c r="UFL22" s="89"/>
      <c r="UFM22" s="89"/>
      <c r="UFN22" s="89"/>
      <c r="UFO22" s="89"/>
      <c r="UFR22" s="88"/>
      <c r="UFS22" s="88"/>
      <c r="UFT22" s="88"/>
      <c r="UFX22" s="89"/>
      <c r="UFY22" s="89"/>
      <c r="UFZ22" s="89"/>
      <c r="UGA22" s="89"/>
      <c r="UGB22" s="89"/>
      <c r="UGC22" s="89"/>
      <c r="UGD22" s="89"/>
      <c r="UGE22" s="89"/>
      <c r="UGH22" s="88"/>
      <c r="UGI22" s="88"/>
      <c r="UGJ22" s="88"/>
      <c r="UGN22" s="89"/>
      <c r="UGO22" s="89"/>
      <c r="UGP22" s="89"/>
      <c r="UGQ22" s="89"/>
      <c r="UGR22" s="89"/>
      <c r="UGS22" s="89"/>
      <c r="UGT22" s="89"/>
      <c r="UGU22" s="89"/>
      <c r="UGX22" s="88"/>
      <c r="UGY22" s="88"/>
      <c r="UGZ22" s="88"/>
      <c r="UHD22" s="89"/>
      <c r="UHE22" s="89"/>
      <c r="UHF22" s="89"/>
      <c r="UHG22" s="89"/>
      <c r="UHH22" s="89"/>
      <c r="UHI22" s="89"/>
      <c r="UHJ22" s="89"/>
      <c r="UHK22" s="89"/>
      <c r="UHN22" s="88"/>
      <c r="UHO22" s="88"/>
      <c r="UHP22" s="88"/>
      <c r="UHT22" s="89"/>
      <c r="UHU22" s="89"/>
      <c r="UHV22" s="89"/>
      <c r="UHW22" s="89"/>
      <c r="UHX22" s="89"/>
      <c r="UHY22" s="89"/>
      <c r="UHZ22" s="89"/>
      <c r="UIA22" s="89"/>
      <c r="UID22" s="88"/>
      <c r="UIE22" s="88"/>
      <c r="UIF22" s="88"/>
      <c r="UIJ22" s="89"/>
      <c r="UIK22" s="89"/>
      <c r="UIL22" s="89"/>
      <c r="UIM22" s="89"/>
      <c r="UIN22" s="89"/>
      <c r="UIO22" s="89"/>
      <c r="UIP22" s="89"/>
      <c r="UIQ22" s="89"/>
      <c r="UIT22" s="88"/>
      <c r="UIU22" s="88"/>
      <c r="UIV22" s="88"/>
      <c r="UIZ22" s="89"/>
      <c r="UJA22" s="89"/>
      <c r="UJB22" s="89"/>
      <c r="UJC22" s="89"/>
      <c r="UJD22" s="89"/>
      <c r="UJE22" s="89"/>
      <c r="UJF22" s="89"/>
      <c r="UJG22" s="89"/>
      <c r="UJJ22" s="88"/>
      <c r="UJK22" s="88"/>
      <c r="UJL22" s="88"/>
      <c r="UJP22" s="89"/>
      <c r="UJQ22" s="89"/>
      <c r="UJR22" s="89"/>
      <c r="UJS22" s="89"/>
      <c r="UJT22" s="89"/>
      <c r="UJU22" s="89"/>
      <c r="UJV22" s="89"/>
      <c r="UJW22" s="89"/>
      <c r="UJZ22" s="88"/>
      <c r="UKA22" s="88"/>
      <c r="UKB22" s="88"/>
      <c r="UKF22" s="89"/>
      <c r="UKG22" s="89"/>
      <c r="UKH22" s="89"/>
      <c r="UKI22" s="89"/>
      <c r="UKJ22" s="89"/>
      <c r="UKK22" s="89"/>
      <c r="UKL22" s="89"/>
      <c r="UKM22" s="89"/>
      <c r="UKP22" s="88"/>
      <c r="UKQ22" s="88"/>
      <c r="UKR22" s="88"/>
      <c r="UKV22" s="89"/>
      <c r="UKW22" s="89"/>
      <c r="UKX22" s="89"/>
      <c r="UKY22" s="89"/>
      <c r="UKZ22" s="89"/>
      <c r="ULA22" s="89"/>
      <c r="ULB22" s="89"/>
      <c r="ULC22" s="89"/>
      <c r="ULF22" s="88"/>
      <c r="ULG22" s="88"/>
      <c r="ULH22" s="88"/>
      <c r="ULL22" s="89"/>
      <c r="ULM22" s="89"/>
      <c r="ULN22" s="89"/>
      <c r="ULO22" s="89"/>
      <c r="ULP22" s="89"/>
      <c r="ULQ22" s="89"/>
      <c r="ULR22" s="89"/>
      <c r="ULS22" s="89"/>
      <c r="ULV22" s="88"/>
      <c r="ULW22" s="88"/>
      <c r="ULX22" s="88"/>
      <c r="UMB22" s="89"/>
      <c r="UMC22" s="89"/>
      <c r="UMD22" s="89"/>
      <c r="UME22" s="89"/>
      <c r="UMF22" s="89"/>
      <c r="UMG22" s="89"/>
      <c r="UMH22" s="89"/>
      <c r="UMI22" s="89"/>
      <c r="UML22" s="88"/>
      <c r="UMM22" s="88"/>
      <c r="UMN22" s="88"/>
      <c r="UMR22" s="89"/>
      <c r="UMS22" s="89"/>
      <c r="UMT22" s="89"/>
      <c r="UMU22" s="89"/>
      <c r="UMV22" s="89"/>
      <c r="UMW22" s="89"/>
      <c r="UMX22" s="89"/>
      <c r="UMY22" s="89"/>
      <c r="UNB22" s="88"/>
      <c r="UNC22" s="88"/>
      <c r="UND22" s="88"/>
      <c r="UNH22" s="89"/>
      <c r="UNI22" s="89"/>
      <c r="UNJ22" s="89"/>
      <c r="UNK22" s="89"/>
      <c r="UNL22" s="89"/>
      <c r="UNM22" s="89"/>
      <c r="UNN22" s="89"/>
      <c r="UNO22" s="89"/>
      <c r="UNR22" s="88"/>
      <c r="UNS22" s="88"/>
      <c r="UNT22" s="88"/>
      <c r="UNX22" s="89"/>
      <c r="UNY22" s="89"/>
      <c r="UNZ22" s="89"/>
      <c r="UOA22" s="89"/>
      <c r="UOB22" s="89"/>
      <c r="UOC22" s="89"/>
      <c r="UOD22" s="89"/>
      <c r="UOE22" s="89"/>
      <c r="UOH22" s="88"/>
      <c r="UOI22" s="88"/>
      <c r="UOJ22" s="88"/>
      <c r="UON22" s="89"/>
      <c r="UOO22" s="89"/>
      <c r="UOP22" s="89"/>
      <c r="UOQ22" s="89"/>
      <c r="UOR22" s="89"/>
      <c r="UOS22" s="89"/>
      <c r="UOT22" s="89"/>
      <c r="UOU22" s="89"/>
      <c r="UOX22" s="88"/>
      <c r="UOY22" s="88"/>
      <c r="UOZ22" s="88"/>
      <c r="UPD22" s="89"/>
      <c r="UPE22" s="89"/>
      <c r="UPF22" s="89"/>
      <c r="UPG22" s="89"/>
      <c r="UPH22" s="89"/>
      <c r="UPI22" s="89"/>
      <c r="UPJ22" s="89"/>
      <c r="UPK22" s="89"/>
      <c r="UPN22" s="88"/>
      <c r="UPO22" s="88"/>
      <c r="UPP22" s="88"/>
      <c r="UPT22" s="89"/>
      <c r="UPU22" s="89"/>
      <c r="UPV22" s="89"/>
      <c r="UPW22" s="89"/>
      <c r="UPX22" s="89"/>
      <c r="UPY22" s="89"/>
      <c r="UPZ22" s="89"/>
      <c r="UQA22" s="89"/>
      <c r="UQD22" s="88"/>
      <c r="UQE22" s="88"/>
      <c r="UQF22" s="88"/>
      <c r="UQJ22" s="89"/>
      <c r="UQK22" s="89"/>
      <c r="UQL22" s="89"/>
      <c r="UQM22" s="89"/>
      <c r="UQN22" s="89"/>
      <c r="UQO22" s="89"/>
      <c r="UQP22" s="89"/>
      <c r="UQQ22" s="89"/>
      <c r="UQT22" s="88"/>
      <c r="UQU22" s="88"/>
      <c r="UQV22" s="88"/>
      <c r="UQZ22" s="89"/>
      <c r="URA22" s="89"/>
      <c r="URB22" s="89"/>
      <c r="URC22" s="89"/>
      <c r="URD22" s="89"/>
      <c r="URE22" s="89"/>
      <c r="URF22" s="89"/>
      <c r="URG22" s="89"/>
      <c r="URJ22" s="88"/>
      <c r="URK22" s="88"/>
      <c r="URL22" s="88"/>
      <c r="URP22" s="89"/>
      <c r="URQ22" s="89"/>
      <c r="URR22" s="89"/>
      <c r="URS22" s="89"/>
      <c r="URT22" s="89"/>
      <c r="URU22" s="89"/>
      <c r="URV22" s="89"/>
      <c r="URW22" s="89"/>
      <c r="URZ22" s="88"/>
      <c r="USA22" s="88"/>
      <c r="USB22" s="88"/>
      <c r="USF22" s="89"/>
      <c r="USG22" s="89"/>
      <c r="USH22" s="89"/>
      <c r="USI22" s="89"/>
      <c r="USJ22" s="89"/>
      <c r="USK22" s="89"/>
      <c r="USL22" s="89"/>
      <c r="USM22" s="89"/>
      <c r="USP22" s="88"/>
      <c r="USQ22" s="88"/>
      <c r="USR22" s="88"/>
      <c r="USV22" s="89"/>
      <c r="USW22" s="89"/>
      <c r="USX22" s="89"/>
      <c r="USY22" s="89"/>
      <c r="USZ22" s="89"/>
      <c r="UTA22" s="89"/>
      <c r="UTB22" s="89"/>
      <c r="UTC22" s="89"/>
      <c r="UTF22" s="88"/>
      <c r="UTG22" s="88"/>
      <c r="UTH22" s="88"/>
      <c r="UTL22" s="89"/>
      <c r="UTM22" s="89"/>
      <c r="UTN22" s="89"/>
      <c r="UTO22" s="89"/>
      <c r="UTP22" s="89"/>
      <c r="UTQ22" s="89"/>
      <c r="UTR22" s="89"/>
      <c r="UTS22" s="89"/>
      <c r="UTV22" s="88"/>
      <c r="UTW22" s="88"/>
      <c r="UTX22" s="88"/>
      <c r="UUB22" s="89"/>
      <c r="UUC22" s="89"/>
      <c r="UUD22" s="89"/>
      <c r="UUE22" s="89"/>
      <c r="UUF22" s="89"/>
      <c r="UUG22" s="89"/>
      <c r="UUH22" s="89"/>
      <c r="UUI22" s="89"/>
      <c r="UUL22" s="88"/>
      <c r="UUM22" s="88"/>
      <c r="UUN22" s="88"/>
      <c r="UUR22" s="89"/>
      <c r="UUS22" s="89"/>
      <c r="UUT22" s="89"/>
      <c r="UUU22" s="89"/>
      <c r="UUV22" s="89"/>
      <c r="UUW22" s="89"/>
      <c r="UUX22" s="89"/>
      <c r="UUY22" s="89"/>
      <c r="UVB22" s="88"/>
      <c r="UVC22" s="88"/>
      <c r="UVD22" s="88"/>
      <c r="UVH22" s="89"/>
      <c r="UVI22" s="89"/>
      <c r="UVJ22" s="89"/>
      <c r="UVK22" s="89"/>
      <c r="UVL22" s="89"/>
      <c r="UVM22" s="89"/>
      <c r="UVN22" s="89"/>
      <c r="UVO22" s="89"/>
      <c r="UVR22" s="88"/>
      <c r="UVS22" s="88"/>
      <c r="UVT22" s="88"/>
      <c r="UVX22" s="89"/>
      <c r="UVY22" s="89"/>
      <c r="UVZ22" s="89"/>
      <c r="UWA22" s="89"/>
      <c r="UWB22" s="89"/>
      <c r="UWC22" s="89"/>
      <c r="UWD22" s="89"/>
      <c r="UWE22" s="89"/>
      <c r="UWH22" s="88"/>
      <c r="UWI22" s="88"/>
      <c r="UWJ22" s="88"/>
      <c r="UWN22" s="89"/>
      <c r="UWO22" s="89"/>
      <c r="UWP22" s="89"/>
      <c r="UWQ22" s="89"/>
      <c r="UWR22" s="89"/>
      <c r="UWS22" s="89"/>
      <c r="UWT22" s="89"/>
      <c r="UWU22" s="89"/>
      <c r="UWX22" s="88"/>
      <c r="UWY22" s="88"/>
      <c r="UWZ22" s="88"/>
      <c r="UXD22" s="89"/>
      <c r="UXE22" s="89"/>
      <c r="UXF22" s="89"/>
      <c r="UXG22" s="89"/>
      <c r="UXH22" s="89"/>
      <c r="UXI22" s="89"/>
      <c r="UXJ22" s="89"/>
      <c r="UXK22" s="89"/>
      <c r="UXN22" s="88"/>
      <c r="UXO22" s="88"/>
      <c r="UXP22" s="88"/>
      <c r="UXT22" s="89"/>
      <c r="UXU22" s="89"/>
      <c r="UXV22" s="89"/>
      <c r="UXW22" s="89"/>
      <c r="UXX22" s="89"/>
      <c r="UXY22" s="89"/>
      <c r="UXZ22" s="89"/>
      <c r="UYA22" s="89"/>
      <c r="UYD22" s="88"/>
      <c r="UYE22" s="88"/>
      <c r="UYF22" s="88"/>
      <c r="UYJ22" s="89"/>
      <c r="UYK22" s="89"/>
      <c r="UYL22" s="89"/>
      <c r="UYM22" s="89"/>
      <c r="UYN22" s="89"/>
      <c r="UYO22" s="89"/>
      <c r="UYP22" s="89"/>
      <c r="UYQ22" s="89"/>
      <c r="UYT22" s="88"/>
      <c r="UYU22" s="88"/>
      <c r="UYV22" s="88"/>
      <c r="UYZ22" s="89"/>
      <c r="UZA22" s="89"/>
      <c r="UZB22" s="89"/>
      <c r="UZC22" s="89"/>
      <c r="UZD22" s="89"/>
      <c r="UZE22" s="89"/>
      <c r="UZF22" s="89"/>
      <c r="UZG22" s="89"/>
      <c r="UZJ22" s="88"/>
      <c r="UZK22" s="88"/>
      <c r="UZL22" s="88"/>
      <c r="UZP22" s="89"/>
      <c r="UZQ22" s="89"/>
      <c r="UZR22" s="89"/>
      <c r="UZS22" s="89"/>
      <c r="UZT22" s="89"/>
      <c r="UZU22" s="89"/>
      <c r="UZV22" s="89"/>
      <c r="UZW22" s="89"/>
      <c r="UZZ22" s="88"/>
      <c r="VAA22" s="88"/>
      <c r="VAB22" s="88"/>
      <c r="VAF22" s="89"/>
      <c r="VAG22" s="89"/>
      <c r="VAH22" s="89"/>
      <c r="VAI22" s="89"/>
      <c r="VAJ22" s="89"/>
      <c r="VAK22" s="89"/>
      <c r="VAL22" s="89"/>
      <c r="VAM22" s="89"/>
      <c r="VAP22" s="88"/>
      <c r="VAQ22" s="88"/>
      <c r="VAR22" s="88"/>
      <c r="VAV22" s="89"/>
      <c r="VAW22" s="89"/>
      <c r="VAX22" s="89"/>
      <c r="VAY22" s="89"/>
      <c r="VAZ22" s="89"/>
      <c r="VBA22" s="89"/>
      <c r="VBB22" s="89"/>
      <c r="VBC22" s="89"/>
      <c r="VBF22" s="88"/>
      <c r="VBG22" s="88"/>
      <c r="VBH22" s="88"/>
      <c r="VBL22" s="89"/>
      <c r="VBM22" s="89"/>
      <c r="VBN22" s="89"/>
      <c r="VBO22" s="89"/>
      <c r="VBP22" s="89"/>
      <c r="VBQ22" s="89"/>
      <c r="VBR22" s="89"/>
      <c r="VBS22" s="89"/>
      <c r="VBV22" s="88"/>
      <c r="VBW22" s="88"/>
      <c r="VBX22" s="88"/>
      <c r="VCB22" s="89"/>
      <c r="VCC22" s="89"/>
      <c r="VCD22" s="89"/>
      <c r="VCE22" s="89"/>
      <c r="VCF22" s="89"/>
      <c r="VCG22" s="89"/>
      <c r="VCH22" s="89"/>
      <c r="VCI22" s="89"/>
      <c r="VCL22" s="88"/>
      <c r="VCM22" s="88"/>
      <c r="VCN22" s="88"/>
      <c r="VCR22" s="89"/>
      <c r="VCS22" s="89"/>
      <c r="VCT22" s="89"/>
      <c r="VCU22" s="89"/>
      <c r="VCV22" s="89"/>
      <c r="VCW22" s="89"/>
      <c r="VCX22" s="89"/>
      <c r="VCY22" s="89"/>
      <c r="VDB22" s="88"/>
      <c r="VDC22" s="88"/>
      <c r="VDD22" s="88"/>
      <c r="VDH22" s="89"/>
      <c r="VDI22" s="89"/>
      <c r="VDJ22" s="89"/>
      <c r="VDK22" s="89"/>
      <c r="VDL22" s="89"/>
      <c r="VDM22" s="89"/>
      <c r="VDN22" s="89"/>
      <c r="VDO22" s="89"/>
      <c r="VDR22" s="88"/>
      <c r="VDS22" s="88"/>
      <c r="VDT22" s="88"/>
      <c r="VDX22" s="89"/>
      <c r="VDY22" s="89"/>
      <c r="VDZ22" s="89"/>
      <c r="VEA22" s="89"/>
      <c r="VEB22" s="89"/>
      <c r="VEC22" s="89"/>
      <c r="VED22" s="89"/>
      <c r="VEE22" s="89"/>
      <c r="VEH22" s="88"/>
      <c r="VEI22" s="88"/>
      <c r="VEJ22" s="88"/>
      <c r="VEN22" s="89"/>
      <c r="VEO22" s="89"/>
      <c r="VEP22" s="89"/>
      <c r="VEQ22" s="89"/>
      <c r="VER22" s="89"/>
      <c r="VES22" s="89"/>
      <c r="VET22" s="89"/>
      <c r="VEU22" s="89"/>
      <c r="VEX22" s="88"/>
      <c r="VEY22" s="88"/>
      <c r="VEZ22" s="88"/>
      <c r="VFD22" s="89"/>
      <c r="VFE22" s="89"/>
      <c r="VFF22" s="89"/>
      <c r="VFG22" s="89"/>
      <c r="VFH22" s="89"/>
      <c r="VFI22" s="89"/>
      <c r="VFJ22" s="89"/>
      <c r="VFK22" s="89"/>
      <c r="VFN22" s="88"/>
      <c r="VFO22" s="88"/>
      <c r="VFP22" s="88"/>
      <c r="VFT22" s="89"/>
      <c r="VFU22" s="89"/>
      <c r="VFV22" s="89"/>
      <c r="VFW22" s="89"/>
      <c r="VFX22" s="89"/>
      <c r="VFY22" s="89"/>
      <c r="VFZ22" s="89"/>
      <c r="VGA22" s="89"/>
      <c r="VGD22" s="88"/>
      <c r="VGE22" s="88"/>
      <c r="VGF22" s="88"/>
      <c r="VGJ22" s="89"/>
      <c r="VGK22" s="89"/>
      <c r="VGL22" s="89"/>
      <c r="VGM22" s="89"/>
      <c r="VGN22" s="89"/>
      <c r="VGO22" s="89"/>
      <c r="VGP22" s="89"/>
      <c r="VGQ22" s="89"/>
      <c r="VGT22" s="88"/>
      <c r="VGU22" s="88"/>
      <c r="VGV22" s="88"/>
      <c r="VGZ22" s="89"/>
      <c r="VHA22" s="89"/>
      <c r="VHB22" s="89"/>
      <c r="VHC22" s="89"/>
      <c r="VHD22" s="89"/>
      <c r="VHE22" s="89"/>
      <c r="VHF22" s="89"/>
      <c r="VHG22" s="89"/>
      <c r="VHJ22" s="88"/>
      <c r="VHK22" s="88"/>
      <c r="VHL22" s="88"/>
      <c r="VHP22" s="89"/>
      <c r="VHQ22" s="89"/>
      <c r="VHR22" s="89"/>
      <c r="VHS22" s="89"/>
      <c r="VHT22" s="89"/>
      <c r="VHU22" s="89"/>
      <c r="VHV22" s="89"/>
      <c r="VHW22" s="89"/>
      <c r="VHZ22" s="88"/>
      <c r="VIA22" s="88"/>
      <c r="VIB22" s="88"/>
      <c r="VIF22" s="89"/>
      <c r="VIG22" s="89"/>
      <c r="VIH22" s="89"/>
      <c r="VII22" s="89"/>
      <c r="VIJ22" s="89"/>
      <c r="VIK22" s="89"/>
      <c r="VIL22" s="89"/>
      <c r="VIM22" s="89"/>
      <c r="VIP22" s="88"/>
      <c r="VIQ22" s="88"/>
      <c r="VIR22" s="88"/>
      <c r="VIV22" s="89"/>
      <c r="VIW22" s="89"/>
      <c r="VIX22" s="89"/>
      <c r="VIY22" s="89"/>
      <c r="VIZ22" s="89"/>
      <c r="VJA22" s="89"/>
      <c r="VJB22" s="89"/>
      <c r="VJC22" s="89"/>
      <c r="VJF22" s="88"/>
      <c r="VJG22" s="88"/>
      <c r="VJH22" s="88"/>
      <c r="VJL22" s="89"/>
      <c r="VJM22" s="89"/>
      <c r="VJN22" s="89"/>
      <c r="VJO22" s="89"/>
      <c r="VJP22" s="89"/>
      <c r="VJQ22" s="89"/>
      <c r="VJR22" s="89"/>
      <c r="VJS22" s="89"/>
      <c r="VJV22" s="88"/>
      <c r="VJW22" s="88"/>
      <c r="VJX22" s="88"/>
      <c r="VKB22" s="89"/>
      <c r="VKC22" s="89"/>
      <c r="VKD22" s="89"/>
      <c r="VKE22" s="89"/>
      <c r="VKF22" s="89"/>
      <c r="VKG22" s="89"/>
      <c r="VKH22" s="89"/>
      <c r="VKI22" s="89"/>
      <c r="VKL22" s="88"/>
      <c r="VKM22" s="88"/>
      <c r="VKN22" s="88"/>
      <c r="VKR22" s="89"/>
      <c r="VKS22" s="89"/>
      <c r="VKT22" s="89"/>
      <c r="VKU22" s="89"/>
      <c r="VKV22" s="89"/>
      <c r="VKW22" s="89"/>
      <c r="VKX22" s="89"/>
      <c r="VKY22" s="89"/>
      <c r="VLB22" s="88"/>
      <c r="VLC22" s="88"/>
      <c r="VLD22" s="88"/>
      <c r="VLH22" s="89"/>
      <c r="VLI22" s="89"/>
      <c r="VLJ22" s="89"/>
      <c r="VLK22" s="89"/>
      <c r="VLL22" s="89"/>
      <c r="VLM22" s="89"/>
      <c r="VLN22" s="89"/>
      <c r="VLO22" s="89"/>
      <c r="VLR22" s="88"/>
      <c r="VLS22" s="88"/>
      <c r="VLT22" s="88"/>
      <c r="VLX22" s="89"/>
      <c r="VLY22" s="89"/>
      <c r="VLZ22" s="89"/>
      <c r="VMA22" s="89"/>
      <c r="VMB22" s="89"/>
      <c r="VMC22" s="89"/>
      <c r="VMD22" s="89"/>
      <c r="VME22" s="89"/>
      <c r="VMH22" s="88"/>
      <c r="VMI22" s="88"/>
      <c r="VMJ22" s="88"/>
      <c r="VMN22" s="89"/>
      <c r="VMO22" s="89"/>
      <c r="VMP22" s="89"/>
      <c r="VMQ22" s="89"/>
      <c r="VMR22" s="89"/>
      <c r="VMS22" s="89"/>
      <c r="VMT22" s="89"/>
      <c r="VMU22" s="89"/>
      <c r="VMX22" s="88"/>
      <c r="VMY22" s="88"/>
      <c r="VMZ22" s="88"/>
      <c r="VND22" s="89"/>
      <c r="VNE22" s="89"/>
      <c r="VNF22" s="89"/>
      <c r="VNG22" s="89"/>
      <c r="VNH22" s="89"/>
      <c r="VNI22" s="89"/>
      <c r="VNJ22" s="89"/>
      <c r="VNK22" s="89"/>
      <c r="VNN22" s="88"/>
      <c r="VNO22" s="88"/>
      <c r="VNP22" s="88"/>
      <c r="VNT22" s="89"/>
      <c r="VNU22" s="89"/>
      <c r="VNV22" s="89"/>
      <c r="VNW22" s="89"/>
      <c r="VNX22" s="89"/>
      <c r="VNY22" s="89"/>
      <c r="VNZ22" s="89"/>
      <c r="VOA22" s="89"/>
      <c r="VOD22" s="88"/>
      <c r="VOE22" s="88"/>
      <c r="VOF22" s="88"/>
      <c r="VOJ22" s="89"/>
      <c r="VOK22" s="89"/>
      <c r="VOL22" s="89"/>
      <c r="VOM22" s="89"/>
      <c r="VON22" s="89"/>
      <c r="VOO22" s="89"/>
      <c r="VOP22" s="89"/>
      <c r="VOQ22" s="89"/>
      <c r="VOT22" s="88"/>
      <c r="VOU22" s="88"/>
      <c r="VOV22" s="88"/>
      <c r="VOZ22" s="89"/>
      <c r="VPA22" s="89"/>
      <c r="VPB22" s="89"/>
      <c r="VPC22" s="89"/>
      <c r="VPD22" s="89"/>
      <c r="VPE22" s="89"/>
      <c r="VPF22" s="89"/>
      <c r="VPG22" s="89"/>
      <c r="VPJ22" s="88"/>
      <c r="VPK22" s="88"/>
      <c r="VPL22" s="88"/>
      <c r="VPP22" s="89"/>
      <c r="VPQ22" s="89"/>
      <c r="VPR22" s="89"/>
      <c r="VPS22" s="89"/>
      <c r="VPT22" s="89"/>
      <c r="VPU22" s="89"/>
      <c r="VPV22" s="89"/>
      <c r="VPW22" s="89"/>
      <c r="VPZ22" s="88"/>
      <c r="VQA22" s="88"/>
      <c r="VQB22" s="88"/>
      <c r="VQF22" s="89"/>
      <c r="VQG22" s="89"/>
      <c r="VQH22" s="89"/>
      <c r="VQI22" s="89"/>
      <c r="VQJ22" s="89"/>
      <c r="VQK22" s="89"/>
      <c r="VQL22" s="89"/>
      <c r="VQM22" s="89"/>
      <c r="VQP22" s="88"/>
      <c r="VQQ22" s="88"/>
      <c r="VQR22" s="88"/>
      <c r="VQV22" s="89"/>
      <c r="VQW22" s="89"/>
      <c r="VQX22" s="89"/>
      <c r="VQY22" s="89"/>
      <c r="VQZ22" s="89"/>
      <c r="VRA22" s="89"/>
      <c r="VRB22" s="89"/>
      <c r="VRC22" s="89"/>
      <c r="VRF22" s="88"/>
      <c r="VRG22" s="88"/>
      <c r="VRH22" s="88"/>
      <c r="VRL22" s="89"/>
      <c r="VRM22" s="89"/>
      <c r="VRN22" s="89"/>
      <c r="VRO22" s="89"/>
      <c r="VRP22" s="89"/>
      <c r="VRQ22" s="89"/>
      <c r="VRR22" s="89"/>
      <c r="VRS22" s="89"/>
      <c r="VRV22" s="88"/>
      <c r="VRW22" s="88"/>
      <c r="VRX22" s="88"/>
      <c r="VSB22" s="89"/>
      <c r="VSC22" s="89"/>
      <c r="VSD22" s="89"/>
      <c r="VSE22" s="89"/>
      <c r="VSF22" s="89"/>
      <c r="VSG22" s="89"/>
      <c r="VSH22" s="89"/>
      <c r="VSI22" s="89"/>
      <c r="VSL22" s="88"/>
      <c r="VSM22" s="88"/>
      <c r="VSN22" s="88"/>
      <c r="VSR22" s="89"/>
      <c r="VSS22" s="89"/>
      <c r="VST22" s="89"/>
      <c r="VSU22" s="89"/>
      <c r="VSV22" s="89"/>
      <c r="VSW22" s="89"/>
      <c r="VSX22" s="89"/>
      <c r="VSY22" s="89"/>
      <c r="VTB22" s="88"/>
      <c r="VTC22" s="88"/>
      <c r="VTD22" s="88"/>
      <c r="VTH22" s="89"/>
      <c r="VTI22" s="89"/>
      <c r="VTJ22" s="89"/>
      <c r="VTK22" s="89"/>
      <c r="VTL22" s="89"/>
      <c r="VTM22" s="89"/>
      <c r="VTN22" s="89"/>
      <c r="VTO22" s="89"/>
      <c r="VTR22" s="88"/>
      <c r="VTS22" s="88"/>
      <c r="VTT22" s="88"/>
      <c r="VTX22" s="89"/>
      <c r="VTY22" s="89"/>
      <c r="VTZ22" s="89"/>
      <c r="VUA22" s="89"/>
      <c r="VUB22" s="89"/>
      <c r="VUC22" s="89"/>
      <c r="VUD22" s="89"/>
      <c r="VUE22" s="89"/>
      <c r="VUH22" s="88"/>
      <c r="VUI22" s="88"/>
      <c r="VUJ22" s="88"/>
      <c r="VUN22" s="89"/>
      <c r="VUO22" s="89"/>
      <c r="VUP22" s="89"/>
      <c r="VUQ22" s="89"/>
      <c r="VUR22" s="89"/>
      <c r="VUS22" s="89"/>
      <c r="VUT22" s="89"/>
      <c r="VUU22" s="89"/>
      <c r="VUX22" s="88"/>
      <c r="VUY22" s="88"/>
      <c r="VUZ22" s="88"/>
      <c r="VVD22" s="89"/>
      <c r="VVE22" s="89"/>
      <c r="VVF22" s="89"/>
      <c r="VVG22" s="89"/>
      <c r="VVH22" s="89"/>
      <c r="VVI22" s="89"/>
      <c r="VVJ22" s="89"/>
      <c r="VVK22" s="89"/>
      <c r="VVN22" s="88"/>
      <c r="VVO22" s="88"/>
      <c r="VVP22" s="88"/>
      <c r="VVT22" s="89"/>
      <c r="VVU22" s="89"/>
      <c r="VVV22" s="89"/>
      <c r="VVW22" s="89"/>
      <c r="VVX22" s="89"/>
      <c r="VVY22" s="89"/>
      <c r="VVZ22" s="89"/>
      <c r="VWA22" s="89"/>
      <c r="VWD22" s="88"/>
      <c r="VWE22" s="88"/>
      <c r="VWF22" s="88"/>
      <c r="VWJ22" s="89"/>
      <c r="VWK22" s="89"/>
      <c r="VWL22" s="89"/>
      <c r="VWM22" s="89"/>
      <c r="VWN22" s="89"/>
      <c r="VWO22" s="89"/>
      <c r="VWP22" s="89"/>
      <c r="VWQ22" s="89"/>
      <c r="VWT22" s="88"/>
      <c r="VWU22" s="88"/>
      <c r="VWV22" s="88"/>
      <c r="VWZ22" s="89"/>
      <c r="VXA22" s="89"/>
      <c r="VXB22" s="89"/>
      <c r="VXC22" s="89"/>
      <c r="VXD22" s="89"/>
      <c r="VXE22" s="89"/>
      <c r="VXF22" s="89"/>
      <c r="VXG22" s="89"/>
      <c r="VXJ22" s="88"/>
      <c r="VXK22" s="88"/>
      <c r="VXL22" s="88"/>
      <c r="VXP22" s="89"/>
      <c r="VXQ22" s="89"/>
      <c r="VXR22" s="89"/>
      <c r="VXS22" s="89"/>
      <c r="VXT22" s="89"/>
      <c r="VXU22" s="89"/>
      <c r="VXV22" s="89"/>
      <c r="VXW22" s="89"/>
      <c r="VXZ22" s="88"/>
      <c r="VYA22" s="88"/>
      <c r="VYB22" s="88"/>
      <c r="VYF22" s="89"/>
      <c r="VYG22" s="89"/>
      <c r="VYH22" s="89"/>
      <c r="VYI22" s="89"/>
      <c r="VYJ22" s="89"/>
      <c r="VYK22" s="89"/>
      <c r="VYL22" s="89"/>
      <c r="VYM22" s="89"/>
      <c r="VYP22" s="88"/>
      <c r="VYQ22" s="88"/>
      <c r="VYR22" s="88"/>
      <c r="VYV22" s="89"/>
      <c r="VYW22" s="89"/>
      <c r="VYX22" s="89"/>
      <c r="VYY22" s="89"/>
      <c r="VYZ22" s="89"/>
      <c r="VZA22" s="89"/>
      <c r="VZB22" s="89"/>
      <c r="VZC22" s="89"/>
      <c r="VZF22" s="88"/>
      <c r="VZG22" s="88"/>
      <c r="VZH22" s="88"/>
      <c r="VZL22" s="89"/>
      <c r="VZM22" s="89"/>
      <c r="VZN22" s="89"/>
      <c r="VZO22" s="89"/>
      <c r="VZP22" s="89"/>
      <c r="VZQ22" s="89"/>
      <c r="VZR22" s="89"/>
      <c r="VZS22" s="89"/>
      <c r="VZV22" s="88"/>
      <c r="VZW22" s="88"/>
      <c r="VZX22" s="88"/>
      <c r="WAB22" s="89"/>
      <c r="WAC22" s="89"/>
      <c r="WAD22" s="89"/>
      <c r="WAE22" s="89"/>
      <c r="WAF22" s="89"/>
      <c r="WAG22" s="89"/>
      <c r="WAH22" s="89"/>
      <c r="WAI22" s="89"/>
      <c r="WAL22" s="88"/>
      <c r="WAM22" s="88"/>
      <c r="WAN22" s="88"/>
      <c r="WAR22" s="89"/>
      <c r="WAS22" s="89"/>
      <c r="WAT22" s="89"/>
      <c r="WAU22" s="89"/>
      <c r="WAV22" s="89"/>
      <c r="WAW22" s="89"/>
      <c r="WAX22" s="89"/>
      <c r="WAY22" s="89"/>
      <c r="WBB22" s="88"/>
      <c r="WBC22" s="88"/>
      <c r="WBD22" s="88"/>
      <c r="WBH22" s="89"/>
      <c r="WBI22" s="89"/>
      <c r="WBJ22" s="89"/>
      <c r="WBK22" s="89"/>
      <c r="WBL22" s="89"/>
      <c r="WBM22" s="89"/>
      <c r="WBN22" s="89"/>
      <c r="WBO22" s="89"/>
      <c r="WBR22" s="88"/>
      <c r="WBS22" s="88"/>
      <c r="WBT22" s="88"/>
      <c r="WBX22" s="89"/>
      <c r="WBY22" s="89"/>
      <c r="WBZ22" s="89"/>
      <c r="WCA22" s="89"/>
      <c r="WCB22" s="89"/>
      <c r="WCC22" s="89"/>
      <c r="WCD22" s="89"/>
      <c r="WCE22" s="89"/>
      <c r="WCH22" s="88"/>
      <c r="WCI22" s="88"/>
      <c r="WCJ22" s="88"/>
      <c r="WCN22" s="89"/>
      <c r="WCO22" s="89"/>
      <c r="WCP22" s="89"/>
      <c r="WCQ22" s="89"/>
      <c r="WCR22" s="89"/>
      <c r="WCS22" s="89"/>
      <c r="WCT22" s="89"/>
      <c r="WCU22" s="89"/>
      <c r="WCX22" s="88"/>
      <c r="WCY22" s="88"/>
      <c r="WCZ22" s="88"/>
      <c r="WDD22" s="89"/>
      <c r="WDE22" s="89"/>
      <c r="WDF22" s="89"/>
      <c r="WDG22" s="89"/>
      <c r="WDH22" s="89"/>
      <c r="WDI22" s="89"/>
      <c r="WDJ22" s="89"/>
      <c r="WDK22" s="89"/>
      <c r="WDN22" s="88"/>
      <c r="WDO22" s="88"/>
      <c r="WDP22" s="88"/>
      <c r="WDT22" s="89"/>
      <c r="WDU22" s="89"/>
      <c r="WDV22" s="89"/>
      <c r="WDW22" s="89"/>
      <c r="WDX22" s="89"/>
      <c r="WDY22" s="89"/>
      <c r="WDZ22" s="89"/>
      <c r="WEA22" s="89"/>
      <c r="WED22" s="88"/>
      <c r="WEE22" s="88"/>
      <c r="WEF22" s="88"/>
      <c r="WEJ22" s="89"/>
      <c r="WEK22" s="89"/>
      <c r="WEL22" s="89"/>
      <c r="WEM22" s="89"/>
      <c r="WEN22" s="89"/>
      <c r="WEO22" s="89"/>
      <c r="WEP22" s="89"/>
      <c r="WEQ22" s="89"/>
      <c r="WET22" s="88"/>
      <c r="WEU22" s="88"/>
      <c r="WEV22" s="88"/>
      <c r="WEZ22" s="89"/>
      <c r="WFA22" s="89"/>
      <c r="WFB22" s="89"/>
      <c r="WFC22" s="89"/>
      <c r="WFD22" s="89"/>
      <c r="WFE22" s="89"/>
      <c r="WFF22" s="89"/>
      <c r="WFG22" s="89"/>
      <c r="WFJ22" s="88"/>
      <c r="WFK22" s="88"/>
      <c r="WFL22" s="88"/>
      <c r="WFP22" s="89"/>
      <c r="WFQ22" s="89"/>
      <c r="WFR22" s="89"/>
      <c r="WFS22" s="89"/>
      <c r="WFT22" s="89"/>
      <c r="WFU22" s="89"/>
      <c r="WFV22" s="89"/>
      <c r="WFW22" s="89"/>
      <c r="WFZ22" s="88"/>
      <c r="WGA22" s="88"/>
      <c r="WGB22" s="88"/>
      <c r="WGF22" s="89"/>
      <c r="WGG22" s="89"/>
      <c r="WGH22" s="89"/>
      <c r="WGI22" s="89"/>
      <c r="WGJ22" s="89"/>
      <c r="WGK22" s="89"/>
      <c r="WGL22" s="89"/>
      <c r="WGM22" s="89"/>
      <c r="WGP22" s="88"/>
      <c r="WGQ22" s="88"/>
      <c r="WGR22" s="88"/>
      <c r="WGV22" s="89"/>
      <c r="WGW22" s="89"/>
      <c r="WGX22" s="89"/>
      <c r="WGY22" s="89"/>
      <c r="WGZ22" s="89"/>
      <c r="WHA22" s="89"/>
      <c r="WHB22" s="89"/>
      <c r="WHC22" s="89"/>
      <c r="WHF22" s="88"/>
      <c r="WHG22" s="88"/>
      <c r="WHH22" s="88"/>
      <c r="WHL22" s="89"/>
      <c r="WHM22" s="89"/>
      <c r="WHN22" s="89"/>
      <c r="WHO22" s="89"/>
      <c r="WHP22" s="89"/>
      <c r="WHQ22" s="89"/>
      <c r="WHR22" s="89"/>
      <c r="WHS22" s="89"/>
      <c r="WHV22" s="88"/>
      <c r="WHW22" s="88"/>
      <c r="WHX22" s="88"/>
      <c r="WIB22" s="89"/>
      <c r="WIC22" s="89"/>
      <c r="WID22" s="89"/>
      <c r="WIE22" s="89"/>
      <c r="WIF22" s="89"/>
      <c r="WIG22" s="89"/>
      <c r="WIH22" s="89"/>
      <c r="WII22" s="89"/>
      <c r="WIL22" s="88"/>
      <c r="WIM22" s="88"/>
      <c r="WIN22" s="88"/>
      <c r="WIR22" s="89"/>
      <c r="WIS22" s="89"/>
      <c r="WIT22" s="89"/>
      <c r="WIU22" s="89"/>
      <c r="WIV22" s="89"/>
      <c r="WIW22" s="89"/>
      <c r="WIX22" s="89"/>
      <c r="WIY22" s="89"/>
      <c r="WJB22" s="88"/>
      <c r="WJC22" s="88"/>
      <c r="WJD22" s="88"/>
      <c r="WJH22" s="89"/>
      <c r="WJI22" s="89"/>
      <c r="WJJ22" s="89"/>
      <c r="WJK22" s="89"/>
      <c r="WJL22" s="89"/>
      <c r="WJM22" s="89"/>
      <c r="WJN22" s="89"/>
      <c r="WJO22" s="89"/>
      <c r="WJR22" s="88"/>
      <c r="WJS22" s="88"/>
      <c r="WJT22" s="88"/>
      <c r="WJX22" s="89"/>
      <c r="WJY22" s="89"/>
      <c r="WJZ22" s="89"/>
      <c r="WKA22" s="89"/>
      <c r="WKB22" s="89"/>
      <c r="WKC22" s="89"/>
      <c r="WKD22" s="89"/>
      <c r="WKE22" s="89"/>
      <c r="WKH22" s="88"/>
      <c r="WKI22" s="88"/>
      <c r="WKJ22" s="88"/>
      <c r="WKN22" s="89"/>
      <c r="WKO22" s="89"/>
      <c r="WKP22" s="89"/>
      <c r="WKQ22" s="89"/>
      <c r="WKR22" s="89"/>
      <c r="WKS22" s="89"/>
      <c r="WKT22" s="89"/>
      <c r="WKU22" s="89"/>
      <c r="WKX22" s="88"/>
      <c r="WKY22" s="88"/>
      <c r="WKZ22" s="88"/>
      <c r="WLD22" s="89"/>
      <c r="WLE22" s="89"/>
      <c r="WLF22" s="89"/>
      <c r="WLG22" s="89"/>
      <c r="WLH22" s="89"/>
      <c r="WLI22" s="89"/>
      <c r="WLJ22" s="89"/>
      <c r="WLK22" s="89"/>
      <c r="WLN22" s="88"/>
      <c r="WLO22" s="88"/>
      <c r="WLP22" s="88"/>
      <c r="WLT22" s="89"/>
      <c r="WLU22" s="89"/>
      <c r="WLV22" s="89"/>
      <c r="WLW22" s="89"/>
      <c r="WLX22" s="89"/>
      <c r="WLY22" s="89"/>
      <c r="WLZ22" s="89"/>
      <c r="WMA22" s="89"/>
      <c r="WMD22" s="88"/>
      <c r="WME22" s="88"/>
      <c r="WMF22" s="88"/>
      <c r="WMJ22" s="89"/>
      <c r="WMK22" s="89"/>
      <c r="WML22" s="89"/>
      <c r="WMM22" s="89"/>
      <c r="WMN22" s="89"/>
      <c r="WMO22" s="89"/>
      <c r="WMP22" s="89"/>
      <c r="WMQ22" s="89"/>
      <c r="WMT22" s="88"/>
      <c r="WMU22" s="88"/>
      <c r="WMV22" s="88"/>
      <c r="WMZ22" s="89"/>
      <c r="WNA22" s="89"/>
      <c r="WNB22" s="89"/>
      <c r="WNC22" s="89"/>
      <c r="WND22" s="89"/>
      <c r="WNE22" s="89"/>
      <c r="WNF22" s="89"/>
      <c r="WNG22" s="89"/>
      <c r="WNJ22" s="88"/>
      <c r="WNK22" s="88"/>
      <c r="WNL22" s="88"/>
      <c r="WNP22" s="89"/>
      <c r="WNQ22" s="89"/>
      <c r="WNR22" s="89"/>
      <c r="WNS22" s="89"/>
      <c r="WNT22" s="89"/>
      <c r="WNU22" s="89"/>
      <c r="WNV22" s="89"/>
      <c r="WNW22" s="89"/>
      <c r="WNZ22" s="88"/>
      <c r="WOA22" s="88"/>
      <c r="WOB22" s="88"/>
      <c r="WOF22" s="89"/>
      <c r="WOG22" s="89"/>
      <c r="WOH22" s="89"/>
      <c r="WOI22" s="89"/>
      <c r="WOJ22" s="89"/>
      <c r="WOK22" s="89"/>
      <c r="WOL22" s="89"/>
      <c r="WOM22" s="89"/>
      <c r="WOP22" s="88"/>
      <c r="WOQ22" s="88"/>
      <c r="WOR22" s="88"/>
      <c r="WOV22" s="89"/>
      <c r="WOW22" s="89"/>
      <c r="WOX22" s="89"/>
      <c r="WOY22" s="89"/>
      <c r="WOZ22" s="89"/>
      <c r="WPA22" s="89"/>
      <c r="WPB22" s="89"/>
      <c r="WPC22" s="89"/>
      <c r="WPF22" s="88"/>
      <c r="WPG22" s="88"/>
      <c r="WPH22" s="88"/>
      <c r="WPL22" s="89"/>
      <c r="WPM22" s="89"/>
      <c r="WPN22" s="89"/>
      <c r="WPO22" s="89"/>
      <c r="WPP22" s="89"/>
      <c r="WPQ22" s="89"/>
      <c r="WPR22" s="89"/>
      <c r="WPS22" s="89"/>
      <c r="WPV22" s="88"/>
      <c r="WPW22" s="88"/>
      <c r="WPX22" s="88"/>
      <c r="WQB22" s="89"/>
      <c r="WQC22" s="89"/>
      <c r="WQD22" s="89"/>
      <c r="WQE22" s="89"/>
      <c r="WQF22" s="89"/>
      <c r="WQG22" s="89"/>
      <c r="WQH22" s="89"/>
      <c r="WQI22" s="89"/>
      <c r="WQL22" s="88"/>
      <c r="WQM22" s="88"/>
      <c r="WQN22" s="88"/>
      <c r="WQR22" s="89"/>
      <c r="WQS22" s="89"/>
      <c r="WQT22" s="89"/>
      <c r="WQU22" s="89"/>
      <c r="WQV22" s="89"/>
      <c r="WQW22" s="89"/>
      <c r="WQX22" s="89"/>
      <c r="WQY22" s="89"/>
      <c r="WRB22" s="88"/>
      <c r="WRC22" s="88"/>
      <c r="WRD22" s="88"/>
      <c r="WRH22" s="89"/>
      <c r="WRI22" s="89"/>
      <c r="WRJ22" s="89"/>
      <c r="WRK22" s="89"/>
      <c r="WRL22" s="89"/>
      <c r="WRM22" s="89"/>
      <c r="WRN22" s="89"/>
      <c r="WRO22" s="89"/>
      <c r="WRR22" s="88"/>
      <c r="WRS22" s="88"/>
      <c r="WRT22" s="88"/>
      <c r="WRX22" s="89"/>
      <c r="WRY22" s="89"/>
      <c r="WRZ22" s="89"/>
      <c r="WSA22" s="89"/>
      <c r="WSB22" s="89"/>
      <c r="WSC22" s="89"/>
      <c r="WSD22" s="89"/>
      <c r="WSE22" s="89"/>
      <c r="WSH22" s="88"/>
      <c r="WSI22" s="88"/>
      <c r="WSJ22" s="88"/>
      <c r="WSN22" s="89"/>
      <c r="WSO22" s="89"/>
      <c r="WSP22" s="89"/>
      <c r="WSQ22" s="89"/>
      <c r="WSR22" s="89"/>
      <c r="WSS22" s="89"/>
      <c r="WST22" s="89"/>
      <c r="WSU22" s="89"/>
      <c r="WSX22" s="88"/>
      <c r="WSY22" s="88"/>
      <c r="WSZ22" s="88"/>
      <c r="WTD22" s="89"/>
      <c r="WTE22" s="89"/>
      <c r="WTF22" s="89"/>
      <c r="WTG22" s="89"/>
      <c r="WTH22" s="89"/>
      <c r="WTI22" s="89"/>
      <c r="WTJ22" s="89"/>
      <c r="WTK22" s="89"/>
      <c r="WTN22" s="88"/>
      <c r="WTO22" s="88"/>
      <c r="WTP22" s="88"/>
      <c r="WTT22" s="89"/>
      <c r="WTU22" s="89"/>
      <c r="WTV22" s="89"/>
      <c r="WTW22" s="89"/>
      <c r="WTX22" s="89"/>
      <c r="WTY22" s="89"/>
      <c r="WTZ22" s="89"/>
      <c r="WUA22" s="89"/>
      <c r="WUD22" s="88"/>
      <c r="WUE22" s="88"/>
      <c r="WUF22" s="88"/>
      <c r="WUJ22" s="89"/>
      <c r="WUK22" s="89"/>
      <c r="WUL22" s="89"/>
      <c r="WUM22" s="89"/>
      <c r="WUN22" s="89"/>
      <c r="WUO22" s="89"/>
      <c r="WUP22" s="89"/>
      <c r="WUQ22" s="89"/>
      <c r="WUT22" s="88"/>
      <c r="WUU22" s="88"/>
      <c r="WUV22" s="88"/>
      <c r="WUZ22" s="89"/>
      <c r="WVA22" s="89"/>
      <c r="WVB22" s="89"/>
      <c r="WVC22" s="89"/>
      <c r="WVD22" s="89"/>
      <c r="WVE22" s="89"/>
      <c r="WVF22" s="89"/>
      <c r="WVG22" s="89"/>
      <c r="WVJ22" s="88"/>
      <c r="WVK22" s="88"/>
      <c r="WVL22" s="88"/>
      <c r="WVP22" s="89"/>
      <c r="WVQ22" s="89"/>
      <c r="WVR22" s="89"/>
      <c r="WVS22" s="89"/>
      <c r="WVT22" s="89"/>
      <c r="WVU22" s="89"/>
      <c r="WVV22" s="89"/>
      <c r="WVW22" s="89"/>
      <c r="WVZ22" s="88"/>
      <c r="WWA22" s="88"/>
      <c r="WWB22" s="88"/>
      <c r="WWF22" s="89"/>
      <c r="WWG22" s="89"/>
      <c r="WWH22" s="89"/>
      <c r="WWI22" s="89"/>
      <c r="WWJ22" s="89"/>
      <c r="WWK22" s="89"/>
      <c r="WWL22" s="89"/>
      <c r="WWM22" s="89"/>
      <c r="WWP22" s="88"/>
      <c r="WWQ22" s="88"/>
      <c r="WWR22" s="88"/>
      <c r="WWV22" s="89"/>
      <c r="WWW22" s="89"/>
      <c r="WWX22" s="89"/>
      <c r="WWY22" s="89"/>
      <c r="WWZ22" s="89"/>
      <c r="WXA22" s="89"/>
      <c r="WXB22" s="89"/>
      <c r="WXC22" s="89"/>
      <c r="WXF22" s="88"/>
      <c r="WXG22" s="88"/>
      <c r="WXH22" s="88"/>
      <c r="WXL22" s="89"/>
      <c r="WXM22" s="89"/>
      <c r="WXN22" s="89"/>
      <c r="WXO22" s="89"/>
      <c r="WXP22" s="89"/>
      <c r="WXQ22" s="89"/>
      <c r="WXR22" s="89"/>
      <c r="WXS22" s="89"/>
      <c r="WXV22" s="88"/>
      <c r="WXW22" s="88"/>
      <c r="WXX22" s="88"/>
      <c r="WYB22" s="89"/>
      <c r="WYC22" s="89"/>
      <c r="WYD22" s="89"/>
      <c r="WYE22" s="89"/>
      <c r="WYF22" s="89"/>
      <c r="WYG22" s="89"/>
      <c r="WYH22" s="89"/>
      <c r="WYI22" s="89"/>
      <c r="WYL22" s="88"/>
      <c r="WYM22" s="88"/>
      <c r="WYN22" s="88"/>
      <c r="WYR22" s="89"/>
      <c r="WYS22" s="89"/>
      <c r="WYT22" s="89"/>
      <c r="WYU22" s="89"/>
      <c r="WYV22" s="89"/>
      <c r="WYW22" s="89"/>
      <c r="WYX22" s="89"/>
      <c r="WYY22" s="89"/>
      <c r="WZB22" s="88"/>
      <c r="WZC22" s="88"/>
      <c r="WZD22" s="88"/>
      <c r="WZH22" s="89"/>
      <c r="WZI22" s="89"/>
      <c r="WZJ22" s="89"/>
      <c r="WZK22" s="89"/>
      <c r="WZL22" s="89"/>
      <c r="WZM22" s="89"/>
      <c r="WZN22" s="89"/>
      <c r="WZO22" s="89"/>
      <c r="WZR22" s="88"/>
      <c r="WZS22" s="88"/>
      <c r="WZT22" s="88"/>
      <c r="WZX22" s="89"/>
      <c r="WZY22" s="89"/>
      <c r="WZZ22" s="89"/>
      <c r="XAA22" s="89"/>
      <c r="XAB22" s="89"/>
      <c r="XAC22" s="89"/>
      <c r="XAD22" s="89"/>
      <c r="XAE22" s="89"/>
      <c r="XAH22" s="88"/>
      <c r="XAI22" s="88"/>
      <c r="XAJ22" s="88"/>
      <c r="XAN22" s="89"/>
      <c r="XAO22" s="89"/>
      <c r="XAP22" s="89"/>
      <c r="XAQ22" s="89"/>
      <c r="XAR22" s="89"/>
      <c r="XAS22" s="89"/>
      <c r="XAT22" s="89"/>
      <c r="XAU22" s="89"/>
      <c r="XAX22" s="88"/>
      <c r="XAY22" s="88"/>
      <c r="XAZ22" s="88"/>
      <c r="XBD22" s="89"/>
      <c r="XBE22" s="89"/>
      <c r="XBF22" s="89"/>
      <c r="XBG22" s="89"/>
      <c r="XBH22" s="89"/>
      <c r="XBI22" s="89"/>
      <c r="XBJ22" s="89"/>
      <c r="XBK22" s="89"/>
      <c r="XBN22" s="88"/>
      <c r="XBO22" s="88"/>
      <c r="XBP22" s="88"/>
      <c r="XBT22" s="89"/>
      <c r="XBU22" s="89"/>
      <c r="XBV22" s="89"/>
      <c r="XBW22" s="89"/>
      <c r="XBX22" s="89"/>
      <c r="XBY22" s="89"/>
      <c r="XBZ22" s="89"/>
      <c r="XCA22" s="89"/>
      <c r="XCD22" s="88"/>
      <c r="XCE22" s="88"/>
      <c r="XCF22" s="88"/>
      <c r="XCJ22" s="89"/>
      <c r="XCK22" s="89"/>
      <c r="XCL22" s="89"/>
      <c r="XCM22" s="89"/>
      <c r="XCN22" s="89"/>
      <c r="XCO22" s="89"/>
      <c r="XCP22" s="89"/>
      <c r="XCQ22" s="89"/>
      <c r="XCT22" s="88"/>
      <c r="XCU22" s="88"/>
      <c r="XCV22" s="88"/>
      <c r="XCZ22" s="89"/>
      <c r="XDA22" s="89"/>
      <c r="XDB22" s="89"/>
      <c r="XDC22" s="89"/>
      <c r="XDD22" s="89"/>
      <c r="XDE22" s="89"/>
      <c r="XDF22" s="89"/>
      <c r="XDG22" s="89"/>
      <c r="XDJ22" s="88"/>
      <c r="XDK22" s="88"/>
      <c r="XDL22" s="88"/>
      <c r="XDP22" s="89"/>
      <c r="XDQ22" s="89"/>
      <c r="XDR22" s="89"/>
      <c r="XDS22" s="89"/>
      <c r="XDT22" s="89"/>
      <c r="XDU22" s="89"/>
      <c r="XDV22" s="89"/>
      <c r="XDW22" s="89"/>
      <c r="XDZ22" s="88"/>
      <c r="XEA22" s="88"/>
      <c r="XEB22" s="88"/>
      <c r="XEF22" s="89"/>
      <c r="XEG22" s="89"/>
      <c r="XEH22" s="89"/>
      <c r="XEI22" s="89"/>
      <c r="XEJ22" s="89"/>
      <c r="XEK22" s="89"/>
      <c r="XEL22" s="89"/>
      <c r="XEM22" s="89"/>
      <c r="XEP22" s="88"/>
      <c r="XEQ22" s="88"/>
      <c r="XER22" s="88"/>
      <c r="XEV22" s="89"/>
      <c r="XEW22" s="89"/>
      <c r="XEX22" s="89"/>
      <c r="XEY22" s="89"/>
      <c r="XEZ22" s="89"/>
      <c r="XFA22" s="89"/>
      <c r="XFB22" s="89"/>
      <c r="XFC22" s="89"/>
    </row>
    <row r="23" spans="2:1023 1026:2047 2050:3071 3074:4095 4098:5119 5122:6143 6146:7167 7170:8191 8194:9215 9218:10239 10242:11263 11266:12287 12290:13311 13314:14335 14338:15359 15362:16383" x14ac:dyDescent="0.25">
      <c r="D23" s="87"/>
      <c r="H23" s="94"/>
      <c r="I23" s="99"/>
      <c r="J23" s="96"/>
      <c r="K23" s="96"/>
      <c r="L23" s="96"/>
      <c r="M23" s="96"/>
      <c r="N23" s="96"/>
      <c r="O23" s="96"/>
      <c r="R23" s="88"/>
      <c r="S23" s="88"/>
      <c r="T23" s="87"/>
      <c r="X23" s="94"/>
      <c r="Y23" s="95"/>
      <c r="Z23" s="96"/>
      <c r="AA23" s="96"/>
      <c r="AB23" s="96"/>
      <c r="AC23" s="96"/>
      <c r="AD23" s="96"/>
      <c r="AE23" s="96"/>
      <c r="AH23" s="88"/>
      <c r="AI23" s="88"/>
      <c r="AJ23" s="87"/>
      <c r="AN23" s="94"/>
      <c r="AO23" s="95"/>
      <c r="AP23" s="96"/>
      <c r="AQ23" s="96"/>
      <c r="AR23" s="96"/>
      <c r="AS23" s="96"/>
      <c r="AT23" s="96"/>
      <c r="AU23" s="96"/>
      <c r="AX23" s="88"/>
      <c r="AY23" s="88"/>
      <c r="AZ23" s="87"/>
      <c r="BD23" s="94"/>
      <c r="BE23" s="95"/>
      <c r="BF23" s="96"/>
      <c r="BG23" s="96"/>
      <c r="BH23" s="96"/>
      <c r="BI23" s="96"/>
      <c r="BJ23" s="96"/>
      <c r="BK23" s="96"/>
      <c r="BN23" s="88"/>
      <c r="BO23" s="88"/>
      <c r="BP23" s="87"/>
      <c r="BT23" s="94"/>
      <c r="BU23" s="95"/>
      <c r="BV23" s="96"/>
      <c r="BW23" s="96"/>
      <c r="BX23" s="96"/>
      <c r="BY23" s="96"/>
      <c r="BZ23" s="96"/>
      <c r="CA23" s="96"/>
      <c r="CD23" s="88"/>
      <c r="CE23" s="88"/>
      <c r="CF23" s="87"/>
      <c r="CJ23" s="94"/>
      <c r="CK23" s="95"/>
      <c r="CL23" s="96"/>
      <c r="CM23" s="96"/>
      <c r="CN23" s="96"/>
      <c r="CO23" s="96"/>
      <c r="CP23" s="96"/>
      <c r="CQ23" s="96"/>
      <c r="CT23" s="88"/>
      <c r="CU23" s="88"/>
      <c r="CV23" s="87"/>
      <c r="CZ23" s="94"/>
      <c r="DA23" s="95"/>
      <c r="DB23" s="96"/>
      <c r="DC23" s="96"/>
      <c r="DD23" s="96"/>
      <c r="DE23" s="96"/>
      <c r="DF23" s="96"/>
      <c r="DG23" s="96"/>
      <c r="DJ23" s="88"/>
      <c r="DK23" s="88"/>
      <c r="DL23" s="87"/>
      <c r="DP23" s="94"/>
      <c r="DQ23" s="95"/>
      <c r="DR23" s="96"/>
      <c r="DS23" s="96"/>
      <c r="DT23" s="96"/>
      <c r="DU23" s="96"/>
      <c r="DV23" s="96"/>
      <c r="DW23" s="96"/>
      <c r="DZ23" s="88"/>
      <c r="EA23" s="88"/>
      <c r="EB23" s="87"/>
      <c r="EF23" s="94"/>
      <c r="EG23" s="95"/>
      <c r="EH23" s="96"/>
      <c r="EI23" s="96"/>
      <c r="EJ23" s="96"/>
      <c r="EK23" s="96"/>
      <c r="EL23" s="96"/>
      <c r="EM23" s="96"/>
      <c r="EP23" s="88"/>
      <c r="EQ23" s="88"/>
      <c r="ER23" s="87"/>
      <c r="EV23" s="94"/>
      <c r="EW23" s="95"/>
      <c r="EX23" s="96"/>
      <c r="EY23" s="96"/>
      <c r="EZ23" s="96"/>
      <c r="FA23" s="96"/>
      <c r="FB23" s="96"/>
      <c r="FC23" s="96"/>
      <c r="FF23" s="88"/>
      <c r="FG23" s="88"/>
      <c r="FH23" s="87"/>
      <c r="FL23" s="94"/>
      <c r="FM23" s="95"/>
      <c r="FN23" s="96"/>
      <c r="FO23" s="96"/>
      <c r="FP23" s="96"/>
      <c r="FQ23" s="96"/>
      <c r="FR23" s="96"/>
      <c r="FS23" s="96"/>
      <c r="FV23" s="88"/>
      <c r="FW23" s="88"/>
      <c r="FX23" s="87"/>
      <c r="GB23" s="94"/>
      <c r="GC23" s="95"/>
      <c r="GD23" s="96"/>
      <c r="GE23" s="96"/>
      <c r="GF23" s="96"/>
      <c r="GG23" s="96"/>
      <c r="GH23" s="96"/>
      <c r="GI23" s="96"/>
      <c r="GL23" s="88"/>
      <c r="GM23" s="88"/>
      <c r="GN23" s="87"/>
      <c r="GR23" s="94"/>
      <c r="GS23" s="95"/>
      <c r="GT23" s="96"/>
      <c r="GU23" s="96"/>
      <c r="GV23" s="96"/>
      <c r="GW23" s="96"/>
      <c r="GX23" s="96"/>
      <c r="GY23" s="96"/>
      <c r="HB23" s="88"/>
      <c r="HC23" s="88"/>
      <c r="HD23" s="87"/>
      <c r="HH23" s="94"/>
      <c r="HI23" s="95"/>
      <c r="HJ23" s="96"/>
      <c r="HK23" s="96"/>
      <c r="HL23" s="96"/>
      <c r="HM23" s="96"/>
      <c r="HN23" s="96"/>
      <c r="HO23" s="96"/>
      <c r="HR23" s="88"/>
      <c r="HS23" s="88"/>
      <c r="HT23" s="87"/>
      <c r="HX23" s="94"/>
      <c r="HY23" s="95"/>
      <c r="HZ23" s="96"/>
      <c r="IA23" s="96"/>
      <c r="IB23" s="96"/>
      <c r="IC23" s="96"/>
      <c r="ID23" s="96"/>
      <c r="IE23" s="96"/>
      <c r="IH23" s="88"/>
      <c r="II23" s="88"/>
      <c r="IJ23" s="87"/>
      <c r="IN23" s="94"/>
      <c r="IO23" s="95"/>
      <c r="IP23" s="96"/>
      <c r="IQ23" s="96"/>
      <c r="IR23" s="96"/>
      <c r="IS23" s="96"/>
      <c r="IT23" s="96"/>
      <c r="IU23" s="96"/>
      <c r="IX23" s="88"/>
      <c r="IY23" s="88"/>
      <c r="IZ23" s="87"/>
      <c r="JD23" s="94"/>
      <c r="JE23" s="95"/>
      <c r="JF23" s="96"/>
      <c r="JG23" s="96"/>
      <c r="JH23" s="96"/>
      <c r="JI23" s="96"/>
      <c r="JJ23" s="96"/>
      <c r="JK23" s="96"/>
      <c r="JN23" s="88"/>
      <c r="JO23" s="88"/>
      <c r="JP23" s="87"/>
      <c r="JT23" s="94"/>
      <c r="JU23" s="95"/>
      <c r="JV23" s="96"/>
      <c r="JW23" s="96"/>
      <c r="JX23" s="96"/>
      <c r="JY23" s="96"/>
      <c r="JZ23" s="96"/>
      <c r="KA23" s="96"/>
      <c r="KD23" s="88"/>
      <c r="KE23" s="88"/>
      <c r="KF23" s="87"/>
      <c r="KJ23" s="94"/>
      <c r="KK23" s="95"/>
      <c r="KL23" s="96"/>
      <c r="KM23" s="96"/>
      <c r="KN23" s="96"/>
      <c r="KO23" s="96"/>
      <c r="KP23" s="96"/>
      <c r="KQ23" s="96"/>
      <c r="KT23" s="88"/>
      <c r="KU23" s="88"/>
      <c r="KV23" s="87"/>
      <c r="KZ23" s="94"/>
      <c r="LA23" s="95"/>
      <c r="LB23" s="96"/>
      <c r="LC23" s="96"/>
      <c r="LD23" s="96"/>
      <c r="LE23" s="96"/>
      <c r="LF23" s="96"/>
      <c r="LG23" s="96"/>
      <c r="LJ23" s="88"/>
      <c r="LK23" s="88"/>
      <c r="LL23" s="87"/>
      <c r="LP23" s="94"/>
      <c r="LQ23" s="95"/>
      <c r="LR23" s="96"/>
      <c r="LS23" s="96"/>
      <c r="LT23" s="96"/>
      <c r="LU23" s="96"/>
      <c r="LV23" s="96"/>
      <c r="LW23" s="96"/>
      <c r="LZ23" s="88"/>
      <c r="MA23" s="88"/>
      <c r="MB23" s="87"/>
      <c r="MF23" s="94"/>
      <c r="MG23" s="95"/>
      <c r="MH23" s="96"/>
      <c r="MI23" s="96"/>
      <c r="MJ23" s="96"/>
      <c r="MK23" s="96"/>
      <c r="ML23" s="96"/>
      <c r="MM23" s="96"/>
      <c r="MP23" s="88"/>
      <c r="MQ23" s="88"/>
      <c r="MR23" s="87"/>
      <c r="MV23" s="94"/>
      <c r="MW23" s="95"/>
      <c r="MX23" s="96"/>
      <c r="MY23" s="96"/>
      <c r="MZ23" s="96"/>
      <c r="NA23" s="96"/>
      <c r="NB23" s="96"/>
      <c r="NC23" s="96"/>
      <c r="NF23" s="88"/>
      <c r="NG23" s="88"/>
      <c r="NH23" s="87"/>
      <c r="NL23" s="94"/>
      <c r="NM23" s="95"/>
      <c r="NN23" s="96"/>
      <c r="NO23" s="96"/>
      <c r="NP23" s="96"/>
      <c r="NQ23" s="96"/>
      <c r="NR23" s="96"/>
      <c r="NS23" s="96"/>
      <c r="NV23" s="88"/>
      <c r="NW23" s="88"/>
      <c r="NX23" s="87"/>
      <c r="OB23" s="94"/>
      <c r="OC23" s="95"/>
      <c r="OD23" s="96"/>
      <c r="OE23" s="96"/>
      <c r="OF23" s="96"/>
      <c r="OG23" s="96"/>
      <c r="OH23" s="96"/>
      <c r="OI23" s="96"/>
      <c r="OL23" s="88"/>
      <c r="OM23" s="88"/>
      <c r="ON23" s="87"/>
      <c r="OR23" s="94"/>
      <c r="OS23" s="95"/>
      <c r="OT23" s="96"/>
      <c r="OU23" s="96"/>
      <c r="OV23" s="96"/>
      <c r="OW23" s="96"/>
      <c r="OX23" s="96"/>
      <c r="OY23" s="96"/>
      <c r="PB23" s="88"/>
      <c r="PC23" s="88"/>
      <c r="PD23" s="87"/>
      <c r="PH23" s="94"/>
      <c r="PI23" s="95"/>
      <c r="PJ23" s="96"/>
      <c r="PK23" s="96"/>
      <c r="PL23" s="96"/>
      <c r="PM23" s="96"/>
      <c r="PN23" s="96"/>
      <c r="PO23" s="96"/>
      <c r="PR23" s="88"/>
      <c r="PS23" s="88"/>
      <c r="PT23" s="87"/>
      <c r="PX23" s="94"/>
      <c r="PY23" s="95"/>
      <c r="PZ23" s="96"/>
      <c r="QA23" s="96"/>
      <c r="QB23" s="96"/>
      <c r="QC23" s="96"/>
      <c r="QD23" s="96"/>
      <c r="QE23" s="96"/>
      <c r="QH23" s="88"/>
      <c r="QI23" s="88"/>
      <c r="QJ23" s="87"/>
      <c r="QN23" s="94"/>
      <c r="QO23" s="95"/>
      <c r="QP23" s="96"/>
      <c r="QQ23" s="96"/>
      <c r="QR23" s="96"/>
      <c r="QS23" s="96"/>
      <c r="QT23" s="96"/>
      <c r="QU23" s="96"/>
      <c r="QX23" s="88"/>
      <c r="QY23" s="88"/>
      <c r="QZ23" s="87"/>
      <c r="RD23" s="94"/>
      <c r="RE23" s="95"/>
      <c r="RF23" s="96"/>
      <c r="RG23" s="96"/>
      <c r="RH23" s="96"/>
      <c r="RI23" s="96"/>
      <c r="RJ23" s="96"/>
      <c r="RK23" s="96"/>
      <c r="RN23" s="88"/>
      <c r="RO23" s="88"/>
      <c r="RP23" s="87"/>
      <c r="RT23" s="94"/>
      <c r="RU23" s="95"/>
      <c r="RV23" s="96"/>
      <c r="RW23" s="96"/>
      <c r="RX23" s="96"/>
      <c r="RY23" s="96"/>
      <c r="RZ23" s="96"/>
      <c r="SA23" s="96"/>
      <c r="SD23" s="88"/>
      <c r="SE23" s="88"/>
      <c r="SF23" s="87"/>
      <c r="SJ23" s="94"/>
      <c r="SK23" s="95"/>
      <c r="SL23" s="96"/>
      <c r="SM23" s="96"/>
      <c r="SN23" s="96"/>
      <c r="SO23" s="96"/>
      <c r="SP23" s="96"/>
      <c r="SQ23" s="96"/>
      <c r="ST23" s="88"/>
      <c r="SU23" s="88"/>
      <c r="SV23" s="87"/>
      <c r="SZ23" s="94"/>
      <c r="TA23" s="95"/>
      <c r="TB23" s="96"/>
      <c r="TC23" s="96"/>
      <c r="TD23" s="96"/>
      <c r="TE23" s="96"/>
      <c r="TF23" s="96"/>
      <c r="TG23" s="96"/>
      <c r="TJ23" s="88"/>
      <c r="TK23" s="88"/>
      <c r="TL23" s="87"/>
      <c r="TP23" s="94"/>
      <c r="TQ23" s="95"/>
      <c r="TR23" s="96"/>
      <c r="TS23" s="96"/>
      <c r="TT23" s="96"/>
      <c r="TU23" s="96"/>
      <c r="TV23" s="96"/>
      <c r="TW23" s="96"/>
      <c r="TZ23" s="88"/>
      <c r="UA23" s="88"/>
      <c r="UB23" s="87"/>
      <c r="UF23" s="94"/>
      <c r="UG23" s="95"/>
      <c r="UH23" s="96"/>
      <c r="UI23" s="96"/>
      <c r="UJ23" s="96"/>
      <c r="UK23" s="96"/>
      <c r="UL23" s="96"/>
      <c r="UM23" s="96"/>
      <c r="UP23" s="88"/>
      <c r="UQ23" s="88"/>
      <c r="UR23" s="87"/>
      <c r="UV23" s="94"/>
      <c r="UW23" s="95"/>
      <c r="UX23" s="96"/>
      <c r="UY23" s="96"/>
      <c r="UZ23" s="96"/>
      <c r="VA23" s="96"/>
      <c r="VB23" s="96"/>
      <c r="VC23" s="96"/>
      <c r="VF23" s="88"/>
      <c r="VG23" s="88"/>
      <c r="VH23" s="87"/>
      <c r="VL23" s="94"/>
      <c r="VM23" s="95"/>
      <c r="VN23" s="96"/>
      <c r="VO23" s="96"/>
      <c r="VP23" s="96"/>
      <c r="VQ23" s="96"/>
      <c r="VR23" s="96"/>
      <c r="VS23" s="96"/>
      <c r="VV23" s="88"/>
      <c r="VW23" s="88"/>
      <c r="VX23" s="87"/>
      <c r="WB23" s="94"/>
      <c r="WC23" s="95"/>
      <c r="WD23" s="96"/>
      <c r="WE23" s="96"/>
      <c r="WF23" s="96"/>
      <c r="WG23" s="96"/>
      <c r="WH23" s="96"/>
      <c r="WI23" s="96"/>
      <c r="WL23" s="88"/>
      <c r="WM23" s="88"/>
      <c r="WN23" s="87"/>
      <c r="WR23" s="94"/>
      <c r="WS23" s="95"/>
      <c r="WT23" s="96"/>
      <c r="WU23" s="96"/>
      <c r="WV23" s="96"/>
      <c r="WW23" s="96"/>
      <c r="WX23" s="96"/>
      <c r="WY23" s="96"/>
      <c r="XB23" s="88"/>
      <c r="XC23" s="88"/>
      <c r="XD23" s="87"/>
      <c r="XH23" s="94"/>
      <c r="XI23" s="95"/>
      <c r="XJ23" s="96"/>
      <c r="XK23" s="96"/>
      <c r="XL23" s="96"/>
      <c r="XM23" s="96"/>
      <c r="XN23" s="96"/>
      <c r="XO23" s="96"/>
      <c r="XR23" s="88"/>
      <c r="XS23" s="88"/>
      <c r="XT23" s="87"/>
      <c r="XX23" s="94"/>
      <c r="XY23" s="95"/>
      <c r="XZ23" s="96"/>
      <c r="YA23" s="96"/>
      <c r="YB23" s="96"/>
      <c r="YC23" s="96"/>
      <c r="YD23" s="96"/>
      <c r="YE23" s="96"/>
      <c r="YH23" s="88"/>
      <c r="YI23" s="88"/>
      <c r="YJ23" s="87"/>
      <c r="YN23" s="94"/>
      <c r="YO23" s="95"/>
      <c r="YP23" s="96"/>
      <c r="YQ23" s="96"/>
      <c r="YR23" s="96"/>
      <c r="YS23" s="96"/>
      <c r="YT23" s="96"/>
      <c r="YU23" s="96"/>
      <c r="YX23" s="88"/>
      <c r="YY23" s="88"/>
      <c r="YZ23" s="87"/>
      <c r="ZD23" s="94"/>
      <c r="ZE23" s="95"/>
      <c r="ZF23" s="96"/>
      <c r="ZG23" s="96"/>
      <c r="ZH23" s="96"/>
      <c r="ZI23" s="96"/>
      <c r="ZJ23" s="96"/>
      <c r="ZK23" s="96"/>
      <c r="ZN23" s="88"/>
      <c r="ZO23" s="88"/>
      <c r="ZP23" s="87"/>
      <c r="ZT23" s="94"/>
      <c r="ZU23" s="95"/>
      <c r="ZV23" s="96"/>
      <c r="ZW23" s="96"/>
      <c r="ZX23" s="96"/>
      <c r="ZY23" s="96"/>
      <c r="ZZ23" s="96"/>
      <c r="AAA23" s="96"/>
      <c r="AAD23" s="88"/>
      <c r="AAE23" s="88"/>
      <c r="AAF23" s="87"/>
      <c r="AAJ23" s="94"/>
      <c r="AAK23" s="95"/>
      <c r="AAL23" s="96"/>
      <c r="AAM23" s="96"/>
      <c r="AAN23" s="96"/>
      <c r="AAO23" s="96"/>
      <c r="AAP23" s="96"/>
      <c r="AAQ23" s="96"/>
      <c r="AAT23" s="88"/>
      <c r="AAU23" s="88"/>
      <c r="AAV23" s="87"/>
      <c r="AAZ23" s="94"/>
      <c r="ABA23" s="95"/>
      <c r="ABB23" s="96"/>
      <c r="ABC23" s="96"/>
      <c r="ABD23" s="96"/>
      <c r="ABE23" s="96"/>
      <c r="ABF23" s="96"/>
      <c r="ABG23" s="96"/>
      <c r="ABJ23" s="88"/>
      <c r="ABK23" s="88"/>
      <c r="ABL23" s="87"/>
      <c r="ABP23" s="94"/>
      <c r="ABQ23" s="95"/>
      <c r="ABR23" s="96"/>
      <c r="ABS23" s="96"/>
      <c r="ABT23" s="96"/>
      <c r="ABU23" s="96"/>
      <c r="ABV23" s="96"/>
      <c r="ABW23" s="96"/>
      <c r="ABZ23" s="88"/>
      <c r="ACA23" s="88"/>
      <c r="ACB23" s="87"/>
      <c r="ACF23" s="94"/>
      <c r="ACG23" s="95"/>
      <c r="ACH23" s="96"/>
      <c r="ACI23" s="96"/>
      <c r="ACJ23" s="96"/>
      <c r="ACK23" s="96"/>
      <c r="ACL23" s="96"/>
      <c r="ACM23" s="96"/>
      <c r="ACP23" s="88"/>
      <c r="ACQ23" s="88"/>
      <c r="ACR23" s="87"/>
      <c r="ACV23" s="94"/>
      <c r="ACW23" s="95"/>
      <c r="ACX23" s="96"/>
      <c r="ACY23" s="96"/>
      <c r="ACZ23" s="96"/>
      <c r="ADA23" s="96"/>
      <c r="ADB23" s="96"/>
      <c r="ADC23" s="96"/>
      <c r="ADF23" s="88"/>
      <c r="ADG23" s="88"/>
      <c r="ADH23" s="87"/>
      <c r="ADL23" s="94"/>
      <c r="ADM23" s="95"/>
      <c r="ADN23" s="96"/>
      <c r="ADO23" s="96"/>
      <c r="ADP23" s="96"/>
      <c r="ADQ23" s="96"/>
      <c r="ADR23" s="96"/>
      <c r="ADS23" s="96"/>
      <c r="ADV23" s="88"/>
      <c r="ADW23" s="88"/>
      <c r="ADX23" s="87"/>
      <c r="AEB23" s="94"/>
      <c r="AEC23" s="95"/>
      <c r="AED23" s="96"/>
      <c r="AEE23" s="96"/>
      <c r="AEF23" s="96"/>
      <c r="AEG23" s="96"/>
      <c r="AEH23" s="96"/>
      <c r="AEI23" s="96"/>
      <c r="AEL23" s="88"/>
      <c r="AEM23" s="88"/>
      <c r="AEN23" s="87"/>
      <c r="AER23" s="94"/>
      <c r="AES23" s="95"/>
      <c r="AET23" s="96"/>
      <c r="AEU23" s="96"/>
      <c r="AEV23" s="96"/>
      <c r="AEW23" s="96"/>
      <c r="AEX23" s="96"/>
      <c r="AEY23" s="96"/>
      <c r="AFB23" s="88"/>
      <c r="AFC23" s="88"/>
      <c r="AFD23" s="87"/>
      <c r="AFH23" s="94"/>
      <c r="AFI23" s="95"/>
      <c r="AFJ23" s="96"/>
      <c r="AFK23" s="96"/>
      <c r="AFL23" s="96"/>
      <c r="AFM23" s="96"/>
      <c r="AFN23" s="96"/>
      <c r="AFO23" s="96"/>
      <c r="AFR23" s="88"/>
      <c r="AFS23" s="88"/>
      <c r="AFT23" s="87"/>
      <c r="AFX23" s="94"/>
      <c r="AFY23" s="95"/>
      <c r="AFZ23" s="96"/>
      <c r="AGA23" s="96"/>
      <c r="AGB23" s="96"/>
      <c r="AGC23" s="96"/>
      <c r="AGD23" s="96"/>
      <c r="AGE23" s="96"/>
      <c r="AGH23" s="88"/>
      <c r="AGI23" s="88"/>
      <c r="AGJ23" s="87"/>
      <c r="AGN23" s="94"/>
      <c r="AGO23" s="95"/>
      <c r="AGP23" s="96"/>
      <c r="AGQ23" s="96"/>
      <c r="AGR23" s="96"/>
      <c r="AGS23" s="96"/>
      <c r="AGT23" s="96"/>
      <c r="AGU23" s="96"/>
      <c r="AGX23" s="88"/>
      <c r="AGY23" s="88"/>
      <c r="AGZ23" s="87"/>
      <c r="AHD23" s="94"/>
      <c r="AHE23" s="95"/>
      <c r="AHF23" s="96"/>
      <c r="AHG23" s="96"/>
      <c r="AHH23" s="96"/>
      <c r="AHI23" s="96"/>
      <c r="AHJ23" s="96"/>
      <c r="AHK23" s="96"/>
      <c r="AHN23" s="88"/>
      <c r="AHO23" s="88"/>
      <c r="AHP23" s="87"/>
      <c r="AHT23" s="94"/>
      <c r="AHU23" s="95"/>
      <c r="AHV23" s="96"/>
      <c r="AHW23" s="96"/>
      <c r="AHX23" s="96"/>
      <c r="AHY23" s="96"/>
      <c r="AHZ23" s="96"/>
      <c r="AIA23" s="96"/>
      <c r="AID23" s="88"/>
      <c r="AIE23" s="88"/>
      <c r="AIF23" s="87"/>
      <c r="AIJ23" s="94"/>
      <c r="AIK23" s="95"/>
      <c r="AIL23" s="96"/>
      <c r="AIM23" s="96"/>
      <c r="AIN23" s="96"/>
      <c r="AIO23" s="96"/>
      <c r="AIP23" s="96"/>
      <c r="AIQ23" s="96"/>
      <c r="AIT23" s="88"/>
      <c r="AIU23" s="88"/>
      <c r="AIV23" s="87"/>
      <c r="AIZ23" s="94"/>
      <c r="AJA23" s="95"/>
      <c r="AJB23" s="96"/>
      <c r="AJC23" s="96"/>
      <c r="AJD23" s="96"/>
      <c r="AJE23" s="96"/>
      <c r="AJF23" s="96"/>
      <c r="AJG23" s="96"/>
      <c r="AJJ23" s="88"/>
      <c r="AJK23" s="88"/>
      <c r="AJL23" s="87"/>
      <c r="AJP23" s="94"/>
      <c r="AJQ23" s="95"/>
      <c r="AJR23" s="96"/>
      <c r="AJS23" s="96"/>
      <c r="AJT23" s="96"/>
      <c r="AJU23" s="96"/>
      <c r="AJV23" s="96"/>
      <c r="AJW23" s="96"/>
      <c r="AJZ23" s="88"/>
      <c r="AKA23" s="88"/>
      <c r="AKB23" s="87"/>
      <c r="AKF23" s="94"/>
      <c r="AKG23" s="95"/>
      <c r="AKH23" s="96"/>
      <c r="AKI23" s="96"/>
      <c r="AKJ23" s="96"/>
      <c r="AKK23" s="96"/>
      <c r="AKL23" s="96"/>
      <c r="AKM23" s="96"/>
      <c r="AKP23" s="88"/>
      <c r="AKQ23" s="88"/>
      <c r="AKR23" s="87"/>
      <c r="AKV23" s="94"/>
      <c r="AKW23" s="95"/>
      <c r="AKX23" s="96"/>
      <c r="AKY23" s="96"/>
      <c r="AKZ23" s="96"/>
      <c r="ALA23" s="96"/>
      <c r="ALB23" s="96"/>
      <c r="ALC23" s="96"/>
      <c r="ALF23" s="88"/>
      <c r="ALG23" s="88"/>
      <c r="ALH23" s="87"/>
      <c r="ALL23" s="94"/>
      <c r="ALM23" s="95"/>
      <c r="ALN23" s="96"/>
      <c r="ALO23" s="96"/>
      <c r="ALP23" s="96"/>
      <c r="ALQ23" s="96"/>
      <c r="ALR23" s="96"/>
      <c r="ALS23" s="96"/>
      <c r="ALV23" s="88"/>
      <c r="ALW23" s="88"/>
      <c r="ALX23" s="87"/>
      <c r="AMB23" s="94"/>
      <c r="AMC23" s="95"/>
      <c r="AMD23" s="96"/>
      <c r="AME23" s="96"/>
      <c r="AMF23" s="96"/>
      <c r="AMG23" s="96"/>
      <c r="AMH23" s="96"/>
      <c r="AMI23" s="96"/>
      <c r="AML23" s="88"/>
      <c r="AMM23" s="88"/>
      <c r="AMN23" s="87"/>
      <c r="AMR23" s="94"/>
      <c r="AMS23" s="95"/>
      <c r="AMT23" s="96"/>
      <c r="AMU23" s="96"/>
      <c r="AMV23" s="96"/>
      <c r="AMW23" s="96"/>
      <c r="AMX23" s="96"/>
      <c r="AMY23" s="96"/>
      <c r="ANB23" s="88"/>
      <c r="ANC23" s="88"/>
      <c r="AND23" s="87"/>
      <c r="ANH23" s="94"/>
      <c r="ANI23" s="95"/>
      <c r="ANJ23" s="96"/>
      <c r="ANK23" s="96"/>
      <c r="ANL23" s="96"/>
      <c r="ANM23" s="96"/>
      <c r="ANN23" s="96"/>
      <c r="ANO23" s="96"/>
      <c r="ANR23" s="88"/>
      <c r="ANS23" s="88"/>
      <c r="ANT23" s="87"/>
      <c r="ANX23" s="94"/>
      <c r="ANY23" s="95"/>
      <c r="ANZ23" s="96"/>
      <c r="AOA23" s="96"/>
      <c r="AOB23" s="96"/>
      <c r="AOC23" s="96"/>
      <c r="AOD23" s="96"/>
      <c r="AOE23" s="96"/>
      <c r="AOH23" s="88"/>
      <c r="AOI23" s="88"/>
      <c r="AOJ23" s="87"/>
      <c r="AON23" s="94"/>
      <c r="AOO23" s="95"/>
      <c r="AOP23" s="96"/>
      <c r="AOQ23" s="96"/>
      <c r="AOR23" s="96"/>
      <c r="AOS23" s="96"/>
      <c r="AOT23" s="96"/>
      <c r="AOU23" s="96"/>
      <c r="AOX23" s="88"/>
      <c r="AOY23" s="88"/>
      <c r="AOZ23" s="87"/>
      <c r="APD23" s="94"/>
      <c r="APE23" s="95"/>
      <c r="APF23" s="96"/>
      <c r="APG23" s="96"/>
      <c r="APH23" s="96"/>
      <c r="API23" s="96"/>
      <c r="APJ23" s="96"/>
      <c r="APK23" s="96"/>
      <c r="APN23" s="88"/>
      <c r="APO23" s="88"/>
      <c r="APP23" s="87"/>
      <c r="APT23" s="94"/>
      <c r="APU23" s="95"/>
      <c r="APV23" s="96"/>
      <c r="APW23" s="96"/>
      <c r="APX23" s="96"/>
      <c r="APY23" s="96"/>
      <c r="APZ23" s="96"/>
      <c r="AQA23" s="96"/>
      <c r="AQD23" s="88"/>
      <c r="AQE23" s="88"/>
      <c r="AQF23" s="87"/>
      <c r="AQJ23" s="94"/>
      <c r="AQK23" s="95"/>
      <c r="AQL23" s="96"/>
      <c r="AQM23" s="96"/>
      <c r="AQN23" s="96"/>
      <c r="AQO23" s="96"/>
      <c r="AQP23" s="96"/>
      <c r="AQQ23" s="96"/>
      <c r="AQT23" s="88"/>
      <c r="AQU23" s="88"/>
      <c r="AQV23" s="87"/>
      <c r="AQZ23" s="94"/>
      <c r="ARA23" s="95"/>
      <c r="ARB23" s="96"/>
      <c r="ARC23" s="96"/>
      <c r="ARD23" s="96"/>
      <c r="ARE23" s="96"/>
      <c r="ARF23" s="96"/>
      <c r="ARG23" s="96"/>
      <c r="ARJ23" s="88"/>
      <c r="ARK23" s="88"/>
      <c r="ARL23" s="87"/>
      <c r="ARP23" s="94"/>
      <c r="ARQ23" s="95"/>
      <c r="ARR23" s="96"/>
      <c r="ARS23" s="96"/>
      <c r="ART23" s="96"/>
      <c r="ARU23" s="96"/>
      <c r="ARV23" s="96"/>
      <c r="ARW23" s="96"/>
      <c r="ARZ23" s="88"/>
      <c r="ASA23" s="88"/>
      <c r="ASB23" s="87"/>
      <c r="ASF23" s="94"/>
      <c r="ASG23" s="95"/>
      <c r="ASH23" s="96"/>
      <c r="ASI23" s="96"/>
      <c r="ASJ23" s="96"/>
      <c r="ASK23" s="96"/>
      <c r="ASL23" s="96"/>
      <c r="ASM23" s="96"/>
      <c r="ASP23" s="88"/>
      <c r="ASQ23" s="88"/>
      <c r="ASR23" s="87"/>
      <c r="ASV23" s="94"/>
      <c r="ASW23" s="95"/>
      <c r="ASX23" s="96"/>
      <c r="ASY23" s="96"/>
      <c r="ASZ23" s="96"/>
      <c r="ATA23" s="96"/>
      <c r="ATB23" s="96"/>
      <c r="ATC23" s="96"/>
      <c r="ATF23" s="88"/>
      <c r="ATG23" s="88"/>
      <c r="ATH23" s="87"/>
      <c r="ATL23" s="94"/>
      <c r="ATM23" s="95"/>
      <c r="ATN23" s="96"/>
      <c r="ATO23" s="96"/>
      <c r="ATP23" s="96"/>
      <c r="ATQ23" s="96"/>
      <c r="ATR23" s="96"/>
      <c r="ATS23" s="96"/>
      <c r="ATV23" s="88"/>
      <c r="ATW23" s="88"/>
      <c r="ATX23" s="87"/>
      <c r="AUB23" s="94"/>
      <c r="AUC23" s="95"/>
      <c r="AUD23" s="96"/>
      <c r="AUE23" s="96"/>
      <c r="AUF23" s="96"/>
      <c r="AUG23" s="96"/>
      <c r="AUH23" s="96"/>
      <c r="AUI23" s="96"/>
      <c r="AUL23" s="88"/>
      <c r="AUM23" s="88"/>
      <c r="AUN23" s="87"/>
      <c r="AUR23" s="94"/>
      <c r="AUS23" s="95"/>
      <c r="AUT23" s="96"/>
      <c r="AUU23" s="96"/>
      <c r="AUV23" s="96"/>
      <c r="AUW23" s="96"/>
      <c r="AUX23" s="96"/>
      <c r="AUY23" s="96"/>
      <c r="AVB23" s="88"/>
      <c r="AVC23" s="88"/>
      <c r="AVD23" s="87"/>
      <c r="AVH23" s="94"/>
      <c r="AVI23" s="95"/>
      <c r="AVJ23" s="96"/>
      <c r="AVK23" s="96"/>
      <c r="AVL23" s="96"/>
      <c r="AVM23" s="96"/>
      <c r="AVN23" s="96"/>
      <c r="AVO23" s="96"/>
      <c r="AVR23" s="88"/>
      <c r="AVS23" s="88"/>
      <c r="AVT23" s="87"/>
      <c r="AVX23" s="94"/>
      <c r="AVY23" s="95"/>
      <c r="AVZ23" s="96"/>
      <c r="AWA23" s="96"/>
      <c r="AWB23" s="96"/>
      <c r="AWC23" s="96"/>
      <c r="AWD23" s="96"/>
      <c r="AWE23" s="96"/>
      <c r="AWH23" s="88"/>
      <c r="AWI23" s="88"/>
      <c r="AWJ23" s="87"/>
      <c r="AWN23" s="94"/>
      <c r="AWO23" s="95"/>
      <c r="AWP23" s="96"/>
      <c r="AWQ23" s="96"/>
      <c r="AWR23" s="96"/>
      <c r="AWS23" s="96"/>
      <c r="AWT23" s="96"/>
      <c r="AWU23" s="96"/>
      <c r="AWX23" s="88"/>
      <c r="AWY23" s="88"/>
      <c r="AWZ23" s="87"/>
      <c r="AXD23" s="94"/>
      <c r="AXE23" s="95"/>
      <c r="AXF23" s="96"/>
      <c r="AXG23" s="96"/>
      <c r="AXH23" s="96"/>
      <c r="AXI23" s="96"/>
      <c r="AXJ23" s="96"/>
      <c r="AXK23" s="96"/>
      <c r="AXN23" s="88"/>
      <c r="AXO23" s="88"/>
      <c r="AXP23" s="87"/>
      <c r="AXT23" s="94"/>
      <c r="AXU23" s="95"/>
      <c r="AXV23" s="96"/>
      <c r="AXW23" s="96"/>
      <c r="AXX23" s="96"/>
      <c r="AXY23" s="96"/>
      <c r="AXZ23" s="96"/>
      <c r="AYA23" s="96"/>
      <c r="AYD23" s="88"/>
      <c r="AYE23" s="88"/>
      <c r="AYF23" s="87"/>
      <c r="AYJ23" s="94"/>
      <c r="AYK23" s="95"/>
      <c r="AYL23" s="96"/>
      <c r="AYM23" s="96"/>
      <c r="AYN23" s="96"/>
      <c r="AYO23" s="96"/>
      <c r="AYP23" s="96"/>
      <c r="AYQ23" s="96"/>
      <c r="AYT23" s="88"/>
      <c r="AYU23" s="88"/>
      <c r="AYV23" s="87"/>
      <c r="AYZ23" s="94"/>
      <c r="AZA23" s="95"/>
      <c r="AZB23" s="96"/>
      <c r="AZC23" s="96"/>
      <c r="AZD23" s="96"/>
      <c r="AZE23" s="96"/>
      <c r="AZF23" s="96"/>
      <c r="AZG23" s="96"/>
      <c r="AZJ23" s="88"/>
      <c r="AZK23" s="88"/>
      <c r="AZL23" s="87"/>
      <c r="AZP23" s="94"/>
      <c r="AZQ23" s="95"/>
      <c r="AZR23" s="96"/>
      <c r="AZS23" s="96"/>
      <c r="AZT23" s="96"/>
      <c r="AZU23" s="96"/>
      <c r="AZV23" s="96"/>
      <c r="AZW23" s="96"/>
      <c r="AZZ23" s="88"/>
      <c r="BAA23" s="88"/>
      <c r="BAB23" s="87"/>
      <c r="BAF23" s="94"/>
      <c r="BAG23" s="95"/>
      <c r="BAH23" s="96"/>
      <c r="BAI23" s="96"/>
      <c r="BAJ23" s="96"/>
      <c r="BAK23" s="96"/>
      <c r="BAL23" s="96"/>
      <c r="BAM23" s="96"/>
      <c r="BAP23" s="88"/>
      <c r="BAQ23" s="88"/>
      <c r="BAR23" s="87"/>
      <c r="BAV23" s="94"/>
      <c r="BAW23" s="95"/>
      <c r="BAX23" s="96"/>
      <c r="BAY23" s="96"/>
      <c r="BAZ23" s="96"/>
      <c r="BBA23" s="96"/>
      <c r="BBB23" s="96"/>
      <c r="BBC23" s="96"/>
      <c r="BBF23" s="88"/>
      <c r="BBG23" s="88"/>
      <c r="BBH23" s="87"/>
      <c r="BBL23" s="94"/>
      <c r="BBM23" s="95"/>
      <c r="BBN23" s="96"/>
      <c r="BBO23" s="96"/>
      <c r="BBP23" s="96"/>
      <c r="BBQ23" s="96"/>
      <c r="BBR23" s="96"/>
      <c r="BBS23" s="96"/>
      <c r="BBV23" s="88"/>
      <c r="BBW23" s="88"/>
      <c r="BBX23" s="87"/>
      <c r="BCB23" s="94"/>
      <c r="BCC23" s="95"/>
      <c r="BCD23" s="96"/>
      <c r="BCE23" s="96"/>
      <c r="BCF23" s="96"/>
      <c r="BCG23" s="96"/>
      <c r="BCH23" s="96"/>
      <c r="BCI23" s="96"/>
      <c r="BCL23" s="88"/>
      <c r="BCM23" s="88"/>
      <c r="BCN23" s="87"/>
      <c r="BCR23" s="94"/>
      <c r="BCS23" s="95"/>
      <c r="BCT23" s="96"/>
      <c r="BCU23" s="96"/>
      <c r="BCV23" s="96"/>
      <c r="BCW23" s="96"/>
      <c r="BCX23" s="96"/>
      <c r="BCY23" s="96"/>
      <c r="BDB23" s="88"/>
      <c r="BDC23" s="88"/>
      <c r="BDD23" s="87"/>
      <c r="BDH23" s="94"/>
      <c r="BDI23" s="95"/>
      <c r="BDJ23" s="96"/>
      <c r="BDK23" s="96"/>
      <c r="BDL23" s="96"/>
      <c r="BDM23" s="96"/>
      <c r="BDN23" s="96"/>
      <c r="BDO23" s="96"/>
      <c r="BDR23" s="88"/>
      <c r="BDS23" s="88"/>
      <c r="BDT23" s="87"/>
      <c r="BDX23" s="94"/>
      <c r="BDY23" s="95"/>
      <c r="BDZ23" s="96"/>
      <c r="BEA23" s="96"/>
      <c r="BEB23" s="96"/>
      <c r="BEC23" s="96"/>
      <c r="BED23" s="96"/>
      <c r="BEE23" s="96"/>
      <c r="BEH23" s="88"/>
      <c r="BEI23" s="88"/>
      <c r="BEJ23" s="87"/>
      <c r="BEN23" s="94"/>
      <c r="BEO23" s="95"/>
      <c r="BEP23" s="96"/>
      <c r="BEQ23" s="96"/>
      <c r="BER23" s="96"/>
      <c r="BES23" s="96"/>
      <c r="BET23" s="96"/>
      <c r="BEU23" s="96"/>
      <c r="BEX23" s="88"/>
      <c r="BEY23" s="88"/>
      <c r="BEZ23" s="87"/>
      <c r="BFD23" s="94"/>
      <c r="BFE23" s="95"/>
      <c r="BFF23" s="96"/>
      <c r="BFG23" s="96"/>
      <c r="BFH23" s="96"/>
      <c r="BFI23" s="96"/>
      <c r="BFJ23" s="96"/>
      <c r="BFK23" s="96"/>
      <c r="BFN23" s="88"/>
      <c r="BFO23" s="88"/>
      <c r="BFP23" s="87"/>
      <c r="BFT23" s="94"/>
      <c r="BFU23" s="95"/>
      <c r="BFV23" s="96"/>
      <c r="BFW23" s="96"/>
      <c r="BFX23" s="96"/>
      <c r="BFY23" s="96"/>
      <c r="BFZ23" s="96"/>
      <c r="BGA23" s="96"/>
      <c r="BGD23" s="88"/>
      <c r="BGE23" s="88"/>
      <c r="BGF23" s="87"/>
      <c r="BGJ23" s="94"/>
      <c r="BGK23" s="95"/>
      <c r="BGL23" s="96"/>
      <c r="BGM23" s="96"/>
      <c r="BGN23" s="96"/>
      <c r="BGO23" s="96"/>
      <c r="BGP23" s="96"/>
      <c r="BGQ23" s="96"/>
      <c r="BGT23" s="88"/>
      <c r="BGU23" s="88"/>
      <c r="BGV23" s="87"/>
      <c r="BGZ23" s="94"/>
      <c r="BHA23" s="95"/>
      <c r="BHB23" s="96"/>
      <c r="BHC23" s="96"/>
      <c r="BHD23" s="96"/>
      <c r="BHE23" s="96"/>
      <c r="BHF23" s="96"/>
      <c r="BHG23" s="96"/>
      <c r="BHJ23" s="88"/>
      <c r="BHK23" s="88"/>
      <c r="BHL23" s="87"/>
      <c r="BHP23" s="94"/>
      <c r="BHQ23" s="95"/>
      <c r="BHR23" s="96"/>
      <c r="BHS23" s="96"/>
      <c r="BHT23" s="96"/>
      <c r="BHU23" s="96"/>
      <c r="BHV23" s="96"/>
      <c r="BHW23" s="96"/>
      <c r="BHZ23" s="88"/>
      <c r="BIA23" s="88"/>
      <c r="BIB23" s="87"/>
      <c r="BIF23" s="94"/>
      <c r="BIG23" s="95"/>
      <c r="BIH23" s="96"/>
      <c r="BII23" s="96"/>
      <c r="BIJ23" s="96"/>
      <c r="BIK23" s="96"/>
      <c r="BIL23" s="96"/>
      <c r="BIM23" s="96"/>
      <c r="BIP23" s="88"/>
      <c r="BIQ23" s="88"/>
      <c r="BIR23" s="87"/>
      <c r="BIV23" s="94"/>
      <c r="BIW23" s="95"/>
      <c r="BIX23" s="96"/>
      <c r="BIY23" s="96"/>
      <c r="BIZ23" s="96"/>
      <c r="BJA23" s="96"/>
      <c r="BJB23" s="96"/>
      <c r="BJC23" s="96"/>
      <c r="BJF23" s="88"/>
      <c r="BJG23" s="88"/>
      <c r="BJH23" s="87"/>
      <c r="BJL23" s="94"/>
      <c r="BJM23" s="95"/>
      <c r="BJN23" s="96"/>
      <c r="BJO23" s="96"/>
      <c r="BJP23" s="96"/>
      <c r="BJQ23" s="96"/>
      <c r="BJR23" s="96"/>
      <c r="BJS23" s="96"/>
      <c r="BJV23" s="88"/>
      <c r="BJW23" s="88"/>
      <c r="BJX23" s="87"/>
      <c r="BKB23" s="94"/>
      <c r="BKC23" s="95"/>
      <c r="BKD23" s="96"/>
      <c r="BKE23" s="96"/>
      <c r="BKF23" s="96"/>
      <c r="BKG23" s="96"/>
      <c r="BKH23" s="96"/>
      <c r="BKI23" s="96"/>
      <c r="BKL23" s="88"/>
      <c r="BKM23" s="88"/>
      <c r="BKN23" s="87"/>
      <c r="BKR23" s="94"/>
      <c r="BKS23" s="95"/>
      <c r="BKT23" s="96"/>
      <c r="BKU23" s="96"/>
      <c r="BKV23" s="96"/>
      <c r="BKW23" s="96"/>
      <c r="BKX23" s="96"/>
      <c r="BKY23" s="96"/>
      <c r="BLB23" s="88"/>
      <c r="BLC23" s="88"/>
      <c r="BLD23" s="87"/>
      <c r="BLH23" s="94"/>
      <c r="BLI23" s="95"/>
      <c r="BLJ23" s="96"/>
      <c r="BLK23" s="96"/>
      <c r="BLL23" s="96"/>
      <c r="BLM23" s="96"/>
      <c r="BLN23" s="96"/>
      <c r="BLO23" s="96"/>
      <c r="BLR23" s="88"/>
      <c r="BLS23" s="88"/>
      <c r="BLT23" s="87"/>
      <c r="BLX23" s="94"/>
      <c r="BLY23" s="95"/>
      <c r="BLZ23" s="96"/>
      <c r="BMA23" s="96"/>
      <c r="BMB23" s="96"/>
      <c r="BMC23" s="96"/>
      <c r="BMD23" s="96"/>
      <c r="BME23" s="96"/>
      <c r="BMH23" s="88"/>
      <c r="BMI23" s="88"/>
      <c r="BMJ23" s="87"/>
      <c r="BMN23" s="94"/>
      <c r="BMO23" s="95"/>
      <c r="BMP23" s="96"/>
      <c r="BMQ23" s="96"/>
      <c r="BMR23" s="96"/>
      <c r="BMS23" s="96"/>
      <c r="BMT23" s="96"/>
      <c r="BMU23" s="96"/>
      <c r="BMX23" s="88"/>
      <c r="BMY23" s="88"/>
      <c r="BMZ23" s="87"/>
      <c r="BND23" s="94"/>
      <c r="BNE23" s="95"/>
      <c r="BNF23" s="96"/>
      <c r="BNG23" s="96"/>
      <c r="BNH23" s="96"/>
      <c r="BNI23" s="96"/>
      <c r="BNJ23" s="96"/>
      <c r="BNK23" s="96"/>
      <c r="BNN23" s="88"/>
      <c r="BNO23" s="88"/>
      <c r="BNP23" s="87"/>
      <c r="BNT23" s="94"/>
      <c r="BNU23" s="95"/>
      <c r="BNV23" s="96"/>
      <c r="BNW23" s="96"/>
      <c r="BNX23" s="96"/>
      <c r="BNY23" s="96"/>
      <c r="BNZ23" s="96"/>
      <c r="BOA23" s="96"/>
      <c r="BOD23" s="88"/>
      <c r="BOE23" s="88"/>
      <c r="BOF23" s="87"/>
      <c r="BOJ23" s="94"/>
      <c r="BOK23" s="95"/>
      <c r="BOL23" s="96"/>
      <c r="BOM23" s="96"/>
      <c r="BON23" s="96"/>
      <c r="BOO23" s="96"/>
      <c r="BOP23" s="96"/>
      <c r="BOQ23" s="96"/>
      <c r="BOT23" s="88"/>
      <c r="BOU23" s="88"/>
      <c r="BOV23" s="87"/>
      <c r="BOZ23" s="94"/>
      <c r="BPA23" s="95"/>
      <c r="BPB23" s="96"/>
      <c r="BPC23" s="96"/>
      <c r="BPD23" s="96"/>
      <c r="BPE23" s="96"/>
      <c r="BPF23" s="96"/>
      <c r="BPG23" s="96"/>
      <c r="BPJ23" s="88"/>
      <c r="BPK23" s="88"/>
      <c r="BPL23" s="87"/>
      <c r="BPP23" s="94"/>
      <c r="BPQ23" s="95"/>
      <c r="BPR23" s="96"/>
      <c r="BPS23" s="96"/>
      <c r="BPT23" s="96"/>
      <c r="BPU23" s="96"/>
      <c r="BPV23" s="96"/>
      <c r="BPW23" s="96"/>
      <c r="BPZ23" s="88"/>
      <c r="BQA23" s="88"/>
      <c r="BQB23" s="87"/>
      <c r="BQF23" s="94"/>
      <c r="BQG23" s="95"/>
      <c r="BQH23" s="96"/>
      <c r="BQI23" s="96"/>
      <c r="BQJ23" s="96"/>
      <c r="BQK23" s="96"/>
      <c r="BQL23" s="96"/>
      <c r="BQM23" s="96"/>
      <c r="BQP23" s="88"/>
      <c r="BQQ23" s="88"/>
      <c r="BQR23" s="87"/>
      <c r="BQV23" s="94"/>
      <c r="BQW23" s="95"/>
      <c r="BQX23" s="96"/>
      <c r="BQY23" s="96"/>
      <c r="BQZ23" s="96"/>
      <c r="BRA23" s="96"/>
      <c r="BRB23" s="96"/>
      <c r="BRC23" s="96"/>
      <c r="BRF23" s="88"/>
      <c r="BRG23" s="88"/>
      <c r="BRH23" s="87"/>
      <c r="BRL23" s="94"/>
      <c r="BRM23" s="95"/>
      <c r="BRN23" s="96"/>
      <c r="BRO23" s="96"/>
      <c r="BRP23" s="96"/>
      <c r="BRQ23" s="96"/>
      <c r="BRR23" s="96"/>
      <c r="BRS23" s="96"/>
      <c r="BRV23" s="88"/>
      <c r="BRW23" s="88"/>
      <c r="BRX23" s="87"/>
      <c r="BSB23" s="94"/>
      <c r="BSC23" s="95"/>
      <c r="BSD23" s="96"/>
      <c r="BSE23" s="96"/>
      <c r="BSF23" s="96"/>
      <c r="BSG23" s="96"/>
      <c r="BSH23" s="96"/>
      <c r="BSI23" s="96"/>
      <c r="BSL23" s="88"/>
      <c r="BSM23" s="88"/>
      <c r="BSN23" s="87"/>
      <c r="BSR23" s="94"/>
      <c r="BSS23" s="95"/>
      <c r="BST23" s="96"/>
      <c r="BSU23" s="96"/>
      <c r="BSV23" s="96"/>
      <c r="BSW23" s="96"/>
      <c r="BSX23" s="96"/>
      <c r="BSY23" s="96"/>
      <c r="BTB23" s="88"/>
      <c r="BTC23" s="88"/>
      <c r="BTD23" s="87"/>
      <c r="BTH23" s="94"/>
      <c r="BTI23" s="95"/>
      <c r="BTJ23" s="96"/>
      <c r="BTK23" s="96"/>
      <c r="BTL23" s="96"/>
      <c r="BTM23" s="96"/>
      <c r="BTN23" s="96"/>
      <c r="BTO23" s="96"/>
      <c r="BTR23" s="88"/>
      <c r="BTS23" s="88"/>
      <c r="BTT23" s="87"/>
      <c r="BTX23" s="94"/>
      <c r="BTY23" s="95"/>
      <c r="BTZ23" s="96"/>
      <c r="BUA23" s="96"/>
      <c r="BUB23" s="96"/>
      <c r="BUC23" s="96"/>
      <c r="BUD23" s="96"/>
      <c r="BUE23" s="96"/>
      <c r="BUH23" s="88"/>
      <c r="BUI23" s="88"/>
      <c r="BUJ23" s="87"/>
      <c r="BUN23" s="94"/>
      <c r="BUO23" s="95"/>
      <c r="BUP23" s="96"/>
      <c r="BUQ23" s="96"/>
      <c r="BUR23" s="96"/>
      <c r="BUS23" s="96"/>
      <c r="BUT23" s="96"/>
      <c r="BUU23" s="96"/>
      <c r="BUX23" s="88"/>
      <c r="BUY23" s="88"/>
      <c r="BUZ23" s="87"/>
      <c r="BVD23" s="94"/>
      <c r="BVE23" s="95"/>
      <c r="BVF23" s="96"/>
      <c r="BVG23" s="96"/>
      <c r="BVH23" s="96"/>
      <c r="BVI23" s="96"/>
      <c r="BVJ23" s="96"/>
      <c r="BVK23" s="96"/>
      <c r="BVN23" s="88"/>
      <c r="BVO23" s="88"/>
      <c r="BVP23" s="87"/>
      <c r="BVT23" s="94"/>
      <c r="BVU23" s="95"/>
      <c r="BVV23" s="96"/>
      <c r="BVW23" s="96"/>
      <c r="BVX23" s="96"/>
      <c r="BVY23" s="96"/>
      <c r="BVZ23" s="96"/>
      <c r="BWA23" s="96"/>
      <c r="BWD23" s="88"/>
      <c r="BWE23" s="88"/>
      <c r="BWF23" s="87"/>
      <c r="BWJ23" s="94"/>
      <c r="BWK23" s="95"/>
      <c r="BWL23" s="96"/>
      <c r="BWM23" s="96"/>
      <c r="BWN23" s="96"/>
      <c r="BWO23" s="96"/>
      <c r="BWP23" s="96"/>
      <c r="BWQ23" s="96"/>
      <c r="BWT23" s="88"/>
      <c r="BWU23" s="88"/>
      <c r="BWV23" s="87"/>
      <c r="BWZ23" s="94"/>
      <c r="BXA23" s="95"/>
      <c r="BXB23" s="96"/>
      <c r="BXC23" s="96"/>
      <c r="BXD23" s="96"/>
      <c r="BXE23" s="96"/>
      <c r="BXF23" s="96"/>
      <c r="BXG23" s="96"/>
      <c r="BXJ23" s="88"/>
      <c r="BXK23" s="88"/>
      <c r="BXL23" s="87"/>
      <c r="BXP23" s="94"/>
      <c r="BXQ23" s="95"/>
      <c r="BXR23" s="96"/>
      <c r="BXS23" s="96"/>
      <c r="BXT23" s="96"/>
      <c r="BXU23" s="96"/>
      <c r="BXV23" s="96"/>
      <c r="BXW23" s="96"/>
      <c r="BXZ23" s="88"/>
      <c r="BYA23" s="88"/>
      <c r="BYB23" s="87"/>
      <c r="BYF23" s="94"/>
      <c r="BYG23" s="95"/>
      <c r="BYH23" s="96"/>
      <c r="BYI23" s="96"/>
      <c r="BYJ23" s="96"/>
      <c r="BYK23" s="96"/>
      <c r="BYL23" s="96"/>
      <c r="BYM23" s="96"/>
      <c r="BYP23" s="88"/>
      <c r="BYQ23" s="88"/>
      <c r="BYR23" s="87"/>
      <c r="BYV23" s="94"/>
      <c r="BYW23" s="95"/>
      <c r="BYX23" s="96"/>
      <c r="BYY23" s="96"/>
      <c r="BYZ23" s="96"/>
      <c r="BZA23" s="96"/>
      <c r="BZB23" s="96"/>
      <c r="BZC23" s="96"/>
      <c r="BZF23" s="88"/>
      <c r="BZG23" s="88"/>
      <c r="BZH23" s="87"/>
      <c r="BZL23" s="94"/>
      <c r="BZM23" s="95"/>
      <c r="BZN23" s="96"/>
      <c r="BZO23" s="96"/>
      <c r="BZP23" s="96"/>
      <c r="BZQ23" s="96"/>
      <c r="BZR23" s="96"/>
      <c r="BZS23" s="96"/>
      <c r="BZV23" s="88"/>
      <c r="BZW23" s="88"/>
      <c r="BZX23" s="87"/>
      <c r="CAB23" s="94"/>
      <c r="CAC23" s="95"/>
      <c r="CAD23" s="96"/>
      <c r="CAE23" s="96"/>
      <c r="CAF23" s="96"/>
      <c r="CAG23" s="96"/>
      <c r="CAH23" s="96"/>
      <c r="CAI23" s="96"/>
      <c r="CAL23" s="88"/>
      <c r="CAM23" s="88"/>
      <c r="CAN23" s="87"/>
      <c r="CAR23" s="94"/>
      <c r="CAS23" s="95"/>
      <c r="CAT23" s="96"/>
      <c r="CAU23" s="96"/>
      <c r="CAV23" s="96"/>
      <c r="CAW23" s="96"/>
      <c r="CAX23" s="96"/>
      <c r="CAY23" s="96"/>
      <c r="CBB23" s="88"/>
      <c r="CBC23" s="88"/>
      <c r="CBD23" s="87"/>
      <c r="CBH23" s="94"/>
      <c r="CBI23" s="95"/>
      <c r="CBJ23" s="96"/>
      <c r="CBK23" s="96"/>
      <c r="CBL23" s="96"/>
      <c r="CBM23" s="96"/>
      <c r="CBN23" s="96"/>
      <c r="CBO23" s="96"/>
      <c r="CBR23" s="88"/>
      <c r="CBS23" s="88"/>
      <c r="CBT23" s="87"/>
      <c r="CBX23" s="94"/>
      <c r="CBY23" s="95"/>
      <c r="CBZ23" s="96"/>
      <c r="CCA23" s="96"/>
      <c r="CCB23" s="96"/>
      <c r="CCC23" s="96"/>
      <c r="CCD23" s="96"/>
      <c r="CCE23" s="96"/>
      <c r="CCH23" s="88"/>
      <c r="CCI23" s="88"/>
      <c r="CCJ23" s="87"/>
      <c r="CCN23" s="94"/>
      <c r="CCO23" s="95"/>
      <c r="CCP23" s="96"/>
      <c r="CCQ23" s="96"/>
      <c r="CCR23" s="96"/>
      <c r="CCS23" s="96"/>
      <c r="CCT23" s="96"/>
      <c r="CCU23" s="96"/>
      <c r="CCX23" s="88"/>
      <c r="CCY23" s="88"/>
      <c r="CCZ23" s="87"/>
      <c r="CDD23" s="94"/>
      <c r="CDE23" s="95"/>
      <c r="CDF23" s="96"/>
      <c r="CDG23" s="96"/>
      <c r="CDH23" s="96"/>
      <c r="CDI23" s="96"/>
      <c r="CDJ23" s="96"/>
      <c r="CDK23" s="96"/>
      <c r="CDN23" s="88"/>
      <c r="CDO23" s="88"/>
      <c r="CDP23" s="87"/>
      <c r="CDT23" s="94"/>
      <c r="CDU23" s="95"/>
      <c r="CDV23" s="96"/>
      <c r="CDW23" s="96"/>
      <c r="CDX23" s="96"/>
      <c r="CDY23" s="96"/>
      <c r="CDZ23" s="96"/>
      <c r="CEA23" s="96"/>
      <c r="CED23" s="88"/>
      <c r="CEE23" s="88"/>
      <c r="CEF23" s="87"/>
      <c r="CEJ23" s="94"/>
      <c r="CEK23" s="95"/>
      <c r="CEL23" s="96"/>
      <c r="CEM23" s="96"/>
      <c r="CEN23" s="96"/>
      <c r="CEO23" s="96"/>
      <c r="CEP23" s="96"/>
      <c r="CEQ23" s="96"/>
      <c r="CET23" s="88"/>
      <c r="CEU23" s="88"/>
      <c r="CEV23" s="87"/>
      <c r="CEZ23" s="94"/>
      <c r="CFA23" s="95"/>
      <c r="CFB23" s="96"/>
      <c r="CFC23" s="96"/>
      <c r="CFD23" s="96"/>
      <c r="CFE23" s="96"/>
      <c r="CFF23" s="96"/>
      <c r="CFG23" s="96"/>
      <c r="CFJ23" s="88"/>
      <c r="CFK23" s="88"/>
      <c r="CFL23" s="87"/>
      <c r="CFP23" s="94"/>
      <c r="CFQ23" s="95"/>
      <c r="CFR23" s="96"/>
      <c r="CFS23" s="96"/>
      <c r="CFT23" s="96"/>
      <c r="CFU23" s="96"/>
      <c r="CFV23" s="96"/>
      <c r="CFW23" s="96"/>
      <c r="CFZ23" s="88"/>
      <c r="CGA23" s="88"/>
      <c r="CGB23" s="87"/>
      <c r="CGF23" s="94"/>
      <c r="CGG23" s="95"/>
      <c r="CGH23" s="96"/>
      <c r="CGI23" s="96"/>
      <c r="CGJ23" s="96"/>
      <c r="CGK23" s="96"/>
      <c r="CGL23" s="96"/>
      <c r="CGM23" s="96"/>
      <c r="CGP23" s="88"/>
      <c r="CGQ23" s="88"/>
      <c r="CGR23" s="87"/>
      <c r="CGV23" s="94"/>
      <c r="CGW23" s="95"/>
      <c r="CGX23" s="96"/>
      <c r="CGY23" s="96"/>
      <c r="CGZ23" s="96"/>
      <c r="CHA23" s="96"/>
      <c r="CHB23" s="96"/>
      <c r="CHC23" s="96"/>
      <c r="CHF23" s="88"/>
      <c r="CHG23" s="88"/>
      <c r="CHH23" s="87"/>
      <c r="CHL23" s="94"/>
      <c r="CHM23" s="95"/>
      <c r="CHN23" s="96"/>
      <c r="CHO23" s="96"/>
      <c r="CHP23" s="96"/>
      <c r="CHQ23" s="96"/>
      <c r="CHR23" s="96"/>
      <c r="CHS23" s="96"/>
      <c r="CHV23" s="88"/>
      <c r="CHW23" s="88"/>
      <c r="CHX23" s="87"/>
      <c r="CIB23" s="94"/>
      <c r="CIC23" s="95"/>
      <c r="CID23" s="96"/>
      <c r="CIE23" s="96"/>
      <c r="CIF23" s="96"/>
      <c r="CIG23" s="96"/>
      <c r="CIH23" s="96"/>
      <c r="CII23" s="96"/>
      <c r="CIL23" s="88"/>
      <c r="CIM23" s="88"/>
      <c r="CIN23" s="87"/>
      <c r="CIR23" s="94"/>
      <c r="CIS23" s="95"/>
      <c r="CIT23" s="96"/>
      <c r="CIU23" s="96"/>
      <c r="CIV23" s="96"/>
      <c r="CIW23" s="96"/>
      <c r="CIX23" s="96"/>
      <c r="CIY23" s="96"/>
      <c r="CJB23" s="88"/>
      <c r="CJC23" s="88"/>
      <c r="CJD23" s="87"/>
      <c r="CJH23" s="94"/>
      <c r="CJI23" s="95"/>
      <c r="CJJ23" s="96"/>
      <c r="CJK23" s="96"/>
      <c r="CJL23" s="96"/>
      <c r="CJM23" s="96"/>
      <c r="CJN23" s="96"/>
      <c r="CJO23" s="96"/>
      <c r="CJR23" s="88"/>
      <c r="CJS23" s="88"/>
      <c r="CJT23" s="87"/>
      <c r="CJX23" s="94"/>
      <c r="CJY23" s="95"/>
      <c r="CJZ23" s="96"/>
      <c r="CKA23" s="96"/>
      <c r="CKB23" s="96"/>
      <c r="CKC23" s="96"/>
      <c r="CKD23" s="96"/>
      <c r="CKE23" s="96"/>
      <c r="CKH23" s="88"/>
      <c r="CKI23" s="88"/>
      <c r="CKJ23" s="87"/>
      <c r="CKN23" s="94"/>
      <c r="CKO23" s="95"/>
      <c r="CKP23" s="96"/>
      <c r="CKQ23" s="96"/>
      <c r="CKR23" s="96"/>
      <c r="CKS23" s="96"/>
      <c r="CKT23" s="96"/>
      <c r="CKU23" s="96"/>
      <c r="CKX23" s="88"/>
      <c r="CKY23" s="88"/>
      <c r="CKZ23" s="87"/>
      <c r="CLD23" s="94"/>
      <c r="CLE23" s="95"/>
      <c r="CLF23" s="96"/>
      <c r="CLG23" s="96"/>
      <c r="CLH23" s="96"/>
      <c r="CLI23" s="96"/>
      <c r="CLJ23" s="96"/>
      <c r="CLK23" s="96"/>
      <c r="CLN23" s="88"/>
      <c r="CLO23" s="88"/>
      <c r="CLP23" s="87"/>
      <c r="CLT23" s="94"/>
      <c r="CLU23" s="95"/>
      <c r="CLV23" s="96"/>
      <c r="CLW23" s="96"/>
      <c r="CLX23" s="96"/>
      <c r="CLY23" s="96"/>
      <c r="CLZ23" s="96"/>
      <c r="CMA23" s="96"/>
      <c r="CMD23" s="88"/>
      <c r="CME23" s="88"/>
      <c r="CMF23" s="87"/>
      <c r="CMJ23" s="94"/>
      <c r="CMK23" s="95"/>
      <c r="CML23" s="96"/>
      <c r="CMM23" s="96"/>
      <c r="CMN23" s="96"/>
      <c r="CMO23" s="96"/>
      <c r="CMP23" s="96"/>
      <c r="CMQ23" s="96"/>
      <c r="CMT23" s="88"/>
      <c r="CMU23" s="88"/>
      <c r="CMV23" s="87"/>
      <c r="CMZ23" s="94"/>
      <c r="CNA23" s="95"/>
      <c r="CNB23" s="96"/>
      <c r="CNC23" s="96"/>
      <c r="CND23" s="96"/>
      <c r="CNE23" s="96"/>
      <c r="CNF23" s="96"/>
      <c r="CNG23" s="96"/>
      <c r="CNJ23" s="88"/>
      <c r="CNK23" s="88"/>
      <c r="CNL23" s="87"/>
      <c r="CNP23" s="94"/>
      <c r="CNQ23" s="95"/>
      <c r="CNR23" s="96"/>
      <c r="CNS23" s="96"/>
      <c r="CNT23" s="96"/>
      <c r="CNU23" s="96"/>
      <c r="CNV23" s="96"/>
      <c r="CNW23" s="96"/>
      <c r="CNZ23" s="88"/>
      <c r="COA23" s="88"/>
      <c r="COB23" s="87"/>
      <c r="COF23" s="94"/>
      <c r="COG23" s="95"/>
      <c r="COH23" s="96"/>
      <c r="COI23" s="96"/>
      <c r="COJ23" s="96"/>
      <c r="COK23" s="96"/>
      <c r="COL23" s="96"/>
      <c r="COM23" s="96"/>
      <c r="COP23" s="88"/>
      <c r="COQ23" s="88"/>
      <c r="COR23" s="87"/>
      <c r="COV23" s="94"/>
      <c r="COW23" s="95"/>
      <c r="COX23" s="96"/>
      <c r="COY23" s="96"/>
      <c r="COZ23" s="96"/>
      <c r="CPA23" s="96"/>
      <c r="CPB23" s="96"/>
      <c r="CPC23" s="96"/>
      <c r="CPF23" s="88"/>
      <c r="CPG23" s="88"/>
      <c r="CPH23" s="87"/>
      <c r="CPL23" s="94"/>
      <c r="CPM23" s="95"/>
      <c r="CPN23" s="96"/>
      <c r="CPO23" s="96"/>
      <c r="CPP23" s="96"/>
      <c r="CPQ23" s="96"/>
      <c r="CPR23" s="96"/>
      <c r="CPS23" s="96"/>
      <c r="CPV23" s="88"/>
      <c r="CPW23" s="88"/>
      <c r="CPX23" s="87"/>
      <c r="CQB23" s="94"/>
      <c r="CQC23" s="95"/>
      <c r="CQD23" s="96"/>
      <c r="CQE23" s="96"/>
      <c r="CQF23" s="96"/>
      <c r="CQG23" s="96"/>
      <c r="CQH23" s="96"/>
      <c r="CQI23" s="96"/>
      <c r="CQL23" s="88"/>
      <c r="CQM23" s="88"/>
      <c r="CQN23" s="87"/>
      <c r="CQR23" s="94"/>
      <c r="CQS23" s="95"/>
      <c r="CQT23" s="96"/>
      <c r="CQU23" s="96"/>
      <c r="CQV23" s="96"/>
      <c r="CQW23" s="96"/>
      <c r="CQX23" s="96"/>
      <c r="CQY23" s="96"/>
      <c r="CRB23" s="88"/>
      <c r="CRC23" s="88"/>
      <c r="CRD23" s="87"/>
      <c r="CRH23" s="94"/>
      <c r="CRI23" s="95"/>
      <c r="CRJ23" s="96"/>
      <c r="CRK23" s="96"/>
      <c r="CRL23" s="96"/>
      <c r="CRM23" s="96"/>
      <c r="CRN23" s="96"/>
      <c r="CRO23" s="96"/>
      <c r="CRR23" s="88"/>
      <c r="CRS23" s="88"/>
      <c r="CRT23" s="87"/>
      <c r="CRX23" s="94"/>
      <c r="CRY23" s="95"/>
      <c r="CRZ23" s="96"/>
      <c r="CSA23" s="96"/>
      <c r="CSB23" s="96"/>
      <c r="CSC23" s="96"/>
      <c r="CSD23" s="96"/>
      <c r="CSE23" s="96"/>
      <c r="CSH23" s="88"/>
      <c r="CSI23" s="88"/>
      <c r="CSJ23" s="87"/>
      <c r="CSN23" s="94"/>
      <c r="CSO23" s="95"/>
      <c r="CSP23" s="96"/>
      <c r="CSQ23" s="96"/>
      <c r="CSR23" s="96"/>
      <c r="CSS23" s="96"/>
      <c r="CST23" s="96"/>
      <c r="CSU23" s="96"/>
      <c r="CSX23" s="88"/>
      <c r="CSY23" s="88"/>
      <c r="CSZ23" s="87"/>
      <c r="CTD23" s="94"/>
      <c r="CTE23" s="95"/>
      <c r="CTF23" s="96"/>
      <c r="CTG23" s="96"/>
      <c r="CTH23" s="96"/>
      <c r="CTI23" s="96"/>
      <c r="CTJ23" s="96"/>
      <c r="CTK23" s="96"/>
      <c r="CTN23" s="88"/>
      <c r="CTO23" s="88"/>
      <c r="CTP23" s="87"/>
      <c r="CTT23" s="94"/>
      <c r="CTU23" s="95"/>
      <c r="CTV23" s="96"/>
      <c r="CTW23" s="96"/>
      <c r="CTX23" s="96"/>
      <c r="CTY23" s="96"/>
      <c r="CTZ23" s="96"/>
      <c r="CUA23" s="96"/>
      <c r="CUD23" s="88"/>
      <c r="CUE23" s="88"/>
      <c r="CUF23" s="87"/>
      <c r="CUJ23" s="94"/>
      <c r="CUK23" s="95"/>
      <c r="CUL23" s="96"/>
      <c r="CUM23" s="96"/>
      <c r="CUN23" s="96"/>
      <c r="CUO23" s="96"/>
      <c r="CUP23" s="96"/>
      <c r="CUQ23" s="96"/>
      <c r="CUT23" s="88"/>
      <c r="CUU23" s="88"/>
      <c r="CUV23" s="87"/>
      <c r="CUZ23" s="94"/>
      <c r="CVA23" s="95"/>
      <c r="CVB23" s="96"/>
      <c r="CVC23" s="96"/>
      <c r="CVD23" s="96"/>
      <c r="CVE23" s="96"/>
      <c r="CVF23" s="96"/>
      <c r="CVG23" s="96"/>
      <c r="CVJ23" s="88"/>
      <c r="CVK23" s="88"/>
      <c r="CVL23" s="87"/>
      <c r="CVP23" s="94"/>
      <c r="CVQ23" s="95"/>
      <c r="CVR23" s="96"/>
      <c r="CVS23" s="96"/>
      <c r="CVT23" s="96"/>
      <c r="CVU23" s="96"/>
      <c r="CVV23" s="96"/>
      <c r="CVW23" s="96"/>
      <c r="CVZ23" s="88"/>
      <c r="CWA23" s="88"/>
      <c r="CWB23" s="87"/>
      <c r="CWF23" s="94"/>
      <c r="CWG23" s="95"/>
      <c r="CWH23" s="96"/>
      <c r="CWI23" s="96"/>
      <c r="CWJ23" s="96"/>
      <c r="CWK23" s="96"/>
      <c r="CWL23" s="96"/>
      <c r="CWM23" s="96"/>
      <c r="CWP23" s="88"/>
      <c r="CWQ23" s="88"/>
      <c r="CWR23" s="87"/>
      <c r="CWV23" s="94"/>
      <c r="CWW23" s="95"/>
      <c r="CWX23" s="96"/>
      <c r="CWY23" s="96"/>
      <c r="CWZ23" s="96"/>
      <c r="CXA23" s="96"/>
      <c r="CXB23" s="96"/>
      <c r="CXC23" s="96"/>
      <c r="CXF23" s="88"/>
      <c r="CXG23" s="88"/>
      <c r="CXH23" s="87"/>
      <c r="CXL23" s="94"/>
      <c r="CXM23" s="95"/>
      <c r="CXN23" s="96"/>
      <c r="CXO23" s="96"/>
      <c r="CXP23" s="96"/>
      <c r="CXQ23" s="96"/>
      <c r="CXR23" s="96"/>
      <c r="CXS23" s="96"/>
      <c r="CXV23" s="88"/>
      <c r="CXW23" s="88"/>
      <c r="CXX23" s="87"/>
      <c r="CYB23" s="94"/>
      <c r="CYC23" s="95"/>
      <c r="CYD23" s="96"/>
      <c r="CYE23" s="96"/>
      <c r="CYF23" s="96"/>
      <c r="CYG23" s="96"/>
      <c r="CYH23" s="96"/>
      <c r="CYI23" s="96"/>
      <c r="CYL23" s="88"/>
      <c r="CYM23" s="88"/>
      <c r="CYN23" s="87"/>
      <c r="CYR23" s="94"/>
      <c r="CYS23" s="95"/>
      <c r="CYT23" s="96"/>
      <c r="CYU23" s="96"/>
      <c r="CYV23" s="96"/>
      <c r="CYW23" s="96"/>
      <c r="CYX23" s="96"/>
      <c r="CYY23" s="96"/>
      <c r="CZB23" s="88"/>
      <c r="CZC23" s="88"/>
      <c r="CZD23" s="87"/>
      <c r="CZH23" s="94"/>
      <c r="CZI23" s="95"/>
      <c r="CZJ23" s="96"/>
      <c r="CZK23" s="96"/>
      <c r="CZL23" s="96"/>
      <c r="CZM23" s="96"/>
      <c r="CZN23" s="96"/>
      <c r="CZO23" s="96"/>
      <c r="CZR23" s="88"/>
      <c r="CZS23" s="88"/>
      <c r="CZT23" s="87"/>
      <c r="CZX23" s="94"/>
      <c r="CZY23" s="95"/>
      <c r="CZZ23" s="96"/>
      <c r="DAA23" s="96"/>
      <c r="DAB23" s="96"/>
      <c r="DAC23" s="96"/>
      <c r="DAD23" s="96"/>
      <c r="DAE23" s="96"/>
      <c r="DAH23" s="88"/>
      <c r="DAI23" s="88"/>
      <c r="DAJ23" s="87"/>
      <c r="DAN23" s="94"/>
      <c r="DAO23" s="95"/>
      <c r="DAP23" s="96"/>
      <c r="DAQ23" s="96"/>
      <c r="DAR23" s="96"/>
      <c r="DAS23" s="96"/>
      <c r="DAT23" s="96"/>
      <c r="DAU23" s="96"/>
      <c r="DAX23" s="88"/>
      <c r="DAY23" s="88"/>
      <c r="DAZ23" s="87"/>
      <c r="DBD23" s="94"/>
      <c r="DBE23" s="95"/>
      <c r="DBF23" s="96"/>
      <c r="DBG23" s="96"/>
      <c r="DBH23" s="96"/>
      <c r="DBI23" s="96"/>
      <c r="DBJ23" s="96"/>
      <c r="DBK23" s="96"/>
      <c r="DBN23" s="88"/>
      <c r="DBO23" s="88"/>
      <c r="DBP23" s="87"/>
      <c r="DBT23" s="94"/>
      <c r="DBU23" s="95"/>
      <c r="DBV23" s="96"/>
      <c r="DBW23" s="96"/>
      <c r="DBX23" s="96"/>
      <c r="DBY23" s="96"/>
      <c r="DBZ23" s="96"/>
      <c r="DCA23" s="96"/>
      <c r="DCD23" s="88"/>
      <c r="DCE23" s="88"/>
      <c r="DCF23" s="87"/>
      <c r="DCJ23" s="94"/>
      <c r="DCK23" s="95"/>
      <c r="DCL23" s="96"/>
      <c r="DCM23" s="96"/>
      <c r="DCN23" s="96"/>
      <c r="DCO23" s="96"/>
      <c r="DCP23" s="96"/>
      <c r="DCQ23" s="96"/>
      <c r="DCT23" s="88"/>
      <c r="DCU23" s="88"/>
      <c r="DCV23" s="87"/>
      <c r="DCZ23" s="94"/>
      <c r="DDA23" s="95"/>
      <c r="DDB23" s="96"/>
      <c r="DDC23" s="96"/>
      <c r="DDD23" s="96"/>
      <c r="DDE23" s="96"/>
      <c r="DDF23" s="96"/>
      <c r="DDG23" s="96"/>
      <c r="DDJ23" s="88"/>
      <c r="DDK23" s="88"/>
      <c r="DDL23" s="87"/>
      <c r="DDP23" s="94"/>
      <c r="DDQ23" s="95"/>
      <c r="DDR23" s="96"/>
      <c r="DDS23" s="96"/>
      <c r="DDT23" s="96"/>
      <c r="DDU23" s="96"/>
      <c r="DDV23" s="96"/>
      <c r="DDW23" s="96"/>
      <c r="DDZ23" s="88"/>
      <c r="DEA23" s="88"/>
      <c r="DEB23" s="87"/>
      <c r="DEF23" s="94"/>
      <c r="DEG23" s="95"/>
      <c r="DEH23" s="96"/>
      <c r="DEI23" s="96"/>
      <c r="DEJ23" s="96"/>
      <c r="DEK23" s="96"/>
      <c r="DEL23" s="96"/>
      <c r="DEM23" s="96"/>
      <c r="DEP23" s="88"/>
      <c r="DEQ23" s="88"/>
      <c r="DER23" s="87"/>
      <c r="DEV23" s="94"/>
      <c r="DEW23" s="95"/>
      <c r="DEX23" s="96"/>
      <c r="DEY23" s="96"/>
      <c r="DEZ23" s="96"/>
      <c r="DFA23" s="96"/>
      <c r="DFB23" s="96"/>
      <c r="DFC23" s="96"/>
      <c r="DFF23" s="88"/>
      <c r="DFG23" s="88"/>
      <c r="DFH23" s="87"/>
      <c r="DFL23" s="94"/>
      <c r="DFM23" s="95"/>
      <c r="DFN23" s="96"/>
      <c r="DFO23" s="96"/>
      <c r="DFP23" s="96"/>
      <c r="DFQ23" s="96"/>
      <c r="DFR23" s="96"/>
      <c r="DFS23" s="96"/>
      <c r="DFV23" s="88"/>
      <c r="DFW23" s="88"/>
      <c r="DFX23" s="87"/>
      <c r="DGB23" s="94"/>
      <c r="DGC23" s="95"/>
      <c r="DGD23" s="96"/>
      <c r="DGE23" s="96"/>
      <c r="DGF23" s="96"/>
      <c r="DGG23" s="96"/>
      <c r="DGH23" s="96"/>
      <c r="DGI23" s="96"/>
      <c r="DGL23" s="88"/>
      <c r="DGM23" s="88"/>
      <c r="DGN23" s="87"/>
      <c r="DGR23" s="94"/>
      <c r="DGS23" s="95"/>
      <c r="DGT23" s="96"/>
      <c r="DGU23" s="96"/>
      <c r="DGV23" s="96"/>
      <c r="DGW23" s="96"/>
      <c r="DGX23" s="96"/>
      <c r="DGY23" s="96"/>
      <c r="DHB23" s="88"/>
      <c r="DHC23" s="88"/>
      <c r="DHD23" s="87"/>
      <c r="DHH23" s="94"/>
      <c r="DHI23" s="95"/>
      <c r="DHJ23" s="96"/>
      <c r="DHK23" s="96"/>
      <c r="DHL23" s="96"/>
      <c r="DHM23" s="96"/>
      <c r="DHN23" s="96"/>
      <c r="DHO23" s="96"/>
      <c r="DHR23" s="88"/>
      <c r="DHS23" s="88"/>
      <c r="DHT23" s="87"/>
      <c r="DHX23" s="94"/>
      <c r="DHY23" s="95"/>
      <c r="DHZ23" s="96"/>
      <c r="DIA23" s="96"/>
      <c r="DIB23" s="96"/>
      <c r="DIC23" s="96"/>
      <c r="DID23" s="96"/>
      <c r="DIE23" s="96"/>
      <c r="DIH23" s="88"/>
      <c r="DII23" s="88"/>
      <c r="DIJ23" s="87"/>
      <c r="DIN23" s="94"/>
      <c r="DIO23" s="95"/>
      <c r="DIP23" s="96"/>
      <c r="DIQ23" s="96"/>
      <c r="DIR23" s="96"/>
      <c r="DIS23" s="96"/>
      <c r="DIT23" s="96"/>
      <c r="DIU23" s="96"/>
      <c r="DIX23" s="88"/>
      <c r="DIY23" s="88"/>
      <c r="DIZ23" s="87"/>
      <c r="DJD23" s="94"/>
      <c r="DJE23" s="95"/>
      <c r="DJF23" s="96"/>
      <c r="DJG23" s="96"/>
      <c r="DJH23" s="96"/>
      <c r="DJI23" s="96"/>
      <c r="DJJ23" s="96"/>
      <c r="DJK23" s="96"/>
      <c r="DJN23" s="88"/>
      <c r="DJO23" s="88"/>
      <c r="DJP23" s="87"/>
      <c r="DJT23" s="94"/>
      <c r="DJU23" s="95"/>
      <c r="DJV23" s="96"/>
      <c r="DJW23" s="96"/>
      <c r="DJX23" s="96"/>
      <c r="DJY23" s="96"/>
      <c r="DJZ23" s="96"/>
      <c r="DKA23" s="96"/>
      <c r="DKD23" s="88"/>
      <c r="DKE23" s="88"/>
      <c r="DKF23" s="87"/>
      <c r="DKJ23" s="94"/>
      <c r="DKK23" s="95"/>
      <c r="DKL23" s="96"/>
      <c r="DKM23" s="96"/>
      <c r="DKN23" s="96"/>
      <c r="DKO23" s="96"/>
      <c r="DKP23" s="96"/>
      <c r="DKQ23" s="96"/>
      <c r="DKT23" s="88"/>
      <c r="DKU23" s="88"/>
      <c r="DKV23" s="87"/>
      <c r="DKZ23" s="94"/>
      <c r="DLA23" s="95"/>
      <c r="DLB23" s="96"/>
      <c r="DLC23" s="96"/>
      <c r="DLD23" s="96"/>
      <c r="DLE23" s="96"/>
      <c r="DLF23" s="96"/>
      <c r="DLG23" s="96"/>
      <c r="DLJ23" s="88"/>
      <c r="DLK23" s="88"/>
      <c r="DLL23" s="87"/>
      <c r="DLP23" s="94"/>
      <c r="DLQ23" s="95"/>
      <c r="DLR23" s="96"/>
      <c r="DLS23" s="96"/>
      <c r="DLT23" s="96"/>
      <c r="DLU23" s="96"/>
      <c r="DLV23" s="96"/>
      <c r="DLW23" s="96"/>
      <c r="DLZ23" s="88"/>
      <c r="DMA23" s="88"/>
      <c r="DMB23" s="87"/>
      <c r="DMF23" s="94"/>
      <c r="DMG23" s="95"/>
      <c r="DMH23" s="96"/>
      <c r="DMI23" s="96"/>
      <c r="DMJ23" s="96"/>
      <c r="DMK23" s="96"/>
      <c r="DML23" s="96"/>
      <c r="DMM23" s="96"/>
      <c r="DMP23" s="88"/>
      <c r="DMQ23" s="88"/>
      <c r="DMR23" s="87"/>
      <c r="DMV23" s="94"/>
      <c r="DMW23" s="95"/>
      <c r="DMX23" s="96"/>
      <c r="DMY23" s="96"/>
      <c r="DMZ23" s="96"/>
      <c r="DNA23" s="96"/>
      <c r="DNB23" s="96"/>
      <c r="DNC23" s="96"/>
      <c r="DNF23" s="88"/>
      <c r="DNG23" s="88"/>
      <c r="DNH23" s="87"/>
      <c r="DNL23" s="94"/>
      <c r="DNM23" s="95"/>
      <c r="DNN23" s="96"/>
      <c r="DNO23" s="96"/>
      <c r="DNP23" s="96"/>
      <c r="DNQ23" s="96"/>
      <c r="DNR23" s="96"/>
      <c r="DNS23" s="96"/>
      <c r="DNV23" s="88"/>
      <c r="DNW23" s="88"/>
      <c r="DNX23" s="87"/>
      <c r="DOB23" s="94"/>
      <c r="DOC23" s="95"/>
      <c r="DOD23" s="96"/>
      <c r="DOE23" s="96"/>
      <c r="DOF23" s="96"/>
      <c r="DOG23" s="96"/>
      <c r="DOH23" s="96"/>
      <c r="DOI23" s="96"/>
      <c r="DOL23" s="88"/>
      <c r="DOM23" s="88"/>
      <c r="DON23" s="87"/>
      <c r="DOR23" s="94"/>
      <c r="DOS23" s="95"/>
      <c r="DOT23" s="96"/>
      <c r="DOU23" s="96"/>
      <c r="DOV23" s="96"/>
      <c r="DOW23" s="96"/>
      <c r="DOX23" s="96"/>
      <c r="DOY23" s="96"/>
      <c r="DPB23" s="88"/>
      <c r="DPC23" s="88"/>
      <c r="DPD23" s="87"/>
      <c r="DPH23" s="94"/>
      <c r="DPI23" s="95"/>
      <c r="DPJ23" s="96"/>
      <c r="DPK23" s="96"/>
      <c r="DPL23" s="96"/>
      <c r="DPM23" s="96"/>
      <c r="DPN23" s="96"/>
      <c r="DPO23" s="96"/>
      <c r="DPR23" s="88"/>
      <c r="DPS23" s="88"/>
      <c r="DPT23" s="87"/>
      <c r="DPX23" s="94"/>
      <c r="DPY23" s="95"/>
      <c r="DPZ23" s="96"/>
      <c r="DQA23" s="96"/>
      <c r="DQB23" s="96"/>
      <c r="DQC23" s="96"/>
      <c r="DQD23" s="96"/>
      <c r="DQE23" s="96"/>
      <c r="DQH23" s="88"/>
      <c r="DQI23" s="88"/>
      <c r="DQJ23" s="87"/>
      <c r="DQN23" s="94"/>
      <c r="DQO23" s="95"/>
      <c r="DQP23" s="96"/>
      <c r="DQQ23" s="96"/>
      <c r="DQR23" s="96"/>
      <c r="DQS23" s="96"/>
      <c r="DQT23" s="96"/>
      <c r="DQU23" s="96"/>
      <c r="DQX23" s="88"/>
      <c r="DQY23" s="88"/>
      <c r="DQZ23" s="87"/>
      <c r="DRD23" s="94"/>
      <c r="DRE23" s="95"/>
      <c r="DRF23" s="96"/>
      <c r="DRG23" s="96"/>
      <c r="DRH23" s="96"/>
      <c r="DRI23" s="96"/>
      <c r="DRJ23" s="96"/>
      <c r="DRK23" s="96"/>
      <c r="DRN23" s="88"/>
      <c r="DRO23" s="88"/>
      <c r="DRP23" s="87"/>
      <c r="DRT23" s="94"/>
      <c r="DRU23" s="95"/>
      <c r="DRV23" s="96"/>
      <c r="DRW23" s="96"/>
      <c r="DRX23" s="96"/>
      <c r="DRY23" s="96"/>
      <c r="DRZ23" s="96"/>
      <c r="DSA23" s="96"/>
      <c r="DSD23" s="88"/>
      <c r="DSE23" s="88"/>
      <c r="DSF23" s="87"/>
      <c r="DSJ23" s="94"/>
      <c r="DSK23" s="95"/>
      <c r="DSL23" s="96"/>
      <c r="DSM23" s="96"/>
      <c r="DSN23" s="96"/>
      <c r="DSO23" s="96"/>
      <c r="DSP23" s="96"/>
      <c r="DSQ23" s="96"/>
      <c r="DST23" s="88"/>
      <c r="DSU23" s="88"/>
      <c r="DSV23" s="87"/>
      <c r="DSZ23" s="94"/>
      <c r="DTA23" s="95"/>
      <c r="DTB23" s="96"/>
      <c r="DTC23" s="96"/>
      <c r="DTD23" s="96"/>
      <c r="DTE23" s="96"/>
      <c r="DTF23" s="96"/>
      <c r="DTG23" s="96"/>
      <c r="DTJ23" s="88"/>
      <c r="DTK23" s="88"/>
      <c r="DTL23" s="87"/>
      <c r="DTP23" s="94"/>
      <c r="DTQ23" s="95"/>
      <c r="DTR23" s="96"/>
      <c r="DTS23" s="96"/>
      <c r="DTT23" s="96"/>
      <c r="DTU23" s="96"/>
      <c r="DTV23" s="96"/>
      <c r="DTW23" s="96"/>
      <c r="DTZ23" s="88"/>
      <c r="DUA23" s="88"/>
      <c r="DUB23" s="87"/>
      <c r="DUF23" s="94"/>
      <c r="DUG23" s="95"/>
      <c r="DUH23" s="96"/>
      <c r="DUI23" s="96"/>
      <c r="DUJ23" s="96"/>
      <c r="DUK23" s="96"/>
      <c r="DUL23" s="96"/>
      <c r="DUM23" s="96"/>
      <c r="DUP23" s="88"/>
      <c r="DUQ23" s="88"/>
      <c r="DUR23" s="87"/>
      <c r="DUV23" s="94"/>
      <c r="DUW23" s="95"/>
      <c r="DUX23" s="96"/>
      <c r="DUY23" s="96"/>
      <c r="DUZ23" s="96"/>
      <c r="DVA23" s="96"/>
      <c r="DVB23" s="96"/>
      <c r="DVC23" s="96"/>
      <c r="DVF23" s="88"/>
      <c r="DVG23" s="88"/>
      <c r="DVH23" s="87"/>
      <c r="DVL23" s="94"/>
      <c r="DVM23" s="95"/>
      <c r="DVN23" s="96"/>
      <c r="DVO23" s="96"/>
      <c r="DVP23" s="96"/>
      <c r="DVQ23" s="96"/>
      <c r="DVR23" s="96"/>
      <c r="DVS23" s="96"/>
      <c r="DVV23" s="88"/>
      <c r="DVW23" s="88"/>
      <c r="DVX23" s="87"/>
      <c r="DWB23" s="94"/>
      <c r="DWC23" s="95"/>
      <c r="DWD23" s="96"/>
      <c r="DWE23" s="96"/>
      <c r="DWF23" s="96"/>
      <c r="DWG23" s="96"/>
      <c r="DWH23" s="96"/>
      <c r="DWI23" s="96"/>
      <c r="DWL23" s="88"/>
      <c r="DWM23" s="88"/>
      <c r="DWN23" s="87"/>
      <c r="DWR23" s="94"/>
      <c r="DWS23" s="95"/>
      <c r="DWT23" s="96"/>
      <c r="DWU23" s="96"/>
      <c r="DWV23" s="96"/>
      <c r="DWW23" s="96"/>
      <c r="DWX23" s="96"/>
      <c r="DWY23" s="96"/>
      <c r="DXB23" s="88"/>
      <c r="DXC23" s="88"/>
      <c r="DXD23" s="87"/>
      <c r="DXH23" s="94"/>
      <c r="DXI23" s="95"/>
      <c r="DXJ23" s="96"/>
      <c r="DXK23" s="96"/>
      <c r="DXL23" s="96"/>
      <c r="DXM23" s="96"/>
      <c r="DXN23" s="96"/>
      <c r="DXO23" s="96"/>
      <c r="DXR23" s="88"/>
      <c r="DXS23" s="88"/>
      <c r="DXT23" s="87"/>
      <c r="DXX23" s="94"/>
      <c r="DXY23" s="95"/>
      <c r="DXZ23" s="96"/>
      <c r="DYA23" s="96"/>
      <c r="DYB23" s="96"/>
      <c r="DYC23" s="96"/>
      <c r="DYD23" s="96"/>
      <c r="DYE23" s="96"/>
      <c r="DYH23" s="88"/>
      <c r="DYI23" s="88"/>
      <c r="DYJ23" s="87"/>
      <c r="DYN23" s="94"/>
      <c r="DYO23" s="95"/>
      <c r="DYP23" s="96"/>
      <c r="DYQ23" s="96"/>
      <c r="DYR23" s="96"/>
      <c r="DYS23" s="96"/>
      <c r="DYT23" s="96"/>
      <c r="DYU23" s="96"/>
      <c r="DYX23" s="88"/>
      <c r="DYY23" s="88"/>
      <c r="DYZ23" s="87"/>
      <c r="DZD23" s="94"/>
      <c r="DZE23" s="95"/>
      <c r="DZF23" s="96"/>
      <c r="DZG23" s="96"/>
      <c r="DZH23" s="96"/>
      <c r="DZI23" s="96"/>
      <c r="DZJ23" s="96"/>
      <c r="DZK23" s="96"/>
      <c r="DZN23" s="88"/>
      <c r="DZO23" s="88"/>
      <c r="DZP23" s="87"/>
      <c r="DZT23" s="94"/>
      <c r="DZU23" s="95"/>
      <c r="DZV23" s="96"/>
      <c r="DZW23" s="96"/>
      <c r="DZX23" s="96"/>
      <c r="DZY23" s="96"/>
      <c r="DZZ23" s="96"/>
      <c r="EAA23" s="96"/>
      <c r="EAD23" s="88"/>
      <c r="EAE23" s="88"/>
      <c r="EAF23" s="87"/>
      <c r="EAJ23" s="94"/>
      <c r="EAK23" s="95"/>
      <c r="EAL23" s="96"/>
      <c r="EAM23" s="96"/>
      <c r="EAN23" s="96"/>
      <c r="EAO23" s="96"/>
      <c r="EAP23" s="96"/>
      <c r="EAQ23" s="96"/>
      <c r="EAT23" s="88"/>
      <c r="EAU23" s="88"/>
      <c r="EAV23" s="87"/>
      <c r="EAZ23" s="94"/>
      <c r="EBA23" s="95"/>
      <c r="EBB23" s="96"/>
      <c r="EBC23" s="96"/>
      <c r="EBD23" s="96"/>
      <c r="EBE23" s="96"/>
      <c r="EBF23" s="96"/>
      <c r="EBG23" s="96"/>
      <c r="EBJ23" s="88"/>
      <c r="EBK23" s="88"/>
      <c r="EBL23" s="87"/>
      <c r="EBP23" s="94"/>
      <c r="EBQ23" s="95"/>
      <c r="EBR23" s="96"/>
      <c r="EBS23" s="96"/>
      <c r="EBT23" s="96"/>
      <c r="EBU23" s="96"/>
      <c r="EBV23" s="96"/>
      <c r="EBW23" s="96"/>
      <c r="EBZ23" s="88"/>
      <c r="ECA23" s="88"/>
      <c r="ECB23" s="87"/>
      <c r="ECF23" s="94"/>
      <c r="ECG23" s="95"/>
      <c r="ECH23" s="96"/>
      <c r="ECI23" s="96"/>
      <c r="ECJ23" s="96"/>
      <c r="ECK23" s="96"/>
      <c r="ECL23" s="96"/>
      <c r="ECM23" s="96"/>
      <c r="ECP23" s="88"/>
      <c r="ECQ23" s="88"/>
      <c r="ECR23" s="87"/>
      <c r="ECV23" s="94"/>
      <c r="ECW23" s="95"/>
      <c r="ECX23" s="96"/>
      <c r="ECY23" s="96"/>
      <c r="ECZ23" s="96"/>
      <c r="EDA23" s="96"/>
      <c r="EDB23" s="96"/>
      <c r="EDC23" s="96"/>
      <c r="EDF23" s="88"/>
      <c r="EDG23" s="88"/>
      <c r="EDH23" s="87"/>
      <c r="EDL23" s="94"/>
      <c r="EDM23" s="95"/>
      <c r="EDN23" s="96"/>
      <c r="EDO23" s="96"/>
      <c r="EDP23" s="96"/>
      <c r="EDQ23" s="96"/>
      <c r="EDR23" s="96"/>
      <c r="EDS23" s="96"/>
      <c r="EDV23" s="88"/>
      <c r="EDW23" s="88"/>
      <c r="EDX23" s="87"/>
      <c r="EEB23" s="94"/>
      <c r="EEC23" s="95"/>
      <c r="EED23" s="96"/>
      <c r="EEE23" s="96"/>
      <c r="EEF23" s="96"/>
      <c r="EEG23" s="96"/>
      <c r="EEH23" s="96"/>
      <c r="EEI23" s="96"/>
      <c r="EEL23" s="88"/>
      <c r="EEM23" s="88"/>
      <c r="EEN23" s="87"/>
      <c r="EER23" s="94"/>
      <c r="EES23" s="95"/>
      <c r="EET23" s="96"/>
      <c r="EEU23" s="96"/>
      <c r="EEV23" s="96"/>
      <c r="EEW23" s="96"/>
      <c r="EEX23" s="96"/>
      <c r="EEY23" s="96"/>
      <c r="EFB23" s="88"/>
      <c r="EFC23" s="88"/>
      <c r="EFD23" s="87"/>
      <c r="EFH23" s="94"/>
      <c r="EFI23" s="95"/>
      <c r="EFJ23" s="96"/>
      <c r="EFK23" s="96"/>
      <c r="EFL23" s="96"/>
      <c r="EFM23" s="96"/>
      <c r="EFN23" s="96"/>
      <c r="EFO23" s="96"/>
      <c r="EFR23" s="88"/>
      <c r="EFS23" s="88"/>
      <c r="EFT23" s="87"/>
      <c r="EFX23" s="94"/>
      <c r="EFY23" s="95"/>
      <c r="EFZ23" s="96"/>
      <c r="EGA23" s="96"/>
      <c r="EGB23" s="96"/>
      <c r="EGC23" s="96"/>
      <c r="EGD23" s="96"/>
      <c r="EGE23" s="96"/>
      <c r="EGH23" s="88"/>
      <c r="EGI23" s="88"/>
      <c r="EGJ23" s="87"/>
      <c r="EGN23" s="94"/>
      <c r="EGO23" s="95"/>
      <c r="EGP23" s="96"/>
      <c r="EGQ23" s="96"/>
      <c r="EGR23" s="96"/>
      <c r="EGS23" s="96"/>
      <c r="EGT23" s="96"/>
      <c r="EGU23" s="96"/>
      <c r="EGX23" s="88"/>
      <c r="EGY23" s="88"/>
      <c r="EGZ23" s="87"/>
      <c r="EHD23" s="94"/>
      <c r="EHE23" s="95"/>
      <c r="EHF23" s="96"/>
      <c r="EHG23" s="96"/>
      <c r="EHH23" s="96"/>
      <c r="EHI23" s="96"/>
      <c r="EHJ23" s="96"/>
      <c r="EHK23" s="96"/>
      <c r="EHN23" s="88"/>
      <c r="EHO23" s="88"/>
      <c r="EHP23" s="87"/>
      <c r="EHT23" s="94"/>
      <c r="EHU23" s="95"/>
      <c r="EHV23" s="96"/>
      <c r="EHW23" s="96"/>
      <c r="EHX23" s="96"/>
      <c r="EHY23" s="96"/>
      <c r="EHZ23" s="96"/>
      <c r="EIA23" s="96"/>
      <c r="EID23" s="88"/>
      <c r="EIE23" s="88"/>
      <c r="EIF23" s="87"/>
      <c r="EIJ23" s="94"/>
      <c r="EIK23" s="95"/>
      <c r="EIL23" s="96"/>
      <c r="EIM23" s="96"/>
      <c r="EIN23" s="96"/>
      <c r="EIO23" s="96"/>
      <c r="EIP23" s="96"/>
      <c r="EIQ23" s="96"/>
      <c r="EIT23" s="88"/>
      <c r="EIU23" s="88"/>
      <c r="EIV23" s="87"/>
      <c r="EIZ23" s="94"/>
      <c r="EJA23" s="95"/>
      <c r="EJB23" s="96"/>
      <c r="EJC23" s="96"/>
      <c r="EJD23" s="96"/>
      <c r="EJE23" s="96"/>
      <c r="EJF23" s="96"/>
      <c r="EJG23" s="96"/>
      <c r="EJJ23" s="88"/>
      <c r="EJK23" s="88"/>
      <c r="EJL23" s="87"/>
      <c r="EJP23" s="94"/>
      <c r="EJQ23" s="95"/>
      <c r="EJR23" s="96"/>
      <c r="EJS23" s="96"/>
      <c r="EJT23" s="96"/>
      <c r="EJU23" s="96"/>
      <c r="EJV23" s="96"/>
      <c r="EJW23" s="96"/>
      <c r="EJZ23" s="88"/>
      <c r="EKA23" s="88"/>
      <c r="EKB23" s="87"/>
      <c r="EKF23" s="94"/>
      <c r="EKG23" s="95"/>
      <c r="EKH23" s="96"/>
      <c r="EKI23" s="96"/>
      <c r="EKJ23" s="96"/>
      <c r="EKK23" s="96"/>
      <c r="EKL23" s="96"/>
      <c r="EKM23" s="96"/>
      <c r="EKP23" s="88"/>
      <c r="EKQ23" s="88"/>
      <c r="EKR23" s="87"/>
      <c r="EKV23" s="94"/>
      <c r="EKW23" s="95"/>
      <c r="EKX23" s="96"/>
      <c r="EKY23" s="96"/>
      <c r="EKZ23" s="96"/>
      <c r="ELA23" s="96"/>
      <c r="ELB23" s="96"/>
      <c r="ELC23" s="96"/>
      <c r="ELF23" s="88"/>
      <c r="ELG23" s="88"/>
      <c r="ELH23" s="87"/>
      <c r="ELL23" s="94"/>
      <c r="ELM23" s="95"/>
      <c r="ELN23" s="96"/>
      <c r="ELO23" s="96"/>
      <c r="ELP23" s="96"/>
      <c r="ELQ23" s="96"/>
      <c r="ELR23" s="96"/>
      <c r="ELS23" s="96"/>
      <c r="ELV23" s="88"/>
      <c r="ELW23" s="88"/>
      <c r="ELX23" s="87"/>
      <c r="EMB23" s="94"/>
      <c r="EMC23" s="95"/>
      <c r="EMD23" s="96"/>
      <c r="EME23" s="96"/>
      <c r="EMF23" s="96"/>
      <c r="EMG23" s="96"/>
      <c r="EMH23" s="96"/>
      <c r="EMI23" s="96"/>
      <c r="EML23" s="88"/>
      <c r="EMM23" s="88"/>
      <c r="EMN23" s="87"/>
      <c r="EMR23" s="94"/>
      <c r="EMS23" s="95"/>
      <c r="EMT23" s="96"/>
      <c r="EMU23" s="96"/>
      <c r="EMV23" s="96"/>
      <c r="EMW23" s="96"/>
      <c r="EMX23" s="96"/>
      <c r="EMY23" s="96"/>
      <c r="ENB23" s="88"/>
      <c r="ENC23" s="88"/>
      <c r="END23" s="87"/>
      <c r="ENH23" s="94"/>
      <c r="ENI23" s="95"/>
      <c r="ENJ23" s="96"/>
      <c r="ENK23" s="96"/>
      <c r="ENL23" s="96"/>
      <c r="ENM23" s="96"/>
      <c r="ENN23" s="96"/>
      <c r="ENO23" s="96"/>
      <c r="ENR23" s="88"/>
      <c r="ENS23" s="88"/>
      <c r="ENT23" s="87"/>
      <c r="ENX23" s="94"/>
      <c r="ENY23" s="95"/>
      <c r="ENZ23" s="96"/>
      <c r="EOA23" s="96"/>
      <c r="EOB23" s="96"/>
      <c r="EOC23" s="96"/>
      <c r="EOD23" s="96"/>
      <c r="EOE23" s="96"/>
      <c r="EOH23" s="88"/>
      <c r="EOI23" s="88"/>
      <c r="EOJ23" s="87"/>
      <c r="EON23" s="94"/>
      <c r="EOO23" s="95"/>
      <c r="EOP23" s="96"/>
      <c r="EOQ23" s="96"/>
      <c r="EOR23" s="96"/>
      <c r="EOS23" s="96"/>
      <c r="EOT23" s="96"/>
      <c r="EOU23" s="96"/>
      <c r="EOX23" s="88"/>
      <c r="EOY23" s="88"/>
      <c r="EOZ23" s="87"/>
      <c r="EPD23" s="94"/>
      <c r="EPE23" s="95"/>
      <c r="EPF23" s="96"/>
      <c r="EPG23" s="96"/>
      <c r="EPH23" s="96"/>
      <c r="EPI23" s="96"/>
      <c r="EPJ23" s="96"/>
      <c r="EPK23" s="96"/>
      <c r="EPN23" s="88"/>
      <c r="EPO23" s="88"/>
      <c r="EPP23" s="87"/>
      <c r="EPT23" s="94"/>
      <c r="EPU23" s="95"/>
      <c r="EPV23" s="96"/>
      <c r="EPW23" s="96"/>
      <c r="EPX23" s="96"/>
      <c r="EPY23" s="96"/>
      <c r="EPZ23" s="96"/>
      <c r="EQA23" s="96"/>
      <c r="EQD23" s="88"/>
      <c r="EQE23" s="88"/>
      <c r="EQF23" s="87"/>
      <c r="EQJ23" s="94"/>
      <c r="EQK23" s="95"/>
      <c r="EQL23" s="96"/>
      <c r="EQM23" s="96"/>
      <c r="EQN23" s="96"/>
      <c r="EQO23" s="96"/>
      <c r="EQP23" s="96"/>
      <c r="EQQ23" s="96"/>
      <c r="EQT23" s="88"/>
      <c r="EQU23" s="88"/>
      <c r="EQV23" s="87"/>
      <c r="EQZ23" s="94"/>
      <c r="ERA23" s="95"/>
      <c r="ERB23" s="96"/>
      <c r="ERC23" s="96"/>
      <c r="ERD23" s="96"/>
      <c r="ERE23" s="96"/>
      <c r="ERF23" s="96"/>
      <c r="ERG23" s="96"/>
      <c r="ERJ23" s="88"/>
      <c r="ERK23" s="88"/>
      <c r="ERL23" s="87"/>
      <c r="ERP23" s="94"/>
      <c r="ERQ23" s="95"/>
      <c r="ERR23" s="96"/>
      <c r="ERS23" s="96"/>
      <c r="ERT23" s="96"/>
      <c r="ERU23" s="96"/>
      <c r="ERV23" s="96"/>
      <c r="ERW23" s="96"/>
      <c r="ERZ23" s="88"/>
      <c r="ESA23" s="88"/>
      <c r="ESB23" s="87"/>
      <c r="ESF23" s="94"/>
      <c r="ESG23" s="95"/>
      <c r="ESH23" s="96"/>
      <c r="ESI23" s="96"/>
      <c r="ESJ23" s="96"/>
      <c r="ESK23" s="96"/>
      <c r="ESL23" s="96"/>
      <c r="ESM23" s="96"/>
      <c r="ESP23" s="88"/>
      <c r="ESQ23" s="88"/>
      <c r="ESR23" s="87"/>
      <c r="ESV23" s="94"/>
      <c r="ESW23" s="95"/>
      <c r="ESX23" s="96"/>
      <c r="ESY23" s="96"/>
      <c r="ESZ23" s="96"/>
      <c r="ETA23" s="96"/>
      <c r="ETB23" s="96"/>
      <c r="ETC23" s="96"/>
      <c r="ETF23" s="88"/>
      <c r="ETG23" s="88"/>
      <c r="ETH23" s="87"/>
      <c r="ETL23" s="94"/>
      <c r="ETM23" s="95"/>
      <c r="ETN23" s="96"/>
      <c r="ETO23" s="96"/>
      <c r="ETP23" s="96"/>
      <c r="ETQ23" s="96"/>
      <c r="ETR23" s="96"/>
      <c r="ETS23" s="96"/>
      <c r="ETV23" s="88"/>
      <c r="ETW23" s="88"/>
      <c r="ETX23" s="87"/>
      <c r="EUB23" s="94"/>
      <c r="EUC23" s="95"/>
      <c r="EUD23" s="96"/>
      <c r="EUE23" s="96"/>
      <c r="EUF23" s="96"/>
      <c r="EUG23" s="96"/>
      <c r="EUH23" s="96"/>
      <c r="EUI23" s="96"/>
      <c r="EUL23" s="88"/>
      <c r="EUM23" s="88"/>
      <c r="EUN23" s="87"/>
      <c r="EUR23" s="94"/>
      <c r="EUS23" s="95"/>
      <c r="EUT23" s="96"/>
      <c r="EUU23" s="96"/>
      <c r="EUV23" s="96"/>
      <c r="EUW23" s="96"/>
      <c r="EUX23" s="96"/>
      <c r="EUY23" s="96"/>
      <c r="EVB23" s="88"/>
      <c r="EVC23" s="88"/>
      <c r="EVD23" s="87"/>
      <c r="EVH23" s="94"/>
      <c r="EVI23" s="95"/>
      <c r="EVJ23" s="96"/>
      <c r="EVK23" s="96"/>
      <c r="EVL23" s="96"/>
      <c r="EVM23" s="96"/>
      <c r="EVN23" s="96"/>
      <c r="EVO23" s="96"/>
      <c r="EVR23" s="88"/>
      <c r="EVS23" s="88"/>
      <c r="EVT23" s="87"/>
      <c r="EVX23" s="94"/>
      <c r="EVY23" s="95"/>
      <c r="EVZ23" s="96"/>
      <c r="EWA23" s="96"/>
      <c r="EWB23" s="96"/>
      <c r="EWC23" s="96"/>
      <c r="EWD23" s="96"/>
      <c r="EWE23" s="96"/>
      <c r="EWH23" s="88"/>
      <c r="EWI23" s="88"/>
      <c r="EWJ23" s="87"/>
      <c r="EWN23" s="94"/>
      <c r="EWO23" s="95"/>
      <c r="EWP23" s="96"/>
      <c r="EWQ23" s="96"/>
      <c r="EWR23" s="96"/>
      <c r="EWS23" s="96"/>
      <c r="EWT23" s="96"/>
      <c r="EWU23" s="96"/>
      <c r="EWX23" s="88"/>
      <c r="EWY23" s="88"/>
      <c r="EWZ23" s="87"/>
      <c r="EXD23" s="94"/>
      <c r="EXE23" s="95"/>
      <c r="EXF23" s="96"/>
      <c r="EXG23" s="96"/>
      <c r="EXH23" s="96"/>
      <c r="EXI23" s="96"/>
      <c r="EXJ23" s="96"/>
      <c r="EXK23" s="96"/>
      <c r="EXN23" s="88"/>
      <c r="EXO23" s="88"/>
      <c r="EXP23" s="87"/>
      <c r="EXT23" s="94"/>
      <c r="EXU23" s="95"/>
      <c r="EXV23" s="96"/>
      <c r="EXW23" s="96"/>
      <c r="EXX23" s="96"/>
      <c r="EXY23" s="96"/>
      <c r="EXZ23" s="96"/>
      <c r="EYA23" s="96"/>
      <c r="EYD23" s="88"/>
      <c r="EYE23" s="88"/>
      <c r="EYF23" s="87"/>
      <c r="EYJ23" s="94"/>
      <c r="EYK23" s="95"/>
      <c r="EYL23" s="96"/>
      <c r="EYM23" s="96"/>
      <c r="EYN23" s="96"/>
      <c r="EYO23" s="96"/>
      <c r="EYP23" s="96"/>
      <c r="EYQ23" s="96"/>
      <c r="EYT23" s="88"/>
      <c r="EYU23" s="88"/>
      <c r="EYV23" s="87"/>
      <c r="EYZ23" s="94"/>
      <c r="EZA23" s="95"/>
      <c r="EZB23" s="96"/>
      <c r="EZC23" s="96"/>
      <c r="EZD23" s="96"/>
      <c r="EZE23" s="96"/>
      <c r="EZF23" s="96"/>
      <c r="EZG23" s="96"/>
      <c r="EZJ23" s="88"/>
      <c r="EZK23" s="88"/>
      <c r="EZL23" s="87"/>
      <c r="EZP23" s="94"/>
      <c r="EZQ23" s="95"/>
      <c r="EZR23" s="96"/>
      <c r="EZS23" s="96"/>
      <c r="EZT23" s="96"/>
      <c r="EZU23" s="96"/>
      <c r="EZV23" s="96"/>
      <c r="EZW23" s="96"/>
      <c r="EZZ23" s="88"/>
      <c r="FAA23" s="88"/>
      <c r="FAB23" s="87"/>
      <c r="FAF23" s="94"/>
      <c r="FAG23" s="95"/>
      <c r="FAH23" s="96"/>
      <c r="FAI23" s="96"/>
      <c r="FAJ23" s="96"/>
      <c r="FAK23" s="96"/>
      <c r="FAL23" s="96"/>
      <c r="FAM23" s="96"/>
      <c r="FAP23" s="88"/>
      <c r="FAQ23" s="88"/>
      <c r="FAR23" s="87"/>
      <c r="FAV23" s="94"/>
      <c r="FAW23" s="95"/>
      <c r="FAX23" s="96"/>
      <c r="FAY23" s="96"/>
      <c r="FAZ23" s="96"/>
      <c r="FBA23" s="96"/>
      <c r="FBB23" s="96"/>
      <c r="FBC23" s="96"/>
      <c r="FBF23" s="88"/>
      <c r="FBG23" s="88"/>
      <c r="FBH23" s="87"/>
      <c r="FBL23" s="94"/>
      <c r="FBM23" s="95"/>
      <c r="FBN23" s="96"/>
      <c r="FBO23" s="96"/>
      <c r="FBP23" s="96"/>
      <c r="FBQ23" s="96"/>
      <c r="FBR23" s="96"/>
      <c r="FBS23" s="96"/>
      <c r="FBV23" s="88"/>
      <c r="FBW23" s="88"/>
      <c r="FBX23" s="87"/>
      <c r="FCB23" s="94"/>
      <c r="FCC23" s="95"/>
      <c r="FCD23" s="96"/>
      <c r="FCE23" s="96"/>
      <c r="FCF23" s="96"/>
      <c r="FCG23" s="96"/>
      <c r="FCH23" s="96"/>
      <c r="FCI23" s="96"/>
      <c r="FCL23" s="88"/>
      <c r="FCM23" s="88"/>
      <c r="FCN23" s="87"/>
      <c r="FCR23" s="94"/>
      <c r="FCS23" s="95"/>
      <c r="FCT23" s="96"/>
      <c r="FCU23" s="96"/>
      <c r="FCV23" s="96"/>
      <c r="FCW23" s="96"/>
      <c r="FCX23" s="96"/>
      <c r="FCY23" s="96"/>
      <c r="FDB23" s="88"/>
      <c r="FDC23" s="88"/>
      <c r="FDD23" s="87"/>
      <c r="FDH23" s="94"/>
      <c r="FDI23" s="95"/>
      <c r="FDJ23" s="96"/>
      <c r="FDK23" s="96"/>
      <c r="FDL23" s="96"/>
      <c r="FDM23" s="96"/>
      <c r="FDN23" s="96"/>
      <c r="FDO23" s="96"/>
      <c r="FDR23" s="88"/>
      <c r="FDS23" s="88"/>
      <c r="FDT23" s="87"/>
      <c r="FDX23" s="94"/>
      <c r="FDY23" s="95"/>
      <c r="FDZ23" s="96"/>
      <c r="FEA23" s="96"/>
      <c r="FEB23" s="96"/>
      <c r="FEC23" s="96"/>
      <c r="FED23" s="96"/>
      <c r="FEE23" s="96"/>
      <c r="FEH23" s="88"/>
      <c r="FEI23" s="88"/>
      <c r="FEJ23" s="87"/>
      <c r="FEN23" s="94"/>
      <c r="FEO23" s="95"/>
      <c r="FEP23" s="96"/>
      <c r="FEQ23" s="96"/>
      <c r="FER23" s="96"/>
      <c r="FES23" s="96"/>
      <c r="FET23" s="96"/>
      <c r="FEU23" s="96"/>
      <c r="FEX23" s="88"/>
      <c r="FEY23" s="88"/>
      <c r="FEZ23" s="87"/>
      <c r="FFD23" s="94"/>
      <c r="FFE23" s="95"/>
      <c r="FFF23" s="96"/>
      <c r="FFG23" s="96"/>
      <c r="FFH23" s="96"/>
      <c r="FFI23" s="96"/>
      <c r="FFJ23" s="96"/>
      <c r="FFK23" s="96"/>
      <c r="FFN23" s="88"/>
      <c r="FFO23" s="88"/>
      <c r="FFP23" s="87"/>
      <c r="FFT23" s="94"/>
      <c r="FFU23" s="95"/>
      <c r="FFV23" s="96"/>
      <c r="FFW23" s="96"/>
      <c r="FFX23" s="96"/>
      <c r="FFY23" s="96"/>
      <c r="FFZ23" s="96"/>
      <c r="FGA23" s="96"/>
      <c r="FGD23" s="88"/>
      <c r="FGE23" s="88"/>
      <c r="FGF23" s="87"/>
      <c r="FGJ23" s="94"/>
      <c r="FGK23" s="95"/>
      <c r="FGL23" s="96"/>
      <c r="FGM23" s="96"/>
      <c r="FGN23" s="96"/>
      <c r="FGO23" s="96"/>
      <c r="FGP23" s="96"/>
      <c r="FGQ23" s="96"/>
      <c r="FGT23" s="88"/>
      <c r="FGU23" s="88"/>
      <c r="FGV23" s="87"/>
      <c r="FGZ23" s="94"/>
      <c r="FHA23" s="95"/>
      <c r="FHB23" s="96"/>
      <c r="FHC23" s="96"/>
      <c r="FHD23" s="96"/>
      <c r="FHE23" s="96"/>
      <c r="FHF23" s="96"/>
      <c r="FHG23" s="96"/>
      <c r="FHJ23" s="88"/>
      <c r="FHK23" s="88"/>
      <c r="FHL23" s="87"/>
      <c r="FHP23" s="94"/>
      <c r="FHQ23" s="95"/>
      <c r="FHR23" s="96"/>
      <c r="FHS23" s="96"/>
      <c r="FHT23" s="96"/>
      <c r="FHU23" s="96"/>
      <c r="FHV23" s="96"/>
      <c r="FHW23" s="96"/>
      <c r="FHZ23" s="88"/>
      <c r="FIA23" s="88"/>
      <c r="FIB23" s="87"/>
      <c r="FIF23" s="94"/>
      <c r="FIG23" s="95"/>
      <c r="FIH23" s="96"/>
      <c r="FII23" s="96"/>
      <c r="FIJ23" s="96"/>
      <c r="FIK23" s="96"/>
      <c r="FIL23" s="96"/>
      <c r="FIM23" s="96"/>
      <c r="FIP23" s="88"/>
      <c r="FIQ23" s="88"/>
      <c r="FIR23" s="87"/>
      <c r="FIV23" s="94"/>
      <c r="FIW23" s="95"/>
      <c r="FIX23" s="96"/>
      <c r="FIY23" s="96"/>
      <c r="FIZ23" s="96"/>
      <c r="FJA23" s="96"/>
      <c r="FJB23" s="96"/>
      <c r="FJC23" s="96"/>
      <c r="FJF23" s="88"/>
      <c r="FJG23" s="88"/>
      <c r="FJH23" s="87"/>
      <c r="FJL23" s="94"/>
      <c r="FJM23" s="95"/>
      <c r="FJN23" s="96"/>
      <c r="FJO23" s="96"/>
      <c r="FJP23" s="96"/>
      <c r="FJQ23" s="96"/>
      <c r="FJR23" s="96"/>
      <c r="FJS23" s="96"/>
      <c r="FJV23" s="88"/>
      <c r="FJW23" s="88"/>
      <c r="FJX23" s="87"/>
      <c r="FKB23" s="94"/>
      <c r="FKC23" s="95"/>
      <c r="FKD23" s="96"/>
      <c r="FKE23" s="96"/>
      <c r="FKF23" s="96"/>
      <c r="FKG23" s="96"/>
      <c r="FKH23" s="96"/>
      <c r="FKI23" s="96"/>
      <c r="FKL23" s="88"/>
      <c r="FKM23" s="88"/>
      <c r="FKN23" s="87"/>
      <c r="FKR23" s="94"/>
      <c r="FKS23" s="95"/>
      <c r="FKT23" s="96"/>
      <c r="FKU23" s="96"/>
      <c r="FKV23" s="96"/>
      <c r="FKW23" s="96"/>
      <c r="FKX23" s="96"/>
      <c r="FKY23" s="96"/>
      <c r="FLB23" s="88"/>
      <c r="FLC23" s="88"/>
      <c r="FLD23" s="87"/>
      <c r="FLH23" s="94"/>
      <c r="FLI23" s="95"/>
      <c r="FLJ23" s="96"/>
      <c r="FLK23" s="96"/>
      <c r="FLL23" s="96"/>
      <c r="FLM23" s="96"/>
      <c r="FLN23" s="96"/>
      <c r="FLO23" s="96"/>
      <c r="FLR23" s="88"/>
      <c r="FLS23" s="88"/>
      <c r="FLT23" s="87"/>
      <c r="FLX23" s="94"/>
      <c r="FLY23" s="95"/>
      <c r="FLZ23" s="96"/>
      <c r="FMA23" s="96"/>
      <c r="FMB23" s="96"/>
      <c r="FMC23" s="96"/>
      <c r="FMD23" s="96"/>
      <c r="FME23" s="96"/>
      <c r="FMH23" s="88"/>
      <c r="FMI23" s="88"/>
      <c r="FMJ23" s="87"/>
      <c r="FMN23" s="94"/>
      <c r="FMO23" s="95"/>
      <c r="FMP23" s="96"/>
      <c r="FMQ23" s="96"/>
      <c r="FMR23" s="96"/>
      <c r="FMS23" s="96"/>
      <c r="FMT23" s="96"/>
      <c r="FMU23" s="96"/>
      <c r="FMX23" s="88"/>
      <c r="FMY23" s="88"/>
      <c r="FMZ23" s="87"/>
      <c r="FND23" s="94"/>
      <c r="FNE23" s="95"/>
      <c r="FNF23" s="96"/>
      <c r="FNG23" s="96"/>
      <c r="FNH23" s="96"/>
      <c r="FNI23" s="96"/>
      <c r="FNJ23" s="96"/>
      <c r="FNK23" s="96"/>
      <c r="FNN23" s="88"/>
      <c r="FNO23" s="88"/>
      <c r="FNP23" s="87"/>
      <c r="FNT23" s="94"/>
      <c r="FNU23" s="95"/>
      <c r="FNV23" s="96"/>
      <c r="FNW23" s="96"/>
      <c r="FNX23" s="96"/>
      <c r="FNY23" s="96"/>
      <c r="FNZ23" s="96"/>
      <c r="FOA23" s="96"/>
      <c r="FOD23" s="88"/>
      <c r="FOE23" s="88"/>
      <c r="FOF23" s="87"/>
      <c r="FOJ23" s="94"/>
      <c r="FOK23" s="95"/>
      <c r="FOL23" s="96"/>
      <c r="FOM23" s="96"/>
      <c r="FON23" s="96"/>
      <c r="FOO23" s="96"/>
      <c r="FOP23" s="96"/>
      <c r="FOQ23" s="96"/>
      <c r="FOT23" s="88"/>
      <c r="FOU23" s="88"/>
      <c r="FOV23" s="87"/>
      <c r="FOZ23" s="94"/>
      <c r="FPA23" s="95"/>
      <c r="FPB23" s="96"/>
      <c r="FPC23" s="96"/>
      <c r="FPD23" s="96"/>
      <c r="FPE23" s="96"/>
      <c r="FPF23" s="96"/>
      <c r="FPG23" s="96"/>
      <c r="FPJ23" s="88"/>
      <c r="FPK23" s="88"/>
      <c r="FPL23" s="87"/>
      <c r="FPP23" s="94"/>
      <c r="FPQ23" s="95"/>
      <c r="FPR23" s="96"/>
      <c r="FPS23" s="96"/>
      <c r="FPT23" s="96"/>
      <c r="FPU23" s="96"/>
      <c r="FPV23" s="96"/>
      <c r="FPW23" s="96"/>
      <c r="FPZ23" s="88"/>
      <c r="FQA23" s="88"/>
      <c r="FQB23" s="87"/>
      <c r="FQF23" s="94"/>
      <c r="FQG23" s="95"/>
      <c r="FQH23" s="96"/>
      <c r="FQI23" s="96"/>
      <c r="FQJ23" s="96"/>
      <c r="FQK23" s="96"/>
      <c r="FQL23" s="96"/>
      <c r="FQM23" s="96"/>
      <c r="FQP23" s="88"/>
      <c r="FQQ23" s="88"/>
      <c r="FQR23" s="87"/>
      <c r="FQV23" s="94"/>
      <c r="FQW23" s="95"/>
      <c r="FQX23" s="96"/>
      <c r="FQY23" s="96"/>
      <c r="FQZ23" s="96"/>
      <c r="FRA23" s="96"/>
      <c r="FRB23" s="96"/>
      <c r="FRC23" s="96"/>
      <c r="FRF23" s="88"/>
      <c r="FRG23" s="88"/>
      <c r="FRH23" s="87"/>
      <c r="FRL23" s="94"/>
      <c r="FRM23" s="95"/>
      <c r="FRN23" s="96"/>
      <c r="FRO23" s="96"/>
      <c r="FRP23" s="96"/>
      <c r="FRQ23" s="96"/>
      <c r="FRR23" s="96"/>
      <c r="FRS23" s="96"/>
      <c r="FRV23" s="88"/>
      <c r="FRW23" s="88"/>
      <c r="FRX23" s="87"/>
      <c r="FSB23" s="94"/>
      <c r="FSC23" s="95"/>
      <c r="FSD23" s="96"/>
      <c r="FSE23" s="96"/>
      <c r="FSF23" s="96"/>
      <c r="FSG23" s="96"/>
      <c r="FSH23" s="96"/>
      <c r="FSI23" s="96"/>
      <c r="FSL23" s="88"/>
      <c r="FSM23" s="88"/>
      <c r="FSN23" s="87"/>
      <c r="FSR23" s="94"/>
      <c r="FSS23" s="95"/>
      <c r="FST23" s="96"/>
      <c r="FSU23" s="96"/>
      <c r="FSV23" s="96"/>
      <c r="FSW23" s="96"/>
      <c r="FSX23" s="96"/>
      <c r="FSY23" s="96"/>
      <c r="FTB23" s="88"/>
      <c r="FTC23" s="88"/>
      <c r="FTD23" s="87"/>
      <c r="FTH23" s="94"/>
      <c r="FTI23" s="95"/>
      <c r="FTJ23" s="96"/>
      <c r="FTK23" s="96"/>
      <c r="FTL23" s="96"/>
      <c r="FTM23" s="96"/>
      <c r="FTN23" s="96"/>
      <c r="FTO23" s="96"/>
      <c r="FTR23" s="88"/>
      <c r="FTS23" s="88"/>
      <c r="FTT23" s="87"/>
      <c r="FTX23" s="94"/>
      <c r="FTY23" s="95"/>
      <c r="FTZ23" s="96"/>
      <c r="FUA23" s="96"/>
      <c r="FUB23" s="96"/>
      <c r="FUC23" s="96"/>
      <c r="FUD23" s="96"/>
      <c r="FUE23" s="96"/>
      <c r="FUH23" s="88"/>
      <c r="FUI23" s="88"/>
      <c r="FUJ23" s="87"/>
      <c r="FUN23" s="94"/>
      <c r="FUO23" s="95"/>
      <c r="FUP23" s="96"/>
      <c r="FUQ23" s="96"/>
      <c r="FUR23" s="96"/>
      <c r="FUS23" s="96"/>
      <c r="FUT23" s="96"/>
      <c r="FUU23" s="96"/>
      <c r="FUX23" s="88"/>
      <c r="FUY23" s="88"/>
      <c r="FUZ23" s="87"/>
      <c r="FVD23" s="94"/>
      <c r="FVE23" s="95"/>
      <c r="FVF23" s="96"/>
      <c r="FVG23" s="96"/>
      <c r="FVH23" s="96"/>
      <c r="FVI23" s="96"/>
      <c r="FVJ23" s="96"/>
      <c r="FVK23" s="96"/>
      <c r="FVN23" s="88"/>
      <c r="FVO23" s="88"/>
      <c r="FVP23" s="87"/>
      <c r="FVT23" s="94"/>
      <c r="FVU23" s="95"/>
      <c r="FVV23" s="96"/>
      <c r="FVW23" s="96"/>
      <c r="FVX23" s="96"/>
      <c r="FVY23" s="96"/>
      <c r="FVZ23" s="96"/>
      <c r="FWA23" s="96"/>
      <c r="FWD23" s="88"/>
      <c r="FWE23" s="88"/>
      <c r="FWF23" s="87"/>
      <c r="FWJ23" s="94"/>
      <c r="FWK23" s="95"/>
      <c r="FWL23" s="96"/>
      <c r="FWM23" s="96"/>
      <c r="FWN23" s="96"/>
      <c r="FWO23" s="96"/>
      <c r="FWP23" s="96"/>
      <c r="FWQ23" s="96"/>
      <c r="FWT23" s="88"/>
      <c r="FWU23" s="88"/>
      <c r="FWV23" s="87"/>
      <c r="FWZ23" s="94"/>
      <c r="FXA23" s="95"/>
      <c r="FXB23" s="96"/>
      <c r="FXC23" s="96"/>
      <c r="FXD23" s="96"/>
      <c r="FXE23" s="96"/>
      <c r="FXF23" s="96"/>
      <c r="FXG23" s="96"/>
      <c r="FXJ23" s="88"/>
      <c r="FXK23" s="88"/>
      <c r="FXL23" s="87"/>
      <c r="FXP23" s="94"/>
      <c r="FXQ23" s="95"/>
      <c r="FXR23" s="96"/>
      <c r="FXS23" s="96"/>
      <c r="FXT23" s="96"/>
      <c r="FXU23" s="96"/>
      <c r="FXV23" s="96"/>
      <c r="FXW23" s="96"/>
      <c r="FXZ23" s="88"/>
      <c r="FYA23" s="88"/>
      <c r="FYB23" s="87"/>
      <c r="FYF23" s="94"/>
      <c r="FYG23" s="95"/>
      <c r="FYH23" s="96"/>
      <c r="FYI23" s="96"/>
      <c r="FYJ23" s="96"/>
      <c r="FYK23" s="96"/>
      <c r="FYL23" s="96"/>
      <c r="FYM23" s="96"/>
      <c r="FYP23" s="88"/>
      <c r="FYQ23" s="88"/>
      <c r="FYR23" s="87"/>
      <c r="FYV23" s="94"/>
      <c r="FYW23" s="95"/>
      <c r="FYX23" s="96"/>
      <c r="FYY23" s="96"/>
      <c r="FYZ23" s="96"/>
      <c r="FZA23" s="96"/>
      <c r="FZB23" s="96"/>
      <c r="FZC23" s="96"/>
      <c r="FZF23" s="88"/>
      <c r="FZG23" s="88"/>
      <c r="FZH23" s="87"/>
      <c r="FZL23" s="94"/>
      <c r="FZM23" s="95"/>
      <c r="FZN23" s="96"/>
      <c r="FZO23" s="96"/>
      <c r="FZP23" s="96"/>
      <c r="FZQ23" s="96"/>
      <c r="FZR23" s="96"/>
      <c r="FZS23" s="96"/>
      <c r="FZV23" s="88"/>
      <c r="FZW23" s="88"/>
      <c r="FZX23" s="87"/>
      <c r="GAB23" s="94"/>
      <c r="GAC23" s="95"/>
      <c r="GAD23" s="96"/>
      <c r="GAE23" s="96"/>
      <c r="GAF23" s="96"/>
      <c r="GAG23" s="96"/>
      <c r="GAH23" s="96"/>
      <c r="GAI23" s="96"/>
      <c r="GAL23" s="88"/>
      <c r="GAM23" s="88"/>
      <c r="GAN23" s="87"/>
      <c r="GAR23" s="94"/>
      <c r="GAS23" s="95"/>
      <c r="GAT23" s="96"/>
      <c r="GAU23" s="96"/>
      <c r="GAV23" s="96"/>
      <c r="GAW23" s="96"/>
      <c r="GAX23" s="96"/>
      <c r="GAY23" s="96"/>
      <c r="GBB23" s="88"/>
      <c r="GBC23" s="88"/>
      <c r="GBD23" s="87"/>
      <c r="GBH23" s="94"/>
      <c r="GBI23" s="95"/>
      <c r="GBJ23" s="96"/>
      <c r="GBK23" s="96"/>
      <c r="GBL23" s="96"/>
      <c r="GBM23" s="96"/>
      <c r="GBN23" s="96"/>
      <c r="GBO23" s="96"/>
      <c r="GBR23" s="88"/>
      <c r="GBS23" s="88"/>
      <c r="GBT23" s="87"/>
      <c r="GBX23" s="94"/>
      <c r="GBY23" s="95"/>
      <c r="GBZ23" s="96"/>
      <c r="GCA23" s="96"/>
      <c r="GCB23" s="96"/>
      <c r="GCC23" s="96"/>
      <c r="GCD23" s="96"/>
      <c r="GCE23" s="96"/>
      <c r="GCH23" s="88"/>
      <c r="GCI23" s="88"/>
      <c r="GCJ23" s="87"/>
      <c r="GCN23" s="94"/>
      <c r="GCO23" s="95"/>
      <c r="GCP23" s="96"/>
      <c r="GCQ23" s="96"/>
      <c r="GCR23" s="96"/>
      <c r="GCS23" s="96"/>
      <c r="GCT23" s="96"/>
      <c r="GCU23" s="96"/>
      <c r="GCX23" s="88"/>
      <c r="GCY23" s="88"/>
      <c r="GCZ23" s="87"/>
      <c r="GDD23" s="94"/>
      <c r="GDE23" s="95"/>
      <c r="GDF23" s="96"/>
      <c r="GDG23" s="96"/>
      <c r="GDH23" s="96"/>
      <c r="GDI23" s="96"/>
      <c r="GDJ23" s="96"/>
      <c r="GDK23" s="96"/>
      <c r="GDN23" s="88"/>
      <c r="GDO23" s="88"/>
      <c r="GDP23" s="87"/>
      <c r="GDT23" s="94"/>
      <c r="GDU23" s="95"/>
      <c r="GDV23" s="96"/>
      <c r="GDW23" s="96"/>
      <c r="GDX23" s="96"/>
      <c r="GDY23" s="96"/>
      <c r="GDZ23" s="96"/>
      <c r="GEA23" s="96"/>
      <c r="GED23" s="88"/>
      <c r="GEE23" s="88"/>
      <c r="GEF23" s="87"/>
      <c r="GEJ23" s="94"/>
      <c r="GEK23" s="95"/>
      <c r="GEL23" s="96"/>
      <c r="GEM23" s="96"/>
      <c r="GEN23" s="96"/>
      <c r="GEO23" s="96"/>
      <c r="GEP23" s="96"/>
      <c r="GEQ23" s="96"/>
      <c r="GET23" s="88"/>
      <c r="GEU23" s="88"/>
      <c r="GEV23" s="87"/>
      <c r="GEZ23" s="94"/>
      <c r="GFA23" s="95"/>
      <c r="GFB23" s="96"/>
      <c r="GFC23" s="96"/>
      <c r="GFD23" s="96"/>
      <c r="GFE23" s="96"/>
      <c r="GFF23" s="96"/>
      <c r="GFG23" s="96"/>
      <c r="GFJ23" s="88"/>
      <c r="GFK23" s="88"/>
      <c r="GFL23" s="87"/>
      <c r="GFP23" s="94"/>
      <c r="GFQ23" s="95"/>
      <c r="GFR23" s="96"/>
      <c r="GFS23" s="96"/>
      <c r="GFT23" s="96"/>
      <c r="GFU23" s="96"/>
      <c r="GFV23" s="96"/>
      <c r="GFW23" s="96"/>
      <c r="GFZ23" s="88"/>
      <c r="GGA23" s="88"/>
      <c r="GGB23" s="87"/>
      <c r="GGF23" s="94"/>
      <c r="GGG23" s="95"/>
      <c r="GGH23" s="96"/>
      <c r="GGI23" s="96"/>
      <c r="GGJ23" s="96"/>
      <c r="GGK23" s="96"/>
      <c r="GGL23" s="96"/>
      <c r="GGM23" s="96"/>
      <c r="GGP23" s="88"/>
      <c r="GGQ23" s="88"/>
      <c r="GGR23" s="87"/>
      <c r="GGV23" s="94"/>
      <c r="GGW23" s="95"/>
      <c r="GGX23" s="96"/>
      <c r="GGY23" s="96"/>
      <c r="GGZ23" s="96"/>
      <c r="GHA23" s="96"/>
      <c r="GHB23" s="96"/>
      <c r="GHC23" s="96"/>
      <c r="GHF23" s="88"/>
      <c r="GHG23" s="88"/>
      <c r="GHH23" s="87"/>
      <c r="GHL23" s="94"/>
      <c r="GHM23" s="95"/>
      <c r="GHN23" s="96"/>
      <c r="GHO23" s="96"/>
      <c r="GHP23" s="96"/>
      <c r="GHQ23" s="96"/>
      <c r="GHR23" s="96"/>
      <c r="GHS23" s="96"/>
      <c r="GHV23" s="88"/>
      <c r="GHW23" s="88"/>
      <c r="GHX23" s="87"/>
      <c r="GIB23" s="94"/>
      <c r="GIC23" s="95"/>
      <c r="GID23" s="96"/>
      <c r="GIE23" s="96"/>
      <c r="GIF23" s="96"/>
      <c r="GIG23" s="96"/>
      <c r="GIH23" s="96"/>
      <c r="GII23" s="96"/>
      <c r="GIL23" s="88"/>
      <c r="GIM23" s="88"/>
      <c r="GIN23" s="87"/>
      <c r="GIR23" s="94"/>
      <c r="GIS23" s="95"/>
      <c r="GIT23" s="96"/>
      <c r="GIU23" s="96"/>
      <c r="GIV23" s="96"/>
      <c r="GIW23" s="96"/>
      <c r="GIX23" s="96"/>
      <c r="GIY23" s="96"/>
      <c r="GJB23" s="88"/>
      <c r="GJC23" s="88"/>
      <c r="GJD23" s="87"/>
      <c r="GJH23" s="94"/>
      <c r="GJI23" s="95"/>
      <c r="GJJ23" s="96"/>
      <c r="GJK23" s="96"/>
      <c r="GJL23" s="96"/>
      <c r="GJM23" s="96"/>
      <c r="GJN23" s="96"/>
      <c r="GJO23" s="96"/>
      <c r="GJR23" s="88"/>
      <c r="GJS23" s="88"/>
      <c r="GJT23" s="87"/>
      <c r="GJX23" s="94"/>
      <c r="GJY23" s="95"/>
      <c r="GJZ23" s="96"/>
      <c r="GKA23" s="96"/>
      <c r="GKB23" s="96"/>
      <c r="GKC23" s="96"/>
      <c r="GKD23" s="96"/>
      <c r="GKE23" s="96"/>
      <c r="GKH23" s="88"/>
      <c r="GKI23" s="88"/>
      <c r="GKJ23" s="87"/>
      <c r="GKN23" s="94"/>
      <c r="GKO23" s="95"/>
      <c r="GKP23" s="96"/>
      <c r="GKQ23" s="96"/>
      <c r="GKR23" s="96"/>
      <c r="GKS23" s="96"/>
      <c r="GKT23" s="96"/>
      <c r="GKU23" s="96"/>
      <c r="GKX23" s="88"/>
      <c r="GKY23" s="88"/>
      <c r="GKZ23" s="87"/>
      <c r="GLD23" s="94"/>
      <c r="GLE23" s="95"/>
      <c r="GLF23" s="96"/>
      <c r="GLG23" s="96"/>
      <c r="GLH23" s="96"/>
      <c r="GLI23" s="96"/>
      <c r="GLJ23" s="96"/>
      <c r="GLK23" s="96"/>
      <c r="GLN23" s="88"/>
      <c r="GLO23" s="88"/>
      <c r="GLP23" s="87"/>
      <c r="GLT23" s="94"/>
      <c r="GLU23" s="95"/>
      <c r="GLV23" s="96"/>
      <c r="GLW23" s="96"/>
      <c r="GLX23" s="96"/>
      <c r="GLY23" s="96"/>
      <c r="GLZ23" s="96"/>
      <c r="GMA23" s="96"/>
      <c r="GMD23" s="88"/>
      <c r="GME23" s="88"/>
      <c r="GMF23" s="87"/>
      <c r="GMJ23" s="94"/>
      <c r="GMK23" s="95"/>
      <c r="GML23" s="96"/>
      <c r="GMM23" s="96"/>
      <c r="GMN23" s="96"/>
      <c r="GMO23" s="96"/>
      <c r="GMP23" s="96"/>
      <c r="GMQ23" s="96"/>
      <c r="GMT23" s="88"/>
      <c r="GMU23" s="88"/>
      <c r="GMV23" s="87"/>
      <c r="GMZ23" s="94"/>
      <c r="GNA23" s="95"/>
      <c r="GNB23" s="96"/>
      <c r="GNC23" s="96"/>
      <c r="GND23" s="96"/>
      <c r="GNE23" s="96"/>
      <c r="GNF23" s="96"/>
      <c r="GNG23" s="96"/>
      <c r="GNJ23" s="88"/>
      <c r="GNK23" s="88"/>
      <c r="GNL23" s="87"/>
      <c r="GNP23" s="94"/>
      <c r="GNQ23" s="95"/>
      <c r="GNR23" s="96"/>
      <c r="GNS23" s="96"/>
      <c r="GNT23" s="96"/>
      <c r="GNU23" s="96"/>
      <c r="GNV23" s="96"/>
      <c r="GNW23" s="96"/>
      <c r="GNZ23" s="88"/>
      <c r="GOA23" s="88"/>
      <c r="GOB23" s="87"/>
      <c r="GOF23" s="94"/>
      <c r="GOG23" s="95"/>
      <c r="GOH23" s="96"/>
      <c r="GOI23" s="96"/>
      <c r="GOJ23" s="96"/>
      <c r="GOK23" s="96"/>
      <c r="GOL23" s="96"/>
      <c r="GOM23" s="96"/>
      <c r="GOP23" s="88"/>
      <c r="GOQ23" s="88"/>
      <c r="GOR23" s="87"/>
      <c r="GOV23" s="94"/>
      <c r="GOW23" s="95"/>
      <c r="GOX23" s="96"/>
      <c r="GOY23" s="96"/>
      <c r="GOZ23" s="96"/>
      <c r="GPA23" s="96"/>
      <c r="GPB23" s="96"/>
      <c r="GPC23" s="96"/>
      <c r="GPF23" s="88"/>
      <c r="GPG23" s="88"/>
      <c r="GPH23" s="87"/>
      <c r="GPL23" s="94"/>
      <c r="GPM23" s="95"/>
      <c r="GPN23" s="96"/>
      <c r="GPO23" s="96"/>
      <c r="GPP23" s="96"/>
      <c r="GPQ23" s="96"/>
      <c r="GPR23" s="96"/>
      <c r="GPS23" s="96"/>
      <c r="GPV23" s="88"/>
      <c r="GPW23" s="88"/>
      <c r="GPX23" s="87"/>
      <c r="GQB23" s="94"/>
      <c r="GQC23" s="95"/>
      <c r="GQD23" s="96"/>
      <c r="GQE23" s="96"/>
      <c r="GQF23" s="96"/>
      <c r="GQG23" s="96"/>
      <c r="GQH23" s="96"/>
      <c r="GQI23" s="96"/>
      <c r="GQL23" s="88"/>
      <c r="GQM23" s="88"/>
      <c r="GQN23" s="87"/>
      <c r="GQR23" s="94"/>
      <c r="GQS23" s="95"/>
      <c r="GQT23" s="96"/>
      <c r="GQU23" s="96"/>
      <c r="GQV23" s="96"/>
      <c r="GQW23" s="96"/>
      <c r="GQX23" s="96"/>
      <c r="GQY23" s="96"/>
      <c r="GRB23" s="88"/>
      <c r="GRC23" s="88"/>
      <c r="GRD23" s="87"/>
      <c r="GRH23" s="94"/>
      <c r="GRI23" s="95"/>
      <c r="GRJ23" s="96"/>
      <c r="GRK23" s="96"/>
      <c r="GRL23" s="96"/>
      <c r="GRM23" s="96"/>
      <c r="GRN23" s="96"/>
      <c r="GRO23" s="96"/>
      <c r="GRR23" s="88"/>
      <c r="GRS23" s="88"/>
      <c r="GRT23" s="87"/>
      <c r="GRX23" s="94"/>
      <c r="GRY23" s="95"/>
      <c r="GRZ23" s="96"/>
      <c r="GSA23" s="96"/>
      <c r="GSB23" s="96"/>
      <c r="GSC23" s="96"/>
      <c r="GSD23" s="96"/>
      <c r="GSE23" s="96"/>
      <c r="GSH23" s="88"/>
      <c r="GSI23" s="88"/>
      <c r="GSJ23" s="87"/>
      <c r="GSN23" s="94"/>
      <c r="GSO23" s="95"/>
      <c r="GSP23" s="96"/>
      <c r="GSQ23" s="96"/>
      <c r="GSR23" s="96"/>
      <c r="GSS23" s="96"/>
      <c r="GST23" s="96"/>
      <c r="GSU23" s="96"/>
      <c r="GSX23" s="88"/>
      <c r="GSY23" s="88"/>
      <c r="GSZ23" s="87"/>
      <c r="GTD23" s="94"/>
      <c r="GTE23" s="95"/>
      <c r="GTF23" s="96"/>
      <c r="GTG23" s="96"/>
      <c r="GTH23" s="96"/>
      <c r="GTI23" s="96"/>
      <c r="GTJ23" s="96"/>
      <c r="GTK23" s="96"/>
      <c r="GTN23" s="88"/>
      <c r="GTO23" s="88"/>
      <c r="GTP23" s="87"/>
      <c r="GTT23" s="94"/>
      <c r="GTU23" s="95"/>
      <c r="GTV23" s="96"/>
      <c r="GTW23" s="96"/>
      <c r="GTX23" s="96"/>
      <c r="GTY23" s="96"/>
      <c r="GTZ23" s="96"/>
      <c r="GUA23" s="96"/>
      <c r="GUD23" s="88"/>
      <c r="GUE23" s="88"/>
      <c r="GUF23" s="87"/>
      <c r="GUJ23" s="94"/>
      <c r="GUK23" s="95"/>
      <c r="GUL23" s="96"/>
      <c r="GUM23" s="96"/>
      <c r="GUN23" s="96"/>
      <c r="GUO23" s="96"/>
      <c r="GUP23" s="96"/>
      <c r="GUQ23" s="96"/>
      <c r="GUT23" s="88"/>
      <c r="GUU23" s="88"/>
      <c r="GUV23" s="87"/>
      <c r="GUZ23" s="94"/>
      <c r="GVA23" s="95"/>
      <c r="GVB23" s="96"/>
      <c r="GVC23" s="96"/>
      <c r="GVD23" s="96"/>
      <c r="GVE23" s="96"/>
      <c r="GVF23" s="96"/>
      <c r="GVG23" s="96"/>
      <c r="GVJ23" s="88"/>
      <c r="GVK23" s="88"/>
      <c r="GVL23" s="87"/>
      <c r="GVP23" s="94"/>
      <c r="GVQ23" s="95"/>
      <c r="GVR23" s="96"/>
      <c r="GVS23" s="96"/>
      <c r="GVT23" s="96"/>
      <c r="GVU23" s="96"/>
      <c r="GVV23" s="96"/>
      <c r="GVW23" s="96"/>
      <c r="GVZ23" s="88"/>
      <c r="GWA23" s="88"/>
      <c r="GWB23" s="87"/>
      <c r="GWF23" s="94"/>
      <c r="GWG23" s="95"/>
      <c r="GWH23" s="96"/>
      <c r="GWI23" s="96"/>
      <c r="GWJ23" s="96"/>
      <c r="GWK23" s="96"/>
      <c r="GWL23" s="96"/>
      <c r="GWM23" s="96"/>
      <c r="GWP23" s="88"/>
      <c r="GWQ23" s="88"/>
      <c r="GWR23" s="87"/>
      <c r="GWV23" s="94"/>
      <c r="GWW23" s="95"/>
      <c r="GWX23" s="96"/>
      <c r="GWY23" s="96"/>
      <c r="GWZ23" s="96"/>
      <c r="GXA23" s="96"/>
      <c r="GXB23" s="96"/>
      <c r="GXC23" s="96"/>
      <c r="GXF23" s="88"/>
      <c r="GXG23" s="88"/>
      <c r="GXH23" s="87"/>
      <c r="GXL23" s="94"/>
      <c r="GXM23" s="95"/>
      <c r="GXN23" s="96"/>
      <c r="GXO23" s="96"/>
      <c r="GXP23" s="96"/>
      <c r="GXQ23" s="96"/>
      <c r="GXR23" s="96"/>
      <c r="GXS23" s="96"/>
      <c r="GXV23" s="88"/>
      <c r="GXW23" s="88"/>
      <c r="GXX23" s="87"/>
      <c r="GYB23" s="94"/>
      <c r="GYC23" s="95"/>
      <c r="GYD23" s="96"/>
      <c r="GYE23" s="96"/>
      <c r="GYF23" s="96"/>
      <c r="GYG23" s="96"/>
      <c r="GYH23" s="96"/>
      <c r="GYI23" s="96"/>
      <c r="GYL23" s="88"/>
      <c r="GYM23" s="88"/>
      <c r="GYN23" s="87"/>
      <c r="GYR23" s="94"/>
      <c r="GYS23" s="95"/>
      <c r="GYT23" s="96"/>
      <c r="GYU23" s="96"/>
      <c r="GYV23" s="96"/>
      <c r="GYW23" s="96"/>
      <c r="GYX23" s="96"/>
      <c r="GYY23" s="96"/>
      <c r="GZB23" s="88"/>
      <c r="GZC23" s="88"/>
      <c r="GZD23" s="87"/>
      <c r="GZH23" s="94"/>
      <c r="GZI23" s="95"/>
      <c r="GZJ23" s="96"/>
      <c r="GZK23" s="96"/>
      <c r="GZL23" s="96"/>
      <c r="GZM23" s="96"/>
      <c r="GZN23" s="96"/>
      <c r="GZO23" s="96"/>
      <c r="GZR23" s="88"/>
      <c r="GZS23" s="88"/>
      <c r="GZT23" s="87"/>
      <c r="GZX23" s="94"/>
      <c r="GZY23" s="95"/>
      <c r="GZZ23" s="96"/>
      <c r="HAA23" s="96"/>
      <c r="HAB23" s="96"/>
      <c r="HAC23" s="96"/>
      <c r="HAD23" s="96"/>
      <c r="HAE23" s="96"/>
      <c r="HAH23" s="88"/>
      <c r="HAI23" s="88"/>
      <c r="HAJ23" s="87"/>
      <c r="HAN23" s="94"/>
      <c r="HAO23" s="95"/>
      <c r="HAP23" s="96"/>
      <c r="HAQ23" s="96"/>
      <c r="HAR23" s="96"/>
      <c r="HAS23" s="96"/>
      <c r="HAT23" s="96"/>
      <c r="HAU23" s="96"/>
      <c r="HAX23" s="88"/>
      <c r="HAY23" s="88"/>
      <c r="HAZ23" s="87"/>
      <c r="HBD23" s="94"/>
      <c r="HBE23" s="95"/>
      <c r="HBF23" s="96"/>
      <c r="HBG23" s="96"/>
      <c r="HBH23" s="96"/>
      <c r="HBI23" s="96"/>
      <c r="HBJ23" s="96"/>
      <c r="HBK23" s="96"/>
      <c r="HBN23" s="88"/>
      <c r="HBO23" s="88"/>
      <c r="HBP23" s="87"/>
      <c r="HBT23" s="94"/>
      <c r="HBU23" s="95"/>
      <c r="HBV23" s="96"/>
      <c r="HBW23" s="96"/>
      <c r="HBX23" s="96"/>
      <c r="HBY23" s="96"/>
      <c r="HBZ23" s="96"/>
      <c r="HCA23" s="96"/>
      <c r="HCD23" s="88"/>
      <c r="HCE23" s="88"/>
      <c r="HCF23" s="87"/>
      <c r="HCJ23" s="94"/>
      <c r="HCK23" s="95"/>
      <c r="HCL23" s="96"/>
      <c r="HCM23" s="96"/>
      <c r="HCN23" s="96"/>
      <c r="HCO23" s="96"/>
      <c r="HCP23" s="96"/>
      <c r="HCQ23" s="96"/>
      <c r="HCT23" s="88"/>
      <c r="HCU23" s="88"/>
      <c r="HCV23" s="87"/>
      <c r="HCZ23" s="94"/>
      <c r="HDA23" s="95"/>
      <c r="HDB23" s="96"/>
      <c r="HDC23" s="96"/>
      <c r="HDD23" s="96"/>
      <c r="HDE23" s="96"/>
      <c r="HDF23" s="96"/>
      <c r="HDG23" s="96"/>
      <c r="HDJ23" s="88"/>
      <c r="HDK23" s="88"/>
      <c r="HDL23" s="87"/>
      <c r="HDP23" s="94"/>
      <c r="HDQ23" s="95"/>
      <c r="HDR23" s="96"/>
      <c r="HDS23" s="96"/>
      <c r="HDT23" s="96"/>
      <c r="HDU23" s="96"/>
      <c r="HDV23" s="96"/>
      <c r="HDW23" s="96"/>
      <c r="HDZ23" s="88"/>
      <c r="HEA23" s="88"/>
      <c r="HEB23" s="87"/>
      <c r="HEF23" s="94"/>
      <c r="HEG23" s="95"/>
      <c r="HEH23" s="96"/>
      <c r="HEI23" s="96"/>
      <c r="HEJ23" s="96"/>
      <c r="HEK23" s="96"/>
      <c r="HEL23" s="96"/>
      <c r="HEM23" s="96"/>
      <c r="HEP23" s="88"/>
      <c r="HEQ23" s="88"/>
      <c r="HER23" s="87"/>
      <c r="HEV23" s="94"/>
      <c r="HEW23" s="95"/>
      <c r="HEX23" s="96"/>
      <c r="HEY23" s="96"/>
      <c r="HEZ23" s="96"/>
      <c r="HFA23" s="96"/>
      <c r="HFB23" s="96"/>
      <c r="HFC23" s="96"/>
      <c r="HFF23" s="88"/>
      <c r="HFG23" s="88"/>
      <c r="HFH23" s="87"/>
      <c r="HFL23" s="94"/>
      <c r="HFM23" s="95"/>
      <c r="HFN23" s="96"/>
      <c r="HFO23" s="96"/>
      <c r="HFP23" s="96"/>
      <c r="HFQ23" s="96"/>
      <c r="HFR23" s="96"/>
      <c r="HFS23" s="96"/>
      <c r="HFV23" s="88"/>
      <c r="HFW23" s="88"/>
      <c r="HFX23" s="87"/>
      <c r="HGB23" s="94"/>
      <c r="HGC23" s="95"/>
      <c r="HGD23" s="96"/>
      <c r="HGE23" s="96"/>
      <c r="HGF23" s="96"/>
      <c r="HGG23" s="96"/>
      <c r="HGH23" s="96"/>
      <c r="HGI23" s="96"/>
      <c r="HGL23" s="88"/>
      <c r="HGM23" s="88"/>
      <c r="HGN23" s="87"/>
      <c r="HGR23" s="94"/>
      <c r="HGS23" s="95"/>
      <c r="HGT23" s="96"/>
      <c r="HGU23" s="96"/>
      <c r="HGV23" s="96"/>
      <c r="HGW23" s="96"/>
      <c r="HGX23" s="96"/>
      <c r="HGY23" s="96"/>
      <c r="HHB23" s="88"/>
      <c r="HHC23" s="88"/>
      <c r="HHD23" s="87"/>
      <c r="HHH23" s="94"/>
      <c r="HHI23" s="95"/>
      <c r="HHJ23" s="96"/>
      <c r="HHK23" s="96"/>
      <c r="HHL23" s="96"/>
      <c r="HHM23" s="96"/>
      <c r="HHN23" s="96"/>
      <c r="HHO23" s="96"/>
      <c r="HHR23" s="88"/>
      <c r="HHS23" s="88"/>
      <c r="HHT23" s="87"/>
      <c r="HHX23" s="94"/>
      <c r="HHY23" s="95"/>
      <c r="HHZ23" s="96"/>
      <c r="HIA23" s="96"/>
      <c r="HIB23" s="96"/>
      <c r="HIC23" s="96"/>
      <c r="HID23" s="96"/>
      <c r="HIE23" s="96"/>
      <c r="HIH23" s="88"/>
      <c r="HII23" s="88"/>
      <c r="HIJ23" s="87"/>
      <c r="HIN23" s="94"/>
      <c r="HIO23" s="95"/>
      <c r="HIP23" s="96"/>
      <c r="HIQ23" s="96"/>
      <c r="HIR23" s="96"/>
      <c r="HIS23" s="96"/>
      <c r="HIT23" s="96"/>
      <c r="HIU23" s="96"/>
      <c r="HIX23" s="88"/>
      <c r="HIY23" s="88"/>
      <c r="HIZ23" s="87"/>
      <c r="HJD23" s="94"/>
      <c r="HJE23" s="95"/>
      <c r="HJF23" s="96"/>
      <c r="HJG23" s="96"/>
      <c r="HJH23" s="96"/>
      <c r="HJI23" s="96"/>
      <c r="HJJ23" s="96"/>
      <c r="HJK23" s="96"/>
      <c r="HJN23" s="88"/>
      <c r="HJO23" s="88"/>
      <c r="HJP23" s="87"/>
      <c r="HJT23" s="94"/>
      <c r="HJU23" s="95"/>
      <c r="HJV23" s="96"/>
      <c r="HJW23" s="96"/>
      <c r="HJX23" s="96"/>
      <c r="HJY23" s="96"/>
      <c r="HJZ23" s="96"/>
      <c r="HKA23" s="96"/>
      <c r="HKD23" s="88"/>
      <c r="HKE23" s="88"/>
      <c r="HKF23" s="87"/>
      <c r="HKJ23" s="94"/>
      <c r="HKK23" s="95"/>
      <c r="HKL23" s="96"/>
      <c r="HKM23" s="96"/>
      <c r="HKN23" s="96"/>
      <c r="HKO23" s="96"/>
      <c r="HKP23" s="96"/>
      <c r="HKQ23" s="96"/>
      <c r="HKT23" s="88"/>
      <c r="HKU23" s="88"/>
      <c r="HKV23" s="87"/>
      <c r="HKZ23" s="94"/>
      <c r="HLA23" s="95"/>
      <c r="HLB23" s="96"/>
      <c r="HLC23" s="96"/>
      <c r="HLD23" s="96"/>
      <c r="HLE23" s="96"/>
      <c r="HLF23" s="96"/>
      <c r="HLG23" s="96"/>
      <c r="HLJ23" s="88"/>
      <c r="HLK23" s="88"/>
      <c r="HLL23" s="87"/>
      <c r="HLP23" s="94"/>
      <c r="HLQ23" s="95"/>
      <c r="HLR23" s="96"/>
      <c r="HLS23" s="96"/>
      <c r="HLT23" s="96"/>
      <c r="HLU23" s="96"/>
      <c r="HLV23" s="96"/>
      <c r="HLW23" s="96"/>
      <c r="HLZ23" s="88"/>
      <c r="HMA23" s="88"/>
      <c r="HMB23" s="87"/>
      <c r="HMF23" s="94"/>
      <c r="HMG23" s="95"/>
      <c r="HMH23" s="96"/>
      <c r="HMI23" s="96"/>
      <c r="HMJ23" s="96"/>
      <c r="HMK23" s="96"/>
      <c r="HML23" s="96"/>
      <c r="HMM23" s="96"/>
      <c r="HMP23" s="88"/>
      <c r="HMQ23" s="88"/>
      <c r="HMR23" s="87"/>
      <c r="HMV23" s="94"/>
      <c r="HMW23" s="95"/>
      <c r="HMX23" s="96"/>
      <c r="HMY23" s="96"/>
      <c r="HMZ23" s="96"/>
      <c r="HNA23" s="96"/>
      <c r="HNB23" s="96"/>
      <c r="HNC23" s="96"/>
      <c r="HNF23" s="88"/>
      <c r="HNG23" s="88"/>
      <c r="HNH23" s="87"/>
      <c r="HNL23" s="94"/>
      <c r="HNM23" s="95"/>
      <c r="HNN23" s="96"/>
      <c r="HNO23" s="96"/>
      <c r="HNP23" s="96"/>
      <c r="HNQ23" s="96"/>
      <c r="HNR23" s="96"/>
      <c r="HNS23" s="96"/>
      <c r="HNV23" s="88"/>
      <c r="HNW23" s="88"/>
      <c r="HNX23" s="87"/>
      <c r="HOB23" s="94"/>
      <c r="HOC23" s="95"/>
      <c r="HOD23" s="96"/>
      <c r="HOE23" s="96"/>
      <c r="HOF23" s="96"/>
      <c r="HOG23" s="96"/>
      <c r="HOH23" s="96"/>
      <c r="HOI23" s="96"/>
      <c r="HOL23" s="88"/>
      <c r="HOM23" s="88"/>
      <c r="HON23" s="87"/>
      <c r="HOR23" s="94"/>
      <c r="HOS23" s="95"/>
      <c r="HOT23" s="96"/>
      <c r="HOU23" s="96"/>
      <c r="HOV23" s="96"/>
      <c r="HOW23" s="96"/>
      <c r="HOX23" s="96"/>
      <c r="HOY23" s="96"/>
      <c r="HPB23" s="88"/>
      <c r="HPC23" s="88"/>
      <c r="HPD23" s="87"/>
      <c r="HPH23" s="94"/>
      <c r="HPI23" s="95"/>
      <c r="HPJ23" s="96"/>
      <c r="HPK23" s="96"/>
      <c r="HPL23" s="96"/>
      <c r="HPM23" s="96"/>
      <c r="HPN23" s="96"/>
      <c r="HPO23" s="96"/>
      <c r="HPR23" s="88"/>
      <c r="HPS23" s="88"/>
      <c r="HPT23" s="87"/>
      <c r="HPX23" s="94"/>
      <c r="HPY23" s="95"/>
      <c r="HPZ23" s="96"/>
      <c r="HQA23" s="96"/>
      <c r="HQB23" s="96"/>
      <c r="HQC23" s="96"/>
      <c r="HQD23" s="96"/>
      <c r="HQE23" s="96"/>
      <c r="HQH23" s="88"/>
      <c r="HQI23" s="88"/>
      <c r="HQJ23" s="87"/>
      <c r="HQN23" s="94"/>
      <c r="HQO23" s="95"/>
      <c r="HQP23" s="96"/>
      <c r="HQQ23" s="96"/>
      <c r="HQR23" s="96"/>
      <c r="HQS23" s="96"/>
      <c r="HQT23" s="96"/>
      <c r="HQU23" s="96"/>
      <c r="HQX23" s="88"/>
      <c r="HQY23" s="88"/>
      <c r="HQZ23" s="87"/>
      <c r="HRD23" s="94"/>
      <c r="HRE23" s="95"/>
      <c r="HRF23" s="96"/>
      <c r="HRG23" s="96"/>
      <c r="HRH23" s="96"/>
      <c r="HRI23" s="96"/>
      <c r="HRJ23" s="96"/>
      <c r="HRK23" s="96"/>
      <c r="HRN23" s="88"/>
      <c r="HRO23" s="88"/>
      <c r="HRP23" s="87"/>
      <c r="HRT23" s="94"/>
      <c r="HRU23" s="95"/>
      <c r="HRV23" s="96"/>
      <c r="HRW23" s="96"/>
      <c r="HRX23" s="96"/>
      <c r="HRY23" s="96"/>
      <c r="HRZ23" s="96"/>
      <c r="HSA23" s="96"/>
      <c r="HSD23" s="88"/>
      <c r="HSE23" s="88"/>
      <c r="HSF23" s="87"/>
      <c r="HSJ23" s="94"/>
      <c r="HSK23" s="95"/>
      <c r="HSL23" s="96"/>
      <c r="HSM23" s="96"/>
      <c r="HSN23" s="96"/>
      <c r="HSO23" s="96"/>
      <c r="HSP23" s="96"/>
      <c r="HSQ23" s="96"/>
      <c r="HST23" s="88"/>
      <c r="HSU23" s="88"/>
      <c r="HSV23" s="87"/>
      <c r="HSZ23" s="94"/>
      <c r="HTA23" s="95"/>
      <c r="HTB23" s="96"/>
      <c r="HTC23" s="96"/>
      <c r="HTD23" s="96"/>
      <c r="HTE23" s="96"/>
      <c r="HTF23" s="96"/>
      <c r="HTG23" s="96"/>
      <c r="HTJ23" s="88"/>
      <c r="HTK23" s="88"/>
      <c r="HTL23" s="87"/>
      <c r="HTP23" s="94"/>
      <c r="HTQ23" s="95"/>
      <c r="HTR23" s="96"/>
      <c r="HTS23" s="96"/>
      <c r="HTT23" s="96"/>
      <c r="HTU23" s="96"/>
      <c r="HTV23" s="96"/>
      <c r="HTW23" s="96"/>
      <c r="HTZ23" s="88"/>
      <c r="HUA23" s="88"/>
      <c r="HUB23" s="87"/>
      <c r="HUF23" s="94"/>
      <c r="HUG23" s="95"/>
      <c r="HUH23" s="96"/>
      <c r="HUI23" s="96"/>
      <c r="HUJ23" s="96"/>
      <c r="HUK23" s="96"/>
      <c r="HUL23" s="96"/>
      <c r="HUM23" s="96"/>
      <c r="HUP23" s="88"/>
      <c r="HUQ23" s="88"/>
      <c r="HUR23" s="87"/>
      <c r="HUV23" s="94"/>
      <c r="HUW23" s="95"/>
      <c r="HUX23" s="96"/>
      <c r="HUY23" s="96"/>
      <c r="HUZ23" s="96"/>
      <c r="HVA23" s="96"/>
      <c r="HVB23" s="96"/>
      <c r="HVC23" s="96"/>
      <c r="HVF23" s="88"/>
      <c r="HVG23" s="88"/>
      <c r="HVH23" s="87"/>
      <c r="HVL23" s="94"/>
      <c r="HVM23" s="95"/>
      <c r="HVN23" s="96"/>
      <c r="HVO23" s="96"/>
      <c r="HVP23" s="96"/>
      <c r="HVQ23" s="96"/>
      <c r="HVR23" s="96"/>
      <c r="HVS23" s="96"/>
      <c r="HVV23" s="88"/>
      <c r="HVW23" s="88"/>
      <c r="HVX23" s="87"/>
      <c r="HWB23" s="94"/>
      <c r="HWC23" s="95"/>
      <c r="HWD23" s="96"/>
      <c r="HWE23" s="96"/>
      <c r="HWF23" s="96"/>
      <c r="HWG23" s="96"/>
      <c r="HWH23" s="96"/>
      <c r="HWI23" s="96"/>
      <c r="HWL23" s="88"/>
      <c r="HWM23" s="88"/>
      <c r="HWN23" s="87"/>
      <c r="HWR23" s="94"/>
      <c r="HWS23" s="95"/>
      <c r="HWT23" s="96"/>
      <c r="HWU23" s="96"/>
      <c r="HWV23" s="96"/>
      <c r="HWW23" s="96"/>
      <c r="HWX23" s="96"/>
      <c r="HWY23" s="96"/>
      <c r="HXB23" s="88"/>
      <c r="HXC23" s="88"/>
      <c r="HXD23" s="87"/>
      <c r="HXH23" s="94"/>
      <c r="HXI23" s="95"/>
      <c r="HXJ23" s="96"/>
      <c r="HXK23" s="96"/>
      <c r="HXL23" s="96"/>
      <c r="HXM23" s="96"/>
      <c r="HXN23" s="96"/>
      <c r="HXO23" s="96"/>
      <c r="HXR23" s="88"/>
      <c r="HXS23" s="88"/>
      <c r="HXT23" s="87"/>
      <c r="HXX23" s="94"/>
      <c r="HXY23" s="95"/>
      <c r="HXZ23" s="96"/>
      <c r="HYA23" s="96"/>
      <c r="HYB23" s="96"/>
      <c r="HYC23" s="96"/>
      <c r="HYD23" s="96"/>
      <c r="HYE23" s="96"/>
      <c r="HYH23" s="88"/>
      <c r="HYI23" s="88"/>
      <c r="HYJ23" s="87"/>
      <c r="HYN23" s="94"/>
      <c r="HYO23" s="95"/>
      <c r="HYP23" s="96"/>
      <c r="HYQ23" s="96"/>
      <c r="HYR23" s="96"/>
      <c r="HYS23" s="96"/>
      <c r="HYT23" s="96"/>
      <c r="HYU23" s="96"/>
      <c r="HYX23" s="88"/>
      <c r="HYY23" s="88"/>
      <c r="HYZ23" s="87"/>
      <c r="HZD23" s="94"/>
      <c r="HZE23" s="95"/>
      <c r="HZF23" s="96"/>
      <c r="HZG23" s="96"/>
      <c r="HZH23" s="96"/>
      <c r="HZI23" s="96"/>
      <c r="HZJ23" s="96"/>
      <c r="HZK23" s="96"/>
      <c r="HZN23" s="88"/>
      <c r="HZO23" s="88"/>
      <c r="HZP23" s="87"/>
      <c r="HZT23" s="94"/>
      <c r="HZU23" s="95"/>
      <c r="HZV23" s="96"/>
      <c r="HZW23" s="96"/>
      <c r="HZX23" s="96"/>
      <c r="HZY23" s="96"/>
      <c r="HZZ23" s="96"/>
      <c r="IAA23" s="96"/>
      <c r="IAD23" s="88"/>
      <c r="IAE23" s="88"/>
      <c r="IAF23" s="87"/>
      <c r="IAJ23" s="94"/>
      <c r="IAK23" s="95"/>
      <c r="IAL23" s="96"/>
      <c r="IAM23" s="96"/>
      <c r="IAN23" s="96"/>
      <c r="IAO23" s="96"/>
      <c r="IAP23" s="96"/>
      <c r="IAQ23" s="96"/>
      <c r="IAT23" s="88"/>
      <c r="IAU23" s="88"/>
      <c r="IAV23" s="87"/>
      <c r="IAZ23" s="94"/>
      <c r="IBA23" s="95"/>
      <c r="IBB23" s="96"/>
      <c r="IBC23" s="96"/>
      <c r="IBD23" s="96"/>
      <c r="IBE23" s="96"/>
      <c r="IBF23" s="96"/>
      <c r="IBG23" s="96"/>
      <c r="IBJ23" s="88"/>
      <c r="IBK23" s="88"/>
      <c r="IBL23" s="87"/>
      <c r="IBP23" s="94"/>
      <c r="IBQ23" s="95"/>
      <c r="IBR23" s="96"/>
      <c r="IBS23" s="96"/>
      <c r="IBT23" s="96"/>
      <c r="IBU23" s="96"/>
      <c r="IBV23" s="96"/>
      <c r="IBW23" s="96"/>
      <c r="IBZ23" s="88"/>
      <c r="ICA23" s="88"/>
      <c r="ICB23" s="87"/>
      <c r="ICF23" s="94"/>
      <c r="ICG23" s="95"/>
      <c r="ICH23" s="96"/>
      <c r="ICI23" s="96"/>
      <c r="ICJ23" s="96"/>
      <c r="ICK23" s="96"/>
      <c r="ICL23" s="96"/>
      <c r="ICM23" s="96"/>
      <c r="ICP23" s="88"/>
      <c r="ICQ23" s="88"/>
      <c r="ICR23" s="87"/>
      <c r="ICV23" s="94"/>
      <c r="ICW23" s="95"/>
      <c r="ICX23" s="96"/>
      <c r="ICY23" s="96"/>
      <c r="ICZ23" s="96"/>
      <c r="IDA23" s="96"/>
      <c r="IDB23" s="96"/>
      <c r="IDC23" s="96"/>
      <c r="IDF23" s="88"/>
      <c r="IDG23" s="88"/>
      <c r="IDH23" s="87"/>
      <c r="IDL23" s="94"/>
      <c r="IDM23" s="95"/>
      <c r="IDN23" s="96"/>
      <c r="IDO23" s="96"/>
      <c r="IDP23" s="96"/>
      <c r="IDQ23" s="96"/>
      <c r="IDR23" s="96"/>
      <c r="IDS23" s="96"/>
      <c r="IDV23" s="88"/>
      <c r="IDW23" s="88"/>
      <c r="IDX23" s="87"/>
      <c r="IEB23" s="94"/>
      <c r="IEC23" s="95"/>
      <c r="IED23" s="96"/>
      <c r="IEE23" s="96"/>
      <c r="IEF23" s="96"/>
      <c r="IEG23" s="96"/>
      <c r="IEH23" s="96"/>
      <c r="IEI23" s="96"/>
      <c r="IEL23" s="88"/>
      <c r="IEM23" s="88"/>
      <c r="IEN23" s="87"/>
      <c r="IER23" s="94"/>
      <c r="IES23" s="95"/>
      <c r="IET23" s="96"/>
      <c r="IEU23" s="96"/>
      <c r="IEV23" s="96"/>
      <c r="IEW23" s="96"/>
      <c r="IEX23" s="96"/>
      <c r="IEY23" s="96"/>
      <c r="IFB23" s="88"/>
      <c r="IFC23" s="88"/>
      <c r="IFD23" s="87"/>
      <c r="IFH23" s="94"/>
      <c r="IFI23" s="95"/>
      <c r="IFJ23" s="96"/>
      <c r="IFK23" s="96"/>
      <c r="IFL23" s="96"/>
      <c r="IFM23" s="96"/>
      <c r="IFN23" s="96"/>
      <c r="IFO23" s="96"/>
      <c r="IFR23" s="88"/>
      <c r="IFS23" s="88"/>
      <c r="IFT23" s="87"/>
      <c r="IFX23" s="94"/>
      <c r="IFY23" s="95"/>
      <c r="IFZ23" s="96"/>
      <c r="IGA23" s="96"/>
      <c r="IGB23" s="96"/>
      <c r="IGC23" s="96"/>
      <c r="IGD23" s="96"/>
      <c r="IGE23" s="96"/>
      <c r="IGH23" s="88"/>
      <c r="IGI23" s="88"/>
      <c r="IGJ23" s="87"/>
      <c r="IGN23" s="94"/>
      <c r="IGO23" s="95"/>
      <c r="IGP23" s="96"/>
      <c r="IGQ23" s="96"/>
      <c r="IGR23" s="96"/>
      <c r="IGS23" s="96"/>
      <c r="IGT23" s="96"/>
      <c r="IGU23" s="96"/>
      <c r="IGX23" s="88"/>
      <c r="IGY23" s="88"/>
      <c r="IGZ23" s="87"/>
      <c r="IHD23" s="94"/>
      <c r="IHE23" s="95"/>
      <c r="IHF23" s="96"/>
      <c r="IHG23" s="96"/>
      <c r="IHH23" s="96"/>
      <c r="IHI23" s="96"/>
      <c r="IHJ23" s="96"/>
      <c r="IHK23" s="96"/>
      <c r="IHN23" s="88"/>
      <c r="IHO23" s="88"/>
      <c r="IHP23" s="87"/>
      <c r="IHT23" s="94"/>
      <c r="IHU23" s="95"/>
      <c r="IHV23" s="96"/>
      <c r="IHW23" s="96"/>
      <c r="IHX23" s="96"/>
      <c r="IHY23" s="96"/>
      <c r="IHZ23" s="96"/>
      <c r="IIA23" s="96"/>
      <c r="IID23" s="88"/>
      <c r="IIE23" s="88"/>
      <c r="IIF23" s="87"/>
      <c r="IIJ23" s="94"/>
      <c r="IIK23" s="95"/>
      <c r="IIL23" s="96"/>
      <c r="IIM23" s="96"/>
      <c r="IIN23" s="96"/>
      <c r="IIO23" s="96"/>
      <c r="IIP23" s="96"/>
      <c r="IIQ23" s="96"/>
      <c r="IIT23" s="88"/>
      <c r="IIU23" s="88"/>
      <c r="IIV23" s="87"/>
      <c r="IIZ23" s="94"/>
      <c r="IJA23" s="95"/>
      <c r="IJB23" s="96"/>
      <c r="IJC23" s="96"/>
      <c r="IJD23" s="96"/>
      <c r="IJE23" s="96"/>
      <c r="IJF23" s="96"/>
      <c r="IJG23" s="96"/>
      <c r="IJJ23" s="88"/>
      <c r="IJK23" s="88"/>
      <c r="IJL23" s="87"/>
      <c r="IJP23" s="94"/>
      <c r="IJQ23" s="95"/>
      <c r="IJR23" s="96"/>
      <c r="IJS23" s="96"/>
      <c r="IJT23" s="96"/>
      <c r="IJU23" s="96"/>
      <c r="IJV23" s="96"/>
      <c r="IJW23" s="96"/>
      <c r="IJZ23" s="88"/>
      <c r="IKA23" s="88"/>
      <c r="IKB23" s="87"/>
      <c r="IKF23" s="94"/>
      <c r="IKG23" s="95"/>
      <c r="IKH23" s="96"/>
      <c r="IKI23" s="96"/>
      <c r="IKJ23" s="96"/>
      <c r="IKK23" s="96"/>
      <c r="IKL23" s="96"/>
      <c r="IKM23" s="96"/>
      <c r="IKP23" s="88"/>
      <c r="IKQ23" s="88"/>
      <c r="IKR23" s="87"/>
      <c r="IKV23" s="94"/>
      <c r="IKW23" s="95"/>
      <c r="IKX23" s="96"/>
      <c r="IKY23" s="96"/>
      <c r="IKZ23" s="96"/>
      <c r="ILA23" s="96"/>
      <c r="ILB23" s="96"/>
      <c r="ILC23" s="96"/>
      <c r="ILF23" s="88"/>
      <c r="ILG23" s="88"/>
      <c r="ILH23" s="87"/>
      <c r="ILL23" s="94"/>
      <c r="ILM23" s="95"/>
      <c r="ILN23" s="96"/>
      <c r="ILO23" s="96"/>
      <c r="ILP23" s="96"/>
      <c r="ILQ23" s="96"/>
      <c r="ILR23" s="96"/>
      <c r="ILS23" s="96"/>
      <c r="ILV23" s="88"/>
      <c r="ILW23" s="88"/>
      <c r="ILX23" s="87"/>
      <c r="IMB23" s="94"/>
      <c r="IMC23" s="95"/>
      <c r="IMD23" s="96"/>
      <c r="IME23" s="96"/>
      <c r="IMF23" s="96"/>
      <c r="IMG23" s="96"/>
      <c r="IMH23" s="96"/>
      <c r="IMI23" s="96"/>
      <c r="IML23" s="88"/>
      <c r="IMM23" s="88"/>
      <c r="IMN23" s="87"/>
      <c r="IMR23" s="94"/>
      <c r="IMS23" s="95"/>
      <c r="IMT23" s="96"/>
      <c r="IMU23" s="96"/>
      <c r="IMV23" s="96"/>
      <c r="IMW23" s="96"/>
      <c r="IMX23" s="96"/>
      <c r="IMY23" s="96"/>
      <c r="INB23" s="88"/>
      <c r="INC23" s="88"/>
      <c r="IND23" s="87"/>
      <c r="INH23" s="94"/>
      <c r="INI23" s="95"/>
      <c r="INJ23" s="96"/>
      <c r="INK23" s="96"/>
      <c r="INL23" s="96"/>
      <c r="INM23" s="96"/>
      <c r="INN23" s="96"/>
      <c r="INO23" s="96"/>
      <c r="INR23" s="88"/>
      <c r="INS23" s="88"/>
      <c r="INT23" s="87"/>
      <c r="INX23" s="94"/>
      <c r="INY23" s="95"/>
      <c r="INZ23" s="96"/>
      <c r="IOA23" s="96"/>
      <c r="IOB23" s="96"/>
      <c r="IOC23" s="96"/>
      <c r="IOD23" s="96"/>
      <c r="IOE23" s="96"/>
      <c r="IOH23" s="88"/>
      <c r="IOI23" s="88"/>
      <c r="IOJ23" s="87"/>
      <c r="ION23" s="94"/>
      <c r="IOO23" s="95"/>
      <c r="IOP23" s="96"/>
      <c r="IOQ23" s="96"/>
      <c r="IOR23" s="96"/>
      <c r="IOS23" s="96"/>
      <c r="IOT23" s="96"/>
      <c r="IOU23" s="96"/>
      <c r="IOX23" s="88"/>
      <c r="IOY23" s="88"/>
      <c r="IOZ23" s="87"/>
      <c r="IPD23" s="94"/>
      <c r="IPE23" s="95"/>
      <c r="IPF23" s="96"/>
      <c r="IPG23" s="96"/>
      <c r="IPH23" s="96"/>
      <c r="IPI23" s="96"/>
      <c r="IPJ23" s="96"/>
      <c r="IPK23" s="96"/>
      <c r="IPN23" s="88"/>
      <c r="IPO23" s="88"/>
      <c r="IPP23" s="87"/>
      <c r="IPT23" s="94"/>
      <c r="IPU23" s="95"/>
      <c r="IPV23" s="96"/>
      <c r="IPW23" s="96"/>
      <c r="IPX23" s="96"/>
      <c r="IPY23" s="96"/>
      <c r="IPZ23" s="96"/>
      <c r="IQA23" s="96"/>
      <c r="IQD23" s="88"/>
      <c r="IQE23" s="88"/>
      <c r="IQF23" s="87"/>
      <c r="IQJ23" s="94"/>
      <c r="IQK23" s="95"/>
      <c r="IQL23" s="96"/>
      <c r="IQM23" s="96"/>
      <c r="IQN23" s="96"/>
      <c r="IQO23" s="96"/>
      <c r="IQP23" s="96"/>
      <c r="IQQ23" s="96"/>
      <c r="IQT23" s="88"/>
      <c r="IQU23" s="88"/>
      <c r="IQV23" s="87"/>
      <c r="IQZ23" s="94"/>
      <c r="IRA23" s="95"/>
      <c r="IRB23" s="96"/>
      <c r="IRC23" s="96"/>
      <c r="IRD23" s="96"/>
      <c r="IRE23" s="96"/>
      <c r="IRF23" s="96"/>
      <c r="IRG23" s="96"/>
      <c r="IRJ23" s="88"/>
      <c r="IRK23" s="88"/>
      <c r="IRL23" s="87"/>
      <c r="IRP23" s="94"/>
      <c r="IRQ23" s="95"/>
      <c r="IRR23" s="96"/>
      <c r="IRS23" s="96"/>
      <c r="IRT23" s="96"/>
      <c r="IRU23" s="96"/>
      <c r="IRV23" s="96"/>
      <c r="IRW23" s="96"/>
      <c r="IRZ23" s="88"/>
      <c r="ISA23" s="88"/>
      <c r="ISB23" s="87"/>
      <c r="ISF23" s="94"/>
      <c r="ISG23" s="95"/>
      <c r="ISH23" s="96"/>
      <c r="ISI23" s="96"/>
      <c r="ISJ23" s="96"/>
      <c r="ISK23" s="96"/>
      <c r="ISL23" s="96"/>
      <c r="ISM23" s="96"/>
      <c r="ISP23" s="88"/>
      <c r="ISQ23" s="88"/>
      <c r="ISR23" s="87"/>
      <c r="ISV23" s="94"/>
      <c r="ISW23" s="95"/>
      <c r="ISX23" s="96"/>
      <c r="ISY23" s="96"/>
      <c r="ISZ23" s="96"/>
      <c r="ITA23" s="96"/>
      <c r="ITB23" s="96"/>
      <c r="ITC23" s="96"/>
      <c r="ITF23" s="88"/>
      <c r="ITG23" s="88"/>
      <c r="ITH23" s="87"/>
      <c r="ITL23" s="94"/>
      <c r="ITM23" s="95"/>
      <c r="ITN23" s="96"/>
      <c r="ITO23" s="96"/>
      <c r="ITP23" s="96"/>
      <c r="ITQ23" s="96"/>
      <c r="ITR23" s="96"/>
      <c r="ITS23" s="96"/>
      <c r="ITV23" s="88"/>
      <c r="ITW23" s="88"/>
      <c r="ITX23" s="87"/>
      <c r="IUB23" s="94"/>
      <c r="IUC23" s="95"/>
      <c r="IUD23" s="96"/>
      <c r="IUE23" s="96"/>
      <c r="IUF23" s="96"/>
      <c r="IUG23" s="96"/>
      <c r="IUH23" s="96"/>
      <c r="IUI23" s="96"/>
      <c r="IUL23" s="88"/>
      <c r="IUM23" s="88"/>
      <c r="IUN23" s="87"/>
      <c r="IUR23" s="94"/>
      <c r="IUS23" s="95"/>
      <c r="IUT23" s="96"/>
      <c r="IUU23" s="96"/>
      <c r="IUV23" s="96"/>
      <c r="IUW23" s="96"/>
      <c r="IUX23" s="96"/>
      <c r="IUY23" s="96"/>
      <c r="IVB23" s="88"/>
      <c r="IVC23" s="88"/>
      <c r="IVD23" s="87"/>
      <c r="IVH23" s="94"/>
      <c r="IVI23" s="95"/>
      <c r="IVJ23" s="96"/>
      <c r="IVK23" s="96"/>
      <c r="IVL23" s="96"/>
      <c r="IVM23" s="96"/>
      <c r="IVN23" s="96"/>
      <c r="IVO23" s="96"/>
      <c r="IVR23" s="88"/>
      <c r="IVS23" s="88"/>
      <c r="IVT23" s="87"/>
      <c r="IVX23" s="94"/>
      <c r="IVY23" s="95"/>
      <c r="IVZ23" s="96"/>
      <c r="IWA23" s="96"/>
      <c r="IWB23" s="96"/>
      <c r="IWC23" s="96"/>
      <c r="IWD23" s="96"/>
      <c r="IWE23" s="96"/>
      <c r="IWH23" s="88"/>
      <c r="IWI23" s="88"/>
      <c r="IWJ23" s="87"/>
      <c r="IWN23" s="94"/>
      <c r="IWO23" s="95"/>
      <c r="IWP23" s="96"/>
      <c r="IWQ23" s="96"/>
      <c r="IWR23" s="96"/>
      <c r="IWS23" s="96"/>
      <c r="IWT23" s="96"/>
      <c r="IWU23" s="96"/>
      <c r="IWX23" s="88"/>
      <c r="IWY23" s="88"/>
      <c r="IWZ23" s="87"/>
      <c r="IXD23" s="94"/>
      <c r="IXE23" s="95"/>
      <c r="IXF23" s="96"/>
      <c r="IXG23" s="96"/>
      <c r="IXH23" s="96"/>
      <c r="IXI23" s="96"/>
      <c r="IXJ23" s="96"/>
      <c r="IXK23" s="96"/>
      <c r="IXN23" s="88"/>
      <c r="IXO23" s="88"/>
      <c r="IXP23" s="87"/>
      <c r="IXT23" s="94"/>
      <c r="IXU23" s="95"/>
      <c r="IXV23" s="96"/>
      <c r="IXW23" s="96"/>
      <c r="IXX23" s="96"/>
      <c r="IXY23" s="96"/>
      <c r="IXZ23" s="96"/>
      <c r="IYA23" s="96"/>
      <c r="IYD23" s="88"/>
      <c r="IYE23" s="88"/>
      <c r="IYF23" s="87"/>
      <c r="IYJ23" s="94"/>
      <c r="IYK23" s="95"/>
      <c r="IYL23" s="96"/>
      <c r="IYM23" s="96"/>
      <c r="IYN23" s="96"/>
      <c r="IYO23" s="96"/>
      <c r="IYP23" s="96"/>
      <c r="IYQ23" s="96"/>
      <c r="IYT23" s="88"/>
      <c r="IYU23" s="88"/>
      <c r="IYV23" s="87"/>
      <c r="IYZ23" s="94"/>
      <c r="IZA23" s="95"/>
      <c r="IZB23" s="96"/>
      <c r="IZC23" s="96"/>
      <c r="IZD23" s="96"/>
      <c r="IZE23" s="96"/>
      <c r="IZF23" s="96"/>
      <c r="IZG23" s="96"/>
      <c r="IZJ23" s="88"/>
      <c r="IZK23" s="88"/>
      <c r="IZL23" s="87"/>
      <c r="IZP23" s="94"/>
      <c r="IZQ23" s="95"/>
      <c r="IZR23" s="96"/>
      <c r="IZS23" s="96"/>
      <c r="IZT23" s="96"/>
      <c r="IZU23" s="96"/>
      <c r="IZV23" s="96"/>
      <c r="IZW23" s="96"/>
      <c r="IZZ23" s="88"/>
      <c r="JAA23" s="88"/>
      <c r="JAB23" s="87"/>
      <c r="JAF23" s="94"/>
      <c r="JAG23" s="95"/>
      <c r="JAH23" s="96"/>
      <c r="JAI23" s="96"/>
      <c r="JAJ23" s="96"/>
      <c r="JAK23" s="96"/>
      <c r="JAL23" s="96"/>
      <c r="JAM23" s="96"/>
      <c r="JAP23" s="88"/>
      <c r="JAQ23" s="88"/>
      <c r="JAR23" s="87"/>
      <c r="JAV23" s="94"/>
      <c r="JAW23" s="95"/>
      <c r="JAX23" s="96"/>
      <c r="JAY23" s="96"/>
      <c r="JAZ23" s="96"/>
      <c r="JBA23" s="96"/>
      <c r="JBB23" s="96"/>
      <c r="JBC23" s="96"/>
      <c r="JBF23" s="88"/>
      <c r="JBG23" s="88"/>
      <c r="JBH23" s="87"/>
      <c r="JBL23" s="94"/>
      <c r="JBM23" s="95"/>
      <c r="JBN23" s="96"/>
      <c r="JBO23" s="96"/>
      <c r="JBP23" s="96"/>
      <c r="JBQ23" s="96"/>
      <c r="JBR23" s="96"/>
      <c r="JBS23" s="96"/>
      <c r="JBV23" s="88"/>
      <c r="JBW23" s="88"/>
      <c r="JBX23" s="87"/>
      <c r="JCB23" s="94"/>
      <c r="JCC23" s="95"/>
      <c r="JCD23" s="96"/>
      <c r="JCE23" s="96"/>
      <c r="JCF23" s="96"/>
      <c r="JCG23" s="96"/>
      <c r="JCH23" s="96"/>
      <c r="JCI23" s="96"/>
      <c r="JCL23" s="88"/>
      <c r="JCM23" s="88"/>
      <c r="JCN23" s="87"/>
      <c r="JCR23" s="94"/>
      <c r="JCS23" s="95"/>
      <c r="JCT23" s="96"/>
      <c r="JCU23" s="96"/>
      <c r="JCV23" s="96"/>
      <c r="JCW23" s="96"/>
      <c r="JCX23" s="96"/>
      <c r="JCY23" s="96"/>
      <c r="JDB23" s="88"/>
      <c r="JDC23" s="88"/>
      <c r="JDD23" s="87"/>
      <c r="JDH23" s="94"/>
      <c r="JDI23" s="95"/>
      <c r="JDJ23" s="96"/>
      <c r="JDK23" s="96"/>
      <c r="JDL23" s="96"/>
      <c r="JDM23" s="96"/>
      <c r="JDN23" s="96"/>
      <c r="JDO23" s="96"/>
      <c r="JDR23" s="88"/>
      <c r="JDS23" s="88"/>
      <c r="JDT23" s="87"/>
      <c r="JDX23" s="94"/>
      <c r="JDY23" s="95"/>
      <c r="JDZ23" s="96"/>
      <c r="JEA23" s="96"/>
      <c r="JEB23" s="96"/>
      <c r="JEC23" s="96"/>
      <c r="JED23" s="96"/>
      <c r="JEE23" s="96"/>
      <c r="JEH23" s="88"/>
      <c r="JEI23" s="88"/>
      <c r="JEJ23" s="87"/>
      <c r="JEN23" s="94"/>
      <c r="JEO23" s="95"/>
      <c r="JEP23" s="96"/>
      <c r="JEQ23" s="96"/>
      <c r="JER23" s="96"/>
      <c r="JES23" s="96"/>
      <c r="JET23" s="96"/>
      <c r="JEU23" s="96"/>
      <c r="JEX23" s="88"/>
      <c r="JEY23" s="88"/>
      <c r="JEZ23" s="87"/>
      <c r="JFD23" s="94"/>
      <c r="JFE23" s="95"/>
      <c r="JFF23" s="96"/>
      <c r="JFG23" s="96"/>
      <c r="JFH23" s="96"/>
      <c r="JFI23" s="96"/>
      <c r="JFJ23" s="96"/>
      <c r="JFK23" s="96"/>
      <c r="JFN23" s="88"/>
      <c r="JFO23" s="88"/>
      <c r="JFP23" s="87"/>
      <c r="JFT23" s="94"/>
      <c r="JFU23" s="95"/>
      <c r="JFV23" s="96"/>
      <c r="JFW23" s="96"/>
      <c r="JFX23" s="96"/>
      <c r="JFY23" s="96"/>
      <c r="JFZ23" s="96"/>
      <c r="JGA23" s="96"/>
      <c r="JGD23" s="88"/>
      <c r="JGE23" s="88"/>
      <c r="JGF23" s="87"/>
      <c r="JGJ23" s="94"/>
      <c r="JGK23" s="95"/>
      <c r="JGL23" s="96"/>
      <c r="JGM23" s="96"/>
      <c r="JGN23" s="96"/>
      <c r="JGO23" s="96"/>
      <c r="JGP23" s="96"/>
      <c r="JGQ23" s="96"/>
      <c r="JGT23" s="88"/>
      <c r="JGU23" s="88"/>
      <c r="JGV23" s="87"/>
      <c r="JGZ23" s="94"/>
      <c r="JHA23" s="95"/>
      <c r="JHB23" s="96"/>
      <c r="JHC23" s="96"/>
      <c r="JHD23" s="96"/>
      <c r="JHE23" s="96"/>
      <c r="JHF23" s="96"/>
      <c r="JHG23" s="96"/>
      <c r="JHJ23" s="88"/>
      <c r="JHK23" s="88"/>
      <c r="JHL23" s="87"/>
      <c r="JHP23" s="94"/>
      <c r="JHQ23" s="95"/>
      <c r="JHR23" s="96"/>
      <c r="JHS23" s="96"/>
      <c r="JHT23" s="96"/>
      <c r="JHU23" s="96"/>
      <c r="JHV23" s="96"/>
      <c r="JHW23" s="96"/>
      <c r="JHZ23" s="88"/>
      <c r="JIA23" s="88"/>
      <c r="JIB23" s="87"/>
      <c r="JIF23" s="94"/>
      <c r="JIG23" s="95"/>
      <c r="JIH23" s="96"/>
      <c r="JII23" s="96"/>
      <c r="JIJ23" s="96"/>
      <c r="JIK23" s="96"/>
      <c r="JIL23" s="96"/>
      <c r="JIM23" s="96"/>
      <c r="JIP23" s="88"/>
      <c r="JIQ23" s="88"/>
      <c r="JIR23" s="87"/>
      <c r="JIV23" s="94"/>
      <c r="JIW23" s="95"/>
      <c r="JIX23" s="96"/>
      <c r="JIY23" s="96"/>
      <c r="JIZ23" s="96"/>
      <c r="JJA23" s="96"/>
      <c r="JJB23" s="96"/>
      <c r="JJC23" s="96"/>
      <c r="JJF23" s="88"/>
      <c r="JJG23" s="88"/>
      <c r="JJH23" s="87"/>
      <c r="JJL23" s="94"/>
      <c r="JJM23" s="95"/>
      <c r="JJN23" s="96"/>
      <c r="JJO23" s="96"/>
      <c r="JJP23" s="96"/>
      <c r="JJQ23" s="96"/>
      <c r="JJR23" s="96"/>
      <c r="JJS23" s="96"/>
      <c r="JJV23" s="88"/>
      <c r="JJW23" s="88"/>
      <c r="JJX23" s="87"/>
      <c r="JKB23" s="94"/>
      <c r="JKC23" s="95"/>
      <c r="JKD23" s="96"/>
      <c r="JKE23" s="96"/>
      <c r="JKF23" s="96"/>
      <c r="JKG23" s="96"/>
      <c r="JKH23" s="96"/>
      <c r="JKI23" s="96"/>
      <c r="JKL23" s="88"/>
      <c r="JKM23" s="88"/>
      <c r="JKN23" s="87"/>
      <c r="JKR23" s="94"/>
      <c r="JKS23" s="95"/>
      <c r="JKT23" s="96"/>
      <c r="JKU23" s="96"/>
      <c r="JKV23" s="96"/>
      <c r="JKW23" s="96"/>
      <c r="JKX23" s="96"/>
      <c r="JKY23" s="96"/>
      <c r="JLB23" s="88"/>
      <c r="JLC23" s="88"/>
      <c r="JLD23" s="87"/>
      <c r="JLH23" s="94"/>
      <c r="JLI23" s="95"/>
      <c r="JLJ23" s="96"/>
      <c r="JLK23" s="96"/>
      <c r="JLL23" s="96"/>
      <c r="JLM23" s="96"/>
      <c r="JLN23" s="96"/>
      <c r="JLO23" s="96"/>
      <c r="JLR23" s="88"/>
      <c r="JLS23" s="88"/>
      <c r="JLT23" s="87"/>
      <c r="JLX23" s="94"/>
      <c r="JLY23" s="95"/>
      <c r="JLZ23" s="96"/>
      <c r="JMA23" s="96"/>
      <c r="JMB23" s="96"/>
      <c r="JMC23" s="96"/>
      <c r="JMD23" s="96"/>
      <c r="JME23" s="96"/>
      <c r="JMH23" s="88"/>
      <c r="JMI23" s="88"/>
      <c r="JMJ23" s="87"/>
      <c r="JMN23" s="94"/>
      <c r="JMO23" s="95"/>
      <c r="JMP23" s="96"/>
      <c r="JMQ23" s="96"/>
      <c r="JMR23" s="96"/>
      <c r="JMS23" s="96"/>
      <c r="JMT23" s="96"/>
      <c r="JMU23" s="96"/>
      <c r="JMX23" s="88"/>
      <c r="JMY23" s="88"/>
      <c r="JMZ23" s="87"/>
      <c r="JND23" s="94"/>
      <c r="JNE23" s="95"/>
      <c r="JNF23" s="96"/>
      <c r="JNG23" s="96"/>
      <c r="JNH23" s="96"/>
      <c r="JNI23" s="96"/>
      <c r="JNJ23" s="96"/>
      <c r="JNK23" s="96"/>
      <c r="JNN23" s="88"/>
      <c r="JNO23" s="88"/>
      <c r="JNP23" s="87"/>
      <c r="JNT23" s="94"/>
      <c r="JNU23" s="95"/>
      <c r="JNV23" s="96"/>
      <c r="JNW23" s="96"/>
      <c r="JNX23" s="96"/>
      <c r="JNY23" s="96"/>
      <c r="JNZ23" s="96"/>
      <c r="JOA23" s="96"/>
      <c r="JOD23" s="88"/>
      <c r="JOE23" s="88"/>
      <c r="JOF23" s="87"/>
      <c r="JOJ23" s="94"/>
      <c r="JOK23" s="95"/>
      <c r="JOL23" s="96"/>
      <c r="JOM23" s="96"/>
      <c r="JON23" s="96"/>
      <c r="JOO23" s="96"/>
      <c r="JOP23" s="96"/>
      <c r="JOQ23" s="96"/>
      <c r="JOT23" s="88"/>
      <c r="JOU23" s="88"/>
      <c r="JOV23" s="87"/>
      <c r="JOZ23" s="94"/>
      <c r="JPA23" s="95"/>
      <c r="JPB23" s="96"/>
      <c r="JPC23" s="96"/>
      <c r="JPD23" s="96"/>
      <c r="JPE23" s="96"/>
      <c r="JPF23" s="96"/>
      <c r="JPG23" s="96"/>
      <c r="JPJ23" s="88"/>
      <c r="JPK23" s="88"/>
      <c r="JPL23" s="87"/>
      <c r="JPP23" s="94"/>
      <c r="JPQ23" s="95"/>
      <c r="JPR23" s="96"/>
      <c r="JPS23" s="96"/>
      <c r="JPT23" s="96"/>
      <c r="JPU23" s="96"/>
      <c r="JPV23" s="96"/>
      <c r="JPW23" s="96"/>
      <c r="JPZ23" s="88"/>
      <c r="JQA23" s="88"/>
      <c r="JQB23" s="87"/>
      <c r="JQF23" s="94"/>
      <c r="JQG23" s="95"/>
      <c r="JQH23" s="96"/>
      <c r="JQI23" s="96"/>
      <c r="JQJ23" s="96"/>
      <c r="JQK23" s="96"/>
      <c r="JQL23" s="96"/>
      <c r="JQM23" s="96"/>
      <c r="JQP23" s="88"/>
      <c r="JQQ23" s="88"/>
      <c r="JQR23" s="87"/>
      <c r="JQV23" s="94"/>
      <c r="JQW23" s="95"/>
      <c r="JQX23" s="96"/>
      <c r="JQY23" s="96"/>
      <c r="JQZ23" s="96"/>
      <c r="JRA23" s="96"/>
      <c r="JRB23" s="96"/>
      <c r="JRC23" s="96"/>
      <c r="JRF23" s="88"/>
      <c r="JRG23" s="88"/>
      <c r="JRH23" s="87"/>
      <c r="JRL23" s="94"/>
      <c r="JRM23" s="95"/>
      <c r="JRN23" s="96"/>
      <c r="JRO23" s="96"/>
      <c r="JRP23" s="96"/>
      <c r="JRQ23" s="96"/>
      <c r="JRR23" s="96"/>
      <c r="JRS23" s="96"/>
      <c r="JRV23" s="88"/>
      <c r="JRW23" s="88"/>
      <c r="JRX23" s="87"/>
      <c r="JSB23" s="94"/>
      <c r="JSC23" s="95"/>
      <c r="JSD23" s="96"/>
      <c r="JSE23" s="96"/>
      <c r="JSF23" s="96"/>
      <c r="JSG23" s="96"/>
      <c r="JSH23" s="96"/>
      <c r="JSI23" s="96"/>
      <c r="JSL23" s="88"/>
      <c r="JSM23" s="88"/>
      <c r="JSN23" s="87"/>
      <c r="JSR23" s="94"/>
      <c r="JSS23" s="95"/>
      <c r="JST23" s="96"/>
      <c r="JSU23" s="96"/>
      <c r="JSV23" s="96"/>
      <c r="JSW23" s="96"/>
      <c r="JSX23" s="96"/>
      <c r="JSY23" s="96"/>
      <c r="JTB23" s="88"/>
      <c r="JTC23" s="88"/>
      <c r="JTD23" s="87"/>
      <c r="JTH23" s="94"/>
      <c r="JTI23" s="95"/>
      <c r="JTJ23" s="96"/>
      <c r="JTK23" s="96"/>
      <c r="JTL23" s="96"/>
      <c r="JTM23" s="96"/>
      <c r="JTN23" s="96"/>
      <c r="JTO23" s="96"/>
      <c r="JTR23" s="88"/>
      <c r="JTS23" s="88"/>
      <c r="JTT23" s="87"/>
      <c r="JTX23" s="94"/>
      <c r="JTY23" s="95"/>
      <c r="JTZ23" s="96"/>
      <c r="JUA23" s="96"/>
      <c r="JUB23" s="96"/>
      <c r="JUC23" s="96"/>
      <c r="JUD23" s="96"/>
      <c r="JUE23" s="96"/>
      <c r="JUH23" s="88"/>
      <c r="JUI23" s="88"/>
      <c r="JUJ23" s="87"/>
      <c r="JUN23" s="94"/>
      <c r="JUO23" s="95"/>
      <c r="JUP23" s="96"/>
      <c r="JUQ23" s="96"/>
      <c r="JUR23" s="96"/>
      <c r="JUS23" s="96"/>
      <c r="JUT23" s="96"/>
      <c r="JUU23" s="96"/>
      <c r="JUX23" s="88"/>
      <c r="JUY23" s="88"/>
      <c r="JUZ23" s="87"/>
      <c r="JVD23" s="94"/>
      <c r="JVE23" s="95"/>
      <c r="JVF23" s="96"/>
      <c r="JVG23" s="96"/>
      <c r="JVH23" s="96"/>
      <c r="JVI23" s="96"/>
      <c r="JVJ23" s="96"/>
      <c r="JVK23" s="96"/>
      <c r="JVN23" s="88"/>
      <c r="JVO23" s="88"/>
      <c r="JVP23" s="87"/>
      <c r="JVT23" s="94"/>
      <c r="JVU23" s="95"/>
      <c r="JVV23" s="96"/>
      <c r="JVW23" s="96"/>
      <c r="JVX23" s="96"/>
      <c r="JVY23" s="96"/>
      <c r="JVZ23" s="96"/>
      <c r="JWA23" s="96"/>
      <c r="JWD23" s="88"/>
      <c r="JWE23" s="88"/>
      <c r="JWF23" s="87"/>
      <c r="JWJ23" s="94"/>
      <c r="JWK23" s="95"/>
      <c r="JWL23" s="96"/>
      <c r="JWM23" s="96"/>
      <c r="JWN23" s="96"/>
      <c r="JWO23" s="96"/>
      <c r="JWP23" s="96"/>
      <c r="JWQ23" s="96"/>
      <c r="JWT23" s="88"/>
      <c r="JWU23" s="88"/>
      <c r="JWV23" s="87"/>
      <c r="JWZ23" s="94"/>
      <c r="JXA23" s="95"/>
      <c r="JXB23" s="96"/>
      <c r="JXC23" s="96"/>
      <c r="JXD23" s="96"/>
      <c r="JXE23" s="96"/>
      <c r="JXF23" s="96"/>
      <c r="JXG23" s="96"/>
      <c r="JXJ23" s="88"/>
      <c r="JXK23" s="88"/>
      <c r="JXL23" s="87"/>
      <c r="JXP23" s="94"/>
      <c r="JXQ23" s="95"/>
      <c r="JXR23" s="96"/>
      <c r="JXS23" s="96"/>
      <c r="JXT23" s="96"/>
      <c r="JXU23" s="96"/>
      <c r="JXV23" s="96"/>
      <c r="JXW23" s="96"/>
      <c r="JXZ23" s="88"/>
      <c r="JYA23" s="88"/>
      <c r="JYB23" s="87"/>
      <c r="JYF23" s="94"/>
      <c r="JYG23" s="95"/>
      <c r="JYH23" s="96"/>
      <c r="JYI23" s="96"/>
      <c r="JYJ23" s="96"/>
      <c r="JYK23" s="96"/>
      <c r="JYL23" s="96"/>
      <c r="JYM23" s="96"/>
      <c r="JYP23" s="88"/>
      <c r="JYQ23" s="88"/>
      <c r="JYR23" s="87"/>
      <c r="JYV23" s="94"/>
      <c r="JYW23" s="95"/>
      <c r="JYX23" s="96"/>
      <c r="JYY23" s="96"/>
      <c r="JYZ23" s="96"/>
      <c r="JZA23" s="96"/>
      <c r="JZB23" s="96"/>
      <c r="JZC23" s="96"/>
      <c r="JZF23" s="88"/>
      <c r="JZG23" s="88"/>
      <c r="JZH23" s="87"/>
      <c r="JZL23" s="94"/>
      <c r="JZM23" s="95"/>
      <c r="JZN23" s="96"/>
      <c r="JZO23" s="96"/>
      <c r="JZP23" s="96"/>
      <c r="JZQ23" s="96"/>
      <c r="JZR23" s="96"/>
      <c r="JZS23" s="96"/>
      <c r="JZV23" s="88"/>
      <c r="JZW23" s="88"/>
      <c r="JZX23" s="87"/>
      <c r="KAB23" s="94"/>
      <c r="KAC23" s="95"/>
      <c r="KAD23" s="96"/>
      <c r="KAE23" s="96"/>
      <c r="KAF23" s="96"/>
      <c r="KAG23" s="96"/>
      <c r="KAH23" s="96"/>
      <c r="KAI23" s="96"/>
      <c r="KAL23" s="88"/>
      <c r="KAM23" s="88"/>
      <c r="KAN23" s="87"/>
      <c r="KAR23" s="94"/>
      <c r="KAS23" s="95"/>
      <c r="KAT23" s="96"/>
      <c r="KAU23" s="96"/>
      <c r="KAV23" s="96"/>
      <c r="KAW23" s="96"/>
      <c r="KAX23" s="96"/>
      <c r="KAY23" s="96"/>
      <c r="KBB23" s="88"/>
      <c r="KBC23" s="88"/>
      <c r="KBD23" s="87"/>
      <c r="KBH23" s="94"/>
      <c r="KBI23" s="95"/>
      <c r="KBJ23" s="96"/>
      <c r="KBK23" s="96"/>
      <c r="KBL23" s="96"/>
      <c r="KBM23" s="96"/>
      <c r="KBN23" s="96"/>
      <c r="KBO23" s="96"/>
      <c r="KBR23" s="88"/>
      <c r="KBS23" s="88"/>
      <c r="KBT23" s="87"/>
      <c r="KBX23" s="94"/>
      <c r="KBY23" s="95"/>
      <c r="KBZ23" s="96"/>
      <c r="KCA23" s="96"/>
      <c r="KCB23" s="96"/>
      <c r="KCC23" s="96"/>
      <c r="KCD23" s="96"/>
      <c r="KCE23" s="96"/>
      <c r="KCH23" s="88"/>
      <c r="KCI23" s="88"/>
      <c r="KCJ23" s="87"/>
      <c r="KCN23" s="94"/>
      <c r="KCO23" s="95"/>
      <c r="KCP23" s="96"/>
      <c r="KCQ23" s="96"/>
      <c r="KCR23" s="96"/>
      <c r="KCS23" s="96"/>
      <c r="KCT23" s="96"/>
      <c r="KCU23" s="96"/>
      <c r="KCX23" s="88"/>
      <c r="KCY23" s="88"/>
      <c r="KCZ23" s="87"/>
      <c r="KDD23" s="94"/>
      <c r="KDE23" s="95"/>
      <c r="KDF23" s="96"/>
      <c r="KDG23" s="96"/>
      <c r="KDH23" s="96"/>
      <c r="KDI23" s="96"/>
      <c r="KDJ23" s="96"/>
      <c r="KDK23" s="96"/>
      <c r="KDN23" s="88"/>
      <c r="KDO23" s="88"/>
      <c r="KDP23" s="87"/>
      <c r="KDT23" s="94"/>
      <c r="KDU23" s="95"/>
      <c r="KDV23" s="96"/>
      <c r="KDW23" s="96"/>
      <c r="KDX23" s="96"/>
      <c r="KDY23" s="96"/>
      <c r="KDZ23" s="96"/>
      <c r="KEA23" s="96"/>
      <c r="KED23" s="88"/>
      <c r="KEE23" s="88"/>
      <c r="KEF23" s="87"/>
      <c r="KEJ23" s="94"/>
      <c r="KEK23" s="95"/>
      <c r="KEL23" s="96"/>
      <c r="KEM23" s="96"/>
      <c r="KEN23" s="96"/>
      <c r="KEO23" s="96"/>
      <c r="KEP23" s="96"/>
      <c r="KEQ23" s="96"/>
      <c r="KET23" s="88"/>
      <c r="KEU23" s="88"/>
      <c r="KEV23" s="87"/>
      <c r="KEZ23" s="94"/>
      <c r="KFA23" s="95"/>
      <c r="KFB23" s="96"/>
      <c r="KFC23" s="96"/>
      <c r="KFD23" s="96"/>
      <c r="KFE23" s="96"/>
      <c r="KFF23" s="96"/>
      <c r="KFG23" s="96"/>
      <c r="KFJ23" s="88"/>
      <c r="KFK23" s="88"/>
      <c r="KFL23" s="87"/>
      <c r="KFP23" s="94"/>
      <c r="KFQ23" s="95"/>
      <c r="KFR23" s="96"/>
      <c r="KFS23" s="96"/>
      <c r="KFT23" s="96"/>
      <c r="KFU23" s="96"/>
      <c r="KFV23" s="96"/>
      <c r="KFW23" s="96"/>
      <c r="KFZ23" s="88"/>
      <c r="KGA23" s="88"/>
      <c r="KGB23" s="87"/>
      <c r="KGF23" s="94"/>
      <c r="KGG23" s="95"/>
      <c r="KGH23" s="96"/>
      <c r="KGI23" s="96"/>
      <c r="KGJ23" s="96"/>
      <c r="KGK23" s="96"/>
      <c r="KGL23" s="96"/>
      <c r="KGM23" s="96"/>
      <c r="KGP23" s="88"/>
      <c r="KGQ23" s="88"/>
      <c r="KGR23" s="87"/>
      <c r="KGV23" s="94"/>
      <c r="KGW23" s="95"/>
      <c r="KGX23" s="96"/>
      <c r="KGY23" s="96"/>
      <c r="KGZ23" s="96"/>
      <c r="KHA23" s="96"/>
      <c r="KHB23" s="96"/>
      <c r="KHC23" s="96"/>
      <c r="KHF23" s="88"/>
      <c r="KHG23" s="88"/>
      <c r="KHH23" s="87"/>
      <c r="KHL23" s="94"/>
      <c r="KHM23" s="95"/>
      <c r="KHN23" s="96"/>
      <c r="KHO23" s="96"/>
      <c r="KHP23" s="96"/>
      <c r="KHQ23" s="96"/>
      <c r="KHR23" s="96"/>
      <c r="KHS23" s="96"/>
      <c r="KHV23" s="88"/>
      <c r="KHW23" s="88"/>
      <c r="KHX23" s="87"/>
      <c r="KIB23" s="94"/>
      <c r="KIC23" s="95"/>
      <c r="KID23" s="96"/>
      <c r="KIE23" s="96"/>
      <c r="KIF23" s="96"/>
      <c r="KIG23" s="96"/>
      <c r="KIH23" s="96"/>
      <c r="KII23" s="96"/>
      <c r="KIL23" s="88"/>
      <c r="KIM23" s="88"/>
      <c r="KIN23" s="87"/>
      <c r="KIR23" s="94"/>
      <c r="KIS23" s="95"/>
      <c r="KIT23" s="96"/>
      <c r="KIU23" s="96"/>
      <c r="KIV23" s="96"/>
      <c r="KIW23" s="96"/>
      <c r="KIX23" s="96"/>
      <c r="KIY23" s="96"/>
      <c r="KJB23" s="88"/>
      <c r="KJC23" s="88"/>
      <c r="KJD23" s="87"/>
      <c r="KJH23" s="94"/>
      <c r="KJI23" s="95"/>
      <c r="KJJ23" s="96"/>
      <c r="KJK23" s="96"/>
      <c r="KJL23" s="96"/>
      <c r="KJM23" s="96"/>
      <c r="KJN23" s="96"/>
      <c r="KJO23" s="96"/>
      <c r="KJR23" s="88"/>
      <c r="KJS23" s="88"/>
      <c r="KJT23" s="87"/>
      <c r="KJX23" s="94"/>
      <c r="KJY23" s="95"/>
      <c r="KJZ23" s="96"/>
      <c r="KKA23" s="96"/>
      <c r="KKB23" s="96"/>
      <c r="KKC23" s="96"/>
      <c r="KKD23" s="96"/>
      <c r="KKE23" s="96"/>
      <c r="KKH23" s="88"/>
      <c r="KKI23" s="88"/>
      <c r="KKJ23" s="87"/>
      <c r="KKN23" s="94"/>
      <c r="KKO23" s="95"/>
      <c r="KKP23" s="96"/>
      <c r="KKQ23" s="96"/>
      <c r="KKR23" s="96"/>
      <c r="KKS23" s="96"/>
      <c r="KKT23" s="96"/>
      <c r="KKU23" s="96"/>
      <c r="KKX23" s="88"/>
      <c r="KKY23" s="88"/>
      <c r="KKZ23" s="87"/>
      <c r="KLD23" s="94"/>
      <c r="KLE23" s="95"/>
      <c r="KLF23" s="96"/>
      <c r="KLG23" s="96"/>
      <c r="KLH23" s="96"/>
      <c r="KLI23" s="96"/>
      <c r="KLJ23" s="96"/>
      <c r="KLK23" s="96"/>
      <c r="KLN23" s="88"/>
      <c r="KLO23" s="88"/>
      <c r="KLP23" s="87"/>
      <c r="KLT23" s="94"/>
      <c r="KLU23" s="95"/>
      <c r="KLV23" s="96"/>
      <c r="KLW23" s="96"/>
      <c r="KLX23" s="96"/>
      <c r="KLY23" s="96"/>
      <c r="KLZ23" s="96"/>
      <c r="KMA23" s="96"/>
      <c r="KMD23" s="88"/>
      <c r="KME23" s="88"/>
      <c r="KMF23" s="87"/>
      <c r="KMJ23" s="94"/>
      <c r="KMK23" s="95"/>
      <c r="KML23" s="96"/>
      <c r="KMM23" s="96"/>
      <c r="KMN23" s="96"/>
      <c r="KMO23" s="96"/>
      <c r="KMP23" s="96"/>
      <c r="KMQ23" s="96"/>
      <c r="KMT23" s="88"/>
      <c r="KMU23" s="88"/>
      <c r="KMV23" s="87"/>
      <c r="KMZ23" s="94"/>
      <c r="KNA23" s="95"/>
      <c r="KNB23" s="96"/>
      <c r="KNC23" s="96"/>
      <c r="KND23" s="96"/>
      <c r="KNE23" s="96"/>
      <c r="KNF23" s="96"/>
      <c r="KNG23" s="96"/>
      <c r="KNJ23" s="88"/>
      <c r="KNK23" s="88"/>
      <c r="KNL23" s="87"/>
      <c r="KNP23" s="94"/>
      <c r="KNQ23" s="95"/>
      <c r="KNR23" s="96"/>
      <c r="KNS23" s="96"/>
      <c r="KNT23" s="96"/>
      <c r="KNU23" s="96"/>
      <c r="KNV23" s="96"/>
      <c r="KNW23" s="96"/>
      <c r="KNZ23" s="88"/>
      <c r="KOA23" s="88"/>
      <c r="KOB23" s="87"/>
      <c r="KOF23" s="94"/>
      <c r="KOG23" s="95"/>
      <c r="KOH23" s="96"/>
      <c r="KOI23" s="96"/>
      <c r="KOJ23" s="96"/>
      <c r="KOK23" s="96"/>
      <c r="KOL23" s="96"/>
      <c r="KOM23" s="96"/>
      <c r="KOP23" s="88"/>
      <c r="KOQ23" s="88"/>
      <c r="KOR23" s="87"/>
      <c r="KOV23" s="94"/>
      <c r="KOW23" s="95"/>
      <c r="KOX23" s="96"/>
      <c r="KOY23" s="96"/>
      <c r="KOZ23" s="96"/>
      <c r="KPA23" s="96"/>
      <c r="KPB23" s="96"/>
      <c r="KPC23" s="96"/>
      <c r="KPF23" s="88"/>
      <c r="KPG23" s="88"/>
      <c r="KPH23" s="87"/>
      <c r="KPL23" s="94"/>
      <c r="KPM23" s="95"/>
      <c r="KPN23" s="96"/>
      <c r="KPO23" s="96"/>
      <c r="KPP23" s="96"/>
      <c r="KPQ23" s="96"/>
      <c r="KPR23" s="96"/>
      <c r="KPS23" s="96"/>
      <c r="KPV23" s="88"/>
      <c r="KPW23" s="88"/>
      <c r="KPX23" s="87"/>
      <c r="KQB23" s="94"/>
      <c r="KQC23" s="95"/>
      <c r="KQD23" s="96"/>
      <c r="KQE23" s="96"/>
      <c r="KQF23" s="96"/>
      <c r="KQG23" s="96"/>
      <c r="KQH23" s="96"/>
      <c r="KQI23" s="96"/>
      <c r="KQL23" s="88"/>
      <c r="KQM23" s="88"/>
      <c r="KQN23" s="87"/>
      <c r="KQR23" s="94"/>
      <c r="KQS23" s="95"/>
      <c r="KQT23" s="96"/>
      <c r="KQU23" s="96"/>
      <c r="KQV23" s="96"/>
      <c r="KQW23" s="96"/>
      <c r="KQX23" s="96"/>
      <c r="KQY23" s="96"/>
      <c r="KRB23" s="88"/>
      <c r="KRC23" s="88"/>
      <c r="KRD23" s="87"/>
      <c r="KRH23" s="94"/>
      <c r="KRI23" s="95"/>
      <c r="KRJ23" s="96"/>
      <c r="KRK23" s="96"/>
      <c r="KRL23" s="96"/>
      <c r="KRM23" s="96"/>
      <c r="KRN23" s="96"/>
      <c r="KRO23" s="96"/>
      <c r="KRR23" s="88"/>
      <c r="KRS23" s="88"/>
      <c r="KRT23" s="87"/>
      <c r="KRX23" s="94"/>
      <c r="KRY23" s="95"/>
      <c r="KRZ23" s="96"/>
      <c r="KSA23" s="96"/>
      <c r="KSB23" s="96"/>
      <c r="KSC23" s="96"/>
      <c r="KSD23" s="96"/>
      <c r="KSE23" s="96"/>
      <c r="KSH23" s="88"/>
      <c r="KSI23" s="88"/>
      <c r="KSJ23" s="87"/>
      <c r="KSN23" s="94"/>
      <c r="KSO23" s="95"/>
      <c r="KSP23" s="96"/>
      <c r="KSQ23" s="96"/>
      <c r="KSR23" s="96"/>
      <c r="KSS23" s="96"/>
      <c r="KST23" s="96"/>
      <c r="KSU23" s="96"/>
      <c r="KSX23" s="88"/>
      <c r="KSY23" s="88"/>
      <c r="KSZ23" s="87"/>
      <c r="KTD23" s="94"/>
      <c r="KTE23" s="95"/>
      <c r="KTF23" s="96"/>
      <c r="KTG23" s="96"/>
      <c r="KTH23" s="96"/>
      <c r="KTI23" s="96"/>
      <c r="KTJ23" s="96"/>
      <c r="KTK23" s="96"/>
      <c r="KTN23" s="88"/>
      <c r="KTO23" s="88"/>
      <c r="KTP23" s="87"/>
      <c r="KTT23" s="94"/>
      <c r="KTU23" s="95"/>
      <c r="KTV23" s="96"/>
      <c r="KTW23" s="96"/>
      <c r="KTX23" s="96"/>
      <c r="KTY23" s="96"/>
      <c r="KTZ23" s="96"/>
      <c r="KUA23" s="96"/>
      <c r="KUD23" s="88"/>
      <c r="KUE23" s="88"/>
      <c r="KUF23" s="87"/>
      <c r="KUJ23" s="94"/>
      <c r="KUK23" s="95"/>
      <c r="KUL23" s="96"/>
      <c r="KUM23" s="96"/>
      <c r="KUN23" s="96"/>
      <c r="KUO23" s="96"/>
      <c r="KUP23" s="96"/>
      <c r="KUQ23" s="96"/>
      <c r="KUT23" s="88"/>
      <c r="KUU23" s="88"/>
      <c r="KUV23" s="87"/>
      <c r="KUZ23" s="94"/>
      <c r="KVA23" s="95"/>
      <c r="KVB23" s="96"/>
      <c r="KVC23" s="96"/>
      <c r="KVD23" s="96"/>
      <c r="KVE23" s="96"/>
      <c r="KVF23" s="96"/>
      <c r="KVG23" s="96"/>
      <c r="KVJ23" s="88"/>
      <c r="KVK23" s="88"/>
      <c r="KVL23" s="87"/>
      <c r="KVP23" s="94"/>
      <c r="KVQ23" s="95"/>
      <c r="KVR23" s="96"/>
      <c r="KVS23" s="96"/>
      <c r="KVT23" s="96"/>
      <c r="KVU23" s="96"/>
      <c r="KVV23" s="96"/>
      <c r="KVW23" s="96"/>
      <c r="KVZ23" s="88"/>
      <c r="KWA23" s="88"/>
      <c r="KWB23" s="87"/>
      <c r="KWF23" s="94"/>
      <c r="KWG23" s="95"/>
      <c r="KWH23" s="96"/>
      <c r="KWI23" s="96"/>
      <c r="KWJ23" s="96"/>
      <c r="KWK23" s="96"/>
      <c r="KWL23" s="96"/>
      <c r="KWM23" s="96"/>
      <c r="KWP23" s="88"/>
      <c r="KWQ23" s="88"/>
      <c r="KWR23" s="87"/>
      <c r="KWV23" s="94"/>
      <c r="KWW23" s="95"/>
      <c r="KWX23" s="96"/>
      <c r="KWY23" s="96"/>
      <c r="KWZ23" s="96"/>
      <c r="KXA23" s="96"/>
      <c r="KXB23" s="96"/>
      <c r="KXC23" s="96"/>
      <c r="KXF23" s="88"/>
      <c r="KXG23" s="88"/>
      <c r="KXH23" s="87"/>
      <c r="KXL23" s="94"/>
      <c r="KXM23" s="95"/>
      <c r="KXN23" s="96"/>
      <c r="KXO23" s="96"/>
      <c r="KXP23" s="96"/>
      <c r="KXQ23" s="96"/>
      <c r="KXR23" s="96"/>
      <c r="KXS23" s="96"/>
      <c r="KXV23" s="88"/>
      <c r="KXW23" s="88"/>
      <c r="KXX23" s="87"/>
      <c r="KYB23" s="94"/>
      <c r="KYC23" s="95"/>
      <c r="KYD23" s="96"/>
      <c r="KYE23" s="96"/>
      <c r="KYF23" s="96"/>
      <c r="KYG23" s="96"/>
      <c r="KYH23" s="96"/>
      <c r="KYI23" s="96"/>
      <c r="KYL23" s="88"/>
      <c r="KYM23" s="88"/>
      <c r="KYN23" s="87"/>
      <c r="KYR23" s="94"/>
      <c r="KYS23" s="95"/>
      <c r="KYT23" s="96"/>
      <c r="KYU23" s="96"/>
      <c r="KYV23" s="96"/>
      <c r="KYW23" s="96"/>
      <c r="KYX23" s="96"/>
      <c r="KYY23" s="96"/>
      <c r="KZB23" s="88"/>
      <c r="KZC23" s="88"/>
      <c r="KZD23" s="87"/>
      <c r="KZH23" s="94"/>
      <c r="KZI23" s="95"/>
      <c r="KZJ23" s="96"/>
      <c r="KZK23" s="96"/>
      <c r="KZL23" s="96"/>
      <c r="KZM23" s="96"/>
      <c r="KZN23" s="96"/>
      <c r="KZO23" s="96"/>
      <c r="KZR23" s="88"/>
      <c r="KZS23" s="88"/>
      <c r="KZT23" s="87"/>
      <c r="KZX23" s="94"/>
      <c r="KZY23" s="95"/>
      <c r="KZZ23" s="96"/>
      <c r="LAA23" s="96"/>
      <c r="LAB23" s="96"/>
      <c r="LAC23" s="96"/>
      <c r="LAD23" s="96"/>
      <c r="LAE23" s="96"/>
      <c r="LAH23" s="88"/>
      <c r="LAI23" s="88"/>
      <c r="LAJ23" s="87"/>
      <c r="LAN23" s="94"/>
      <c r="LAO23" s="95"/>
      <c r="LAP23" s="96"/>
      <c r="LAQ23" s="96"/>
      <c r="LAR23" s="96"/>
      <c r="LAS23" s="96"/>
      <c r="LAT23" s="96"/>
      <c r="LAU23" s="96"/>
      <c r="LAX23" s="88"/>
      <c r="LAY23" s="88"/>
      <c r="LAZ23" s="87"/>
      <c r="LBD23" s="94"/>
      <c r="LBE23" s="95"/>
      <c r="LBF23" s="96"/>
      <c r="LBG23" s="96"/>
      <c r="LBH23" s="96"/>
      <c r="LBI23" s="96"/>
      <c r="LBJ23" s="96"/>
      <c r="LBK23" s="96"/>
      <c r="LBN23" s="88"/>
      <c r="LBO23" s="88"/>
      <c r="LBP23" s="87"/>
      <c r="LBT23" s="94"/>
      <c r="LBU23" s="95"/>
      <c r="LBV23" s="96"/>
      <c r="LBW23" s="96"/>
      <c r="LBX23" s="96"/>
      <c r="LBY23" s="96"/>
      <c r="LBZ23" s="96"/>
      <c r="LCA23" s="96"/>
      <c r="LCD23" s="88"/>
      <c r="LCE23" s="88"/>
      <c r="LCF23" s="87"/>
      <c r="LCJ23" s="94"/>
      <c r="LCK23" s="95"/>
      <c r="LCL23" s="96"/>
      <c r="LCM23" s="96"/>
      <c r="LCN23" s="96"/>
      <c r="LCO23" s="96"/>
      <c r="LCP23" s="96"/>
      <c r="LCQ23" s="96"/>
      <c r="LCT23" s="88"/>
      <c r="LCU23" s="88"/>
      <c r="LCV23" s="87"/>
      <c r="LCZ23" s="94"/>
      <c r="LDA23" s="95"/>
      <c r="LDB23" s="96"/>
      <c r="LDC23" s="96"/>
      <c r="LDD23" s="96"/>
      <c r="LDE23" s="96"/>
      <c r="LDF23" s="96"/>
      <c r="LDG23" s="96"/>
      <c r="LDJ23" s="88"/>
      <c r="LDK23" s="88"/>
      <c r="LDL23" s="87"/>
      <c r="LDP23" s="94"/>
      <c r="LDQ23" s="95"/>
      <c r="LDR23" s="96"/>
      <c r="LDS23" s="96"/>
      <c r="LDT23" s="96"/>
      <c r="LDU23" s="96"/>
      <c r="LDV23" s="96"/>
      <c r="LDW23" s="96"/>
      <c r="LDZ23" s="88"/>
      <c r="LEA23" s="88"/>
      <c r="LEB23" s="87"/>
      <c r="LEF23" s="94"/>
      <c r="LEG23" s="95"/>
      <c r="LEH23" s="96"/>
      <c r="LEI23" s="96"/>
      <c r="LEJ23" s="96"/>
      <c r="LEK23" s="96"/>
      <c r="LEL23" s="96"/>
      <c r="LEM23" s="96"/>
      <c r="LEP23" s="88"/>
      <c r="LEQ23" s="88"/>
      <c r="LER23" s="87"/>
      <c r="LEV23" s="94"/>
      <c r="LEW23" s="95"/>
      <c r="LEX23" s="96"/>
      <c r="LEY23" s="96"/>
      <c r="LEZ23" s="96"/>
      <c r="LFA23" s="96"/>
      <c r="LFB23" s="96"/>
      <c r="LFC23" s="96"/>
      <c r="LFF23" s="88"/>
      <c r="LFG23" s="88"/>
      <c r="LFH23" s="87"/>
      <c r="LFL23" s="94"/>
      <c r="LFM23" s="95"/>
      <c r="LFN23" s="96"/>
      <c r="LFO23" s="96"/>
      <c r="LFP23" s="96"/>
      <c r="LFQ23" s="96"/>
      <c r="LFR23" s="96"/>
      <c r="LFS23" s="96"/>
      <c r="LFV23" s="88"/>
      <c r="LFW23" s="88"/>
      <c r="LFX23" s="87"/>
      <c r="LGB23" s="94"/>
      <c r="LGC23" s="95"/>
      <c r="LGD23" s="96"/>
      <c r="LGE23" s="96"/>
      <c r="LGF23" s="96"/>
      <c r="LGG23" s="96"/>
      <c r="LGH23" s="96"/>
      <c r="LGI23" s="96"/>
      <c r="LGL23" s="88"/>
      <c r="LGM23" s="88"/>
      <c r="LGN23" s="87"/>
      <c r="LGR23" s="94"/>
      <c r="LGS23" s="95"/>
      <c r="LGT23" s="96"/>
      <c r="LGU23" s="96"/>
      <c r="LGV23" s="96"/>
      <c r="LGW23" s="96"/>
      <c r="LGX23" s="96"/>
      <c r="LGY23" s="96"/>
      <c r="LHB23" s="88"/>
      <c r="LHC23" s="88"/>
      <c r="LHD23" s="87"/>
      <c r="LHH23" s="94"/>
      <c r="LHI23" s="95"/>
      <c r="LHJ23" s="96"/>
      <c r="LHK23" s="96"/>
      <c r="LHL23" s="96"/>
      <c r="LHM23" s="96"/>
      <c r="LHN23" s="96"/>
      <c r="LHO23" s="96"/>
      <c r="LHR23" s="88"/>
      <c r="LHS23" s="88"/>
      <c r="LHT23" s="87"/>
      <c r="LHX23" s="94"/>
      <c r="LHY23" s="95"/>
      <c r="LHZ23" s="96"/>
      <c r="LIA23" s="96"/>
      <c r="LIB23" s="96"/>
      <c r="LIC23" s="96"/>
      <c r="LID23" s="96"/>
      <c r="LIE23" s="96"/>
      <c r="LIH23" s="88"/>
      <c r="LII23" s="88"/>
      <c r="LIJ23" s="87"/>
      <c r="LIN23" s="94"/>
      <c r="LIO23" s="95"/>
      <c r="LIP23" s="96"/>
      <c r="LIQ23" s="96"/>
      <c r="LIR23" s="96"/>
      <c r="LIS23" s="96"/>
      <c r="LIT23" s="96"/>
      <c r="LIU23" s="96"/>
      <c r="LIX23" s="88"/>
      <c r="LIY23" s="88"/>
      <c r="LIZ23" s="87"/>
      <c r="LJD23" s="94"/>
      <c r="LJE23" s="95"/>
      <c r="LJF23" s="96"/>
      <c r="LJG23" s="96"/>
      <c r="LJH23" s="96"/>
      <c r="LJI23" s="96"/>
      <c r="LJJ23" s="96"/>
      <c r="LJK23" s="96"/>
      <c r="LJN23" s="88"/>
      <c r="LJO23" s="88"/>
      <c r="LJP23" s="87"/>
      <c r="LJT23" s="94"/>
      <c r="LJU23" s="95"/>
      <c r="LJV23" s="96"/>
      <c r="LJW23" s="96"/>
      <c r="LJX23" s="96"/>
      <c r="LJY23" s="96"/>
      <c r="LJZ23" s="96"/>
      <c r="LKA23" s="96"/>
      <c r="LKD23" s="88"/>
      <c r="LKE23" s="88"/>
      <c r="LKF23" s="87"/>
      <c r="LKJ23" s="94"/>
      <c r="LKK23" s="95"/>
      <c r="LKL23" s="96"/>
      <c r="LKM23" s="96"/>
      <c r="LKN23" s="96"/>
      <c r="LKO23" s="96"/>
      <c r="LKP23" s="96"/>
      <c r="LKQ23" s="96"/>
      <c r="LKT23" s="88"/>
      <c r="LKU23" s="88"/>
      <c r="LKV23" s="87"/>
      <c r="LKZ23" s="94"/>
      <c r="LLA23" s="95"/>
      <c r="LLB23" s="96"/>
      <c r="LLC23" s="96"/>
      <c r="LLD23" s="96"/>
      <c r="LLE23" s="96"/>
      <c r="LLF23" s="96"/>
      <c r="LLG23" s="96"/>
      <c r="LLJ23" s="88"/>
      <c r="LLK23" s="88"/>
      <c r="LLL23" s="87"/>
      <c r="LLP23" s="94"/>
      <c r="LLQ23" s="95"/>
      <c r="LLR23" s="96"/>
      <c r="LLS23" s="96"/>
      <c r="LLT23" s="96"/>
      <c r="LLU23" s="96"/>
      <c r="LLV23" s="96"/>
      <c r="LLW23" s="96"/>
      <c r="LLZ23" s="88"/>
      <c r="LMA23" s="88"/>
      <c r="LMB23" s="87"/>
      <c r="LMF23" s="94"/>
      <c r="LMG23" s="95"/>
      <c r="LMH23" s="96"/>
      <c r="LMI23" s="96"/>
      <c r="LMJ23" s="96"/>
      <c r="LMK23" s="96"/>
      <c r="LML23" s="96"/>
      <c r="LMM23" s="96"/>
      <c r="LMP23" s="88"/>
      <c r="LMQ23" s="88"/>
      <c r="LMR23" s="87"/>
      <c r="LMV23" s="94"/>
      <c r="LMW23" s="95"/>
      <c r="LMX23" s="96"/>
      <c r="LMY23" s="96"/>
      <c r="LMZ23" s="96"/>
      <c r="LNA23" s="96"/>
      <c r="LNB23" s="96"/>
      <c r="LNC23" s="96"/>
      <c r="LNF23" s="88"/>
      <c r="LNG23" s="88"/>
      <c r="LNH23" s="87"/>
      <c r="LNL23" s="94"/>
      <c r="LNM23" s="95"/>
      <c r="LNN23" s="96"/>
      <c r="LNO23" s="96"/>
      <c r="LNP23" s="96"/>
      <c r="LNQ23" s="96"/>
      <c r="LNR23" s="96"/>
      <c r="LNS23" s="96"/>
      <c r="LNV23" s="88"/>
      <c r="LNW23" s="88"/>
      <c r="LNX23" s="87"/>
      <c r="LOB23" s="94"/>
      <c r="LOC23" s="95"/>
      <c r="LOD23" s="96"/>
      <c r="LOE23" s="96"/>
      <c r="LOF23" s="96"/>
      <c r="LOG23" s="96"/>
      <c r="LOH23" s="96"/>
      <c r="LOI23" s="96"/>
      <c r="LOL23" s="88"/>
      <c r="LOM23" s="88"/>
      <c r="LON23" s="87"/>
      <c r="LOR23" s="94"/>
      <c r="LOS23" s="95"/>
      <c r="LOT23" s="96"/>
      <c r="LOU23" s="96"/>
      <c r="LOV23" s="96"/>
      <c r="LOW23" s="96"/>
      <c r="LOX23" s="96"/>
      <c r="LOY23" s="96"/>
      <c r="LPB23" s="88"/>
      <c r="LPC23" s="88"/>
      <c r="LPD23" s="87"/>
      <c r="LPH23" s="94"/>
      <c r="LPI23" s="95"/>
      <c r="LPJ23" s="96"/>
      <c r="LPK23" s="96"/>
      <c r="LPL23" s="96"/>
      <c r="LPM23" s="96"/>
      <c r="LPN23" s="96"/>
      <c r="LPO23" s="96"/>
      <c r="LPR23" s="88"/>
      <c r="LPS23" s="88"/>
      <c r="LPT23" s="87"/>
      <c r="LPX23" s="94"/>
      <c r="LPY23" s="95"/>
      <c r="LPZ23" s="96"/>
      <c r="LQA23" s="96"/>
      <c r="LQB23" s="96"/>
      <c r="LQC23" s="96"/>
      <c r="LQD23" s="96"/>
      <c r="LQE23" s="96"/>
      <c r="LQH23" s="88"/>
      <c r="LQI23" s="88"/>
      <c r="LQJ23" s="87"/>
      <c r="LQN23" s="94"/>
      <c r="LQO23" s="95"/>
      <c r="LQP23" s="96"/>
      <c r="LQQ23" s="96"/>
      <c r="LQR23" s="96"/>
      <c r="LQS23" s="96"/>
      <c r="LQT23" s="96"/>
      <c r="LQU23" s="96"/>
      <c r="LQX23" s="88"/>
      <c r="LQY23" s="88"/>
      <c r="LQZ23" s="87"/>
      <c r="LRD23" s="94"/>
      <c r="LRE23" s="95"/>
      <c r="LRF23" s="96"/>
      <c r="LRG23" s="96"/>
      <c r="LRH23" s="96"/>
      <c r="LRI23" s="96"/>
      <c r="LRJ23" s="96"/>
      <c r="LRK23" s="96"/>
      <c r="LRN23" s="88"/>
      <c r="LRO23" s="88"/>
      <c r="LRP23" s="87"/>
      <c r="LRT23" s="94"/>
      <c r="LRU23" s="95"/>
      <c r="LRV23" s="96"/>
      <c r="LRW23" s="96"/>
      <c r="LRX23" s="96"/>
      <c r="LRY23" s="96"/>
      <c r="LRZ23" s="96"/>
      <c r="LSA23" s="96"/>
      <c r="LSD23" s="88"/>
      <c r="LSE23" s="88"/>
      <c r="LSF23" s="87"/>
      <c r="LSJ23" s="94"/>
      <c r="LSK23" s="95"/>
      <c r="LSL23" s="96"/>
      <c r="LSM23" s="96"/>
      <c r="LSN23" s="96"/>
      <c r="LSO23" s="96"/>
      <c r="LSP23" s="96"/>
      <c r="LSQ23" s="96"/>
      <c r="LST23" s="88"/>
      <c r="LSU23" s="88"/>
      <c r="LSV23" s="87"/>
      <c r="LSZ23" s="94"/>
      <c r="LTA23" s="95"/>
      <c r="LTB23" s="96"/>
      <c r="LTC23" s="96"/>
      <c r="LTD23" s="96"/>
      <c r="LTE23" s="96"/>
      <c r="LTF23" s="96"/>
      <c r="LTG23" s="96"/>
      <c r="LTJ23" s="88"/>
      <c r="LTK23" s="88"/>
      <c r="LTL23" s="87"/>
      <c r="LTP23" s="94"/>
      <c r="LTQ23" s="95"/>
      <c r="LTR23" s="96"/>
      <c r="LTS23" s="96"/>
      <c r="LTT23" s="96"/>
      <c r="LTU23" s="96"/>
      <c r="LTV23" s="96"/>
      <c r="LTW23" s="96"/>
      <c r="LTZ23" s="88"/>
      <c r="LUA23" s="88"/>
      <c r="LUB23" s="87"/>
      <c r="LUF23" s="94"/>
      <c r="LUG23" s="95"/>
      <c r="LUH23" s="96"/>
      <c r="LUI23" s="96"/>
      <c r="LUJ23" s="96"/>
      <c r="LUK23" s="96"/>
      <c r="LUL23" s="96"/>
      <c r="LUM23" s="96"/>
      <c r="LUP23" s="88"/>
      <c r="LUQ23" s="88"/>
      <c r="LUR23" s="87"/>
      <c r="LUV23" s="94"/>
      <c r="LUW23" s="95"/>
      <c r="LUX23" s="96"/>
      <c r="LUY23" s="96"/>
      <c r="LUZ23" s="96"/>
      <c r="LVA23" s="96"/>
      <c r="LVB23" s="96"/>
      <c r="LVC23" s="96"/>
      <c r="LVF23" s="88"/>
      <c r="LVG23" s="88"/>
      <c r="LVH23" s="87"/>
      <c r="LVL23" s="94"/>
      <c r="LVM23" s="95"/>
      <c r="LVN23" s="96"/>
      <c r="LVO23" s="96"/>
      <c r="LVP23" s="96"/>
      <c r="LVQ23" s="96"/>
      <c r="LVR23" s="96"/>
      <c r="LVS23" s="96"/>
      <c r="LVV23" s="88"/>
      <c r="LVW23" s="88"/>
      <c r="LVX23" s="87"/>
      <c r="LWB23" s="94"/>
      <c r="LWC23" s="95"/>
      <c r="LWD23" s="96"/>
      <c r="LWE23" s="96"/>
      <c r="LWF23" s="96"/>
      <c r="LWG23" s="96"/>
      <c r="LWH23" s="96"/>
      <c r="LWI23" s="96"/>
      <c r="LWL23" s="88"/>
      <c r="LWM23" s="88"/>
      <c r="LWN23" s="87"/>
      <c r="LWR23" s="94"/>
      <c r="LWS23" s="95"/>
      <c r="LWT23" s="96"/>
      <c r="LWU23" s="96"/>
      <c r="LWV23" s="96"/>
      <c r="LWW23" s="96"/>
      <c r="LWX23" s="96"/>
      <c r="LWY23" s="96"/>
      <c r="LXB23" s="88"/>
      <c r="LXC23" s="88"/>
      <c r="LXD23" s="87"/>
      <c r="LXH23" s="94"/>
      <c r="LXI23" s="95"/>
      <c r="LXJ23" s="96"/>
      <c r="LXK23" s="96"/>
      <c r="LXL23" s="96"/>
      <c r="LXM23" s="96"/>
      <c r="LXN23" s="96"/>
      <c r="LXO23" s="96"/>
      <c r="LXR23" s="88"/>
      <c r="LXS23" s="88"/>
      <c r="LXT23" s="87"/>
      <c r="LXX23" s="94"/>
      <c r="LXY23" s="95"/>
      <c r="LXZ23" s="96"/>
      <c r="LYA23" s="96"/>
      <c r="LYB23" s="96"/>
      <c r="LYC23" s="96"/>
      <c r="LYD23" s="96"/>
      <c r="LYE23" s="96"/>
      <c r="LYH23" s="88"/>
      <c r="LYI23" s="88"/>
      <c r="LYJ23" s="87"/>
      <c r="LYN23" s="94"/>
      <c r="LYO23" s="95"/>
      <c r="LYP23" s="96"/>
      <c r="LYQ23" s="96"/>
      <c r="LYR23" s="96"/>
      <c r="LYS23" s="96"/>
      <c r="LYT23" s="96"/>
      <c r="LYU23" s="96"/>
      <c r="LYX23" s="88"/>
      <c r="LYY23" s="88"/>
      <c r="LYZ23" s="87"/>
      <c r="LZD23" s="94"/>
      <c r="LZE23" s="95"/>
      <c r="LZF23" s="96"/>
      <c r="LZG23" s="96"/>
      <c r="LZH23" s="96"/>
      <c r="LZI23" s="96"/>
      <c r="LZJ23" s="96"/>
      <c r="LZK23" s="96"/>
      <c r="LZN23" s="88"/>
      <c r="LZO23" s="88"/>
      <c r="LZP23" s="87"/>
      <c r="LZT23" s="94"/>
      <c r="LZU23" s="95"/>
      <c r="LZV23" s="96"/>
      <c r="LZW23" s="96"/>
      <c r="LZX23" s="96"/>
      <c r="LZY23" s="96"/>
      <c r="LZZ23" s="96"/>
      <c r="MAA23" s="96"/>
      <c r="MAD23" s="88"/>
      <c r="MAE23" s="88"/>
      <c r="MAF23" s="87"/>
      <c r="MAJ23" s="94"/>
      <c r="MAK23" s="95"/>
      <c r="MAL23" s="96"/>
      <c r="MAM23" s="96"/>
      <c r="MAN23" s="96"/>
      <c r="MAO23" s="96"/>
      <c r="MAP23" s="96"/>
      <c r="MAQ23" s="96"/>
      <c r="MAT23" s="88"/>
      <c r="MAU23" s="88"/>
      <c r="MAV23" s="87"/>
      <c r="MAZ23" s="94"/>
      <c r="MBA23" s="95"/>
      <c r="MBB23" s="96"/>
      <c r="MBC23" s="96"/>
      <c r="MBD23" s="96"/>
      <c r="MBE23" s="96"/>
      <c r="MBF23" s="96"/>
      <c r="MBG23" s="96"/>
      <c r="MBJ23" s="88"/>
      <c r="MBK23" s="88"/>
      <c r="MBL23" s="87"/>
      <c r="MBP23" s="94"/>
      <c r="MBQ23" s="95"/>
      <c r="MBR23" s="96"/>
      <c r="MBS23" s="96"/>
      <c r="MBT23" s="96"/>
      <c r="MBU23" s="96"/>
      <c r="MBV23" s="96"/>
      <c r="MBW23" s="96"/>
      <c r="MBZ23" s="88"/>
      <c r="MCA23" s="88"/>
      <c r="MCB23" s="87"/>
      <c r="MCF23" s="94"/>
      <c r="MCG23" s="95"/>
      <c r="MCH23" s="96"/>
      <c r="MCI23" s="96"/>
      <c r="MCJ23" s="96"/>
      <c r="MCK23" s="96"/>
      <c r="MCL23" s="96"/>
      <c r="MCM23" s="96"/>
      <c r="MCP23" s="88"/>
      <c r="MCQ23" s="88"/>
      <c r="MCR23" s="87"/>
      <c r="MCV23" s="94"/>
      <c r="MCW23" s="95"/>
      <c r="MCX23" s="96"/>
      <c r="MCY23" s="96"/>
      <c r="MCZ23" s="96"/>
      <c r="MDA23" s="96"/>
      <c r="MDB23" s="96"/>
      <c r="MDC23" s="96"/>
      <c r="MDF23" s="88"/>
      <c r="MDG23" s="88"/>
      <c r="MDH23" s="87"/>
      <c r="MDL23" s="94"/>
      <c r="MDM23" s="95"/>
      <c r="MDN23" s="96"/>
      <c r="MDO23" s="96"/>
      <c r="MDP23" s="96"/>
      <c r="MDQ23" s="96"/>
      <c r="MDR23" s="96"/>
      <c r="MDS23" s="96"/>
      <c r="MDV23" s="88"/>
      <c r="MDW23" s="88"/>
      <c r="MDX23" s="87"/>
      <c r="MEB23" s="94"/>
      <c r="MEC23" s="95"/>
      <c r="MED23" s="96"/>
      <c r="MEE23" s="96"/>
      <c r="MEF23" s="96"/>
      <c r="MEG23" s="96"/>
      <c r="MEH23" s="96"/>
      <c r="MEI23" s="96"/>
      <c r="MEL23" s="88"/>
      <c r="MEM23" s="88"/>
      <c r="MEN23" s="87"/>
      <c r="MER23" s="94"/>
      <c r="MES23" s="95"/>
      <c r="MET23" s="96"/>
      <c r="MEU23" s="96"/>
      <c r="MEV23" s="96"/>
      <c r="MEW23" s="96"/>
      <c r="MEX23" s="96"/>
      <c r="MEY23" s="96"/>
      <c r="MFB23" s="88"/>
      <c r="MFC23" s="88"/>
      <c r="MFD23" s="87"/>
      <c r="MFH23" s="94"/>
      <c r="MFI23" s="95"/>
      <c r="MFJ23" s="96"/>
      <c r="MFK23" s="96"/>
      <c r="MFL23" s="96"/>
      <c r="MFM23" s="96"/>
      <c r="MFN23" s="96"/>
      <c r="MFO23" s="96"/>
      <c r="MFR23" s="88"/>
      <c r="MFS23" s="88"/>
      <c r="MFT23" s="87"/>
      <c r="MFX23" s="94"/>
      <c r="MFY23" s="95"/>
      <c r="MFZ23" s="96"/>
      <c r="MGA23" s="96"/>
      <c r="MGB23" s="96"/>
      <c r="MGC23" s="96"/>
      <c r="MGD23" s="96"/>
      <c r="MGE23" s="96"/>
      <c r="MGH23" s="88"/>
      <c r="MGI23" s="88"/>
      <c r="MGJ23" s="87"/>
      <c r="MGN23" s="94"/>
      <c r="MGO23" s="95"/>
      <c r="MGP23" s="96"/>
      <c r="MGQ23" s="96"/>
      <c r="MGR23" s="96"/>
      <c r="MGS23" s="96"/>
      <c r="MGT23" s="96"/>
      <c r="MGU23" s="96"/>
      <c r="MGX23" s="88"/>
      <c r="MGY23" s="88"/>
      <c r="MGZ23" s="87"/>
      <c r="MHD23" s="94"/>
      <c r="MHE23" s="95"/>
      <c r="MHF23" s="96"/>
      <c r="MHG23" s="96"/>
      <c r="MHH23" s="96"/>
      <c r="MHI23" s="96"/>
      <c r="MHJ23" s="96"/>
      <c r="MHK23" s="96"/>
      <c r="MHN23" s="88"/>
      <c r="MHO23" s="88"/>
      <c r="MHP23" s="87"/>
      <c r="MHT23" s="94"/>
      <c r="MHU23" s="95"/>
      <c r="MHV23" s="96"/>
      <c r="MHW23" s="96"/>
      <c r="MHX23" s="96"/>
      <c r="MHY23" s="96"/>
      <c r="MHZ23" s="96"/>
      <c r="MIA23" s="96"/>
      <c r="MID23" s="88"/>
      <c r="MIE23" s="88"/>
      <c r="MIF23" s="87"/>
      <c r="MIJ23" s="94"/>
      <c r="MIK23" s="95"/>
      <c r="MIL23" s="96"/>
      <c r="MIM23" s="96"/>
      <c r="MIN23" s="96"/>
      <c r="MIO23" s="96"/>
      <c r="MIP23" s="96"/>
      <c r="MIQ23" s="96"/>
      <c r="MIT23" s="88"/>
      <c r="MIU23" s="88"/>
      <c r="MIV23" s="87"/>
      <c r="MIZ23" s="94"/>
      <c r="MJA23" s="95"/>
      <c r="MJB23" s="96"/>
      <c r="MJC23" s="96"/>
      <c r="MJD23" s="96"/>
      <c r="MJE23" s="96"/>
      <c r="MJF23" s="96"/>
      <c r="MJG23" s="96"/>
      <c r="MJJ23" s="88"/>
      <c r="MJK23" s="88"/>
      <c r="MJL23" s="87"/>
      <c r="MJP23" s="94"/>
      <c r="MJQ23" s="95"/>
      <c r="MJR23" s="96"/>
      <c r="MJS23" s="96"/>
      <c r="MJT23" s="96"/>
      <c r="MJU23" s="96"/>
      <c r="MJV23" s="96"/>
      <c r="MJW23" s="96"/>
      <c r="MJZ23" s="88"/>
      <c r="MKA23" s="88"/>
      <c r="MKB23" s="87"/>
      <c r="MKF23" s="94"/>
      <c r="MKG23" s="95"/>
      <c r="MKH23" s="96"/>
      <c r="MKI23" s="96"/>
      <c r="MKJ23" s="96"/>
      <c r="MKK23" s="96"/>
      <c r="MKL23" s="96"/>
      <c r="MKM23" s="96"/>
      <c r="MKP23" s="88"/>
      <c r="MKQ23" s="88"/>
      <c r="MKR23" s="87"/>
      <c r="MKV23" s="94"/>
      <c r="MKW23" s="95"/>
      <c r="MKX23" s="96"/>
      <c r="MKY23" s="96"/>
      <c r="MKZ23" s="96"/>
      <c r="MLA23" s="96"/>
      <c r="MLB23" s="96"/>
      <c r="MLC23" s="96"/>
      <c r="MLF23" s="88"/>
      <c r="MLG23" s="88"/>
      <c r="MLH23" s="87"/>
      <c r="MLL23" s="94"/>
      <c r="MLM23" s="95"/>
      <c r="MLN23" s="96"/>
      <c r="MLO23" s="96"/>
      <c r="MLP23" s="96"/>
      <c r="MLQ23" s="96"/>
      <c r="MLR23" s="96"/>
      <c r="MLS23" s="96"/>
      <c r="MLV23" s="88"/>
      <c r="MLW23" s="88"/>
      <c r="MLX23" s="87"/>
      <c r="MMB23" s="94"/>
      <c r="MMC23" s="95"/>
      <c r="MMD23" s="96"/>
      <c r="MME23" s="96"/>
      <c r="MMF23" s="96"/>
      <c r="MMG23" s="96"/>
      <c r="MMH23" s="96"/>
      <c r="MMI23" s="96"/>
      <c r="MML23" s="88"/>
      <c r="MMM23" s="88"/>
      <c r="MMN23" s="87"/>
      <c r="MMR23" s="94"/>
      <c r="MMS23" s="95"/>
      <c r="MMT23" s="96"/>
      <c r="MMU23" s="96"/>
      <c r="MMV23" s="96"/>
      <c r="MMW23" s="96"/>
      <c r="MMX23" s="96"/>
      <c r="MMY23" s="96"/>
      <c r="MNB23" s="88"/>
      <c r="MNC23" s="88"/>
      <c r="MND23" s="87"/>
      <c r="MNH23" s="94"/>
      <c r="MNI23" s="95"/>
      <c r="MNJ23" s="96"/>
      <c r="MNK23" s="96"/>
      <c r="MNL23" s="96"/>
      <c r="MNM23" s="96"/>
      <c r="MNN23" s="96"/>
      <c r="MNO23" s="96"/>
      <c r="MNR23" s="88"/>
      <c r="MNS23" s="88"/>
      <c r="MNT23" s="87"/>
      <c r="MNX23" s="94"/>
      <c r="MNY23" s="95"/>
      <c r="MNZ23" s="96"/>
      <c r="MOA23" s="96"/>
      <c r="MOB23" s="96"/>
      <c r="MOC23" s="96"/>
      <c r="MOD23" s="96"/>
      <c r="MOE23" s="96"/>
      <c r="MOH23" s="88"/>
      <c r="MOI23" s="88"/>
      <c r="MOJ23" s="87"/>
      <c r="MON23" s="94"/>
      <c r="MOO23" s="95"/>
      <c r="MOP23" s="96"/>
      <c r="MOQ23" s="96"/>
      <c r="MOR23" s="96"/>
      <c r="MOS23" s="96"/>
      <c r="MOT23" s="96"/>
      <c r="MOU23" s="96"/>
      <c r="MOX23" s="88"/>
      <c r="MOY23" s="88"/>
      <c r="MOZ23" s="87"/>
      <c r="MPD23" s="94"/>
      <c r="MPE23" s="95"/>
      <c r="MPF23" s="96"/>
      <c r="MPG23" s="96"/>
      <c r="MPH23" s="96"/>
      <c r="MPI23" s="96"/>
      <c r="MPJ23" s="96"/>
      <c r="MPK23" s="96"/>
      <c r="MPN23" s="88"/>
      <c r="MPO23" s="88"/>
      <c r="MPP23" s="87"/>
      <c r="MPT23" s="94"/>
      <c r="MPU23" s="95"/>
      <c r="MPV23" s="96"/>
      <c r="MPW23" s="96"/>
      <c r="MPX23" s="96"/>
      <c r="MPY23" s="96"/>
      <c r="MPZ23" s="96"/>
      <c r="MQA23" s="96"/>
      <c r="MQD23" s="88"/>
      <c r="MQE23" s="88"/>
      <c r="MQF23" s="87"/>
      <c r="MQJ23" s="94"/>
      <c r="MQK23" s="95"/>
      <c r="MQL23" s="96"/>
      <c r="MQM23" s="96"/>
      <c r="MQN23" s="96"/>
      <c r="MQO23" s="96"/>
      <c r="MQP23" s="96"/>
      <c r="MQQ23" s="96"/>
      <c r="MQT23" s="88"/>
      <c r="MQU23" s="88"/>
      <c r="MQV23" s="87"/>
      <c r="MQZ23" s="94"/>
      <c r="MRA23" s="95"/>
      <c r="MRB23" s="96"/>
      <c r="MRC23" s="96"/>
      <c r="MRD23" s="96"/>
      <c r="MRE23" s="96"/>
      <c r="MRF23" s="96"/>
      <c r="MRG23" s="96"/>
      <c r="MRJ23" s="88"/>
      <c r="MRK23" s="88"/>
      <c r="MRL23" s="87"/>
      <c r="MRP23" s="94"/>
      <c r="MRQ23" s="95"/>
      <c r="MRR23" s="96"/>
      <c r="MRS23" s="96"/>
      <c r="MRT23" s="96"/>
      <c r="MRU23" s="96"/>
      <c r="MRV23" s="96"/>
      <c r="MRW23" s="96"/>
      <c r="MRZ23" s="88"/>
      <c r="MSA23" s="88"/>
      <c r="MSB23" s="87"/>
      <c r="MSF23" s="94"/>
      <c r="MSG23" s="95"/>
      <c r="MSH23" s="96"/>
      <c r="MSI23" s="96"/>
      <c r="MSJ23" s="96"/>
      <c r="MSK23" s="96"/>
      <c r="MSL23" s="96"/>
      <c r="MSM23" s="96"/>
      <c r="MSP23" s="88"/>
      <c r="MSQ23" s="88"/>
      <c r="MSR23" s="87"/>
      <c r="MSV23" s="94"/>
      <c r="MSW23" s="95"/>
      <c r="MSX23" s="96"/>
      <c r="MSY23" s="96"/>
      <c r="MSZ23" s="96"/>
      <c r="MTA23" s="96"/>
      <c r="MTB23" s="96"/>
      <c r="MTC23" s="96"/>
      <c r="MTF23" s="88"/>
      <c r="MTG23" s="88"/>
      <c r="MTH23" s="87"/>
      <c r="MTL23" s="94"/>
      <c r="MTM23" s="95"/>
      <c r="MTN23" s="96"/>
      <c r="MTO23" s="96"/>
      <c r="MTP23" s="96"/>
      <c r="MTQ23" s="96"/>
      <c r="MTR23" s="96"/>
      <c r="MTS23" s="96"/>
      <c r="MTV23" s="88"/>
      <c r="MTW23" s="88"/>
      <c r="MTX23" s="87"/>
      <c r="MUB23" s="94"/>
      <c r="MUC23" s="95"/>
      <c r="MUD23" s="96"/>
      <c r="MUE23" s="96"/>
      <c r="MUF23" s="96"/>
      <c r="MUG23" s="96"/>
      <c r="MUH23" s="96"/>
      <c r="MUI23" s="96"/>
      <c r="MUL23" s="88"/>
      <c r="MUM23" s="88"/>
      <c r="MUN23" s="87"/>
      <c r="MUR23" s="94"/>
      <c r="MUS23" s="95"/>
      <c r="MUT23" s="96"/>
      <c r="MUU23" s="96"/>
      <c r="MUV23" s="96"/>
      <c r="MUW23" s="96"/>
      <c r="MUX23" s="96"/>
      <c r="MUY23" s="96"/>
      <c r="MVB23" s="88"/>
      <c r="MVC23" s="88"/>
      <c r="MVD23" s="87"/>
      <c r="MVH23" s="94"/>
      <c r="MVI23" s="95"/>
      <c r="MVJ23" s="96"/>
      <c r="MVK23" s="96"/>
      <c r="MVL23" s="96"/>
      <c r="MVM23" s="96"/>
      <c r="MVN23" s="96"/>
      <c r="MVO23" s="96"/>
      <c r="MVR23" s="88"/>
      <c r="MVS23" s="88"/>
      <c r="MVT23" s="87"/>
      <c r="MVX23" s="94"/>
      <c r="MVY23" s="95"/>
      <c r="MVZ23" s="96"/>
      <c r="MWA23" s="96"/>
      <c r="MWB23" s="96"/>
      <c r="MWC23" s="96"/>
      <c r="MWD23" s="96"/>
      <c r="MWE23" s="96"/>
      <c r="MWH23" s="88"/>
      <c r="MWI23" s="88"/>
      <c r="MWJ23" s="87"/>
      <c r="MWN23" s="94"/>
      <c r="MWO23" s="95"/>
      <c r="MWP23" s="96"/>
      <c r="MWQ23" s="96"/>
      <c r="MWR23" s="96"/>
      <c r="MWS23" s="96"/>
      <c r="MWT23" s="96"/>
      <c r="MWU23" s="96"/>
      <c r="MWX23" s="88"/>
      <c r="MWY23" s="88"/>
      <c r="MWZ23" s="87"/>
      <c r="MXD23" s="94"/>
      <c r="MXE23" s="95"/>
      <c r="MXF23" s="96"/>
      <c r="MXG23" s="96"/>
      <c r="MXH23" s="96"/>
      <c r="MXI23" s="96"/>
      <c r="MXJ23" s="96"/>
      <c r="MXK23" s="96"/>
      <c r="MXN23" s="88"/>
      <c r="MXO23" s="88"/>
      <c r="MXP23" s="87"/>
      <c r="MXT23" s="94"/>
      <c r="MXU23" s="95"/>
      <c r="MXV23" s="96"/>
      <c r="MXW23" s="96"/>
      <c r="MXX23" s="96"/>
      <c r="MXY23" s="96"/>
      <c r="MXZ23" s="96"/>
      <c r="MYA23" s="96"/>
      <c r="MYD23" s="88"/>
      <c r="MYE23" s="88"/>
      <c r="MYF23" s="87"/>
      <c r="MYJ23" s="94"/>
      <c r="MYK23" s="95"/>
      <c r="MYL23" s="96"/>
      <c r="MYM23" s="96"/>
      <c r="MYN23" s="96"/>
      <c r="MYO23" s="96"/>
      <c r="MYP23" s="96"/>
      <c r="MYQ23" s="96"/>
      <c r="MYT23" s="88"/>
      <c r="MYU23" s="88"/>
      <c r="MYV23" s="87"/>
      <c r="MYZ23" s="94"/>
      <c r="MZA23" s="95"/>
      <c r="MZB23" s="96"/>
      <c r="MZC23" s="96"/>
      <c r="MZD23" s="96"/>
      <c r="MZE23" s="96"/>
      <c r="MZF23" s="96"/>
      <c r="MZG23" s="96"/>
      <c r="MZJ23" s="88"/>
      <c r="MZK23" s="88"/>
      <c r="MZL23" s="87"/>
      <c r="MZP23" s="94"/>
      <c r="MZQ23" s="95"/>
      <c r="MZR23" s="96"/>
      <c r="MZS23" s="96"/>
      <c r="MZT23" s="96"/>
      <c r="MZU23" s="96"/>
      <c r="MZV23" s="96"/>
      <c r="MZW23" s="96"/>
      <c r="MZZ23" s="88"/>
      <c r="NAA23" s="88"/>
      <c r="NAB23" s="87"/>
      <c r="NAF23" s="94"/>
      <c r="NAG23" s="95"/>
      <c r="NAH23" s="96"/>
      <c r="NAI23" s="96"/>
      <c r="NAJ23" s="96"/>
      <c r="NAK23" s="96"/>
      <c r="NAL23" s="96"/>
      <c r="NAM23" s="96"/>
      <c r="NAP23" s="88"/>
      <c r="NAQ23" s="88"/>
      <c r="NAR23" s="87"/>
      <c r="NAV23" s="94"/>
      <c r="NAW23" s="95"/>
      <c r="NAX23" s="96"/>
      <c r="NAY23" s="96"/>
      <c r="NAZ23" s="96"/>
      <c r="NBA23" s="96"/>
      <c r="NBB23" s="96"/>
      <c r="NBC23" s="96"/>
      <c r="NBF23" s="88"/>
      <c r="NBG23" s="88"/>
      <c r="NBH23" s="87"/>
      <c r="NBL23" s="94"/>
      <c r="NBM23" s="95"/>
      <c r="NBN23" s="96"/>
      <c r="NBO23" s="96"/>
      <c r="NBP23" s="96"/>
      <c r="NBQ23" s="96"/>
      <c r="NBR23" s="96"/>
      <c r="NBS23" s="96"/>
      <c r="NBV23" s="88"/>
      <c r="NBW23" s="88"/>
      <c r="NBX23" s="87"/>
      <c r="NCB23" s="94"/>
      <c r="NCC23" s="95"/>
      <c r="NCD23" s="96"/>
      <c r="NCE23" s="96"/>
      <c r="NCF23" s="96"/>
      <c r="NCG23" s="96"/>
      <c r="NCH23" s="96"/>
      <c r="NCI23" s="96"/>
      <c r="NCL23" s="88"/>
      <c r="NCM23" s="88"/>
      <c r="NCN23" s="87"/>
      <c r="NCR23" s="94"/>
      <c r="NCS23" s="95"/>
      <c r="NCT23" s="96"/>
      <c r="NCU23" s="96"/>
      <c r="NCV23" s="96"/>
      <c r="NCW23" s="96"/>
      <c r="NCX23" s="96"/>
      <c r="NCY23" s="96"/>
      <c r="NDB23" s="88"/>
      <c r="NDC23" s="88"/>
      <c r="NDD23" s="87"/>
      <c r="NDH23" s="94"/>
      <c r="NDI23" s="95"/>
      <c r="NDJ23" s="96"/>
      <c r="NDK23" s="96"/>
      <c r="NDL23" s="96"/>
      <c r="NDM23" s="96"/>
      <c r="NDN23" s="96"/>
      <c r="NDO23" s="96"/>
      <c r="NDR23" s="88"/>
      <c r="NDS23" s="88"/>
      <c r="NDT23" s="87"/>
      <c r="NDX23" s="94"/>
      <c r="NDY23" s="95"/>
      <c r="NDZ23" s="96"/>
      <c r="NEA23" s="96"/>
      <c r="NEB23" s="96"/>
      <c r="NEC23" s="96"/>
      <c r="NED23" s="96"/>
      <c r="NEE23" s="96"/>
      <c r="NEH23" s="88"/>
      <c r="NEI23" s="88"/>
      <c r="NEJ23" s="87"/>
      <c r="NEN23" s="94"/>
      <c r="NEO23" s="95"/>
      <c r="NEP23" s="96"/>
      <c r="NEQ23" s="96"/>
      <c r="NER23" s="96"/>
      <c r="NES23" s="96"/>
      <c r="NET23" s="96"/>
      <c r="NEU23" s="96"/>
      <c r="NEX23" s="88"/>
      <c r="NEY23" s="88"/>
      <c r="NEZ23" s="87"/>
      <c r="NFD23" s="94"/>
      <c r="NFE23" s="95"/>
      <c r="NFF23" s="96"/>
      <c r="NFG23" s="96"/>
      <c r="NFH23" s="96"/>
      <c r="NFI23" s="96"/>
      <c r="NFJ23" s="96"/>
      <c r="NFK23" s="96"/>
      <c r="NFN23" s="88"/>
      <c r="NFO23" s="88"/>
      <c r="NFP23" s="87"/>
      <c r="NFT23" s="94"/>
      <c r="NFU23" s="95"/>
      <c r="NFV23" s="96"/>
      <c r="NFW23" s="96"/>
      <c r="NFX23" s="96"/>
      <c r="NFY23" s="96"/>
      <c r="NFZ23" s="96"/>
      <c r="NGA23" s="96"/>
      <c r="NGD23" s="88"/>
      <c r="NGE23" s="88"/>
      <c r="NGF23" s="87"/>
      <c r="NGJ23" s="94"/>
      <c r="NGK23" s="95"/>
      <c r="NGL23" s="96"/>
      <c r="NGM23" s="96"/>
      <c r="NGN23" s="96"/>
      <c r="NGO23" s="96"/>
      <c r="NGP23" s="96"/>
      <c r="NGQ23" s="96"/>
      <c r="NGT23" s="88"/>
      <c r="NGU23" s="88"/>
      <c r="NGV23" s="87"/>
      <c r="NGZ23" s="94"/>
      <c r="NHA23" s="95"/>
      <c r="NHB23" s="96"/>
      <c r="NHC23" s="96"/>
      <c r="NHD23" s="96"/>
      <c r="NHE23" s="96"/>
      <c r="NHF23" s="96"/>
      <c r="NHG23" s="96"/>
      <c r="NHJ23" s="88"/>
      <c r="NHK23" s="88"/>
      <c r="NHL23" s="87"/>
      <c r="NHP23" s="94"/>
      <c r="NHQ23" s="95"/>
      <c r="NHR23" s="96"/>
      <c r="NHS23" s="96"/>
      <c r="NHT23" s="96"/>
      <c r="NHU23" s="96"/>
      <c r="NHV23" s="96"/>
      <c r="NHW23" s="96"/>
      <c r="NHZ23" s="88"/>
      <c r="NIA23" s="88"/>
      <c r="NIB23" s="87"/>
      <c r="NIF23" s="94"/>
      <c r="NIG23" s="95"/>
      <c r="NIH23" s="96"/>
      <c r="NII23" s="96"/>
      <c r="NIJ23" s="96"/>
      <c r="NIK23" s="96"/>
      <c r="NIL23" s="96"/>
      <c r="NIM23" s="96"/>
      <c r="NIP23" s="88"/>
      <c r="NIQ23" s="88"/>
      <c r="NIR23" s="87"/>
      <c r="NIV23" s="94"/>
      <c r="NIW23" s="95"/>
      <c r="NIX23" s="96"/>
      <c r="NIY23" s="96"/>
      <c r="NIZ23" s="96"/>
      <c r="NJA23" s="96"/>
      <c r="NJB23" s="96"/>
      <c r="NJC23" s="96"/>
      <c r="NJF23" s="88"/>
      <c r="NJG23" s="88"/>
      <c r="NJH23" s="87"/>
      <c r="NJL23" s="94"/>
      <c r="NJM23" s="95"/>
      <c r="NJN23" s="96"/>
      <c r="NJO23" s="96"/>
      <c r="NJP23" s="96"/>
      <c r="NJQ23" s="96"/>
      <c r="NJR23" s="96"/>
      <c r="NJS23" s="96"/>
      <c r="NJV23" s="88"/>
      <c r="NJW23" s="88"/>
      <c r="NJX23" s="87"/>
      <c r="NKB23" s="94"/>
      <c r="NKC23" s="95"/>
      <c r="NKD23" s="96"/>
      <c r="NKE23" s="96"/>
      <c r="NKF23" s="96"/>
      <c r="NKG23" s="96"/>
      <c r="NKH23" s="96"/>
      <c r="NKI23" s="96"/>
      <c r="NKL23" s="88"/>
      <c r="NKM23" s="88"/>
      <c r="NKN23" s="87"/>
      <c r="NKR23" s="94"/>
      <c r="NKS23" s="95"/>
      <c r="NKT23" s="96"/>
      <c r="NKU23" s="96"/>
      <c r="NKV23" s="96"/>
      <c r="NKW23" s="96"/>
      <c r="NKX23" s="96"/>
      <c r="NKY23" s="96"/>
      <c r="NLB23" s="88"/>
      <c r="NLC23" s="88"/>
      <c r="NLD23" s="87"/>
      <c r="NLH23" s="94"/>
      <c r="NLI23" s="95"/>
      <c r="NLJ23" s="96"/>
      <c r="NLK23" s="96"/>
      <c r="NLL23" s="96"/>
      <c r="NLM23" s="96"/>
      <c r="NLN23" s="96"/>
      <c r="NLO23" s="96"/>
      <c r="NLR23" s="88"/>
      <c r="NLS23" s="88"/>
      <c r="NLT23" s="87"/>
      <c r="NLX23" s="94"/>
      <c r="NLY23" s="95"/>
      <c r="NLZ23" s="96"/>
      <c r="NMA23" s="96"/>
      <c r="NMB23" s="96"/>
      <c r="NMC23" s="96"/>
      <c r="NMD23" s="96"/>
      <c r="NME23" s="96"/>
      <c r="NMH23" s="88"/>
      <c r="NMI23" s="88"/>
      <c r="NMJ23" s="87"/>
      <c r="NMN23" s="94"/>
      <c r="NMO23" s="95"/>
      <c r="NMP23" s="96"/>
      <c r="NMQ23" s="96"/>
      <c r="NMR23" s="96"/>
      <c r="NMS23" s="96"/>
      <c r="NMT23" s="96"/>
      <c r="NMU23" s="96"/>
      <c r="NMX23" s="88"/>
      <c r="NMY23" s="88"/>
      <c r="NMZ23" s="87"/>
      <c r="NND23" s="94"/>
      <c r="NNE23" s="95"/>
      <c r="NNF23" s="96"/>
      <c r="NNG23" s="96"/>
      <c r="NNH23" s="96"/>
      <c r="NNI23" s="96"/>
      <c r="NNJ23" s="96"/>
      <c r="NNK23" s="96"/>
      <c r="NNN23" s="88"/>
      <c r="NNO23" s="88"/>
      <c r="NNP23" s="87"/>
      <c r="NNT23" s="94"/>
      <c r="NNU23" s="95"/>
      <c r="NNV23" s="96"/>
      <c r="NNW23" s="96"/>
      <c r="NNX23" s="96"/>
      <c r="NNY23" s="96"/>
      <c r="NNZ23" s="96"/>
      <c r="NOA23" s="96"/>
      <c r="NOD23" s="88"/>
      <c r="NOE23" s="88"/>
      <c r="NOF23" s="87"/>
      <c r="NOJ23" s="94"/>
      <c r="NOK23" s="95"/>
      <c r="NOL23" s="96"/>
      <c r="NOM23" s="96"/>
      <c r="NON23" s="96"/>
      <c r="NOO23" s="96"/>
      <c r="NOP23" s="96"/>
      <c r="NOQ23" s="96"/>
      <c r="NOT23" s="88"/>
      <c r="NOU23" s="88"/>
      <c r="NOV23" s="87"/>
      <c r="NOZ23" s="94"/>
      <c r="NPA23" s="95"/>
      <c r="NPB23" s="96"/>
      <c r="NPC23" s="96"/>
      <c r="NPD23" s="96"/>
      <c r="NPE23" s="96"/>
      <c r="NPF23" s="96"/>
      <c r="NPG23" s="96"/>
      <c r="NPJ23" s="88"/>
      <c r="NPK23" s="88"/>
      <c r="NPL23" s="87"/>
      <c r="NPP23" s="94"/>
      <c r="NPQ23" s="95"/>
      <c r="NPR23" s="96"/>
      <c r="NPS23" s="96"/>
      <c r="NPT23" s="96"/>
      <c r="NPU23" s="96"/>
      <c r="NPV23" s="96"/>
      <c r="NPW23" s="96"/>
      <c r="NPZ23" s="88"/>
      <c r="NQA23" s="88"/>
      <c r="NQB23" s="87"/>
      <c r="NQF23" s="94"/>
      <c r="NQG23" s="95"/>
      <c r="NQH23" s="96"/>
      <c r="NQI23" s="96"/>
      <c r="NQJ23" s="96"/>
      <c r="NQK23" s="96"/>
      <c r="NQL23" s="96"/>
      <c r="NQM23" s="96"/>
      <c r="NQP23" s="88"/>
      <c r="NQQ23" s="88"/>
      <c r="NQR23" s="87"/>
      <c r="NQV23" s="94"/>
      <c r="NQW23" s="95"/>
      <c r="NQX23" s="96"/>
      <c r="NQY23" s="96"/>
      <c r="NQZ23" s="96"/>
      <c r="NRA23" s="96"/>
      <c r="NRB23" s="96"/>
      <c r="NRC23" s="96"/>
      <c r="NRF23" s="88"/>
      <c r="NRG23" s="88"/>
      <c r="NRH23" s="87"/>
      <c r="NRL23" s="94"/>
      <c r="NRM23" s="95"/>
      <c r="NRN23" s="96"/>
      <c r="NRO23" s="96"/>
      <c r="NRP23" s="96"/>
      <c r="NRQ23" s="96"/>
      <c r="NRR23" s="96"/>
      <c r="NRS23" s="96"/>
      <c r="NRV23" s="88"/>
      <c r="NRW23" s="88"/>
      <c r="NRX23" s="87"/>
      <c r="NSB23" s="94"/>
      <c r="NSC23" s="95"/>
      <c r="NSD23" s="96"/>
      <c r="NSE23" s="96"/>
      <c r="NSF23" s="96"/>
      <c r="NSG23" s="96"/>
      <c r="NSH23" s="96"/>
      <c r="NSI23" s="96"/>
      <c r="NSL23" s="88"/>
      <c r="NSM23" s="88"/>
      <c r="NSN23" s="87"/>
      <c r="NSR23" s="94"/>
      <c r="NSS23" s="95"/>
      <c r="NST23" s="96"/>
      <c r="NSU23" s="96"/>
      <c r="NSV23" s="96"/>
      <c r="NSW23" s="96"/>
      <c r="NSX23" s="96"/>
      <c r="NSY23" s="96"/>
      <c r="NTB23" s="88"/>
      <c r="NTC23" s="88"/>
      <c r="NTD23" s="87"/>
      <c r="NTH23" s="94"/>
      <c r="NTI23" s="95"/>
      <c r="NTJ23" s="96"/>
      <c r="NTK23" s="96"/>
      <c r="NTL23" s="96"/>
      <c r="NTM23" s="96"/>
      <c r="NTN23" s="96"/>
      <c r="NTO23" s="96"/>
      <c r="NTR23" s="88"/>
      <c r="NTS23" s="88"/>
      <c r="NTT23" s="87"/>
      <c r="NTX23" s="94"/>
      <c r="NTY23" s="95"/>
      <c r="NTZ23" s="96"/>
      <c r="NUA23" s="96"/>
      <c r="NUB23" s="96"/>
      <c r="NUC23" s="96"/>
      <c r="NUD23" s="96"/>
      <c r="NUE23" s="96"/>
      <c r="NUH23" s="88"/>
      <c r="NUI23" s="88"/>
      <c r="NUJ23" s="87"/>
      <c r="NUN23" s="94"/>
      <c r="NUO23" s="95"/>
      <c r="NUP23" s="96"/>
      <c r="NUQ23" s="96"/>
      <c r="NUR23" s="96"/>
      <c r="NUS23" s="96"/>
      <c r="NUT23" s="96"/>
      <c r="NUU23" s="96"/>
      <c r="NUX23" s="88"/>
      <c r="NUY23" s="88"/>
      <c r="NUZ23" s="87"/>
      <c r="NVD23" s="94"/>
      <c r="NVE23" s="95"/>
      <c r="NVF23" s="96"/>
      <c r="NVG23" s="96"/>
      <c r="NVH23" s="96"/>
      <c r="NVI23" s="96"/>
      <c r="NVJ23" s="96"/>
      <c r="NVK23" s="96"/>
      <c r="NVN23" s="88"/>
      <c r="NVO23" s="88"/>
      <c r="NVP23" s="87"/>
      <c r="NVT23" s="94"/>
      <c r="NVU23" s="95"/>
      <c r="NVV23" s="96"/>
      <c r="NVW23" s="96"/>
      <c r="NVX23" s="96"/>
      <c r="NVY23" s="96"/>
      <c r="NVZ23" s="96"/>
      <c r="NWA23" s="96"/>
      <c r="NWD23" s="88"/>
      <c r="NWE23" s="88"/>
      <c r="NWF23" s="87"/>
      <c r="NWJ23" s="94"/>
      <c r="NWK23" s="95"/>
      <c r="NWL23" s="96"/>
      <c r="NWM23" s="96"/>
      <c r="NWN23" s="96"/>
      <c r="NWO23" s="96"/>
      <c r="NWP23" s="96"/>
      <c r="NWQ23" s="96"/>
      <c r="NWT23" s="88"/>
      <c r="NWU23" s="88"/>
      <c r="NWV23" s="87"/>
      <c r="NWZ23" s="94"/>
      <c r="NXA23" s="95"/>
      <c r="NXB23" s="96"/>
      <c r="NXC23" s="96"/>
      <c r="NXD23" s="96"/>
      <c r="NXE23" s="96"/>
      <c r="NXF23" s="96"/>
      <c r="NXG23" s="96"/>
      <c r="NXJ23" s="88"/>
      <c r="NXK23" s="88"/>
      <c r="NXL23" s="87"/>
      <c r="NXP23" s="94"/>
      <c r="NXQ23" s="95"/>
      <c r="NXR23" s="96"/>
      <c r="NXS23" s="96"/>
      <c r="NXT23" s="96"/>
      <c r="NXU23" s="96"/>
      <c r="NXV23" s="96"/>
      <c r="NXW23" s="96"/>
      <c r="NXZ23" s="88"/>
      <c r="NYA23" s="88"/>
      <c r="NYB23" s="87"/>
      <c r="NYF23" s="94"/>
      <c r="NYG23" s="95"/>
      <c r="NYH23" s="96"/>
      <c r="NYI23" s="96"/>
      <c r="NYJ23" s="96"/>
      <c r="NYK23" s="96"/>
      <c r="NYL23" s="96"/>
      <c r="NYM23" s="96"/>
      <c r="NYP23" s="88"/>
      <c r="NYQ23" s="88"/>
      <c r="NYR23" s="87"/>
      <c r="NYV23" s="94"/>
      <c r="NYW23" s="95"/>
      <c r="NYX23" s="96"/>
      <c r="NYY23" s="96"/>
      <c r="NYZ23" s="96"/>
      <c r="NZA23" s="96"/>
      <c r="NZB23" s="96"/>
      <c r="NZC23" s="96"/>
      <c r="NZF23" s="88"/>
      <c r="NZG23" s="88"/>
      <c r="NZH23" s="87"/>
      <c r="NZL23" s="94"/>
      <c r="NZM23" s="95"/>
      <c r="NZN23" s="96"/>
      <c r="NZO23" s="96"/>
      <c r="NZP23" s="96"/>
      <c r="NZQ23" s="96"/>
      <c r="NZR23" s="96"/>
      <c r="NZS23" s="96"/>
      <c r="NZV23" s="88"/>
      <c r="NZW23" s="88"/>
      <c r="NZX23" s="87"/>
      <c r="OAB23" s="94"/>
      <c r="OAC23" s="95"/>
      <c r="OAD23" s="96"/>
      <c r="OAE23" s="96"/>
      <c r="OAF23" s="96"/>
      <c r="OAG23" s="96"/>
      <c r="OAH23" s="96"/>
      <c r="OAI23" s="96"/>
      <c r="OAL23" s="88"/>
      <c r="OAM23" s="88"/>
      <c r="OAN23" s="87"/>
      <c r="OAR23" s="94"/>
      <c r="OAS23" s="95"/>
      <c r="OAT23" s="96"/>
      <c r="OAU23" s="96"/>
      <c r="OAV23" s="96"/>
      <c r="OAW23" s="96"/>
      <c r="OAX23" s="96"/>
      <c r="OAY23" s="96"/>
      <c r="OBB23" s="88"/>
      <c r="OBC23" s="88"/>
      <c r="OBD23" s="87"/>
      <c r="OBH23" s="94"/>
      <c r="OBI23" s="95"/>
      <c r="OBJ23" s="96"/>
      <c r="OBK23" s="96"/>
      <c r="OBL23" s="96"/>
      <c r="OBM23" s="96"/>
      <c r="OBN23" s="96"/>
      <c r="OBO23" s="96"/>
      <c r="OBR23" s="88"/>
      <c r="OBS23" s="88"/>
      <c r="OBT23" s="87"/>
      <c r="OBX23" s="94"/>
      <c r="OBY23" s="95"/>
      <c r="OBZ23" s="96"/>
      <c r="OCA23" s="96"/>
      <c r="OCB23" s="96"/>
      <c r="OCC23" s="96"/>
      <c r="OCD23" s="96"/>
      <c r="OCE23" s="96"/>
      <c r="OCH23" s="88"/>
      <c r="OCI23" s="88"/>
      <c r="OCJ23" s="87"/>
      <c r="OCN23" s="94"/>
      <c r="OCO23" s="95"/>
      <c r="OCP23" s="96"/>
      <c r="OCQ23" s="96"/>
      <c r="OCR23" s="96"/>
      <c r="OCS23" s="96"/>
      <c r="OCT23" s="96"/>
      <c r="OCU23" s="96"/>
      <c r="OCX23" s="88"/>
      <c r="OCY23" s="88"/>
      <c r="OCZ23" s="87"/>
      <c r="ODD23" s="94"/>
      <c r="ODE23" s="95"/>
      <c r="ODF23" s="96"/>
      <c r="ODG23" s="96"/>
      <c r="ODH23" s="96"/>
      <c r="ODI23" s="96"/>
      <c r="ODJ23" s="96"/>
      <c r="ODK23" s="96"/>
      <c r="ODN23" s="88"/>
      <c r="ODO23" s="88"/>
      <c r="ODP23" s="87"/>
      <c r="ODT23" s="94"/>
      <c r="ODU23" s="95"/>
      <c r="ODV23" s="96"/>
      <c r="ODW23" s="96"/>
      <c r="ODX23" s="96"/>
      <c r="ODY23" s="96"/>
      <c r="ODZ23" s="96"/>
      <c r="OEA23" s="96"/>
      <c r="OED23" s="88"/>
      <c r="OEE23" s="88"/>
      <c r="OEF23" s="87"/>
      <c r="OEJ23" s="94"/>
      <c r="OEK23" s="95"/>
      <c r="OEL23" s="96"/>
      <c r="OEM23" s="96"/>
      <c r="OEN23" s="96"/>
      <c r="OEO23" s="96"/>
      <c r="OEP23" s="96"/>
      <c r="OEQ23" s="96"/>
      <c r="OET23" s="88"/>
      <c r="OEU23" s="88"/>
      <c r="OEV23" s="87"/>
      <c r="OEZ23" s="94"/>
      <c r="OFA23" s="95"/>
      <c r="OFB23" s="96"/>
      <c r="OFC23" s="96"/>
      <c r="OFD23" s="96"/>
      <c r="OFE23" s="96"/>
      <c r="OFF23" s="96"/>
      <c r="OFG23" s="96"/>
      <c r="OFJ23" s="88"/>
      <c r="OFK23" s="88"/>
      <c r="OFL23" s="87"/>
      <c r="OFP23" s="94"/>
      <c r="OFQ23" s="95"/>
      <c r="OFR23" s="96"/>
      <c r="OFS23" s="96"/>
      <c r="OFT23" s="96"/>
      <c r="OFU23" s="96"/>
      <c r="OFV23" s="96"/>
      <c r="OFW23" s="96"/>
      <c r="OFZ23" s="88"/>
      <c r="OGA23" s="88"/>
      <c r="OGB23" s="87"/>
      <c r="OGF23" s="94"/>
      <c r="OGG23" s="95"/>
      <c r="OGH23" s="96"/>
      <c r="OGI23" s="96"/>
      <c r="OGJ23" s="96"/>
      <c r="OGK23" s="96"/>
      <c r="OGL23" s="96"/>
      <c r="OGM23" s="96"/>
      <c r="OGP23" s="88"/>
      <c r="OGQ23" s="88"/>
      <c r="OGR23" s="87"/>
      <c r="OGV23" s="94"/>
      <c r="OGW23" s="95"/>
      <c r="OGX23" s="96"/>
      <c r="OGY23" s="96"/>
      <c r="OGZ23" s="96"/>
      <c r="OHA23" s="96"/>
      <c r="OHB23" s="96"/>
      <c r="OHC23" s="96"/>
      <c r="OHF23" s="88"/>
      <c r="OHG23" s="88"/>
      <c r="OHH23" s="87"/>
      <c r="OHL23" s="94"/>
      <c r="OHM23" s="95"/>
      <c r="OHN23" s="96"/>
      <c r="OHO23" s="96"/>
      <c r="OHP23" s="96"/>
      <c r="OHQ23" s="96"/>
      <c r="OHR23" s="96"/>
      <c r="OHS23" s="96"/>
      <c r="OHV23" s="88"/>
      <c r="OHW23" s="88"/>
      <c r="OHX23" s="87"/>
      <c r="OIB23" s="94"/>
      <c r="OIC23" s="95"/>
      <c r="OID23" s="96"/>
      <c r="OIE23" s="96"/>
      <c r="OIF23" s="96"/>
      <c r="OIG23" s="96"/>
      <c r="OIH23" s="96"/>
      <c r="OII23" s="96"/>
      <c r="OIL23" s="88"/>
      <c r="OIM23" s="88"/>
      <c r="OIN23" s="87"/>
      <c r="OIR23" s="94"/>
      <c r="OIS23" s="95"/>
      <c r="OIT23" s="96"/>
      <c r="OIU23" s="96"/>
      <c r="OIV23" s="96"/>
      <c r="OIW23" s="96"/>
      <c r="OIX23" s="96"/>
      <c r="OIY23" s="96"/>
      <c r="OJB23" s="88"/>
      <c r="OJC23" s="88"/>
      <c r="OJD23" s="87"/>
      <c r="OJH23" s="94"/>
      <c r="OJI23" s="95"/>
      <c r="OJJ23" s="96"/>
      <c r="OJK23" s="96"/>
      <c r="OJL23" s="96"/>
      <c r="OJM23" s="96"/>
      <c r="OJN23" s="96"/>
      <c r="OJO23" s="96"/>
      <c r="OJR23" s="88"/>
      <c r="OJS23" s="88"/>
      <c r="OJT23" s="87"/>
      <c r="OJX23" s="94"/>
      <c r="OJY23" s="95"/>
      <c r="OJZ23" s="96"/>
      <c r="OKA23" s="96"/>
      <c r="OKB23" s="96"/>
      <c r="OKC23" s="96"/>
      <c r="OKD23" s="96"/>
      <c r="OKE23" s="96"/>
      <c r="OKH23" s="88"/>
      <c r="OKI23" s="88"/>
      <c r="OKJ23" s="87"/>
      <c r="OKN23" s="94"/>
      <c r="OKO23" s="95"/>
      <c r="OKP23" s="96"/>
      <c r="OKQ23" s="96"/>
      <c r="OKR23" s="96"/>
      <c r="OKS23" s="96"/>
      <c r="OKT23" s="96"/>
      <c r="OKU23" s="96"/>
      <c r="OKX23" s="88"/>
      <c r="OKY23" s="88"/>
      <c r="OKZ23" s="87"/>
      <c r="OLD23" s="94"/>
      <c r="OLE23" s="95"/>
      <c r="OLF23" s="96"/>
      <c r="OLG23" s="96"/>
      <c r="OLH23" s="96"/>
      <c r="OLI23" s="96"/>
      <c r="OLJ23" s="96"/>
      <c r="OLK23" s="96"/>
      <c r="OLN23" s="88"/>
      <c r="OLO23" s="88"/>
      <c r="OLP23" s="87"/>
      <c r="OLT23" s="94"/>
      <c r="OLU23" s="95"/>
      <c r="OLV23" s="96"/>
      <c r="OLW23" s="96"/>
      <c r="OLX23" s="96"/>
      <c r="OLY23" s="96"/>
      <c r="OLZ23" s="96"/>
      <c r="OMA23" s="96"/>
      <c r="OMD23" s="88"/>
      <c r="OME23" s="88"/>
      <c r="OMF23" s="87"/>
      <c r="OMJ23" s="94"/>
      <c r="OMK23" s="95"/>
      <c r="OML23" s="96"/>
      <c r="OMM23" s="96"/>
      <c r="OMN23" s="96"/>
      <c r="OMO23" s="96"/>
      <c r="OMP23" s="96"/>
      <c r="OMQ23" s="96"/>
      <c r="OMT23" s="88"/>
      <c r="OMU23" s="88"/>
      <c r="OMV23" s="87"/>
      <c r="OMZ23" s="94"/>
      <c r="ONA23" s="95"/>
      <c r="ONB23" s="96"/>
      <c r="ONC23" s="96"/>
      <c r="OND23" s="96"/>
      <c r="ONE23" s="96"/>
      <c r="ONF23" s="96"/>
      <c r="ONG23" s="96"/>
      <c r="ONJ23" s="88"/>
      <c r="ONK23" s="88"/>
      <c r="ONL23" s="87"/>
      <c r="ONP23" s="94"/>
      <c r="ONQ23" s="95"/>
      <c r="ONR23" s="96"/>
      <c r="ONS23" s="96"/>
      <c r="ONT23" s="96"/>
      <c r="ONU23" s="96"/>
      <c r="ONV23" s="96"/>
      <c r="ONW23" s="96"/>
      <c r="ONZ23" s="88"/>
      <c r="OOA23" s="88"/>
      <c r="OOB23" s="87"/>
      <c r="OOF23" s="94"/>
      <c r="OOG23" s="95"/>
      <c r="OOH23" s="96"/>
      <c r="OOI23" s="96"/>
      <c r="OOJ23" s="96"/>
      <c r="OOK23" s="96"/>
      <c r="OOL23" s="96"/>
      <c r="OOM23" s="96"/>
      <c r="OOP23" s="88"/>
      <c r="OOQ23" s="88"/>
      <c r="OOR23" s="87"/>
      <c r="OOV23" s="94"/>
      <c r="OOW23" s="95"/>
      <c r="OOX23" s="96"/>
      <c r="OOY23" s="96"/>
      <c r="OOZ23" s="96"/>
      <c r="OPA23" s="96"/>
      <c r="OPB23" s="96"/>
      <c r="OPC23" s="96"/>
      <c r="OPF23" s="88"/>
      <c r="OPG23" s="88"/>
      <c r="OPH23" s="87"/>
      <c r="OPL23" s="94"/>
      <c r="OPM23" s="95"/>
      <c r="OPN23" s="96"/>
      <c r="OPO23" s="96"/>
      <c r="OPP23" s="96"/>
      <c r="OPQ23" s="96"/>
      <c r="OPR23" s="96"/>
      <c r="OPS23" s="96"/>
      <c r="OPV23" s="88"/>
      <c r="OPW23" s="88"/>
      <c r="OPX23" s="87"/>
      <c r="OQB23" s="94"/>
      <c r="OQC23" s="95"/>
      <c r="OQD23" s="96"/>
      <c r="OQE23" s="96"/>
      <c r="OQF23" s="96"/>
      <c r="OQG23" s="96"/>
      <c r="OQH23" s="96"/>
      <c r="OQI23" s="96"/>
      <c r="OQL23" s="88"/>
      <c r="OQM23" s="88"/>
      <c r="OQN23" s="87"/>
      <c r="OQR23" s="94"/>
      <c r="OQS23" s="95"/>
      <c r="OQT23" s="96"/>
      <c r="OQU23" s="96"/>
      <c r="OQV23" s="96"/>
      <c r="OQW23" s="96"/>
      <c r="OQX23" s="96"/>
      <c r="OQY23" s="96"/>
      <c r="ORB23" s="88"/>
      <c r="ORC23" s="88"/>
      <c r="ORD23" s="87"/>
      <c r="ORH23" s="94"/>
      <c r="ORI23" s="95"/>
      <c r="ORJ23" s="96"/>
      <c r="ORK23" s="96"/>
      <c r="ORL23" s="96"/>
      <c r="ORM23" s="96"/>
      <c r="ORN23" s="96"/>
      <c r="ORO23" s="96"/>
      <c r="ORR23" s="88"/>
      <c r="ORS23" s="88"/>
      <c r="ORT23" s="87"/>
      <c r="ORX23" s="94"/>
      <c r="ORY23" s="95"/>
      <c r="ORZ23" s="96"/>
      <c r="OSA23" s="96"/>
      <c r="OSB23" s="96"/>
      <c r="OSC23" s="96"/>
      <c r="OSD23" s="96"/>
      <c r="OSE23" s="96"/>
      <c r="OSH23" s="88"/>
      <c r="OSI23" s="88"/>
      <c r="OSJ23" s="87"/>
      <c r="OSN23" s="94"/>
      <c r="OSO23" s="95"/>
      <c r="OSP23" s="96"/>
      <c r="OSQ23" s="96"/>
      <c r="OSR23" s="96"/>
      <c r="OSS23" s="96"/>
      <c r="OST23" s="96"/>
      <c r="OSU23" s="96"/>
      <c r="OSX23" s="88"/>
      <c r="OSY23" s="88"/>
      <c r="OSZ23" s="87"/>
      <c r="OTD23" s="94"/>
      <c r="OTE23" s="95"/>
      <c r="OTF23" s="96"/>
      <c r="OTG23" s="96"/>
      <c r="OTH23" s="96"/>
      <c r="OTI23" s="96"/>
      <c r="OTJ23" s="96"/>
      <c r="OTK23" s="96"/>
      <c r="OTN23" s="88"/>
      <c r="OTO23" s="88"/>
      <c r="OTP23" s="87"/>
      <c r="OTT23" s="94"/>
      <c r="OTU23" s="95"/>
      <c r="OTV23" s="96"/>
      <c r="OTW23" s="96"/>
      <c r="OTX23" s="96"/>
      <c r="OTY23" s="96"/>
      <c r="OTZ23" s="96"/>
      <c r="OUA23" s="96"/>
      <c r="OUD23" s="88"/>
      <c r="OUE23" s="88"/>
      <c r="OUF23" s="87"/>
      <c r="OUJ23" s="94"/>
      <c r="OUK23" s="95"/>
      <c r="OUL23" s="96"/>
      <c r="OUM23" s="96"/>
      <c r="OUN23" s="96"/>
      <c r="OUO23" s="96"/>
      <c r="OUP23" s="96"/>
      <c r="OUQ23" s="96"/>
      <c r="OUT23" s="88"/>
      <c r="OUU23" s="88"/>
      <c r="OUV23" s="87"/>
      <c r="OUZ23" s="94"/>
      <c r="OVA23" s="95"/>
      <c r="OVB23" s="96"/>
      <c r="OVC23" s="96"/>
      <c r="OVD23" s="96"/>
      <c r="OVE23" s="96"/>
      <c r="OVF23" s="96"/>
      <c r="OVG23" s="96"/>
      <c r="OVJ23" s="88"/>
      <c r="OVK23" s="88"/>
      <c r="OVL23" s="87"/>
      <c r="OVP23" s="94"/>
      <c r="OVQ23" s="95"/>
      <c r="OVR23" s="96"/>
      <c r="OVS23" s="96"/>
      <c r="OVT23" s="96"/>
      <c r="OVU23" s="96"/>
      <c r="OVV23" s="96"/>
      <c r="OVW23" s="96"/>
      <c r="OVZ23" s="88"/>
      <c r="OWA23" s="88"/>
      <c r="OWB23" s="87"/>
      <c r="OWF23" s="94"/>
      <c r="OWG23" s="95"/>
      <c r="OWH23" s="96"/>
      <c r="OWI23" s="96"/>
      <c r="OWJ23" s="96"/>
      <c r="OWK23" s="96"/>
      <c r="OWL23" s="96"/>
      <c r="OWM23" s="96"/>
      <c r="OWP23" s="88"/>
      <c r="OWQ23" s="88"/>
      <c r="OWR23" s="87"/>
      <c r="OWV23" s="94"/>
      <c r="OWW23" s="95"/>
      <c r="OWX23" s="96"/>
      <c r="OWY23" s="96"/>
      <c r="OWZ23" s="96"/>
      <c r="OXA23" s="96"/>
      <c r="OXB23" s="96"/>
      <c r="OXC23" s="96"/>
      <c r="OXF23" s="88"/>
      <c r="OXG23" s="88"/>
      <c r="OXH23" s="87"/>
      <c r="OXL23" s="94"/>
      <c r="OXM23" s="95"/>
      <c r="OXN23" s="96"/>
      <c r="OXO23" s="96"/>
      <c r="OXP23" s="96"/>
      <c r="OXQ23" s="96"/>
      <c r="OXR23" s="96"/>
      <c r="OXS23" s="96"/>
      <c r="OXV23" s="88"/>
      <c r="OXW23" s="88"/>
      <c r="OXX23" s="87"/>
      <c r="OYB23" s="94"/>
      <c r="OYC23" s="95"/>
      <c r="OYD23" s="96"/>
      <c r="OYE23" s="96"/>
      <c r="OYF23" s="96"/>
      <c r="OYG23" s="96"/>
      <c r="OYH23" s="96"/>
      <c r="OYI23" s="96"/>
      <c r="OYL23" s="88"/>
      <c r="OYM23" s="88"/>
      <c r="OYN23" s="87"/>
      <c r="OYR23" s="94"/>
      <c r="OYS23" s="95"/>
      <c r="OYT23" s="96"/>
      <c r="OYU23" s="96"/>
      <c r="OYV23" s="96"/>
      <c r="OYW23" s="96"/>
      <c r="OYX23" s="96"/>
      <c r="OYY23" s="96"/>
      <c r="OZB23" s="88"/>
      <c r="OZC23" s="88"/>
      <c r="OZD23" s="87"/>
      <c r="OZH23" s="94"/>
      <c r="OZI23" s="95"/>
      <c r="OZJ23" s="96"/>
      <c r="OZK23" s="96"/>
      <c r="OZL23" s="96"/>
      <c r="OZM23" s="96"/>
      <c r="OZN23" s="96"/>
      <c r="OZO23" s="96"/>
      <c r="OZR23" s="88"/>
      <c r="OZS23" s="88"/>
      <c r="OZT23" s="87"/>
      <c r="OZX23" s="94"/>
      <c r="OZY23" s="95"/>
      <c r="OZZ23" s="96"/>
      <c r="PAA23" s="96"/>
      <c r="PAB23" s="96"/>
      <c r="PAC23" s="96"/>
      <c r="PAD23" s="96"/>
      <c r="PAE23" s="96"/>
      <c r="PAH23" s="88"/>
      <c r="PAI23" s="88"/>
      <c r="PAJ23" s="87"/>
      <c r="PAN23" s="94"/>
      <c r="PAO23" s="95"/>
      <c r="PAP23" s="96"/>
      <c r="PAQ23" s="96"/>
      <c r="PAR23" s="96"/>
      <c r="PAS23" s="96"/>
      <c r="PAT23" s="96"/>
      <c r="PAU23" s="96"/>
      <c r="PAX23" s="88"/>
      <c r="PAY23" s="88"/>
      <c r="PAZ23" s="87"/>
      <c r="PBD23" s="94"/>
      <c r="PBE23" s="95"/>
      <c r="PBF23" s="96"/>
      <c r="PBG23" s="96"/>
      <c r="PBH23" s="96"/>
      <c r="PBI23" s="96"/>
      <c r="PBJ23" s="96"/>
      <c r="PBK23" s="96"/>
      <c r="PBN23" s="88"/>
      <c r="PBO23" s="88"/>
      <c r="PBP23" s="87"/>
      <c r="PBT23" s="94"/>
      <c r="PBU23" s="95"/>
      <c r="PBV23" s="96"/>
      <c r="PBW23" s="96"/>
      <c r="PBX23" s="96"/>
      <c r="PBY23" s="96"/>
      <c r="PBZ23" s="96"/>
      <c r="PCA23" s="96"/>
      <c r="PCD23" s="88"/>
      <c r="PCE23" s="88"/>
      <c r="PCF23" s="87"/>
      <c r="PCJ23" s="94"/>
      <c r="PCK23" s="95"/>
      <c r="PCL23" s="96"/>
      <c r="PCM23" s="96"/>
      <c r="PCN23" s="96"/>
      <c r="PCO23" s="96"/>
      <c r="PCP23" s="96"/>
      <c r="PCQ23" s="96"/>
      <c r="PCT23" s="88"/>
      <c r="PCU23" s="88"/>
      <c r="PCV23" s="87"/>
      <c r="PCZ23" s="94"/>
      <c r="PDA23" s="95"/>
      <c r="PDB23" s="96"/>
      <c r="PDC23" s="96"/>
      <c r="PDD23" s="96"/>
      <c r="PDE23" s="96"/>
      <c r="PDF23" s="96"/>
      <c r="PDG23" s="96"/>
      <c r="PDJ23" s="88"/>
      <c r="PDK23" s="88"/>
      <c r="PDL23" s="87"/>
      <c r="PDP23" s="94"/>
      <c r="PDQ23" s="95"/>
      <c r="PDR23" s="96"/>
      <c r="PDS23" s="96"/>
      <c r="PDT23" s="96"/>
      <c r="PDU23" s="96"/>
      <c r="PDV23" s="96"/>
      <c r="PDW23" s="96"/>
      <c r="PDZ23" s="88"/>
      <c r="PEA23" s="88"/>
      <c r="PEB23" s="87"/>
      <c r="PEF23" s="94"/>
      <c r="PEG23" s="95"/>
      <c r="PEH23" s="96"/>
      <c r="PEI23" s="96"/>
      <c r="PEJ23" s="96"/>
      <c r="PEK23" s="96"/>
      <c r="PEL23" s="96"/>
      <c r="PEM23" s="96"/>
      <c r="PEP23" s="88"/>
      <c r="PEQ23" s="88"/>
      <c r="PER23" s="87"/>
      <c r="PEV23" s="94"/>
      <c r="PEW23" s="95"/>
      <c r="PEX23" s="96"/>
      <c r="PEY23" s="96"/>
      <c r="PEZ23" s="96"/>
      <c r="PFA23" s="96"/>
      <c r="PFB23" s="96"/>
      <c r="PFC23" s="96"/>
      <c r="PFF23" s="88"/>
      <c r="PFG23" s="88"/>
      <c r="PFH23" s="87"/>
      <c r="PFL23" s="94"/>
      <c r="PFM23" s="95"/>
      <c r="PFN23" s="96"/>
      <c r="PFO23" s="96"/>
      <c r="PFP23" s="96"/>
      <c r="PFQ23" s="96"/>
      <c r="PFR23" s="96"/>
      <c r="PFS23" s="96"/>
      <c r="PFV23" s="88"/>
      <c r="PFW23" s="88"/>
      <c r="PFX23" s="87"/>
      <c r="PGB23" s="94"/>
      <c r="PGC23" s="95"/>
      <c r="PGD23" s="96"/>
      <c r="PGE23" s="96"/>
      <c r="PGF23" s="96"/>
      <c r="PGG23" s="96"/>
      <c r="PGH23" s="96"/>
      <c r="PGI23" s="96"/>
      <c r="PGL23" s="88"/>
      <c r="PGM23" s="88"/>
      <c r="PGN23" s="87"/>
      <c r="PGR23" s="94"/>
      <c r="PGS23" s="95"/>
      <c r="PGT23" s="96"/>
      <c r="PGU23" s="96"/>
      <c r="PGV23" s="96"/>
      <c r="PGW23" s="96"/>
      <c r="PGX23" s="96"/>
      <c r="PGY23" s="96"/>
      <c r="PHB23" s="88"/>
      <c r="PHC23" s="88"/>
      <c r="PHD23" s="87"/>
      <c r="PHH23" s="94"/>
      <c r="PHI23" s="95"/>
      <c r="PHJ23" s="96"/>
      <c r="PHK23" s="96"/>
      <c r="PHL23" s="96"/>
      <c r="PHM23" s="96"/>
      <c r="PHN23" s="96"/>
      <c r="PHO23" s="96"/>
      <c r="PHR23" s="88"/>
      <c r="PHS23" s="88"/>
      <c r="PHT23" s="87"/>
      <c r="PHX23" s="94"/>
      <c r="PHY23" s="95"/>
      <c r="PHZ23" s="96"/>
      <c r="PIA23" s="96"/>
      <c r="PIB23" s="96"/>
      <c r="PIC23" s="96"/>
      <c r="PID23" s="96"/>
      <c r="PIE23" s="96"/>
      <c r="PIH23" s="88"/>
      <c r="PII23" s="88"/>
      <c r="PIJ23" s="87"/>
      <c r="PIN23" s="94"/>
      <c r="PIO23" s="95"/>
      <c r="PIP23" s="96"/>
      <c r="PIQ23" s="96"/>
      <c r="PIR23" s="96"/>
      <c r="PIS23" s="96"/>
      <c r="PIT23" s="96"/>
      <c r="PIU23" s="96"/>
      <c r="PIX23" s="88"/>
      <c r="PIY23" s="88"/>
      <c r="PIZ23" s="87"/>
      <c r="PJD23" s="94"/>
      <c r="PJE23" s="95"/>
      <c r="PJF23" s="96"/>
      <c r="PJG23" s="96"/>
      <c r="PJH23" s="96"/>
      <c r="PJI23" s="96"/>
      <c r="PJJ23" s="96"/>
      <c r="PJK23" s="96"/>
      <c r="PJN23" s="88"/>
      <c r="PJO23" s="88"/>
      <c r="PJP23" s="87"/>
      <c r="PJT23" s="94"/>
      <c r="PJU23" s="95"/>
      <c r="PJV23" s="96"/>
      <c r="PJW23" s="96"/>
      <c r="PJX23" s="96"/>
      <c r="PJY23" s="96"/>
      <c r="PJZ23" s="96"/>
      <c r="PKA23" s="96"/>
      <c r="PKD23" s="88"/>
      <c r="PKE23" s="88"/>
      <c r="PKF23" s="87"/>
      <c r="PKJ23" s="94"/>
      <c r="PKK23" s="95"/>
      <c r="PKL23" s="96"/>
      <c r="PKM23" s="96"/>
      <c r="PKN23" s="96"/>
      <c r="PKO23" s="96"/>
      <c r="PKP23" s="96"/>
      <c r="PKQ23" s="96"/>
      <c r="PKT23" s="88"/>
      <c r="PKU23" s="88"/>
      <c r="PKV23" s="87"/>
      <c r="PKZ23" s="94"/>
      <c r="PLA23" s="95"/>
      <c r="PLB23" s="96"/>
      <c r="PLC23" s="96"/>
      <c r="PLD23" s="96"/>
      <c r="PLE23" s="96"/>
      <c r="PLF23" s="96"/>
      <c r="PLG23" s="96"/>
      <c r="PLJ23" s="88"/>
      <c r="PLK23" s="88"/>
      <c r="PLL23" s="87"/>
      <c r="PLP23" s="94"/>
      <c r="PLQ23" s="95"/>
      <c r="PLR23" s="96"/>
      <c r="PLS23" s="96"/>
      <c r="PLT23" s="96"/>
      <c r="PLU23" s="96"/>
      <c r="PLV23" s="96"/>
      <c r="PLW23" s="96"/>
      <c r="PLZ23" s="88"/>
      <c r="PMA23" s="88"/>
      <c r="PMB23" s="87"/>
      <c r="PMF23" s="94"/>
      <c r="PMG23" s="95"/>
      <c r="PMH23" s="96"/>
      <c r="PMI23" s="96"/>
      <c r="PMJ23" s="96"/>
      <c r="PMK23" s="96"/>
      <c r="PML23" s="96"/>
      <c r="PMM23" s="96"/>
      <c r="PMP23" s="88"/>
      <c r="PMQ23" s="88"/>
      <c r="PMR23" s="87"/>
      <c r="PMV23" s="94"/>
      <c r="PMW23" s="95"/>
      <c r="PMX23" s="96"/>
      <c r="PMY23" s="96"/>
      <c r="PMZ23" s="96"/>
      <c r="PNA23" s="96"/>
      <c r="PNB23" s="96"/>
      <c r="PNC23" s="96"/>
      <c r="PNF23" s="88"/>
      <c r="PNG23" s="88"/>
      <c r="PNH23" s="87"/>
      <c r="PNL23" s="94"/>
      <c r="PNM23" s="95"/>
      <c r="PNN23" s="96"/>
      <c r="PNO23" s="96"/>
      <c r="PNP23" s="96"/>
      <c r="PNQ23" s="96"/>
      <c r="PNR23" s="96"/>
      <c r="PNS23" s="96"/>
      <c r="PNV23" s="88"/>
      <c r="PNW23" s="88"/>
      <c r="PNX23" s="87"/>
      <c r="POB23" s="94"/>
      <c r="POC23" s="95"/>
      <c r="POD23" s="96"/>
      <c r="POE23" s="96"/>
      <c r="POF23" s="96"/>
      <c r="POG23" s="96"/>
      <c r="POH23" s="96"/>
      <c r="POI23" s="96"/>
      <c r="POL23" s="88"/>
      <c r="POM23" s="88"/>
      <c r="PON23" s="87"/>
      <c r="POR23" s="94"/>
      <c r="POS23" s="95"/>
      <c r="POT23" s="96"/>
      <c r="POU23" s="96"/>
      <c r="POV23" s="96"/>
      <c r="POW23" s="96"/>
      <c r="POX23" s="96"/>
      <c r="POY23" s="96"/>
      <c r="PPB23" s="88"/>
      <c r="PPC23" s="88"/>
      <c r="PPD23" s="87"/>
      <c r="PPH23" s="94"/>
      <c r="PPI23" s="95"/>
      <c r="PPJ23" s="96"/>
      <c r="PPK23" s="96"/>
      <c r="PPL23" s="96"/>
      <c r="PPM23" s="96"/>
      <c r="PPN23" s="96"/>
      <c r="PPO23" s="96"/>
      <c r="PPR23" s="88"/>
      <c r="PPS23" s="88"/>
      <c r="PPT23" s="87"/>
      <c r="PPX23" s="94"/>
      <c r="PPY23" s="95"/>
      <c r="PPZ23" s="96"/>
      <c r="PQA23" s="96"/>
      <c r="PQB23" s="96"/>
      <c r="PQC23" s="96"/>
      <c r="PQD23" s="96"/>
      <c r="PQE23" s="96"/>
      <c r="PQH23" s="88"/>
      <c r="PQI23" s="88"/>
      <c r="PQJ23" s="87"/>
      <c r="PQN23" s="94"/>
      <c r="PQO23" s="95"/>
      <c r="PQP23" s="96"/>
      <c r="PQQ23" s="96"/>
      <c r="PQR23" s="96"/>
      <c r="PQS23" s="96"/>
      <c r="PQT23" s="96"/>
      <c r="PQU23" s="96"/>
      <c r="PQX23" s="88"/>
      <c r="PQY23" s="88"/>
      <c r="PQZ23" s="87"/>
      <c r="PRD23" s="94"/>
      <c r="PRE23" s="95"/>
      <c r="PRF23" s="96"/>
      <c r="PRG23" s="96"/>
      <c r="PRH23" s="96"/>
      <c r="PRI23" s="96"/>
      <c r="PRJ23" s="96"/>
      <c r="PRK23" s="96"/>
      <c r="PRN23" s="88"/>
      <c r="PRO23" s="88"/>
      <c r="PRP23" s="87"/>
      <c r="PRT23" s="94"/>
      <c r="PRU23" s="95"/>
      <c r="PRV23" s="96"/>
      <c r="PRW23" s="96"/>
      <c r="PRX23" s="96"/>
      <c r="PRY23" s="96"/>
      <c r="PRZ23" s="96"/>
      <c r="PSA23" s="96"/>
      <c r="PSD23" s="88"/>
      <c r="PSE23" s="88"/>
      <c r="PSF23" s="87"/>
      <c r="PSJ23" s="94"/>
      <c r="PSK23" s="95"/>
      <c r="PSL23" s="96"/>
      <c r="PSM23" s="96"/>
      <c r="PSN23" s="96"/>
      <c r="PSO23" s="96"/>
      <c r="PSP23" s="96"/>
      <c r="PSQ23" s="96"/>
      <c r="PST23" s="88"/>
      <c r="PSU23" s="88"/>
      <c r="PSV23" s="87"/>
      <c r="PSZ23" s="94"/>
      <c r="PTA23" s="95"/>
      <c r="PTB23" s="96"/>
      <c r="PTC23" s="96"/>
      <c r="PTD23" s="96"/>
      <c r="PTE23" s="96"/>
      <c r="PTF23" s="96"/>
      <c r="PTG23" s="96"/>
      <c r="PTJ23" s="88"/>
      <c r="PTK23" s="88"/>
      <c r="PTL23" s="87"/>
      <c r="PTP23" s="94"/>
      <c r="PTQ23" s="95"/>
      <c r="PTR23" s="96"/>
      <c r="PTS23" s="96"/>
      <c r="PTT23" s="96"/>
      <c r="PTU23" s="96"/>
      <c r="PTV23" s="96"/>
      <c r="PTW23" s="96"/>
      <c r="PTZ23" s="88"/>
      <c r="PUA23" s="88"/>
      <c r="PUB23" s="87"/>
      <c r="PUF23" s="94"/>
      <c r="PUG23" s="95"/>
      <c r="PUH23" s="96"/>
      <c r="PUI23" s="96"/>
      <c r="PUJ23" s="96"/>
      <c r="PUK23" s="96"/>
      <c r="PUL23" s="96"/>
      <c r="PUM23" s="96"/>
      <c r="PUP23" s="88"/>
      <c r="PUQ23" s="88"/>
      <c r="PUR23" s="87"/>
      <c r="PUV23" s="94"/>
      <c r="PUW23" s="95"/>
      <c r="PUX23" s="96"/>
      <c r="PUY23" s="96"/>
      <c r="PUZ23" s="96"/>
      <c r="PVA23" s="96"/>
      <c r="PVB23" s="96"/>
      <c r="PVC23" s="96"/>
      <c r="PVF23" s="88"/>
      <c r="PVG23" s="88"/>
      <c r="PVH23" s="87"/>
      <c r="PVL23" s="94"/>
      <c r="PVM23" s="95"/>
      <c r="PVN23" s="96"/>
      <c r="PVO23" s="96"/>
      <c r="PVP23" s="96"/>
      <c r="PVQ23" s="96"/>
      <c r="PVR23" s="96"/>
      <c r="PVS23" s="96"/>
      <c r="PVV23" s="88"/>
      <c r="PVW23" s="88"/>
      <c r="PVX23" s="87"/>
      <c r="PWB23" s="94"/>
      <c r="PWC23" s="95"/>
      <c r="PWD23" s="96"/>
      <c r="PWE23" s="96"/>
      <c r="PWF23" s="96"/>
      <c r="PWG23" s="96"/>
      <c r="PWH23" s="96"/>
      <c r="PWI23" s="96"/>
      <c r="PWL23" s="88"/>
      <c r="PWM23" s="88"/>
      <c r="PWN23" s="87"/>
      <c r="PWR23" s="94"/>
      <c r="PWS23" s="95"/>
      <c r="PWT23" s="96"/>
      <c r="PWU23" s="96"/>
      <c r="PWV23" s="96"/>
      <c r="PWW23" s="96"/>
      <c r="PWX23" s="96"/>
      <c r="PWY23" s="96"/>
      <c r="PXB23" s="88"/>
      <c r="PXC23" s="88"/>
      <c r="PXD23" s="87"/>
      <c r="PXH23" s="94"/>
      <c r="PXI23" s="95"/>
      <c r="PXJ23" s="96"/>
      <c r="PXK23" s="96"/>
      <c r="PXL23" s="96"/>
      <c r="PXM23" s="96"/>
      <c r="PXN23" s="96"/>
      <c r="PXO23" s="96"/>
      <c r="PXR23" s="88"/>
      <c r="PXS23" s="88"/>
      <c r="PXT23" s="87"/>
      <c r="PXX23" s="94"/>
      <c r="PXY23" s="95"/>
      <c r="PXZ23" s="96"/>
      <c r="PYA23" s="96"/>
      <c r="PYB23" s="96"/>
      <c r="PYC23" s="96"/>
      <c r="PYD23" s="96"/>
      <c r="PYE23" s="96"/>
      <c r="PYH23" s="88"/>
      <c r="PYI23" s="88"/>
      <c r="PYJ23" s="87"/>
      <c r="PYN23" s="94"/>
      <c r="PYO23" s="95"/>
      <c r="PYP23" s="96"/>
      <c r="PYQ23" s="96"/>
      <c r="PYR23" s="96"/>
      <c r="PYS23" s="96"/>
      <c r="PYT23" s="96"/>
      <c r="PYU23" s="96"/>
      <c r="PYX23" s="88"/>
      <c r="PYY23" s="88"/>
      <c r="PYZ23" s="87"/>
      <c r="PZD23" s="94"/>
      <c r="PZE23" s="95"/>
      <c r="PZF23" s="96"/>
      <c r="PZG23" s="96"/>
      <c r="PZH23" s="96"/>
      <c r="PZI23" s="96"/>
      <c r="PZJ23" s="96"/>
      <c r="PZK23" s="96"/>
      <c r="PZN23" s="88"/>
      <c r="PZO23" s="88"/>
      <c r="PZP23" s="87"/>
      <c r="PZT23" s="94"/>
      <c r="PZU23" s="95"/>
      <c r="PZV23" s="96"/>
      <c r="PZW23" s="96"/>
      <c r="PZX23" s="96"/>
      <c r="PZY23" s="96"/>
      <c r="PZZ23" s="96"/>
      <c r="QAA23" s="96"/>
      <c r="QAD23" s="88"/>
      <c r="QAE23" s="88"/>
      <c r="QAF23" s="87"/>
      <c r="QAJ23" s="94"/>
      <c r="QAK23" s="95"/>
      <c r="QAL23" s="96"/>
      <c r="QAM23" s="96"/>
      <c r="QAN23" s="96"/>
      <c r="QAO23" s="96"/>
      <c r="QAP23" s="96"/>
      <c r="QAQ23" s="96"/>
      <c r="QAT23" s="88"/>
      <c r="QAU23" s="88"/>
      <c r="QAV23" s="87"/>
      <c r="QAZ23" s="94"/>
      <c r="QBA23" s="95"/>
      <c r="QBB23" s="96"/>
      <c r="QBC23" s="96"/>
      <c r="QBD23" s="96"/>
      <c r="QBE23" s="96"/>
      <c r="QBF23" s="96"/>
      <c r="QBG23" s="96"/>
      <c r="QBJ23" s="88"/>
      <c r="QBK23" s="88"/>
      <c r="QBL23" s="87"/>
      <c r="QBP23" s="94"/>
      <c r="QBQ23" s="95"/>
      <c r="QBR23" s="96"/>
      <c r="QBS23" s="96"/>
      <c r="QBT23" s="96"/>
      <c r="QBU23" s="96"/>
      <c r="QBV23" s="96"/>
      <c r="QBW23" s="96"/>
      <c r="QBZ23" s="88"/>
      <c r="QCA23" s="88"/>
      <c r="QCB23" s="87"/>
      <c r="QCF23" s="94"/>
      <c r="QCG23" s="95"/>
      <c r="QCH23" s="96"/>
      <c r="QCI23" s="96"/>
      <c r="QCJ23" s="96"/>
      <c r="QCK23" s="96"/>
      <c r="QCL23" s="96"/>
      <c r="QCM23" s="96"/>
      <c r="QCP23" s="88"/>
      <c r="QCQ23" s="88"/>
      <c r="QCR23" s="87"/>
      <c r="QCV23" s="94"/>
      <c r="QCW23" s="95"/>
      <c r="QCX23" s="96"/>
      <c r="QCY23" s="96"/>
      <c r="QCZ23" s="96"/>
      <c r="QDA23" s="96"/>
      <c r="QDB23" s="96"/>
      <c r="QDC23" s="96"/>
      <c r="QDF23" s="88"/>
      <c r="QDG23" s="88"/>
      <c r="QDH23" s="87"/>
      <c r="QDL23" s="94"/>
      <c r="QDM23" s="95"/>
      <c r="QDN23" s="96"/>
      <c r="QDO23" s="96"/>
      <c r="QDP23" s="96"/>
      <c r="QDQ23" s="96"/>
      <c r="QDR23" s="96"/>
      <c r="QDS23" s="96"/>
      <c r="QDV23" s="88"/>
      <c r="QDW23" s="88"/>
      <c r="QDX23" s="87"/>
      <c r="QEB23" s="94"/>
      <c r="QEC23" s="95"/>
      <c r="QED23" s="96"/>
      <c r="QEE23" s="96"/>
      <c r="QEF23" s="96"/>
      <c r="QEG23" s="96"/>
      <c r="QEH23" s="96"/>
      <c r="QEI23" s="96"/>
      <c r="QEL23" s="88"/>
      <c r="QEM23" s="88"/>
      <c r="QEN23" s="87"/>
      <c r="QER23" s="94"/>
      <c r="QES23" s="95"/>
      <c r="QET23" s="96"/>
      <c r="QEU23" s="96"/>
      <c r="QEV23" s="96"/>
      <c r="QEW23" s="96"/>
      <c r="QEX23" s="96"/>
      <c r="QEY23" s="96"/>
      <c r="QFB23" s="88"/>
      <c r="QFC23" s="88"/>
      <c r="QFD23" s="87"/>
      <c r="QFH23" s="94"/>
      <c r="QFI23" s="95"/>
      <c r="QFJ23" s="96"/>
      <c r="QFK23" s="96"/>
      <c r="QFL23" s="96"/>
      <c r="QFM23" s="96"/>
      <c r="QFN23" s="96"/>
      <c r="QFO23" s="96"/>
      <c r="QFR23" s="88"/>
      <c r="QFS23" s="88"/>
      <c r="QFT23" s="87"/>
      <c r="QFX23" s="94"/>
      <c r="QFY23" s="95"/>
      <c r="QFZ23" s="96"/>
      <c r="QGA23" s="96"/>
      <c r="QGB23" s="96"/>
      <c r="QGC23" s="96"/>
      <c r="QGD23" s="96"/>
      <c r="QGE23" s="96"/>
      <c r="QGH23" s="88"/>
      <c r="QGI23" s="88"/>
      <c r="QGJ23" s="87"/>
      <c r="QGN23" s="94"/>
      <c r="QGO23" s="95"/>
      <c r="QGP23" s="96"/>
      <c r="QGQ23" s="96"/>
      <c r="QGR23" s="96"/>
      <c r="QGS23" s="96"/>
      <c r="QGT23" s="96"/>
      <c r="QGU23" s="96"/>
      <c r="QGX23" s="88"/>
      <c r="QGY23" s="88"/>
      <c r="QGZ23" s="87"/>
      <c r="QHD23" s="94"/>
      <c r="QHE23" s="95"/>
      <c r="QHF23" s="96"/>
      <c r="QHG23" s="96"/>
      <c r="QHH23" s="96"/>
      <c r="QHI23" s="96"/>
      <c r="QHJ23" s="96"/>
      <c r="QHK23" s="96"/>
      <c r="QHN23" s="88"/>
      <c r="QHO23" s="88"/>
      <c r="QHP23" s="87"/>
      <c r="QHT23" s="94"/>
      <c r="QHU23" s="95"/>
      <c r="QHV23" s="96"/>
      <c r="QHW23" s="96"/>
      <c r="QHX23" s="96"/>
      <c r="QHY23" s="96"/>
      <c r="QHZ23" s="96"/>
      <c r="QIA23" s="96"/>
      <c r="QID23" s="88"/>
      <c r="QIE23" s="88"/>
      <c r="QIF23" s="87"/>
      <c r="QIJ23" s="94"/>
      <c r="QIK23" s="95"/>
      <c r="QIL23" s="96"/>
      <c r="QIM23" s="96"/>
      <c r="QIN23" s="96"/>
      <c r="QIO23" s="96"/>
      <c r="QIP23" s="96"/>
      <c r="QIQ23" s="96"/>
      <c r="QIT23" s="88"/>
      <c r="QIU23" s="88"/>
      <c r="QIV23" s="87"/>
      <c r="QIZ23" s="94"/>
      <c r="QJA23" s="95"/>
      <c r="QJB23" s="96"/>
      <c r="QJC23" s="96"/>
      <c r="QJD23" s="96"/>
      <c r="QJE23" s="96"/>
      <c r="QJF23" s="96"/>
      <c r="QJG23" s="96"/>
      <c r="QJJ23" s="88"/>
      <c r="QJK23" s="88"/>
      <c r="QJL23" s="87"/>
      <c r="QJP23" s="94"/>
      <c r="QJQ23" s="95"/>
      <c r="QJR23" s="96"/>
      <c r="QJS23" s="96"/>
      <c r="QJT23" s="96"/>
      <c r="QJU23" s="96"/>
      <c r="QJV23" s="96"/>
      <c r="QJW23" s="96"/>
      <c r="QJZ23" s="88"/>
      <c r="QKA23" s="88"/>
      <c r="QKB23" s="87"/>
      <c r="QKF23" s="94"/>
      <c r="QKG23" s="95"/>
      <c r="QKH23" s="96"/>
      <c r="QKI23" s="96"/>
      <c r="QKJ23" s="96"/>
      <c r="QKK23" s="96"/>
      <c r="QKL23" s="96"/>
      <c r="QKM23" s="96"/>
      <c r="QKP23" s="88"/>
      <c r="QKQ23" s="88"/>
      <c r="QKR23" s="87"/>
      <c r="QKV23" s="94"/>
      <c r="QKW23" s="95"/>
      <c r="QKX23" s="96"/>
      <c r="QKY23" s="96"/>
      <c r="QKZ23" s="96"/>
      <c r="QLA23" s="96"/>
      <c r="QLB23" s="96"/>
      <c r="QLC23" s="96"/>
      <c r="QLF23" s="88"/>
      <c r="QLG23" s="88"/>
      <c r="QLH23" s="87"/>
      <c r="QLL23" s="94"/>
      <c r="QLM23" s="95"/>
      <c r="QLN23" s="96"/>
      <c r="QLO23" s="96"/>
      <c r="QLP23" s="96"/>
      <c r="QLQ23" s="96"/>
      <c r="QLR23" s="96"/>
      <c r="QLS23" s="96"/>
      <c r="QLV23" s="88"/>
      <c r="QLW23" s="88"/>
      <c r="QLX23" s="87"/>
      <c r="QMB23" s="94"/>
      <c r="QMC23" s="95"/>
      <c r="QMD23" s="96"/>
      <c r="QME23" s="96"/>
      <c r="QMF23" s="96"/>
      <c r="QMG23" s="96"/>
      <c r="QMH23" s="96"/>
      <c r="QMI23" s="96"/>
      <c r="QML23" s="88"/>
      <c r="QMM23" s="88"/>
      <c r="QMN23" s="87"/>
      <c r="QMR23" s="94"/>
      <c r="QMS23" s="95"/>
      <c r="QMT23" s="96"/>
      <c r="QMU23" s="96"/>
      <c r="QMV23" s="96"/>
      <c r="QMW23" s="96"/>
      <c r="QMX23" s="96"/>
      <c r="QMY23" s="96"/>
      <c r="QNB23" s="88"/>
      <c r="QNC23" s="88"/>
      <c r="QND23" s="87"/>
      <c r="QNH23" s="94"/>
      <c r="QNI23" s="95"/>
      <c r="QNJ23" s="96"/>
      <c r="QNK23" s="96"/>
      <c r="QNL23" s="96"/>
      <c r="QNM23" s="96"/>
      <c r="QNN23" s="96"/>
      <c r="QNO23" s="96"/>
      <c r="QNR23" s="88"/>
      <c r="QNS23" s="88"/>
      <c r="QNT23" s="87"/>
      <c r="QNX23" s="94"/>
      <c r="QNY23" s="95"/>
      <c r="QNZ23" s="96"/>
      <c r="QOA23" s="96"/>
      <c r="QOB23" s="96"/>
      <c r="QOC23" s="96"/>
      <c r="QOD23" s="96"/>
      <c r="QOE23" s="96"/>
      <c r="QOH23" s="88"/>
      <c r="QOI23" s="88"/>
      <c r="QOJ23" s="87"/>
      <c r="QON23" s="94"/>
      <c r="QOO23" s="95"/>
      <c r="QOP23" s="96"/>
      <c r="QOQ23" s="96"/>
      <c r="QOR23" s="96"/>
      <c r="QOS23" s="96"/>
      <c r="QOT23" s="96"/>
      <c r="QOU23" s="96"/>
      <c r="QOX23" s="88"/>
      <c r="QOY23" s="88"/>
      <c r="QOZ23" s="87"/>
      <c r="QPD23" s="94"/>
      <c r="QPE23" s="95"/>
      <c r="QPF23" s="96"/>
      <c r="QPG23" s="96"/>
      <c r="QPH23" s="96"/>
      <c r="QPI23" s="96"/>
      <c r="QPJ23" s="96"/>
      <c r="QPK23" s="96"/>
      <c r="QPN23" s="88"/>
      <c r="QPO23" s="88"/>
      <c r="QPP23" s="87"/>
      <c r="QPT23" s="94"/>
      <c r="QPU23" s="95"/>
      <c r="QPV23" s="96"/>
      <c r="QPW23" s="96"/>
      <c r="QPX23" s="96"/>
      <c r="QPY23" s="96"/>
      <c r="QPZ23" s="96"/>
      <c r="QQA23" s="96"/>
      <c r="QQD23" s="88"/>
      <c r="QQE23" s="88"/>
      <c r="QQF23" s="87"/>
      <c r="QQJ23" s="94"/>
      <c r="QQK23" s="95"/>
      <c r="QQL23" s="96"/>
      <c r="QQM23" s="96"/>
      <c r="QQN23" s="96"/>
      <c r="QQO23" s="96"/>
      <c r="QQP23" s="96"/>
      <c r="QQQ23" s="96"/>
      <c r="QQT23" s="88"/>
      <c r="QQU23" s="88"/>
      <c r="QQV23" s="87"/>
      <c r="QQZ23" s="94"/>
      <c r="QRA23" s="95"/>
      <c r="QRB23" s="96"/>
      <c r="QRC23" s="96"/>
      <c r="QRD23" s="96"/>
      <c r="QRE23" s="96"/>
      <c r="QRF23" s="96"/>
      <c r="QRG23" s="96"/>
      <c r="QRJ23" s="88"/>
      <c r="QRK23" s="88"/>
      <c r="QRL23" s="87"/>
      <c r="QRP23" s="94"/>
      <c r="QRQ23" s="95"/>
      <c r="QRR23" s="96"/>
      <c r="QRS23" s="96"/>
      <c r="QRT23" s="96"/>
      <c r="QRU23" s="96"/>
      <c r="QRV23" s="96"/>
      <c r="QRW23" s="96"/>
      <c r="QRZ23" s="88"/>
      <c r="QSA23" s="88"/>
      <c r="QSB23" s="87"/>
      <c r="QSF23" s="94"/>
      <c r="QSG23" s="95"/>
      <c r="QSH23" s="96"/>
      <c r="QSI23" s="96"/>
      <c r="QSJ23" s="96"/>
      <c r="QSK23" s="96"/>
      <c r="QSL23" s="96"/>
      <c r="QSM23" s="96"/>
      <c r="QSP23" s="88"/>
      <c r="QSQ23" s="88"/>
      <c r="QSR23" s="87"/>
      <c r="QSV23" s="94"/>
      <c r="QSW23" s="95"/>
      <c r="QSX23" s="96"/>
      <c r="QSY23" s="96"/>
      <c r="QSZ23" s="96"/>
      <c r="QTA23" s="96"/>
      <c r="QTB23" s="96"/>
      <c r="QTC23" s="96"/>
      <c r="QTF23" s="88"/>
      <c r="QTG23" s="88"/>
      <c r="QTH23" s="87"/>
      <c r="QTL23" s="94"/>
      <c r="QTM23" s="95"/>
      <c r="QTN23" s="96"/>
      <c r="QTO23" s="96"/>
      <c r="QTP23" s="96"/>
      <c r="QTQ23" s="96"/>
      <c r="QTR23" s="96"/>
      <c r="QTS23" s="96"/>
      <c r="QTV23" s="88"/>
      <c r="QTW23" s="88"/>
      <c r="QTX23" s="87"/>
      <c r="QUB23" s="94"/>
      <c r="QUC23" s="95"/>
      <c r="QUD23" s="96"/>
      <c r="QUE23" s="96"/>
      <c r="QUF23" s="96"/>
      <c r="QUG23" s="96"/>
      <c r="QUH23" s="96"/>
      <c r="QUI23" s="96"/>
      <c r="QUL23" s="88"/>
      <c r="QUM23" s="88"/>
      <c r="QUN23" s="87"/>
      <c r="QUR23" s="94"/>
      <c r="QUS23" s="95"/>
      <c r="QUT23" s="96"/>
      <c r="QUU23" s="96"/>
      <c r="QUV23" s="96"/>
      <c r="QUW23" s="96"/>
      <c r="QUX23" s="96"/>
      <c r="QUY23" s="96"/>
      <c r="QVB23" s="88"/>
      <c r="QVC23" s="88"/>
      <c r="QVD23" s="87"/>
      <c r="QVH23" s="94"/>
      <c r="QVI23" s="95"/>
      <c r="QVJ23" s="96"/>
      <c r="QVK23" s="96"/>
      <c r="QVL23" s="96"/>
      <c r="QVM23" s="96"/>
      <c r="QVN23" s="96"/>
      <c r="QVO23" s="96"/>
      <c r="QVR23" s="88"/>
      <c r="QVS23" s="88"/>
      <c r="QVT23" s="87"/>
      <c r="QVX23" s="94"/>
      <c r="QVY23" s="95"/>
      <c r="QVZ23" s="96"/>
      <c r="QWA23" s="96"/>
      <c r="QWB23" s="96"/>
      <c r="QWC23" s="96"/>
      <c r="QWD23" s="96"/>
      <c r="QWE23" s="96"/>
      <c r="QWH23" s="88"/>
      <c r="QWI23" s="88"/>
      <c r="QWJ23" s="87"/>
      <c r="QWN23" s="94"/>
      <c r="QWO23" s="95"/>
      <c r="QWP23" s="96"/>
      <c r="QWQ23" s="96"/>
      <c r="QWR23" s="96"/>
      <c r="QWS23" s="96"/>
      <c r="QWT23" s="96"/>
      <c r="QWU23" s="96"/>
      <c r="QWX23" s="88"/>
      <c r="QWY23" s="88"/>
      <c r="QWZ23" s="87"/>
      <c r="QXD23" s="94"/>
      <c r="QXE23" s="95"/>
      <c r="QXF23" s="96"/>
      <c r="QXG23" s="96"/>
      <c r="QXH23" s="96"/>
      <c r="QXI23" s="96"/>
      <c r="QXJ23" s="96"/>
      <c r="QXK23" s="96"/>
      <c r="QXN23" s="88"/>
      <c r="QXO23" s="88"/>
      <c r="QXP23" s="87"/>
      <c r="QXT23" s="94"/>
      <c r="QXU23" s="95"/>
      <c r="QXV23" s="96"/>
      <c r="QXW23" s="96"/>
      <c r="QXX23" s="96"/>
      <c r="QXY23" s="96"/>
      <c r="QXZ23" s="96"/>
      <c r="QYA23" s="96"/>
      <c r="QYD23" s="88"/>
      <c r="QYE23" s="88"/>
      <c r="QYF23" s="87"/>
      <c r="QYJ23" s="94"/>
      <c r="QYK23" s="95"/>
      <c r="QYL23" s="96"/>
      <c r="QYM23" s="96"/>
      <c r="QYN23" s="96"/>
      <c r="QYO23" s="96"/>
      <c r="QYP23" s="96"/>
      <c r="QYQ23" s="96"/>
      <c r="QYT23" s="88"/>
      <c r="QYU23" s="88"/>
      <c r="QYV23" s="87"/>
      <c r="QYZ23" s="94"/>
      <c r="QZA23" s="95"/>
      <c r="QZB23" s="96"/>
      <c r="QZC23" s="96"/>
      <c r="QZD23" s="96"/>
      <c r="QZE23" s="96"/>
      <c r="QZF23" s="96"/>
      <c r="QZG23" s="96"/>
      <c r="QZJ23" s="88"/>
      <c r="QZK23" s="88"/>
      <c r="QZL23" s="87"/>
      <c r="QZP23" s="94"/>
      <c r="QZQ23" s="95"/>
      <c r="QZR23" s="96"/>
      <c r="QZS23" s="96"/>
      <c r="QZT23" s="96"/>
      <c r="QZU23" s="96"/>
      <c r="QZV23" s="96"/>
      <c r="QZW23" s="96"/>
      <c r="QZZ23" s="88"/>
      <c r="RAA23" s="88"/>
      <c r="RAB23" s="87"/>
      <c r="RAF23" s="94"/>
      <c r="RAG23" s="95"/>
      <c r="RAH23" s="96"/>
      <c r="RAI23" s="96"/>
      <c r="RAJ23" s="96"/>
      <c r="RAK23" s="96"/>
      <c r="RAL23" s="96"/>
      <c r="RAM23" s="96"/>
      <c r="RAP23" s="88"/>
      <c r="RAQ23" s="88"/>
      <c r="RAR23" s="87"/>
      <c r="RAV23" s="94"/>
      <c r="RAW23" s="95"/>
      <c r="RAX23" s="96"/>
      <c r="RAY23" s="96"/>
      <c r="RAZ23" s="96"/>
      <c r="RBA23" s="96"/>
      <c r="RBB23" s="96"/>
      <c r="RBC23" s="96"/>
      <c r="RBF23" s="88"/>
      <c r="RBG23" s="88"/>
      <c r="RBH23" s="87"/>
      <c r="RBL23" s="94"/>
      <c r="RBM23" s="95"/>
      <c r="RBN23" s="96"/>
      <c r="RBO23" s="96"/>
      <c r="RBP23" s="96"/>
      <c r="RBQ23" s="96"/>
      <c r="RBR23" s="96"/>
      <c r="RBS23" s="96"/>
      <c r="RBV23" s="88"/>
      <c r="RBW23" s="88"/>
      <c r="RBX23" s="87"/>
      <c r="RCB23" s="94"/>
      <c r="RCC23" s="95"/>
      <c r="RCD23" s="96"/>
      <c r="RCE23" s="96"/>
      <c r="RCF23" s="96"/>
      <c r="RCG23" s="96"/>
      <c r="RCH23" s="96"/>
      <c r="RCI23" s="96"/>
      <c r="RCL23" s="88"/>
      <c r="RCM23" s="88"/>
      <c r="RCN23" s="87"/>
      <c r="RCR23" s="94"/>
      <c r="RCS23" s="95"/>
      <c r="RCT23" s="96"/>
      <c r="RCU23" s="96"/>
      <c r="RCV23" s="96"/>
      <c r="RCW23" s="96"/>
      <c r="RCX23" s="96"/>
      <c r="RCY23" s="96"/>
      <c r="RDB23" s="88"/>
      <c r="RDC23" s="88"/>
      <c r="RDD23" s="87"/>
      <c r="RDH23" s="94"/>
      <c r="RDI23" s="95"/>
      <c r="RDJ23" s="96"/>
      <c r="RDK23" s="96"/>
      <c r="RDL23" s="96"/>
      <c r="RDM23" s="96"/>
      <c r="RDN23" s="96"/>
      <c r="RDO23" s="96"/>
      <c r="RDR23" s="88"/>
      <c r="RDS23" s="88"/>
      <c r="RDT23" s="87"/>
      <c r="RDX23" s="94"/>
      <c r="RDY23" s="95"/>
      <c r="RDZ23" s="96"/>
      <c r="REA23" s="96"/>
      <c r="REB23" s="96"/>
      <c r="REC23" s="96"/>
      <c r="RED23" s="96"/>
      <c r="REE23" s="96"/>
      <c r="REH23" s="88"/>
      <c r="REI23" s="88"/>
      <c r="REJ23" s="87"/>
      <c r="REN23" s="94"/>
      <c r="REO23" s="95"/>
      <c r="REP23" s="96"/>
      <c r="REQ23" s="96"/>
      <c r="RER23" s="96"/>
      <c r="RES23" s="96"/>
      <c r="RET23" s="96"/>
      <c r="REU23" s="96"/>
      <c r="REX23" s="88"/>
      <c r="REY23" s="88"/>
      <c r="REZ23" s="87"/>
      <c r="RFD23" s="94"/>
      <c r="RFE23" s="95"/>
      <c r="RFF23" s="96"/>
      <c r="RFG23" s="96"/>
      <c r="RFH23" s="96"/>
      <c r="RFI23" s="96"/>
      <c r="RFJ23" s="96"/>
      <c r="RFK23" s="96"/>
      <c r="RFN23" s="88"/>
      <c r="RFO23" s="88"/>
      <c r="RFP23" s="87"/>
      <c r="RFT23" s="94"/>
      <c r="RFU23" s="95"/>
      <c r="RFV23" s="96"/>
      <c r="RFW23" s="96"/>
      <c r="RFX23" s="96"/>
      <c r="RFY23" s="96"/>
      <c r="RFZ23" s="96"/>
      <c r="RGA23" s="96"/>
      <c r="RGD23" s="88"/>
      <c r="RGE23" s="88"/>
      <c r="RGF23" s="87"/>
      <c r="RGJ23" s="94"/>
      <c r="RGK23" s="95"/>
      <c r="RGL23" s="96"/>
      <c r="RGM23" s="96"/>
      <c r="RGN23" s="96"/>
      <c r="RGO23" s="96"/>
      <c r="RGP23" s="96"/>
      <c r="RGQ23" s="96"/>
      <c r="RGT23" s="88"/>
      <c r="RGU23" s="88"/>
      <c r="RGV23" s="87"/>
      <c r="RGZ23" s="94"/>
      <c r="RHA23" s="95"/>
      <c r="RHB23" s="96"/>
      <c r="RHC23" s="96"/>
      <c r="RHD23" s="96"/>
      <c r="RHE23" s="96"/>
      <c r="RHF23" s="96"/>
      <c r="RHG23" s="96"/>
      <c r="RHJ23" s="88"/>
      <c r="RHK23" s="88"/>
      <c r="RHL23" s="87"/>
      <c r="RHP23" s="94"/>
      <c r="RHQ23" s="95"/>
      <c r="RHR23" s="96"/>
      <c r="RHS23" s="96"/>
      <c r="RHT23" s="96"/>
      <c r="RHU23" s="96"/>
      <c r="RHV23" s="96"/>
      <c r="RHW23" s="96"/>
      <c r="RHZ23" s="88"/>
      <c r="RIA23" s="88"/>
      <c r="RIB23" s="87"/>
      <c r="RIF23" s="94"/>
      <c r="RIG23" s="95"/>
      <c r="RIH23" s="96"/>
      <c r="RII23" s="96"/>
      <c r="RIJ23" s="96"/>
      <c r="RIK23" s="96"/>
      <c r="RIL23" s="96"/>
      <c r="RIM23" s="96"/>
      <c r="RIP23" s="88"/>
      <c r="RIQ23" s="88"/>
      <c r="RIR23" s="87"/>
      <c r="RIV23" s="94"/>
      <c r="RIW23" s="95"/>
      <c r="RIX23" s="96"/>
      <c r="RIY23" s="96"/>
      <c r="RIZ23" s="96"/>
      <c r="RJA23" s="96"/>
      <c r="RJB23" s="96"/>
      <c r="RJC23" s="96"/>
      <c r="RJF23" s="88"/>
      <c r="RJG23" s="88"/>
      <c r="RJH23" s="87"/>
      <c r="RJL23" s="94"/>
      <c r="RJM23" s="95"/>
      <c r="RJN23" s="96"/>
      <c r="RJO23" s="96"/>
      <c r="RJP23" s="96"/>
      <c r="RJQ23" s="96"/>
      <c r="RJR23" s="96"/>
      <c r="RJS23" s="96"/>
      <c r="RJV23" s="88"/>
      <c r="RJW23" s="88"/>
      <c r="RJX23" s="87"/>
      <c r="RKB23" s="94"/>
      <c r="RKC23" s="95"/>
      <c r="RKD23" s="96"/>
      <c r="RKE23" s="96"/>
      <c r="RKF23" s="96"/>
      <c r="RKG23" s="96"/>
      <c r="RKH23" s="96"/>
      <c r="RKI23" s="96"/>
      <c r="RKL23" s="88"/>
      <c r="RKM23" s="88"/>
      <c r="RKN23" s="87"/>
      <c r="RKR23" s="94"/>
      <c r="RKS23" s="95"/>
      <c r="RKT23" s="96"/>
      <c r="RKU23" s="96"/>
      <c r="RKV23" s="96"/>
      <c r="RKW23" s="96"/>
      <c r="RKX23" s="96"/>
      <c r="RKY23" s="96"/>
      <c r="RLB23" s="88"/>
      <c r="RLC23" s="88"/>
      <c r="RLD23" s="87"/>
      <c r="RLH23" s="94"/>
      <c r="RLI23" s="95"/>
      <c r="RLJ23" s="96"/>
      <c r="RLK23" s="96"/>
      <c r="RLL23" s="96"/>
      <c r="RLM23" s="96"/>
      <c r="RLN23" s="96"/>
      <c r="RLO23" s="96"/>
      <c r="RLR23" s="88"/>
      <c r="RLS23" s="88"/>
      <c r="RLT23" s="87"/>
      <c r="RLX23" s="94"/>
      <c r="RLY23" s="95"/>
      <c r="RLZ23" s="96"/>
      <c r="RMA23" s="96"/>
      <c r="RMB23" s="96"/>
      <c r="RMC23" s="96"/>
      <c r="RMD23" s="96"/>
      <c r="RME23" s="96"/>
      <c r="RMH23" s="88"/>
      <c r="RMI23" s="88"/>
      <c r="RMJ23" s="87"/>
      <c r="RMN23" s="94"/>
      <c r="RMO23" s="95"/>
      <c r="RMP23" s="96"/>
      <c r="RMQ23" s="96"/>
      <c r="RMR23" s="96"/>
      <c r="RMS23" s="96"/>
      <c r="RMT23" s="96"/>
      <c r="RMU23" s="96"/>
      <c r="RMX23" s="88"/>
      <c r="RMY23" s="88"/>
      <c r="RMZ23" s="87"/>
      <c r="RND23" s="94"/>
      <c r="RNE23" s="95"/>
      <c r="RNF23" s="96"/>
      <c r="RNG23" s="96"/>
      <c r="RNH23" s="96"/>
      <c r="RNI23" s="96"/>
      <c r="RNJ23" s="96"/>
      <c r="RNK23" s="96"/>
      <c r="RNN23" s="88"/>
      <c r="RNO23" s="88"/>
      <c r="RNP23" s="87"/>
      <c r="RNT23" s="94"/>
      <c r="RNU23" s="95"/>
      <c r="RNV23" s="96"/>
      <c r="RNW23" s="96"/>
      <c r="RNX23" s="96"/>
      <c r="RNY23" s="96"/>
      <c r="RNZ23" s="96"/>
      <c r="ROA23" s="96"/>
      <c r="ROD23" s="88"/>
      <c r="ROE23" s="88"/>
      <c r="ROF23" s="87"/>
      <c r="ROJ23" s="94"/>
      <c r="ROK23" s="95"/>
      <c r="ROL23" s="96"/>
      <c r="ROM23" s="96"/>
      <c r="RON23" s="96"/>
      <c r="ROO23" s="96"/>
      <c r="ROP23" s="96"/>
      <c r="ROQ23" s="96"/>
      <c r="ROT23" s="88"/>
      <c r="ROU23" s="88"/>
      <c r="ROV23" s="87"/>
      <c r="ROZ23" s="94"/>
      <c r="RPA23" s="95"/>
      <c r="RPB23" s="96"/>
      <c r="RPC23" s="96"/>
      <c r="RPD23" s="96"/>
      <c r="RPE23" s="96"/>
      <c r="RPF23" s="96"/>
      <c r="RPG23" s="96"/>
      <c r="RPJ23" s="88"/>
      <c r="RPK23" s="88"/>
      <c r="RPL23" s="87"/>
      <c r="RPP23" s="94"/>
      <c r="RPQ23" s="95"/>
      <c r="RPR23" s="96"/>
      <c r="RPS23" s="96"/>
      <c r="RPT23" s="96"/>
      <c r="RPU23" s="96"/>
      <c r="RPV23" s="96"/>
      <c r="RPW23" s="96"/>
      <c r="RPZ23" s="88"/>
      <c r="RQA23" s="88"/>
      <c r="RQB23" s="87"/>
      <c r="RQF23" s="94"/>
      <c r="RQG23" s="95"/>
      <c r="RQH23" s="96"/>
      <c r="RQI23" s="96"/>
      <c r="RQJ23" s="96"/>
      <c r="RQK23" s="96"/>
      <c r="RQL23" s="96"/>
      <c r="RQM23" s="96"/>
      <c r="RQP23" s="88"/>
      <c r="RQQ23" s="88"/>
      <c r="RQR23" s="87"/>
      <c r="RQV23" s="94"/>
      <c r="RQW23" s="95"/>
      <c r="RQX23" s="96"/>
      <c r="RQY23" s="96"/>
      <c r="RQZ23" s="96"/>
      <c r="RRA23" s="96"/>
      <c r="RRB23" s="96"/>
      <c r="RRC23" s="96"/>
      <c r="RRF23" s="88"/>
      <c r="RRG23" s="88"/>
      <c r="RRH23" s="87"/>
      <c r="RRL23" s="94"/>
      <c r="RRM23" s="95"/>
      <c r="RRN23" s="96"/>
      <c r="RRO23" s="96"/>
      <c r="RRP23" s="96"/>
      <c r="RRQ23" s="96"/>
      <c r="RRR23" s="96"/>
      <c r="RRS23" s="96"/>
      <c r="RRV23" s="88"/>
      <c r="RRW23" s="88"/>
      <c r="RRX23" s="87"/>
      <c r="RSB23" s="94"/>
      <c r="RSC23" s="95"/>
      <c r="RSD23" s="96"/>
      <c r="RSE23" s="96"/>
      <c r="RSF23" s="96"/>
      <c r="RSG23" s="96"/>
      <c r="RSH23" s="96"/>
      <c r="RSI23" s="96"/>
      <c r="RSL23" s="88"/>
      <c r="RSM23" s="88"/>
      <c r="RSN23" s="87"/>
      <c r="RSR23" s="94"/>
      <c r="RSS23" s="95"/>
      <c r="RST23" s="96"/>
      <c r="RSU23" s="96"/>
      <c r="RSV23" s="96"/>
      <c r="RSW23" s="96"/>
      <c r="RSX23" s="96"/>
      <c r="RSY23" s="96"/>
      <c r="RTB23" s="88"/>
      <c r="RTC23" s="88"/>
      <c r="RTD23" s="87"/>
      <c r="RTH23" s="94"/>
      <c r="RTI23" s="95"/>
      <c r="RTJ23" s="96"/>
      <c r="RTK23" s="96"/>
      <c r="RTL23" s="96"/>
      <c r="RTM23" s="96"/>
      <c r="RTN23" s="96"/>
      <c r="RTO23" s="96"/>
      <c r="RTR23" s="88"/>
      <c r="RTS23" s="88"/>
      <c r="RTT23" s="87"/>
      <c r="RTX23" s="94"/>
      <c r="RTY23" s="95"/>
      <c r="RTZ23" s="96"/>
      <c r="RUA23" s="96"/>
      <c r="RUB23" s="96"/>
      <c r="RUC23" s="96"/>
      <c r="RUD23" s="96"/>
      <c r="RUE23" s="96"/>
      <c r="RUH23" s="88"/>
      <c r="RUI23" s="88"/>
      <c r="RUJ23" s="87"/>
      <c r="RUN23" s="94"/>
      <c r="RUO23" s="95"/>
      <c r="RUP23" s="96"/>
      <c r="RUQ23" s="96"/>
      <c r="RUR23" s="96"/>
      <c r="RUS23" s="96"/>
      <c r="RUT23" s="96"/>
      <c r="RUU23" s="96"/>
      <c r="RUX23" s="88"/>
      <c r="RUY23" s="88"/>
      <c r="RUZ23" s="87"/>
      <c r="RVD23" s="94"/>
      <c r="RVE23" s="95"/>
      <c r="RVF23" s="96"/>
      <c r="RVG23" s="96"/>
      <c r="RVH23" s="96"/>
      <c r="RVI23" s="96"/>
      <c r="RVJ23" s="96"/>
      <c r="RVK23" s="96"/>
      <c r="RVN23" s="88"/>
      <c r="RVO23" s="88"/>
      <c r="RVP23" s="87"/>
      <c r="RVT23" s="94"/>
      <c r="RVU23" s="95"/>
      <c r="RVV23" s="96"/>
      <c r="RVW23" s="96"/>
      <c r="RVX23" s="96"/>
      <c r="RVY23" s="96"/>
      <c r="RVZ23" s="96"/>
      <c r="RWA23" s="96"/>
      <c r="RWD23" s="88"/>
      <c r="RWE23" s="88"/>
      <c r="RWF23" s="87"/>
      <c r="RWJ23" s="94"/>
      <c r="RWK23" s="95"/>
      <c r="RWL23" s="96"/>
      <c r="RWM23" s="96"/>
      <c r="RWN23" s="96"/>
      <c r="RWO23" s="96"/>
      <c r="RWP23" s="96"/>
      <c r="RWQ23" s="96"/>
      <c r="RWT23" s="88"/>
      <c r="RWU23" s="88"/>
      <c r="RWV23" s="87"/>
      <c r="RWZ23" s="94"/>
      <c r="RXA23" s="95"/>
      <c r="RXB23" s="96"/>
      <c r="RXC23" s="96"/>
      <c r="RXD23" s="96"/>
      <c r="RXE23" s="96"/>
      <c r="RXF23" s="96"/>
      <c r="RXG23" s="96"/>
      <c r="RXJ23" s="88"/>
      <c r="RXK23" s="88"/>
      <c r="RXL23" s="87"/>
      <c r="RXP23" s="94"/>
      <c r="RXQ23" s="95"/>
      <c r="RXR23" s="96"/>
      <c r="RXS23" s="96"/>
      <c r="RXT23" s="96"/>
      <c r="RXU23" s="96"/>
      <c r="RXV23" s="96"/>
      <c r="RXW23" s="96"/>
      <c r="RXZ23" s="88"/>
      <c r="RYA23" s="88"/>
      <c r="RYB23" s="87"/>
      <c r="RYF23" s="94"/>
      <c r="RYG23" s="95"/>
      <c r="RYH23" s="96"/>
      <c r="RYI23" s="96"/>
      <c r="RYJ23" s="96"/>
      <c r="RYK23" s="96"/>
      <c r="RYL23" s="96"/>
      <c r="RYM23" s="96"/>
      <c r="RYP23" s="88"/>
      <c r="RYQ23" s="88"/>
      <c r="RYR23" s="87"/>
      <c r="RYV23" s="94"/>
      <c r="RYW23" s="95"/>
      <c r="RYX23" s="96"/>
      <c r="RYY23" s="96"/>
      <c r="RYZ23" s="96"/>
      <c r="RZA23" s="96"/>
      <c r="RZB23" s="96"/>
      <c r="RZC23" s="96"/>
      <c r="RZF23" s="88"/>
      <c r="RZG23" s="88"/>
      <c r="RZH23" s="87"/>
      <c r="RZL23" s="94"/>
      <c r="RZM23" s="95"/>
      <c r="RZN23" s="96"/>
      <c r="RZO23" s="96"/>
      <c r="RZP23" s="96"/>
      <c r="RZQ23" s="96"/>
      <c r="RZR23" s="96"/>
      <c r="RZS23" s="96"/>
      <c r="RZV23" s="88"/>
      <c r="RZW23" s="88"/>
      <c r="RZX23" s="87"/>
      <c r="SAB23" s="94"/>
      <c r="SAC23" s="95"/>
      <c r="SAD23" s="96"/>
      <c r="SAE23" s="96"/>
      <c r="SAF23" s="96"/>
      <c r="SAG23" s="96"/>
      <c r="SAH23" s="96"/>
      <c r="SAI23" s="96"/>
      <c r="SAL23" s="88"/>
      <c r="SAM23" s="88"/>
      <c r="SAN23" s="87"/>
      <c r="SAR23" s="94"/>
      <c r="SAS23" s="95"/>
      <c r="SAT23" s="96"/>
      <c r="SAU23" s="96"/>
      <c r="SAV23" s="96"/>
      <c r="SAW23" s="96"/>
      <c r="SAX23" s="96"/>
      <c r="SAY23" s="96"/>
      <c r="SBB23" s="88"/>
      <c r="SBC23" s="88"/>
      <c r="SBD23" s="87"/>
      <c r="SBH23" s="94"/>
      <c r="SBI23" s="95"/>
      <c r="SBJ23" s="96"/>
      <c r="SBK23" s="96"/>
      <c r="SBL23" s="96"/>
      <c r="SBM23" s="96"/>
      <c r="SBN23" s="96"/>
      <c r="SBO23" s="96"/>
      <c r="SBR23" s="88"/>
      <c r="SBS23" s="88"/>
      <c r="SBT23" s="87"/>
      <c r="SBX23" s="94"/>
      <c r="SBY23" s="95"/>
      <c r="SBZ23" s="96"/>
      <c r="SCA23" s="96"/>
      <c r="SCB23" s="96"/>
      <c r="SCC23" s="96"/>
      <c r="SCD23" s="96"/>
      <c r="SCE23" s="96"/>
      <c r="SCH23" s="88"/>
      <c r="SCI23" s="88"/>
      <c r="SCJ23" s="87"/>
      <c r="SCN23" s="94"/>
      <c r="SCO23" s="95"/>
      <c r="SCP23" s="96"/>
      <c r="SCQ23" s="96"/>
      <c r="SCR23" s="96"/>
      <c r="SCS23" s="96"/>
      <c r="SCT23" s="96"/>
      <c r="SCU23" s="96"/>
      <c r="SCX23" s="88"/>
      <c r="SCY23" s="88"/>
      <c r="SCZ23" s="87"/>
      <c r="SDD23" s="94"/>
      <c r="SDE23" s="95"/>
      <c r="SDF23" s="96"/>
      <c r="SDG23" s="96"/>
      <c r="SDH23" s="96"/>
      <c r="SDI23" s="96"/>
      <c r="SDJ23" s="96"/>
      <c r="SDK23" s="96"/>
      <c r="SDN23" s="88"/>
      <c r="SDO23" s="88"/>
      <c r="SDP23" s="87"/>
      <c r="SDT23" s="94"/>
      <c r="SDU23" s="95"/>
      <c r="SDV23" s="96"/>
      <c r="SDW23" s="96"/>
      <c r="SDX23" s="96"/>
      <c r="SDY23" s="96"/>
      <c r="SDZ23" s="96"/>
      <c r="SEA23" s="96"/>
      <c r="SED23" s="88"/>
      <c r="SEE23" s="88"/>
      <c r="SEF23" s="87"/>
      <c r="SEJ23" s="94"/>
      <c r="SEK23" s="95"/>
      <c r="SEL23" s="96"/>
      <c r="SEM23" s="96"/>
      <c r="SEN23" s="96"/>
      <c r="SEO23" s="96"/>
      <c r="SEP23" s="96"/>
      <c r="SEQ23" s="96"/>
      <c r="SET23" s="88"/>
      <c r="SEU23" s="88"/>
      <c r="SEV23" s="87"/>
      <c r="SEZ23" s="94"/>
      <c r="SFA23" s="95"/>
      <c r="SFB23" s="96"/>
      <c r="SFC23" s="96"/>
      <c r="SFD23" s="96"/>
      <c r="SFE23" s="96"/>
      <c r="SFF23" s="96"/>
      <c r="SFG23" s="96"/>
      <c r="SFJ23" s="88"/>
      <c r="SFK23" s="88"/>
      <c r="SFL23" s="87"/>
      <c r="SFP23" s="94"/>
      <c r="SFQ23" s="95"/>
      <c r="SFR23" s="96"/>
      <c r="SFS23" s="96"/>
      <c r="SFT23" s="96"/>
      <c r="SFU23" s="96"/>
      <c r="SFV23" s="96"/>
      <c r="SFW23" s="96"/>
      <c r="SFZ23" s="88"/>
      <c r="SGA23" s="88"/>
      <c r="SGB23" s="87"/>
      <c r="SGF23" s="94"/>
      <c r="SGG23" s="95"/>
      <c r="SGH23" s="96"/>
      <c r="SGI23" s="96"/>
      <c r="SGJ23" s="96"/>
      <c r="SGK23" s="96"/>
      <c r="SGL23" s="96"/>
      <c r="SGM23" s="96"/>
      <c r="SGP23" s="88"/>
      <c r="SGQ23" s="88"/>
      <c r="SGR23" s="87"/>
      <c r="SGV23" s="94"/>
      <c r="SGW23" s="95"/>
      <c r="SGX23" s="96"/>
      <c r="SGY23" s="96"/>
      <c r="SGZ23" s="96"/>
      <c r="SHA23" s="96"/>
      <c r="SHB23" s="96"/>
      <c r="SHC23" s="96"/>
      <c r="SHF23" s="88"/>
      <c r="SHG23" s="88"/>
      <c r="SHH23" s="87"/>
      <c r="SHL23" s="94"/>
      <c r="SHM23" s="95"/>
      <c r="SHN23" s="96"/>
      <c r="SHO23" s="96"/>
      <c r="SHP23" s="96"/>
      <c r="SHQ23" s="96"/>
      <c r="SHR23" s="96"/>
      <c r="SHS23" s="96"/>
      <c r="SHV23" s="88"/>
      <c r="SHW23" s="88"/>
      <c r="SHX23" s="87"/>
      <c r="SIB23" s="94"/>
      <c r="SIC23" s="95"/>
      <c r="SID23" s="96"/>
      <c r="SIE23" s="96"/>
      <c r="SIF23" s="96"/>
      <c r="SIG23" s="96"/>
      <c r="SIH23" s="96"/>
      <c r="SII23" s="96"/>
      <c r="SIL23" s="88"/>
      <c r="SIM23" s="88"/>
      <c r="SIN23" s="87"/>
      <c r="SIR23" s="94"/>
      <c r="SIS23" s="95"/>
      <c r="SIT23" s="96"/>
      <c r="SIU23" s="96"/>
      <c r="SIV23" s="96"/>
      <c r="SIW23" s="96"/>
      <c r="SIX23" s="96"/>
      <c r="SIY23" s="96"/>
      <c r="SJB23" s="88"/>
      <c r="SJC23" s="88"/>
      <c r="SJD23" s="87"/>
      <c r="SJH23" s="94"/>
      <c r="SJI23" s="95"/>
      <c r="SJJ23" s="96"/>
      <c r="SJK23" s="96"/>
      <c r="SJL23" s="96"/>
      <c r="SJM23" s="96"/>
      <c r="SJN23" s="96"/>
      <c r="SJO23" s="96"/>
      <c r="SJR23" s="88"/>
      <c r="SJS23" s="88"/>
      <c r="SJT23" s="87"/>
      <c r="SJX23" s="94"/>
      <c r="SJY23" s="95"/>
      <c r="SJZ23" s="96"/>
      <c r="SKA23" s="96"/>
      <c r="SKB23" s="96"/>
      <c r="SKC23" s="96"/>
      <c r="SKD23" s="96"/>
      <c r="SKE23" s="96"/>
      <c r="SKH23" s="88"/>
      <c r="SKI23" s="88"/>
      <c r="SKJ23" s="87"/>
      <c r="SKN23" s="94"/>
      <c r="SKO23" s="95"/>
      <c r="SKP23" s="96"/>
      <c r="SKQ23" s="96"/>
      <c r="SKR23" s="96"/>
      <c r="SKS23" s="96"/>
      <c r="SKT23" s="96"/>
      <c r="SKU23" s="96"/>
      <c r="SKX23" s="88"/>
      <c r="SKY23" s="88"/>
      <c r="SKZ23" s="87"/>
      <c r="SLD23" s="94"/>
      <c r="SLE23" s="95"/>
      <c r="SLF23" s="96"/>
      <c r="SLG23" s="96"/>
      <c r="SLH23" s="96"/>
      <c r="SLI23" s="96"/>
      <c r="SLJ23" s="96"/>
      <c r="SLK23" s="96"/>
      <c r="SLN23" s="88"/>
      <c r="SLO23" s="88"/>
      <c r="SLP23" s="87"/>
      <c r="SLT23" s="94"/>
      <c r="SLU23" s="95"/>
      <c r="SLV23" s="96"/>
      <c r="SLW23" s="96"/>
      <c r="SLX23" s="96"/>
      <c r="SLY23" s="96"/>
      <c r="SLZ23" s="96"/>
      <c r="SMA23" s="96"/>
      <c r="SMD23" s="88"/>
      <c r="SME23" s="88"/>
      <c r="SMF23" s="87"/>
      <c r="SMJ23" s="94"/>
      <c r="SMK23" s="95"/>
      <c r="SML23" s="96"/>
      <c r="SMM23" s="96"/>
      <c r="SMN23" s="96"/>
      <c r="SMO23" s="96"/>
      <c r="SMP23" s="96"/>
      <c r="SMQ23" s="96"/>
      <c r="SMT23" s="88"/>
      <c r="SMU23" s="88"/>
      <c r="SMV23" s="87"/>
      <c r="SMZ23" s="94"/>
      <c r="SNA23" s="95"/>
      <c r="SNB23" s="96"/>
      <c r="SNC23" s="96"/>
      <c r="SND23" s="96"/>
      <c r="SNE23" s="96"/>
      <c r="SNF23" s="96"/>
      <c r="SNG23" s="96"/>
      <c r="SNJ23" s="88"/>
      <c r="SNK23" s="88"/>
      <c r="SNL23" s="87"/>
      <c r="SNP23" s="94"/>
      <c r="SNQ23" s="95"/>
      <c r="SNR23" s="96"/>
      <c r="SNS23" s="96"/>
      <c r="SNT23" s="96"/>
      <c r="SNU23" s="96"/>
      <c r="SNV23" s="96"/>
      <c r="SNW23" s="96"/>
      <c r="SNZ23" s="88"/>
      <c r="SOA23" s="88"/>
      <c r="SOB23" s="87"/>
      <c r="SOF23" s="94"/>
      <c r="SOG23" s="95"/>
      <c r="SOH23" s="96"/>
      <c r="SOI23" s="96"/>
      <c r="SOJ23" s="96"/>
      <c r="SOK23" s="96"/>
      <c r="SOL23" s="96"/>
      <c r="SOM23" s="96"/>
      <c r="SOP23" s="88"/>
      <c r="SOQ23" s="88"/>
      <c r="SOR23" s="87"/>
      <c r="SOV23" s="94"/>
      <c r="SOW23" s="95"/>
      <c r="SOX23" s="96"/>
      <c r="SOY23" s="96"/>
      <c r="SOZ23" s="96"/>
      <c r="SPA23" s="96"/>
      <c r="SPB23" s="96"/>
      <c r="SPC23" s="96"/>
      <c r="SPF23" s="88"/>
      <c r="SPG23" s="88"/>
      <c r="SPH23" s="87"/>
      <c r="SPL23" s="94"/>
      <c r="SPM23" s="95"/>
      <c r="SPN23" s="96"/>
      <c r="SPO23" s="96"/>
      <c r="SPP23" s="96"/>
      <c r="SPQ23" s="96"/>
      <c r="SPR23" s="96"/>
      <c r="SPS23" s="96"/>
      <c r="SPV23" s="88"/>
      <c r="SPW23" s="88"/>
      <c r="SPX23" s="87"/>
      <c r="SQB23" s="94"/>
      <c r="SQC23" s="95"/>
      <c r="SQD23" s="96"/>
      <c r="SQE23" s="96"/>
      <c r="SQF23" s="96"/>
      <c r="SQG23" s="96"/>
      <c r="SQH23" s="96"/>
      <c r="SQI23" s="96"/>
      <c r="SQL23" s="88"/>
      <c r="SQM23" s="88"/>
      <c r="SQN23" s="87"/>
      <c r="SQR23" s="94"/>
      <c r="SQS23" s="95"/>
      <c r="SQT23" s="96"/>
      <c r="SQU23" s="96"/>
      <c r="SQV23" s="96"/>
      <c r="SQW23" s="96"/>
      <c r="SQX23" s="96"/>
      <c r="SQY23" s="96"/>
      <c r="SRB23" s="88"/>
      <c r="SRC23" s="88"/>
      <c r="SRD23" s="87"/>
      <c r="SRH23" s="94"/>
      <c r="SRI23" s="95"/>
      <c r="SRJ23" s="96"/>
      <c r="SRK23" s="96"/>
      <c r="SRL23" s="96"/>
      <c r="SRM23" s="96"/>
      <c r="SRN23" s="96"/>
      <c r="SRO23" s="96"/>
      <c r="SRR23" s="88"/>
      <c r="SRS23" s="88"/>
      <c r="SRT23" s="87"/>
      <c r="SRX23" s="94"/>
      <c r="SRY23" s="95"/>
      <c r="SRZ23" s="96"/>
      <c r="SSA23" s="96"/>
      <c r="SSB23" s="96"/>
      <c r="SSC23" s="96"/>
      <c r="SSD23" s="96"/>
      <c r="SSE23" s="96"/>
      <c r="SSH23" s="88"/>
      <c r="SSI23" s="88"/>
      <c r="SSJ23" s="87"/>
      <c r="SSN23" s="94"/>
      <c r="SSO23" s="95"/>
      <c r="SSP23" s="96"/>
      <c r="SSQ23" s="96"/>
      <c r="SSR23" s="96"/>
      <c r="SSS23" s="96"/>
      <c r="SST23" s="96"/>
      <c r="SSU23" s="96"/>
      <c r="SSX23" s="88"/>
      <c r="SSY23" s="88"/>
      <c r="SSZ23" s="87"/>
      <c r="STD23" s="94"/>
      <c r="STE23" s="95"/>
      <c r="STF23" s="96"/>
      <c r="STG23" s="96"/>
      <c r="STH23" s="96"/>
      <c r="STI23" s="96"/>
      <c r="STJ23" s="96"/>
      <c r="STK23" s="96"/>
      <c r="STN23" s="88"/>
      <c r="STO23" s="88"/>
      <c r="STP23" s="87"/>
      <c r="STT23" s="94"/>
      <c r="STU23" s="95"/>
      <c r="STV23" s="96"/>
      <c r="STW23" s="96"/>
      <c r="STX23" s="96"/>
      <c r="STY23" s="96"/>
      <c r="STZ23" s="96"/>
      <c r="SUA23" s="96"/>
      <c r="SUD23" s="88"/>
      <c r="SUE23" s="88"/>
      <c r="SUF23" s="87"/>
      <c r="SUJ23" s="94"/>
      <c r="SUK23" s="95"/>
      <c r="SUL23" s="96"/>
      <c r="SUM23" s="96"/>
      <c r="SUN23" s="96"/>
      <c r="SUO23" s="96"/>
      <c r="SUP23" s="96"/>
      <c r="SUQ23" s="96"/>
      <c r="SUT23" s="88"/>
      <c r="SUU23" s="88"/>
      <c r="SUV23" s="87"/>
      <c r="SUZ23" s="94"/>
      <c r="SVA23" s="95"/>
      <c r="SVB23" s="96"/>
      <c r="SVC23" s="96"/>
      <c r="SVD23" s="96"/>
      <c r="SVE23" s="96"/>
      <c r="SVF23" s="96"/>
      <c r="SVG23" s="96"/>
      <c r="SVJ23" s="88"/>
      <c r="SVK23" s="88"/>
      <c r="SVL23" s="87"/>
      <c r="SVP23" s="94"/>
      <c r="SVQ23" s="95"/>
      <c r="SVR23" s="96"/>
      <c r="SVS23" s="96"/>
      <c r="SVT23" s="96"/>
      <c r="SVU23" s="96"/>
      <c r="SVV23" s="96"/>
      <c r="SVW23" s="96"/>
      <c r="SVZ23" s="88"/>
      <c r="SWA23" s="88"/>
      <c r="SWB23" s="87"/>
      <c r="SWF23" s="94"/>
      <c r="SWG23" s="95"/>
      <c r="SWH23" s="96"/>
      <c r="SWI23" s="96"/>
      <c r="SWJ23" s="96"/>
      <c r="SWK23" s="96"/>
      <c r="SWL23" s="96"/>
      <c r="SWM23" s="96"/>
      <c r="SWP23" s="88"/>
      <c r="SWQ23" s="88"/>
      <c r="SWR23" s="87"/>
      <c r="SWV23" s="94"/>
      <c r="SWW23" s="95"/>
      <c r="SWX23" s="96"/>
      <c r="SWY23" s="96"/>
      <c r="SWZ23" s="96"/>
      <c r="SXA23" s="96"/>
      <c r="SXB23" s="96"/>
      <c r="SXC23" s="96"/>
      <c r="SXF23" s="88"/>
      <c r="SXG23" s="88"/>
      <c r="SXH23" s="87"/>
      <c r="SXL23" s="94"/>
      <c r="SXM23" s="95"/>
      <c r="SXN23" s="96"/>
      <c r="SXO23" s="96"/>
      <c r="SXP23" s="96"/>
      <c r="SXQ23" s="96"/>
      <c r="SXR23" s="96"/>
      <c r="SXS23" s="96"/>
      <c r="SXV23" s="88"/>
      <c r="SXW23" s="88"/>
      <c r="SXX23" s="87"/>
      <c r="SYB23" s="94"/>
      <c r="SYC23" s="95"/>
      <c r="SYD23" s="96"/>
      <c r="SYE23" s="96"/>
      <c r="SYF23" s="96"/>
      <c r="SYG23" s="96"/>
      <c r="SYH23" s="96"/>
      <c r="SYI23" s="96"/>
      <c r="SYL23" s="88"/>
      <c r="SYM23" s="88"/>
      <c r="SYN23" s="87"/>
      <c r="SYR23" s="94"/>
      <c r="SYS23" s="95"/>
      <c r="SYT23" s="96"/>
      <c r="SYU23" s="96"/>
      <c r="SYV23" s="96"/>
      <c r="SYW23" s="96"/>
      <c r="SYX23" s="96"/>
      <c r="SYY23" s="96"/>
      <c r="SZB23" s="88"/>
      <c r="SZC23" s="88"/>
      <c r="SZD23" s="87"/>
      <c r="SZH23" s="94"/>
      <c r="SZI23" s="95"/>
      <c r="SZJ23" s="96"/>
      <c r="SZK23" s="96"/>
      <c r="SZL23" s="96"/>
      <c r="SZM23" s="96"/>
      <c r="SZN23" s="96"/>
      <c r="SZO23" s="96"/>
      <c r="SZR23" s="88"/>
      <c r="SZS23" s="88"/>
      <c r="SZT23" s="87"/>
      <c r="SZX23" s="94"/>
      <c r="SZY23" s="95"/>
      <c r="SZZ23" s="96"/>
      <c r="TAA23" s="96"/>
      <c r="TAB23" s="96"/>
      <c r="TAC23" s="96"/>
      <c r="TAD23" s="96"/>
      <c r="TAE23" s="96"/>
      <c r="TAH23" s="88"/>
      <c r="TAI23" s="88"/>
      <c r="TAJ23" s="87"/>
      <c r="TAN23" s="94"/>
      <c r="TAO23" s="95"/>
      <c r="TAP23" s="96"/>
      <c r="TAQ23" s="96"/>
      <c r="TAR23" s="96"/>
      <c r="TAS23" s="96"/>
      <c r="TAT23" s="96"/>
      <c r="TAU23" s="96"/>
      <c r="TAX23" s="88"/>
      <c r="TAY23" s="88"/>
      <c r="TAZ23" s="87"/>
      <c r="TBD23" s="94"/>
      <c r="TBE23" s="95"/>
      <c r="TBF23" s="96"/>
      <c r="TBG23" s="96"/>
      <c r="TBH23" s="96"/>
      <c r="TBI23" s="96"/>
      <c r="TBJ23" s="96"/>
      <c r="TBK23" s="96"/>
      <c r="TBN23" s="88"/>
      <c r="TBO23" s="88"/>
      <c r="TBP23" s="87"/>
      <c r="TBT23" s="94"/>
      <c r="TBU23" s="95"/>
      <c r="TBV23" s="96"/>
      <c r="TBW23" s="96"/>
      <c r="TBX23" s="96"/>
      <c r="TBY23" s="96"/>
      <c r="TBZ23" s="96"/>
      <c r="TCA23" s="96"/>
      <c r="TCD23" s="88"/>
      <c r="TCE23" s="88"/>
      <c r="TCF23" s="87"/>
      <c r="TCJ23" s="94"/>
      <c r="TCK23" s="95"/>
      <c r="TCL23" s="96"/>
      <c r="TCM23" s="96"/>
      <c r="TCN23" s="96"/>
      <c r="TCO23" s="96"/>
      <c r="TCP23" s="96"/>
      <c r="TCQ23" s="96"/>
      <c r="TCT23" s="88"/>
      <c r="TCU23" s="88"/>
      <c r="TCV23" s="87"/>
      <c r="TCZ23" s="94"/>
      <c r="TDA23" s="95"/>
      <c r="TDB23" s="96"/>
      <c r="TDC23" s="96"/>
      <c r="TDD23" s="96"/>
      <c r="TDE23" s="96"/>
      <c r="TDF23" s="96"/>
      <c r="TDG23" s="96"/>
      <c r="TDJ23" s="88"/>
      <c r="TDK23" s="88"/>
      <c r="TDL23" s="87"/>
      <c r="TDP23" s="94"/>
      <c r="TDQ23" s="95"/>
      <c r="TDR23" s="96"/>
      <c r="TDS23" s="96"/>
      <c r="TDT23" s="96"/>
      <c r="TDU23" s="96"/>
      <c r="TDV23" s="96"/>
      <c r="TDW23" s="96"/>
      <c r="TDZ23" s="88"/>
      <c r="TEA23" s="88"/>
      <c r="TEB23" s="87"/>
      <c r="TEF23" s="94"/>
      <c r="TEG23" s="95"/>
      <c r="TEH23" s="96"/>
      <c r="TEI23" s="96"/>
      <c r="TEJ23" s="96"/>
      <c r="TEK23" s="96"/>
      <c r="TEL23" s="96"/>
      <c r="TEM23" s="96"/>
      <c r="TEP23" s="88"/>
      <c r="TEQ23" s="88"/>
      <c r="TER23" s="87"/>
      <c r="TEV23" s="94"/>
      <c r="TEW23" s="95"/>
      <c r="TEX23" s="96"/>
      <c r="TEY23" s="96"/>
      <c r="TEZ23" s="96"/>
      <c r="TFA23" s="96"/>
      <c r="TFB23" s="96"/>
      <c r="TFC23" s="96"/>
      <c r="TFF23" s="88"/>
      <c r="TFG23" s="88"/>
      <c r="TFH23" s="87"/>
      <c r="TFL23" s="94"/>
      <c r="TFM23" s="95"/>
      <c r="TFN23" s="96"/>
      <c r="TFO23" s="96"/>
      <c r="TFP23" s="96"/>
      <c r="TFQ23" s="96"/>
      <c r="TFR23" s="96"/>
      <c r="TFS23" s="96"/>
      <c r="TFV23" s="88"/>
      <c r="TFW23" s="88"/>
      <c r="TFX23" s="87"/>
      <c r="TGB23" s="94"/>
      <c r="TGC23" s="95"/>
      <c r="TGD23" s="96"/>
      <c r="TGE23" s="96"/>
      <c r="TGF23" s="96"/>
      <c r="TGG23" s="96"/>
      <c r="TGH23" s="96"/>
      <c r="TGI23" s="96"/>
      <c r="TGL23" s="88"/>
      <c r="TGM23" s="88"/>
      <c r="TGN23" s="87"/>
      <c r="TGR23" s="94"/>
      <c r="TGS23" s="95"/>
      <c r="TGT23" s="96"/>
      <c r="TGU23" s="96"/>
      <c r="TGV23" s="96"/>
      <c r="TGW23" s="96"/>
      <c r="TGX23" s="96"/>
      <c r="TGY23" s="96"/>
      <c r="THB23" s="88"/>
      <c r="THC23" s="88"/>
      <c r="THD23" s="87"/>
      <c r="THH23" s="94"/>
      <c r="THI23" s="95"/>
      <c r="THJ23" s="96"/>
      <c r="THK23" s="96"/>
      <c r="THL23" s="96"/>
      <c r="THM23" s="96"/>
      <c r="THN23" s="96"/>
      <c r="THO23" s="96"/>
      <c r="THR23" s="88"/>
      <c r="THS23" s="88"/>
      <c r="THT23" s="87"/>
      <c r="THX23" s="94"/>
      <c r="THY23" s="95"/>
      <c r="THZ23" s="96"/>
      <c r="TIA23" s="96"/>
      <c r="TIB23" s="96"/>
      <c r="TIC23" s="96"/>
      <c r="TID23" s="96"/>
      <c r="TIE23" s="96"/>
      <c r="TIH23" s="88"/>
      <c r="TII23" s="88"/>
      <c r="TIJ23" s="87"/>
      <c r="TIN23" s="94"/>
      <c r="TIO23" s="95"/>
      <c r="TIP23" s="96"/>
      <c r="TIQ23" s="96"/>
      <c r="TIR23" s="96"/>
      <c r="TIS23" s="96"/>
      <c r="TIT23" s="96"/>
      <c r="TIU23" s="96"/>
      <c r="TIX23" s="88"/>
      <c r="TIY23" s="88"/>
      <c r="TIZ23" s="87"/>
      <c r="TJD23" s="94"/>
      <c r="TJE23" s="95"/>
      <c r="TJF23" s="96"/>
      <c r="TJG23" s="96"/>
      <c r="TJH23" s="96"/>
      <c r="TJI23" s="96"/>
      <c r="TJJ23" s="96"/>
      <c r="TJK23" s="96"/>
      <c r="TJN23" s="88"/>
      <c r="TJO23" s="88"/>
      <c r="TJP23" s="87"/>
      <c r="TJT23" s="94"/>
      <c r="TJU23" s="95"/>
      <c r="TJV23" s="96"/>
      <c r="TJW23" s="96"/>
      <c r="TJX23" s="96"/>
      <c r="TJY23" s="96"/>
      <c r="TJZ23" s="96"/>
      <c r="TKA23" s="96"/>
      <c r="TKD23" s="88"/>
      <c r="TKE23" s="88"/>
      <c r="TKF23" s="87"/>
      <c r="TKJ23" s="94"/>
      <c r="TKK23" s="95"/>
      <c r="TKL23" s="96"/>
      <c r="TKM23" s="96"/>
      <c r="TKN23" s="96"/>
      <c r="TKO23" s="96"/>
      <c r="TKP23" s="96"/>
      <c r="TKQ23" s="96"/>
      <c r="TKT23" s="88"/>
      <c r="TKU23" s="88"/>
      <c r="TKV23" s="87"/>
      <c r="TKZ23" s="94"/>
      <c r="TLA23" s="95"/>
      <c r="TLB23" s="96"/>
      <c r="TLC23" s="96"/>
      <c r="TLD23" s="96"/>
      <c r="TLE23" s="96"/>
      <c r="TLF23" s="96"/>
      <c r="TLG23" s="96"/>
      <c r="TLJ23" s="88"/>
      <c r="TLK23" s="88"/>
      <c r="TLL23" s="87"/>
      <c r="TLP23" s="94"/>
      <c r="TLQ23" s="95"/>
      <c r="TLR23" s="96"/>
      <c r="TLS23" s="96"/>
      <c r="TLT23" s="96"/>
      <c r="TLU23" s="96"/>
      <c r="TLV23" s="96"/>
      <c r="TLW23" s="96"/>
      <c r="TLZ23" s="88"/>
      <c r="TMA23" s="88"/>
      <c r="TMB23" s="87"/>
      <c r="TMF23" s="94"/>
      <c r="TMG23" s="95"/>
      <c r="TMH23" s="96"/>
      <c r="TMI23" s="96"/>
      <c r="TMJ23" s="96"/>
      <c r="TMK23" s="96"/>
      <c r="TML23" s="96"/>
      <c r="TMM23" s="96"/>
      <c r="TMP23" s="88"/>
      <c r="TMQ23" s="88"/>
      <c r="TMR23" s="87"/>
      <c r="TMV23" s="94"/>
      <c r="TMW23" s="95"/>
      <c r="TMX23" s="96"/>
      <c r="TMY23" s="96"/>
      <c r="TMZ23" s="96"/>
      <c r="TNA23" s="96"/>
      <c r="TNB23" s="96"/>
      <c r="TNC23" s="96"/>
      <c r="TNF23" s="88"/>
      <c r="TNG23" s="88"/>
      <c r="TNH23" s="87"/>
      <c r="TNL23" s="94"/>
      <c r="TNM23" s="95"/>
      <c r="TNN23" s="96"/>
      <c r="TNO23" s="96"/>
      <c r="TNP23" s="96"/>
      <c r="TNQ23" s="96"/>
      <c r="TNR23" s="96"/>
      <c r="TNS23" s="96"/>
      <c r="TNV23" s="88"/>
      <c r="TNW23" s="88"/>
      <c r="TNX23" s="87"/>
      <c r="TOB23" s="94"/>
      <c r="TOC23" s="95"/>
      <c r="TOD23" s="96"/>
      <c r="TOE23" s="96"/>
      <c r="TOF23" s="96"/>
      <c r="TOG23" s="96"/>
      <c r="TOH23" s="96"/>
      <c r="TOI23" s="96"/>
      <c r="TOL23" s="88"/>
      <c r="TOM23" s="88"/>
      <c r="TON23" s="87"/>
      <c r="TOR23" s="94"/>
      <c r="TOS23" s="95"/>
      <c r="TOT23" s="96"/>
      <c r="TOU23" s="96"/>
      <c r="TOV23" s="96"/>
      <c r="TOW23" s="96"/>
      <c r="TOX23" s="96"/>
      <c r="TOY23" s="96"/>
      <c r="TPB23" s="88"/>
      <c r="TPC23" s="88"/>
      <c r="TPD23" s="87"/>
      <c r="TPH23" s="94"/>
      <c r="TPI23" s="95"/>
      <c r="TPJ23" s="96"/>
      <c r="TPK23" s="96"/>
      <c r="TPL23" s="96"/>
      <c r="TPM23" s="96"/>
      <c r="TPN23" s="96"/>
      <c r="TPO23" s="96"/>
      <c r="TPR23" s="88"/>
      <c r="TPS23" s="88"/>
      <c r="TPT23" s="87"/>
      <c r="TPX23" s="94"/>
      <c r="TPY23" s="95"/>
      <c r="TPZ23" s="96"/>
      <c r="TQA23" s="96"/>
      <c r="TQB23" s="96"/>
      <c r="TQC23" s="96"/>
      <c r="TQD23" s="96"/>
      <c r="TQE23" s="96"/>
      <c r="TQH23" s="88"/>
      <c r="TQI23" s="88"/>
      <c r="TQJ23" s="87"/>
      <c r="TQN23" s="94"/>
      <c r="TQO23" s="95"/>
      <c r="TQP23" s="96"/>
      <c r="TQQ23" s="96"/>
      <c r="TQR23" s="96"/>
      <c r="TQS23" s="96"/>
      <c r="TQT23" s="96"/>
      <c r="TQU23" s="96"/>
      <c r="TQX23" s="88"/>
      <c r="TQY23" s="88"/>
      <c r="TQZ23" s="87"/>
      <c r="TRD23" s="94"/>
      <c r="TRE23" s="95"/>
      <c r="TRF23" s="96"/>
      <c r="TRG23" s="96"/>
      <c r="TRH23" s="96"/>
      <c r="TRI23" s="96"/>
      <c r="TRJ23" s="96"/>
      <c r="TRK23" s="96"/>
      <c r="TRN23" s="88"/>
      <c r="TRO23" s="88"/>
      <c r="TRP23" s="87"/>
      <c r="TRT23" s="94"/>
      <c r="TRU23" s="95"/>
      <c r="TRV23" s="96"/>
      <c r="TRW23" s="96"/>
      <c r="TRX23" s="96"/>
      <c r="TRY23" s="96"/>
      <c r="TRZ23" s="96"/>
      <c r="TSA23" s="96"/>
      <c r="TSD23" s="88"/>
      <c r="TSE23" s="88"/>
      <c r="TSF23" s="87"/>
      <c r="TSJ23" s="94"/>
      <c r="TSK23" s="95"/>
      <c r="TSL23" s="96"/>
      <c r="TSM23" s="96"/>
      <c r="TSN23" s="96"/>
      <c r="TSO23" s="96"/>
      <c r="TSP23" s="96"/>
      <c r="TSQ23" s="96"/>
      <c r="TST23" s="88"/>
      <c r="TSU23" s="88"/>
      <c r="TSV23" s="87"/>
      <c r="TSZ23" s="94"/>
      <c r="TTA23" s="95"/>
      <c r="TTB23" s="96"/>
      <c r="TTC23" s="96"/>
      <c r="TTD23" s="96"/>
      <c r="TTE23" s="96"/>
      <c r="TTF23" s="96"/>
      <c r="TTG23" s="96"/>
      <c r="TTJ23" s="88"/>
      <c r="TTK23" s="88"/>
      <c r="TTL23" s="87"/>
      <c r="TTP23" s="94"/>
      <c r="TTQ23" s="95"/>
      <c r="TTR23" s="96"/>
      <c r="TTS23" s="96"/>
      <c r="TTT23" s="96"/>
      <c r="TTU23" s="96"/>
      <c r="TTV23" s="96"/>
      <c r="TTW23" s="96"/>
      <c r="TTZ23" s="88"/>
      <c r="TUA23" s="88"/>
      <c r="TUB23" s="87"/>
      <c r="TUF23" s="94"/>
      <c r="TUG23" s="95"/>
      <c r="TUH23" s="96"/>
      <c r="TUI23" s="96"/>
      <c r="TUJ23" s="96"/>
      <c r="TUK23" s="96"/>
      <c r="TUL23" s="96"/>
      <c r="TUM23" s="96"/>
      <c r="TUP23" s="88"/>
      <c r="TUQ23" s="88"/>
      <c r="TUR23" s="87"/>
      <c r="TUV23" s="94"/>
      <c r="TUW23" s="95"/>
      <c r="TUX23" s="96"/>
      <c r="TUY23" s="96"/>
      <c r="TUZ23" s="96"/>
      <c r="TVA23" s="96"/>
      <c r="TVB23" s="96"/>
      <c r="TVC23" s="96"/>
      <c r="TVF23" s="88"/>
      <c r="TVG23" s="88"/>
      <c r="TVH23" s="87"/>
      <c r="TVL23" s="94"/>
      <c r="TVM23" s="95"/>
      <c r="TVN23" s="96"/>
      <c r="TVO23" s="96"/>
      <c r="TVP23" s="96"/>
      <c r="TVQ23" s="96"/>
      <c r="TVR23" s="96"/>
      <c r="TVS23" s="96"/>
      <c r="TVV23" s="88"/>
      <c r="TVW23" s="88"/>
      <c r="TVX23" s="87"/>
      <c r="TWB23" s="94"/>
      <c r="TWC23" s="95"/>
      <c r="TWD23" s="96"/>
      <c r="TWE23" s="96"/>
      <c r="TWF23" s="96"/>
      <c r="TWG23" s="96"/>
      <c r="TWH23" s="96"/>
      <c r="TWI23" s="96"/>
      <c r="TWL23" s="88"/>
      <c r="TWM23" s="88"/>
      <c r="TWN23" s="87"/>
      <c r="TWR23" s="94"/>
      <c r="TWS23" s="95"/>
      <c r="TWT23" s="96"/>
      <c r="TWU23" s="96"/>
      <c r="TWV23" s="96"/>
      <c r="TWW23" s="96"/>
      <c r="TWX23" s="96"/>
      <c r="TWY23" s="96"/>
      <c r="TXB23" s="88"/>
      <c r="TXC23" s="88"/>
      <c r="TXD23" s="87"/>
      <c r="TXH23" s="94"/>
      <c r="TXI23" s="95"/>
      <c r="TXJ23" s="96"/>
      <c r="TXK23" s="96"/>
      <c r="TXL23" s="96"/>
      <c r="TXM23" s="96"/>
      <c r="TXN23" s="96"/>
      <c r="TXO23" s="96"/>
      <c r="TXR23" s="88"/>
      <c r="TXS23" s="88"/>
      <c r="TXT23" s="87"/>
      <c r="TXX23" s="94"/>
      <c r="TXY23" s="95"/>
      <c r="TXZ23" s="96"/>
      <c r="TYA23" s="96"/>
      <c r="TYB23" s="96"/>
      <c r="TYC23" s="96"/>
      <c r="TYD23" s="96"/>
      <c r="TYE23" s="96"/>
      <c r="TYH23" s="88"/>
      <c r="TYI23" s="88"/>
      <c r="TYJ23" s="87"/>
      <c r="TYN23" s="94"/>
      <c r="TYO23" s="95"/>
      <c r="TYP23" s="96"/>
      <c r="TYQ23" s="96"/>
      <c r="TYR23" s="96"/>
      <c r="TYS23" s="96"/>
      <c r="TYT23" s="96"/>
      <c r="TYU23" s="96"/>
      <c r="TYX23" s="88"/>
      <c r="TYY23" s="88"/>
      <c r="TYZ23" s="87"/>
      <c r="TZD23" s="94"/>
      <c r="TZE23" s="95"/>
      <c r="TZF23" s="96"/>
      <c r="TZG23" s="96"/>
      <c r="TZH23" s="96"/>
      <c r="TZI23" s="96"/>
      <c r="TZJ23" s="96"/>
      <c r="TZK23" s="96"/>
      <c r="TZN23" s="88"/>
      <c r="TZO23" s="88"/>
      <c r="TZP23" s="87"/>
      <c r="TZT23" s="94"/>
      <c r="TZU23" s="95"/>
      <c r="TZV23" s="96"/>
      <c r="TZW23" s="96"/>
      <c r="TZX23" s="96"/>
      <c r="TZY23" s="96"/>
      <c r="TZZ23" s="96"/>
      <c r="UAA23" s="96"/>
      <c r="UAD23" s="88"/>
      <c r="UAE23" s="88"/>
      <c r="UAF23" s="87"/>
      <c r="UAJ23" s="94"/>
      <c r="UAK23" s="95"/>
      <c r="UAL23" s="96"/>
      <c r="UAM23" s="96"/>
      <c r="UAN23" s="96"/>
      <c r="UAO23" s="96"/>
      <c r="UAP23" s="96"/>
      <c r="UAQ23" s="96"/>
      <c r="UAT23" s="88"/>
      <c r="UAU23" s="88"/>
      <c r="UAV23" s="87"/>
      <c r="UAZ23" s="94"/>
      <c r="UBA23" s="95"/>
      <c r="UBB23" s="96"/>
      <c r="UBC23" s="96"/>
      <c r="UBD23" s="96"/>
      <c r="UBE23" s="96"/>
      <c r="UBF23" s="96"/>
      <c r="UBG23" s="96"/>
      <c r="UBJ23" s="88"/>
      <c r="UBK23" s="88"/>
      <c r="UBL23" s="87"/>
      <c r="UBP23" s="94"/>
      <c r="UBQ23" s="95"/>
      <c r="UBR23" s="96"/>
      <c r="UBS23" s="96"/>
      <c r="UBT23" s="96"/>
      <c r="UBU23" s="96"/>
      <c r="UBV23" s="96"/>
      <c r="UBW23" s="96"/>
      <c r="UBZ23" s="88"/>
      <c r="UCA23" s="88"/>
      <c r="UCB23" s="87"/>
      <c r="UCF23" s="94"/>
      <c r="UCG23" s="95"/>
      <c r="UCH23" s="96"/>
      <c r="UCI23" s="96"/>
      <c r="UCJ23" s="96"/>
      <c r="UCK23" s="96"/>
      <c r="UCL23" s="96"/>
      <c r="UCM23" s="96"/>
      <c r="UCP23" s="88"/>
      <c r="UCQ23" s="88"/>
      <c r="UCR23" s="87"/>
      <c r="UCV23" s="94"/>
      <c r="UCW23" s="95"/>
      <c r="UCX23" s="96"/>
      <c r="UCY23" s="96"/>
      <c r="UCZ23" s="96"/>
      <c r="UDA23" s="96"/>
      <c r="UDB23" s="96"/>
      <c r="UDC23" s="96"/>
      <c r="UDF23" s="88"/>
      <c r="UDG23" s="88"/>
      <c r="UDH23" s="87"/>
      <c r="UDL23" s="94"/>
      <c r="UDM23" s="95"/>
      <c r="UDN23" s="96"/>
      <c r="UDO23" s="96"/>
      <c r="UDP23" s="96"/>
      <c r="UDQ23" s="96"/>
      <c r="UDR23" s="96"/>
      <c r="UDS23" s="96"/>
      <c r="UDV23" s="88"/>
      <c r="UDW23" s="88"/>
      <c r="UDX23" s="87"/>
      <c r="UEB23" s="94"/>
      <c r="UEC23" s="95"/>
      <c r="UED23" s="96"/>
      <c r="UEE23" s="96"/>
      <c r="UEF23" s="96"/>
      <c r="UEG23" s="96"/>
      <c r="UEH23" s="96"/>
      <c r="UEI23" s="96"/>
      <c r="UEL23" s="88"/>
      <c r="UEM23" s="88"/>
      <c r="UEN23" s="87"/>
      <c r="UER23" s="94"/>
      <c r="UES23" s="95"/>
      <c r="UET23" s="96"/>
      <c r="UEU23" s="96"/>
      <c r="UEV23" s="96"/>
      <c r="UEW23" s="96"/>
      <c r="UEX23" s="96"/>
      <c r="UEY23" s="96"/>
      <c r="UFB23" s="88"/>
      <c r="UFC23" s="88"/>
      <c r="UFD23" s="87"/>
      <c r="UFH23" s="94"/>
      <c r="UFI23" s="95"/>
      <c r="UFJ23" s="96"/>
      <c r="UFK23" s="96"/>
      <c r="UFL23" s="96"/>
      <c r="UFM23" s="96"/>
      <c r="UFN23" s="96"/>
      <c r="UFO23" s="96"/>
      <c r="UFR23" s="88"/>
      <c r="UFS23" s="88"/>
      <c r="UFT23" s="87"/>
      <c r="UFX23" s="94"/>
      <c r="UFY23" s="95"/>
      <c r="UFZ23" s="96"/>
      <c r="UGA23" s="96"/>
      <c r="UGB23" s="96"/>
      <c r="UGC23" s="96"/>
      <c r="UGD23" s="96"/>
      <c r="UGE23" s="96"/>
      <c r="UGH23" s="88"/>
      <c r="UGI23" s="88"/>
      <c r="UGJ23" s="87"/>
      <c r="UGN23" s="94"/>
      <c r="UGO23" s="95"/>
      <c r="UGP23" s="96"/>
      <c r="UGQ23" s="96"/>
      <c r="UGR23" s="96"/>
      <c r="UGS23" s="96"/>
      <c r="UGT23" s="96"/>
      <c r="UGU23" s="96"/>
      <c r="UGX23" s="88"/>
      <c r="UGY23" s="88"/>
      <c r="UGZ23" s="87"/>
      <c r="UHD23" s="94"/>
      <c r="UHE23" s="95"/>
      <c r="UHF23" s="96"/>
      <c r="UHG23" s="96"/>
      <c r="UHH23" s="96"/>
      <c r="UHI23" s="96"/>
      <c r="UHJ23" s="96"/>
      <c r="UHK23" s="96"/>
      <c r="UHN23" s="88"/>
      <c r="UHO23" s="88"/>
      <c r="UHP23" s="87"/>
      <c r="UHT23" s="94"/>
      <c r="UHU23" s="95"/>
      <c r="UHV23" s="96"/>
      <c r="UHW23" s="96"/>
      <c r="UHX23" s="96"/>
      <c r="UHY23" s="96"/>
      <c r="UHZ23" s="96"/>
      <c r="UIA23" s="96"/>
      <c r="UID23" s="88"/>
      <c r="UIE23" s="88"/>
      <c r="UIF23" s="87"/>
      <c r="UIJ23" s="94"/>
      <c r="UIK23" s="95"/>
      <c r="UIL23" s="96"/>
      <c r="UIM23" s="96"/>
      <c r="UIN23" s="96"/>
      <c r="UIO23" s="96"/>
      <c r="UIP23" s="96"/>
      <c r="UIQ23" s="96"/>
      <c r="UIT23" s="88"/>
      <c r="UIU23" s="88"/>
      <c r="UIV23" s="87"/>
      <c r="UIZ23" s="94"/>
      <c r="UJA23" s="95"/>
      <c r="UJB23" s="96"/>
      <c r="UJC23" s="96"/>
      <c r="UJD23" s="96"/>
      <c r="UJE23" s="96"/>
      <c r="UJF23" s="96"/>
      <c r="UJG23" s="96"/>
      <c r="UJJ23" s="88"/>
      <c r="UJK23" s="88"/>
      <c r="UJL23" s="87"/>
      <c r="UJP23" s="94"/>
      <c r="UJQ23" s="95"/>
      <c r="UJR23" s="96"/>
      <c r="UJS23" s="96"/>
      <c r="UJT23" s="96"/>
      <c r="UJU23" s="96"/>
      <c r="UJV23" s="96"/>
      <c r="UJW23" s="96"/>
      <c r="UJZ23" s="88"/>
      <c r="UKA23" s="88"/>
      <c r="UKB23" s="87"/>
      <c r="UKF23" s="94"/>
      <c r="UKG23" s="95"/>
      <c r="UKH23" s="96"/>
      <c r="UKI23" s="96"/>
      <c r="UKJ23" s="96"/>
      <c r="UKK23" s="96"/>
      <c r="UKL23" s="96"/>
      <c r="UKM23" s="96"/>
      <c r="UKP23" s="88"/>
      <c r="UKQ23" s="88"/>
      <c r="UKR23" s="87"/>
      <c r="UKV23" s="94"/>
      <c r="UKW23" s="95"/>
      <c r="UKX23" s="96"/>
      <c r="UKY23" s="96"/>
      <c r="UKZ23" s="96"/>
      <c r="ULA23" s="96"/>
      <c r="ULB23" s="96"/>
      <c r="ULC23" s="96"/>
      <c r="ULF23" s="88"/>
      <c r="ULG23" s="88"/>
      <c r="ULH23" s="87"/>
      <c r="ULL23" s="94"/>
      <c r="ULM23" s="95"/>
      <c r="ULN23" s="96"/>
      <c r="ULO23" s="96"/>
      <c r="ULP23" s="96"/>
      <c r="ULQ23" s="96"/>
      <c r="ULR23" s="96"/>
      <c r="ULS23" s="96"/>
      <c r="ULV23" s="88"/>
      <c r="ULW23" s="88"/>
      <c r="ULX23" s="87"/>
      <c r="UMB23" s="94"/>
      <c r="UMC23" s="95"/>
      <c r="UMD23" s="96"/>
      <c r="UME23" s="96"/>
      <c r="UMF23" s="96"/>
      <c r="UMG23" s="96"/>
      <c r="UMH23" s="96"/>
      <c r="UMI23" s="96"/>
      <c r="UML23" s="88"/>
      <c r="UMM23" s="88"/>
      <c r="UMN23" s="87"/>
      <c r="UMR23" s="94"/>
      <c r="UMS23" s="95"/>
      <c r="UMT23" s="96"/>
      <c r="UMU23" s="96"/>
      <c r="UMV23" s="96"/>
      <c r="UMW23" s="96"/>
      <c r="UMX23" s="96"/>
      <c r="UMY23" s="96"/>
      <c r="UNB23" s="88"/>
      <c r="UNC23" s="88"/>
      <c r="UND23" s="87"/>
      <c r="UNH23" s="94"/>
      <c r="UNI23" s="95"/>
      <c r="UNJ23" s="96"/>
      <c r="UNK23" s="96"/>
      <c r="UNL23" s="96"/>
      <c r="UNM23" s="96"/>
      <c r="UNN23" s="96"/>
      <c r="UNO23" s="96"/>
      <c r="UNR23" s="88"/>
      <c r="UNS23" s="88"/>
      <c r="UNT23" s="87"/>
      <c r="UNX23" s="94"/>
      <c r="UNY23" s="95"/>
      <c r="UNZ23" s="96"/>
      <c r="UOA23" s="96"/>
      <c r="UOB23" s="96"/>
      <c r="UOC23" s="96"/>
      <c r="UOD23" s="96"/>
      <c r="UOE23" s="96"/>
      <c r="UOH23" s="88"/>
      <c r="UOI23" s="88"/>
      <c r="UOJ23" s="87"/>
      <c r="UON23" s="94"/>
      <c r="UOO23" s="95"/>
      <c r="UOP23" s="96"/>
      <c r="UOQ23" s="96"/>
      <c r="UOR23" s="96"/>
      <c r="UOS23" s="96"/>
      <c r="UOT23" s="96"/>
      <c r="UOU23" s="96"/>
      <c r="UOX23" s="88"/>
      <c r="UOY23" s="88"/>
      <c r="UOZ23" s="87"/>
      <c r="UPD23" s="94"/>
      <c r="UPE23" s="95"/>
      <c r="UPF23" s="96"/>
      <c r="UPG23" s="96"/>
      <c r="UPH23" s="96"/>
      <c r="UPI23" s="96"/>
      <c r="UPJ23" s="96"/>
      <c r="UPK23" s="96"/>
      <c r="UPN23" s="88"/>
      <c r="UPO23" s="88"/>
      <c r="UPP23" s="87"/>
      <c r="UPT23" s="94"/>
      <c r="UPU23" s="95"/>
      <c r="UPV23" s="96"/>
      <c r="UPW23" s="96"/>
      <c r="UPX23" s="96"/>
      <c r="UPY23" s="96"/>
      <c r="UPZ23" s="96"/>
      <c r="UQA23" s="96"/>
      <c r="UQD23" s="88"/>
      <c r="UQE23" s="88"/>
      <c r="UQF23" s="87"/>
      <c r="UQJ23" s="94"/>
      <c r="UQK23" s="95"/>
      <c r="UQL23" s="96"/>
      <c r="UQM23" s="96"/>
      <c r="UQN23" s="96"/>
      <c r="UQO23" s="96"/>
      <c r="UQP23" s="96"/>
      <c r="UQQ23" s="96"/>
      <c r="UQT23" s="88"/>
      <c r="UQU23" s="88"/>
      <c r="UQV23" s="87"/>
      <c r="UQZ23" s="94"/>
      <c r="URA23" s="95"/>
      <c r="URB23" s="96"/>
      <c r="URC23" s="96"/>
      <c r="URD23" s="96"/>
      <c r="URE23" s="96"/>
      <c r="URF23" s="96"/>
      <c r="URG23" s="96"/>
      <c r="URJ23" s="88"/>
      <c r="URK23" s="88"/>
      <c r="URL23" s="87"/>
      <c r="URP23" s="94"/>
      <c r="URQ23" s="95"/>
      <c r="URR23" s="96"/>
      <c r="URS23" s="96"/>
      <c r="URT23" s="96"/>
      <c r="URU23" s="96"/>
      <c r="URV23" s="96"/>
      <c r="URW23" s="96"/>
      <c r="URZ23" s="88"/>
      <c r="USA23" s="88"/>
      <c r="USB23" s="87"/>
      <c r="USF23" s="94"/>
      <c r="USG23" s="95"/>
      <c r="USH23" s="96"/>
      <c r="USI23" s="96"/>
      <c r="USJ23" s="96"/>
      <c r="USK23" s="96"/>
      <c r="USL23" s="96"/>
      <c r="USM23" s="96"/>
      <c r="USP23" s="88"/>
      <c r="USQ23" s="88"/>
      <c r="USR23" s="87"/>
      <c r="USV23" s="94"/>
      <c r="USW23" s="95"/>
      <c r="USX23" s="96"/>
      <c r="USY23" s="96"/>
      <c r="USZ23" s="96"/>
      <c r="UTA23" s="96"/>
      <c r="UTB23" s="96"/>
      <c r="UTC23" s="96"/>
      <c r="UTF23" s="88"/>
      <c r="UTG23" s="88"/>
      <c r="UTH23" s="87"/>
      <c r="UTL23" s="94"/>
      <c r="UTM23" s="95"/>
      <c r="UTN23" s="96"/>
      <c r="UTO23" s="96"/>
      <c r="UTP23" s="96"/>
      <c r="UTQ23" s="96"/>
      <c r="UTR23" s="96"/>
      <c r="UTS23" s="96"/>
      <c r="UTV23" s="88"/>
      <c r="UTW23" s="88"/>
      <c r="UTX23" s="87"/>
      <c r="UUB23" s="94"/>
      <c r="UUC23" s="95"/>
      <c r="UUD23" s="96"/>
      <c r="UUE23" s="96"/>
      <c r="UUF23" s="96"/>
      <c r="UUG23" s="96"/>
      <c r="UUH23" s="96"/>
      <c r="UUI23" s="96"/>
      <c r="UUL23" s="88"/>
      <c r="UUM23" s="88"/>
      <c r="UUN23" s="87"/>
      <c r="UUR23" s="94"/>
      <c r="UUS23" s="95"/>
      <c r="UUT23" s="96"/>
      <c r="UUU23" s="96"/>
      <c r="UUV23" s="96"/>
      <c r="UUW23" s="96"/>
      <c r="UUX23" s="96"/>
      <c r="UUY23" s="96"/>
      <c r="UVB23" s="88"/>
      <c r="UVC23" s="88"/>
      <c r="UVD23" s="87"/>
      <c r="UVH23" s="94"/>
      <c r="UVI23" s="95"/>
      <c r="UVJ23" s="96"/>
      <c r="UVK23" s="96"/>
      <c r="UVL23" s="96"/>
      <c r="UVM23" s="96"/>
      <c r="UVN23" s="96"/>
      <c r="UVO23" s="96"/>
      <c r="UVR23" s="88"/>
      <c r="UVS23" s="88"/>
      <c r="UVT23" s="87"/>
      <c r="UVX23" s="94"/>
      <c r="UVY23" s="95"/>
      <c r="UVZ23" s="96"/>
      <c r="UWA23" s="96"/>
      <c r="UWB23" s="96"/>
      <c r="UWC23" s="96"/>
      <c r="UWD23" s="96"/>
      <c r="UWE23" s="96"/>
      <c r="UWH23" s="88"/>
      <c r="UWI23" s="88"/>
      <c r="UWJ23" s="87"/>
      <c r="UWN23" s="94"/>
      <c r="UWO23" s="95"/>
      <c r="UWP23" s="96"/>
      <c r="UWQ23" s="96"/>
      <c r="UWR23" s="96"/>
      <c r="UWS23" s="96"/>
      <c r="UWT23" s="96"/>
      <c r="UWU23" s="96"/>
      <c r="UWX23" s="88"/>
      <c r="UWY23" s="88"/>
      <c r="UWZ23" s="87"/>
      <c r="UXD23" s="94"/>
      <c r="UXE23" s="95"/>
      <c r="UXF23" s="96"/>
      <c r="UXG23" s="96"/>
      <c r="UXH23" s="96"/>
      <c r="UXI23" s="96"/>
      <c r="UXJ23" s="96"/>
      <c r="UXK23" s="96"/>
      <c r="UXN23" s="88"/>
      <c r="UXO23" s="88"/>
      <c r="UXP23" s="87"/>
      <c r="UXT23" s="94"/>
      <c r="UXU23" s="95"/>
      <c r="UXV23" s="96"/>
      <c r="UXW23" s="96"/>
      <c r="UXX23" s="96"/>
      <c r="UXY23" s="96"/>
      <c r="UXZ23" s="96"/>
      <c r="UYA23" s="96"/>
      <c r="UYD23" s="88"/>
      <c r="UYE23" s="88"/>
      <c r="UYF23" s="87"/>
      <c r="UYJ23" s="94"/>
      <c r="UYK23" s="95"/>
      <c r="UYL23" s="96"/>
      <c r="UYM23" s="96"/>
      <c r="UYN23" s="96"/>
      <c r="UYO23" s="96"/>
      <c r="UYP23" s="96"/>
      <c r="UYQ23" s="96"/>
      <c r="UYT23" s="88"/>
      <c r="UYU23" s="88"/>
      <c r="UYV23" s="87"/>
      <c r="UYZ23" s="94"/>
      <c r="UZA23" s="95"/>
      <c r="UZB23" s="96"/>
      <c r="UZC23" s="96"/>
      <c r="UZD23" s="96"/>
      <c r="UZE23" s="96"/>
      <c r="UZF23" s="96"/>
      <c r="UZG23" s="96"/>
      <c r="UZJ23" s="88"/>
      <c r="UZK23" s="88"/>
      <c r="UZL23" s="87"/>
      <c r="UZP23" s="94"/>
      <c r="UZQ23" s="95"/>
      <c r="UZR23" s="96"/>
      <c r="UZS23" s="96"/>
      <c r="UZT23" s="96"/>
      <c r="UZU23" s="96"/>
      <c r="UZV23" s="96"/>
      <c r="UZW23" s="96"/>
      <c r="UZZ23" s="88"/>
      <c r="VAA23" s="88"/>
      <c r="VAB23" s="87"/>
      <c r="VAF23" s="94"/>
      <c r="VAG23" s="95"/>
      <c r="VAH23" s="96"/>
      <c r="VAI23" s="96"/>
      <c r="VAJ23" s="96"/>
      <c r="VAK23" s="96"/>
      <c r="VAL23" s="96"/>
      <c r="VAM23" s="96"/>
      <c r="VAP23" s="88"/>
      <c r="VAQ23" s="88"/>
      <c r="VAR23" s="87"/>
      <c r="VAV23" s="94"/>
      <c r="VAW23" s="95"/>
      <c r="VAX23" s="96"/>
      <c r="VAY23" s="96"/>
      <c r="VAZ23" s="96"/>
      <c r="VBA23" s="96"/>
      <c r="VBB23" s="96"/>
      <c r="VBC23" s="96"/>
      <c r="VBF23" s="88"/>
      <c r="VBG23" s="88"/>
      <c r="VBH23" s="87"/>
      <c r="VBL23" s="94"/>
      <c r="VBM23" s="95"/>
      <c r="VBN23" s="96"/>
      <c r="VBO23" s="96"/>
      <c r="VBP23" s="96"/>
      <c r="VBQ23" s="96"/>
      <c r="VBR23" s="96"/>
      <c r="VBS23" s="96"/>
      <c r="VBV23" s="88"/>
      <c r="VBW23" s="88"/>
      <c r="VBX23" s="87"/>
      <c r="VCB23" s="94"/>
      <c r="VCC23" s="95"/>
      <c r="VCD23" s="96"/>
      <c r="VCE23" s="96"/>
      <c r="VCF23" s="96"/>
      <c r="VCG23" s="96"/>
      <c r="VCH23" s="96"/>
      <c r="VCI23" s="96"/>
      <c r="VCL23" s="88"/>
      <c r="VCM23" s="88"/>
      <c r="VCN23" s="87"/>
      <c r="VCR23" s="94"/>
      <c r="VCS23" s="95"/>
      <c r="VCT23" s="96"/>
      <c r="VCU23" s="96"/>
      <c r="VCV23" s="96"/>
      <c r="VCW23" s="96"/>
      <c r="VCX23" s="96"/>
      <c r="VCY23" s="96"/>
      <c r="VDB23" s="88"/>
      <c r="VDC23" s="88"/>
      <c r="VDD23" s="87"/>
      <c r="VDH23" s="94"/>
      <c r="VDI23" s="95"/>
      <c r="VDJ23" s="96"/>
      <c r="VDK23" s="96"/>
      <c r="VDL23" s="96"/>
      <c r="VDM23" s="96"/>
      <c r="VDN23" s="96"/>
      <c r="VDO23" s="96"/>
      <c r="VDR23" s="88"/>
      <c r="VDS23" s="88"/>
      <c r="VDT23" s="87"/>
      <c r="VDX23" s="94"/>
      <c r="VDY23" s="95"/>
      <c r="VDZ23" s="96"/>
      <c r="VEA23" s="96"/>
      <c r="VEB23" s="96"/>
      <c r="VEC23" s="96"/>
      <c r="VED23" s="96"/>
      <c r="VEE23" s="96"/>
      <c r="VEH23" s="88"/>
      <c r="VEI23" s="88"/>
      <c r="VEJ23" s="87"/>
      <c r="VEN23" s="94"/>
      <c r="VEO23" s="95"/>
      <c r="VEP23" s="96"/>
      <c r="VEQ23" s="96"/>
      <c r="VER23" s="96"/>
      <c r="VES23" s="96"/>
      <c r="VET23" s="96"/>
      <c r="VEU23" s="96"/>
      <c r="VEX23" s="88"/>
      <c r="VEY23" s="88"/>
      <c r="VEZ23" s="87"/>
      <c r="VFD23" s="94"/>
      <c r="VFE23" s="95"/>
      <c r="VFF23" s="96"/>
      <c r="VFG23" s="96"/>
      <c r="VFH23" s="96"/>
      <c r="VFI23" s="96"/>
      <c r="VFJ23" s="96"/>
      <c r="VFK23" s="96"/>
      <c r="VFN23" s="88"/>
      <c r="VFO23" s="88"/>
      <c r="VFP23" s="87"/>
      <c r="VFT23" s="94"/>
      <c r="VFU23" s="95"/>
      <c r="VFV23" s="96"/>
      <c r="VFW23" s="96"/>
      <c r="VFX23" s="96"/>
      <c r="VFY23" s="96"/>
      <c r="VFZ23" s="96"/>
      <c r="VGA23" s="96"/>
      <c r="VGD23" s="88"/>
      <c r="VGE23" s="88"/>
      <c r="VGF23" s="87"/>
      <c r="VGJ23" s="94"/>
      <c r="VGK23" s="95"/>
      <c r="VGL23" s="96"/>
      <c r="VGM23" s="96"/>
      <c r="VGN23" s="96"/>
      <c r="VGO23" s="96"/>
      <c r="VGP23" s="96"/>
      <c r="VGQ23" s="96"/>
      <c r="VGT23" s="88"/>
      <c r="VGU23" s="88"/>
      <c r="VGV23" s="87"/>
      <c r="VGZ23" s="94"/>
      <c r="VHA23" s="95"/>
      <c r="VHB23" s="96"/>
      <c r="VHC23" s="96"/>
      <c r="VHD23" s="96"/>
      <c r="VHE23" s="96"/>
      <c r="VHF23" s="96"/>
      <c r="VHG23" s="96"/>
      <c r="VHJ23" s="88"/>
      <c r="VHK23" s="88"/>
      <c r="VHL23" s="87"/>
      <c r="VHP23" s="94"/>
      <c r="VHQ23" s="95"/>
      <c r="VHR23" s="96"/>
      <c r="VHS23" s="96"/>
      <c r="VHT23" s="96"/>
      <c r="VHU23" s="96"/>
      <c r="VHV23" s="96"/>
      <c r="VHW23" s="96"/>
      <c r="VHZ23" s="88"/>
      <c r="VIA23" s="88"/>
      <c r="VIB23" s="87"/>
      <c r="VIF23" s="94"/>
      <c r="VIG23" s="95"/>
      <c r="VIH23" s="96"/>
      <c r="VII23" s="96"/>
      <c r="VIJ23" s="96"/>
      <c r="VIK23" s="96"/>
      <c r="VIL23" s="96"/>
      <c r="VIM23" s="96"/>
      <c r="VIP23" s="88"/>
      <c r="VIQ23" s="88"/>
      <c r="VIR23" s="87"/>
      <c r="VIV23" s="94"/>
      <c r="VIW23" s="95"/>
      <c r="VIX23" s="96"/>
      <c r="VIY23" s="96"/>
      <c r="VIZ23" s="96"/>
      <c r="VJA23" s="96"/>
      <c r="VJB23" s="96"/>
      <c r="VJC23" s="96"/>
      <c r="VJF23" s="88"/>
      <c r="VJG23" s="88"/>
      <c r="VJH23" s="87"/>
      <c r="VJL23" s="94"/>
      <c r="VJM23" s="95"/>
      <c r="VJN23" s="96"/>
      <c r="VJO23" s="96"/>
      <c r="VJP23" s="96"/>
      <c r="VJQ23" s="96"/>
      <c r="VJR23" s="96"/>
      <c r="VJS23" s="96"/>
      <c r="VJV23" s="88"/>
      <c r="VJW23" s="88"/>
      <c r="VJX23" s="87"/>
      <c r="VKB23" s="94"/>
      <c r="VKC23" s="95"/>
      <c r="VKD23" s="96"/>
      <c r="VKE23" s="96"/>
      <c r="VKF23" s="96"/>
      <c r="VKG23" s="96"/>
      <c r="VKH23" s="96"/>
      <c r="VKI23" s="96"/>
      <c r="VKL23" s="88"/>
      <c r="VKM23" s="88"/>
      <c r="VKN23" s="87"/>
      <c r="VKR23" s="94"/>
      <c r="VKS23" s="95"/>
      <c r="VKT23" s="96"/>
      <c r="VKU23" s="96"/>
      <c r="VKV23" s="96"/>
      <c r="VKW23" s="96"/>
      <c r="VKX23" s="96"/>
      <c r="VKY23" s="96"/>
      <c r="VLB23" s="88"/>
      <c r="VLC23" s="88"/>
      <c r="VLD23" s="87"/>
      <c r="VLH23" s="94"/>
      <c r="VLI23" s="95"/>
      <c r="VLJ23" s="96"/>
      <c r="VLK23" s="96"/>
      <c r="VLL23" s="96"/>
      <c r="VLM23" s="96"/>
      <c r="VLN23" s="96"/>
      <c r="VLO23" s="96"/>
      <c r="VLR23" s="88"/>
      <c r="VLS23" s="88"/>
      <c r="VLT23" s="87"/>
      <c r="VLX23" s="94"/>
      <c r="VLY23" s="95"/>
      <c r="VLZ23" s="96"/>
      <c r="VMA23" s="96"/>
      <c r="VMB23" s="96"/>
      <c r="VMC23" s="96"/>
      <c r="VMD23" s="96"/>
      <c r="VME23" s="96"/>
      <c r="VMH23" s="88"/>
      <c r="VMI23" s="88"/>
      <c r="VMJ23" s="87"/>
      <c r="VMN23" s="94"/>
      <c r="VMO23" s="95"/>
      <c r="VMP23" s="96"/>
      <c r="VMQ23" s="96"/>
      <c r="VMR23" s="96"/>
      <c r="VMS23" s="96"/>
      <c r="VMT23" s="96"/>
      <c r="VMU23" s="96"/>
      <c r="VMX23" s="88"/>
      <c r="VMY23" s="88"/>
      <c r="VMZ23" s="87"/>
      <c r="VND23" s="94"/>
      <c r="VNE23" s="95"/>
      <c r="VNF23" s="96"/>
      <c r="VNG23" s="96"/>
      <c r="VNH23" s="96"/>
      <c r="VNI23" s="96"/>
      <c r="VNJ23" s="96"/>
      <c r="VNK23" s="96"/>
      <c r="VNN23" s="88"/>
      <c r="VNO23" s="88"/>
      <c r="VNP23" s="87"/>
      <c r="VNT23" s="94"/>
      <c r="VNU23" s="95"/>
      <c r="VNV23" s="96"/>
      <c r="VNW23" s="96"/>
      <c r="VNX23" s="96"/>
      <c r="VNY23" s="96"/>
      <c r="VNZ23" s="96"/>
      <c r="VOA23" s="96"/>
      <c r="VOD23" s="88"/>
      <c r="VOE23" s="88"/>
      <c r="VOF23" s="87"/>
      <c r="VOJ23" s="94"/>
      <c r="VOK23" s="95"/>
      <c r="VOL23" s="96"/>
      <c r="VOM23" s="96"/>
      <c r="VON23" s="96"/>
      <c r="VOO23" s="96"/>
      <c r="VOP23" s="96"/>
      <c r="VOQ23" s="96"/>
      <c r="VOT23" s="88"/>
      <c r="VOU23" s="88"/>
      <c r="VOV23" s="87"/>
      <c r="VOZ23" s="94"/>
      <c r="VPA23" s="95"/>
      <c r="VPB23" s="96"/>
      <c r="VPC23" s="96"/>
      <c r="VPD23" s="96"/>
      <c r="VPE23" s="96"/>
      <c r="VPF23" s="96"/>
      <c r="VPG23" s="96"/>
      <c r="VPJ23" s="88"/>
      <c r="VPK23" s="88"/>
      <c r="VPL23" s="87"/>
      <c r="VPP23" s="94"/>
      <c r="VPQ23" s="95"/>
      <c r="VPR23" s="96"/>
      <c r="VPS23" s="96"/>
      <c r="VPT23" s="96"/>
      <c r="VPU23" s="96"/>
      <c r="VPV23" s="96"/>
      <c r="VPW23" s="96"/>
      <c r="VPZ23" s="88"/>
      <c r="VQA23" s="88"/>
      <c r="VQB23" s="87"/>
      <c r="VQF23" s="94"/>
      <c r="VQG23" s="95"/>
      <c r="VQH23" s="96"/>
      <c r="VQI23" s="96"/>
      <c r="VQJ23" s="96"/>
      <c r="VQK23" s="96"/>
      <c r="VQL23" s="96"/>
      <c r="VQM23" s="96"/>
      <c r="VQP23" s="88"/>
      <c r="VQQ23" s="88"/>
      <c r="VQR23" s="87"/>
      <c r="VQV23" s="94"/>
      <c r="VQW23" s="95"/>
      <c r="VQX23" s="96"/>
      <c r="VQY23" s="96"/>
      <c r="VQZ23" s="96"/>
      <c r="VRA23" s="96"/>
      <c r="VRB23" s="96"/>
      <c r="VRC23" s="96"/>
      <c r="VRF23" s="88"/>
      <c r="VRG23" s="88"/>
      <c r="VRH23" s="87"/>
      <c r="VRL23" s="94"/>
      <c r="VRM23" s="95"/>
      <c r="VRN23" s="96"/>
      <c r="VRO23" s="96"/>
      <c r="VRP23" s="96"/>
      <c r="VRQ23" s="96"/>
      <c r="VRR23" s="96"/>
      <c r="VRS23" s="96"/>
      <c r="VRV23" s="88"/>
      <c r="VRW23" s="88"/>
      <c r="VRX23" s="87"/>
      <c r="VSB23" s="94"/>
      <c r="VSC23" s="95"/>
      <c r="VSD23" s="96"/>
      <c r="VSE23" s="96"/>
      <c r="VSF23" s="96"/>
      <c r="VSG23" s="96"/>
      <c r="VSH23" s="96"/>
      <c r="VSI23" s="96"/>
      <c r="VSL23" s="88"/>
      <c r="VSM23" s="88"/>
      <c r="VSN23" s="87"/>
      <c r="VSR23" s="94"/>
      <c r="VSS23" s="95"/>
      <c r="VST23" s="96"/>
      <c r="VSU23" s="96"/>
      <c r="VSV23" s="96"/>
      <c r="VSW23" s="96"/>
      <c r="VSX23" s="96"/>
      <c r="VSY23" s="96"/>
      <c r="VTB23" s="88"/>
      <c r="VTC23" s="88"/>
      <c r="VTD23" s="87"/>
      <c r="VTH23" s="94"/>
      <c r="VTI23" s="95"/>
      <c r="VTJ23" s="96"/>
      <c r="VTK23" s="96"/>
      <c r="VTL23" s="96"/>
      <c r="VTM23" s="96"/>
      <c r="VTN23" s="96"/>
      <c r="VTO23" s="96"/>
      <c r="VTR23" s="88"/>
      <c r="VTS23" s="88"/>
      <c r="VTT23" s="87"/>
      <c r="VTX23" s="94"/>
      <c r="VTY23" s="95"/>
      <c r="VTZ23" s="96"/>
      <c r="VUA23" s="96"/>
      <c r="VUB23" s="96"/>
      <c r="VUC23" s="96"/>
      <c r="VUD23" s="96"/>
      <c r="VUE23" s="96"/>
      <c r="VUH23" s="88"/>
      <c r="VUI23" s="88"/>
      <c r="VUJ23" s="87"/>
      <c r="VUN23" s="94"/>
      <c r="VUO23" s="95"/>
      <c r="VUP23" s="96"/>
      <c r="VUQ23" s="96"/>
      <c r="VUR23" s="96"/>
      <c r="VUS23" s="96"/>
      <c r="VUT23" s="96"/>
      <c r="VUU23" s="96"/>
      <c r="VUX23" s="88"/>
      <c r="VUY23" s="88"/>
      <c r="VUZ23" s="87"/>
      <c r="VVD23" s="94"/>
      <c r="VVE23" s="95"/>
      <c r="VVF23" s="96"/>
      <c r="VVG23" s="96"/>
      <c r="VVH23" s="96"/>
      <c r="VVI23" s="96"/>
      <c r="VVJ23" s="96"/>
      <c r="VVK23" s="96"/>
      <c r="VVN23" s="88"/>
      <c r="VVO23" s="88"/>
      <c r="VVP23" s="87"/>
      <c r="VVT23" s="94"/>
      <c r="VVU23" s="95"/>
      <c r="VVV23" s="96"/>
      <c r="VVW23" s="96"/>
      <c r="VVX23" s="96"/>
      <c r="VVY23" s="96"/>
      <c r="VVZ23" s="96"/>
      <c r="VWA23" s="96"/>
      <c r="VWD23" s="88"/>
      <c r="VWE23" s="88"/>
      <c r="VWF23" s="87"/>
      <c r="VWJ23" s="94"/>
      <c r="VWK23" s="95"/>
      <c r="VWL23" s="96"/>
      <c r="VWM23" s="96"/>
      <c r="VWN23" s="96"/>
      <c r="VWO23" s="96"/>
      <c r="VWP23" s="96"/>
      <c r="VWQ23" s="96"/>
      <c r="VWT23" s="88"/>
      <c r="VWU23" s="88"/>
      <c r="VWV23" s="87"/>
      <c r="VWZ23" s="94"/>
      <c r="VXA23" s="95"/>
      <c r="VXB23" s="96"/>
      <c r="VXC23" s="96"/>
      <c r="VXD23" s="96"/>
      <c r="VXE23" s="96"/>
      <c r="VXF23" s="96"/>
      <c r="VXG23" s="96"/>
      <c r="VXJ23" s="88"/>
      <c r="VXK23" s="88"/>
      <c r="VXL23" s="87"/>
      <c r="VXP23" s="94"/>
      <c r="VXQ23" s="95"/>
      <c r="VXR23" s="96"/>
      <c r="VXS23" s="96"/>
      <c r="VXT23" s="96"/>
      <c r="VXU23" s="96"/>
      <c r="VXV23" s="96"/>
      <c r="VXW23" s="96"/>
      <c r="VXZ23" s="88"/>
      <c r="VYA23" s="88"/>
      <c r="VYB23" s="87"/>
      <c r="VYF23" s="94"/>
      <c r="VYG23" s="95"/>
      <c r="VYH23" s="96"/>
      <c r="VYI23" s="96"/>
      <c r="VYJ23" s="96"/>
      <c r="VYK23" s="96"/>
      <c r="VYL23" s="96"/>
      <c r="VYM23" s="96"/>
      <c r="VYP23" s="88"/>
      <c r="VYQ23" s="88"/>
      <c r="VYR23" s="87"/>
      <c r="VYV23" s="94"/>
      <c r="VYW23" s="95"/>
      <c r="VYX23" s="96"/>
      <c r="VYY23" s="96"/>
      <c r="VYZ23" s="96"/>
      <c r="VZA23" s="96"/>
      <c r="VZB23" s="96"/>
      <c r="VZC23" s="96"/>
      <c r="VZF23" s="88"/>
      <c r="VZG23" s="88"/>
      <c r="VZH23" s="87"/>
      <c r="VZL23" s="94"/>
      <c r="VZM23" s="95"/>
      <c r="VZN23" s="96"/>
      <c r="VZO23" s="96"/>
      <c r="VZP23" s="96"/>
      <c r="VZQ23" s="96"/>
      <c r="VZR23" s="96"/>
      <c r="VZS23" s="96"/>
      <c r="VZV23" s="88"/>
      <c r="VZW23" s="88"/>
      <c r="VZX23" s="87"/>
      <c r="WAB23" s="94"/>
      <c r="WAC23" s="95"/>
      <c r="WAD23" s="96"/>
      <c r="WAE23" s="96"/>
      <c r="WAF23" s="96"/>
      <c r="WAG23" s="96"/>
      <c r="WAH23" s="96"/>
      <c r="WAI23" s="96"/>
      <c r="WAL23" s="88"/>
      <c r="WAM23" s="88"/>
      <c r="WAN23" s="87"/>
      <c r="WAR23" s="94"/>
      <c r="WAS23" s="95"/>
      <c r="WAT23" s="96"/>
      <c r="WAU23" s="96"/>
      <c r="WAV23" s="96"/>
      <c r="WAW23" s="96"/>
      <c r="WAX23" s="96"/>
      <c r="WAY23" s="96"/>
      <c r="WBB23" s="88"/>
      <c r="WBC23" s="88"/>
      <c r="WBD23" s="87"/>
      <c r="WBH23" s="94"/>
      <c r="WBI23" s="95"/>
      <c r="WBJ23" s="96"/>
      <c r="WBK23" s="96"/>
      <c r="WBL23" s="96"/>
      <c r="WBM23" s="96"/>
      <c r="WBN23" s="96"/>
      <c r="WBO23" s="96"/>
      <c r="WBR23" s="88"/>
      <c r="WBS23" s="88"/>
      <c r="WBT23" s="87"/>
      <c r="WBX23" s="94"/>
      <c r="WBY23" s="95"/>
      <c r="WBZ23" s="96"/>
      <c r="WCA23" s="96"/>
      <c r="WCB23" s="96"/>
      <c r="WCC23" s="96"/>
      <c r="WCD23" s="96"/>
      <c r="WCE23" s="96"/>
      <c r="WCH23" s="88"/>
      <c r="WCI23" s="88"/>
      <c r="WCJ23" s="87"/>
      <c r="WCN23" s="94"/>
      <c r="WCO23" s="95"/>
      <c r="WCP23" s="96"/>
      <c r="WCQ23" s="96"/>
      <c r="WCR23" s="96"/>
      <c r="WCS23" s="96"/>
      <c r="WCT23" s="96"/>
      <c r="WCU23" s="96"/>
      <c r="WCX23" s="88"/>
      <c r="WCY23" s="88"/>
      <c r="WCZ23" s="87"/>
      <c r="WDD23" s="94"/>
      <c r="WDE23" s="95"/>
      <c r="WDF23" s="96"/>
      <c r="WDG23" s="96"/>
      <c r="WDH23" s="96"/>
      <c r="WDI23" s="96"/>
      <c r="WDJ23" s="96"/>
      <c r="WDK23" s="96"/>
      <c r="WDN23" s="88"/>
      <c r="WDO23" s="88"/>
      <c r="WDP23" s="87"/>
      <c r="WDT23" s="94"/>
      <c r="WDU23" s="95"/>
      <c r="WDV23" s="96"/>
      <c r="WDW23" s="96"/>
      <c r="WDX23" s="96"/>
      <c r="WDY23" s="96"/>
      <c r="WDZ23" s="96"/>
      <c r="WEA23" s="96"/>
      <c r="WED23" s="88"/>
      <c r="WEE23" s="88"/>
      <c r="WEF23" s="87"/>
      <c r="WEJ23" s="94"/>
      <c r="WEK23" s="95"/>
      <c r="WEL23" s="96"/>
      <c r="WEM23" s="96"/>
      <c r="WEN23" s="96"/>
      <c r="WEO23" s="96"/>
      <c r="WEP23" s="96"/>
      <c r="WEQ23" s="96"/>
      <c r="WET23" s="88"/>
      <c r="WEU23" s="88"/>
      <c r="WEV23" s="87"/>
      <c r="WEZ23" s="94"/>
      <c r="WFA23" s="95"/>
      <c r="WFB23" s="96"/>
      <c r="WFC23" s="96"/>
      <c r="WFD23" s="96"/>
      <c r="WFE23" s="96"/>
      <c r="WFF23" s="96"/>
      <c r="WFG23" s="96"/>
      <c r="WFJ23" s="88"/>
      <c r="WFK23" s="88"/>
      <c r="WFL23" s="87"/>
      <c r="WFP23" s="94"/>
      <c r="WFQ23" s="95"/>
      <c r="WFR23" s="96"/>
      <c r="WFS23" s="96"/>
      <c r="WFT23" s="96"/>
      <c r="WFU23" s="96"/>
      <c r="WFV23" s="96"/>
      <c r="WFW23" s="96"/>
      <c r="WFZ23" s="88"/>
      <c r="WGA23" s="88"/>
      <c r="WGB23" s="87"/>
      <c r="WGF23" s="94"/>
      <c r="WGG23" s="95"/>
      <c r="WGH23" s="96"/>
      <c r="WGI23" s="96"/>
      <c r="WGJ23" s="96"/>
      <c r="WGK23" s="96"/>
      <c r="WGL23" s="96"/>
      <c r="WGM23" s="96"/>
      <c r="WGP23" s="88"/>
      <c r="WGQ23" s="88"/>
      <c r="WGR23" s="87"/>
      <c r="WGV23" s="94"/>
      <c r="WGW23" s="95"/>
      <c r="WGX23" s="96"/>
      <c r="WGY23" s="96"/>
      <c r="WGZ23" s="96"/>
      <c r="WHA23" s="96"/>
      <c r="WHB23" s="96"/>
      <c r="WHC23" s="96"/>
      <c r="WHF23" s="88"/>
      <c r="WHG23" s="88"/>
      <c r="WHH23" s="87"/>
      <c r="WHL23" s="94"/>
      <c r="WHM23" s="95"/>
      <c r="WHN23" s="96"/>
      <c r="WHO23" s="96"/>
      <c r="WHP23" s="96"/>
      <c r="WHQ23" s="96"/>
      <c r="WHR23" s="96"/>
      <c r="WHS23" s="96"/>
      <c r="WHV23" s="88"/>
      <c r="WHW23" s="88"/>
      <c r="WHX23" s="87"/>
      <c r="WIB23" s="94"/>
      <c r="WIC23" s="95"/>
      <c r="WID23" s="96"/>
      <c r="WIE23" s="96"/>
      <c r="WIF23" s="96"/>
      <c r="WIG23" s="96"/>
      <c r="WIH23" s="96"/>
      <c r="WII23" s="96"/>
      <c r="WIL23" s="88"/>
      <c r="WIM23" s="88"/>
      <c r="WIN23" s="87"/>
      <c r="WIR23" s="94"/>
      <c r="WIS23" s="95"/>
      <c r="WIT23" s="96"/>
      <c r="WIU23" s="96"/>
      <c r="WIV23" s="96"/>
      <c r="WIW23" s="96"/>
      <c r="WIX23" s="96"/>
      <c r="WIY23" s="96"/>
      <c r="WJB23" s="88"/>
      <c r="WJC23" s="88"/>
      <c r="WJD23" s="87"/>
      <c r="WJH23" s="94"/>
      <c r="WJI23" s="95"/>
      <c r="WJJ23" s="96"/>
      <c r="WJK23" s="96"/>
      <c r="WJL23" s="96"/>
      <c r="WJM23" s="96"/>
      <c r="WJN23" s="96"/>
      <c r="WJO23" s="96"/>
      <c r="WJR23" s="88"/>
      <c r="WJS23" s="88"/>
      <c r="WJT23" s="87"/>
      <c r="WJX23" s="94"/>
      <c r="WJY23" s="95"/>
      <c r="WJZ23" s="96"/>
      <c r="WKA23" s="96"/>
      <c r="WKB23" s="96"/>
      <c r="WKC23" s="96"/>
      <c r="WKD23" s="96"/>
      <c r="WKE23" s="96"/>
      <c r="WKH23" s="88"/>
      <c r="WKI23" s="88"/>
      <c r="WKJ23" s="87"/>
      <c r="WKN23" s="94"/>
      <c r="WKO23" s="95"/>
      <c r="WKP23" s="96"/>
      <c r="WKQ23" s="96"/>
      <c r="WKR23" s="96"/>
      <c r="WKS23" s="96"/>
      <c r="WKT23" s="96"/>
      <c r="WKU23" s="96"/>
      <c r="WKX23" s="88"/>
      <c r="WKY23" s="88"/>
      <c r="WKZ23" s="87"/>
      <c r="WLD23" s="94"/>
      <c r="WLE23" s="95"/>
      <c r="WLF23" s="96"/>
      <c r="WLG23" s="96"/>
      <c r="WLH23" s="96"/>
      <c r="WLI23" s="96"/>
      <c r="WLJ23" s="96"/>
      <c r="WLK23" s="96"/>
      <c r="WLN23" s="88"/>
      <c r="WLO23" s="88"/>
      <c r="WLP23" s="87"/>
      <c r="WLT23" s="94"/>
      <c r="WLU23" s="95"/>
      <c r="WLV23" s="96"/>
      <c r="WLW23" s="96"/>
      <c r="WLX23" s="96"/>
      <c r="WLY23" s="96"/>
      <c r="WLZ23" s="96"/>
      <c r="WMA23" s="96"/>
      <c r="WMD23" s="88"/>
      <c r="WME23" s="88"/>
      <c r="WMF23" s="87"/>
      <c r="WMJ23" s="94"/>
      <c r="WMK23" s="95"/>
      <c r="WML23" s="96"/>
      <c r="WMM23" s="96"/>
      <c r="WMN23" s="96"/>
      <c r="WMO23" s="96"/>
      <c r="WMP23" s="96"/>
      <c r="WMQ23" s="96"/>
      <c r="WMT23" s="88"/>
      <c r="WMU23" s="88"/>
      <c r="WMV23" s="87"/>
      <c r="WMZ23" s="94"/>
      <c r="WNA23" s="95"/>
      <c r="WNB23" s="96"/>
      <c r="WNC23" s="96"/>
      <c r="WND23" s="96"/>
      <c r="WNE23" s="96"/>
      <c r="WNF23" s="96"/>
      <c r="WNG23" s="96"/>
      <c r="WNJ23" s="88"/>
      <c r="WNK23" s="88"/>
      <c r="WNL23" s="87"/>
      <c r="WNP23" s="94"/>
      <c r="WNQ23" s="95"/>
      <c r="WNR23" s="96"/>
      <c r="WNS23" s="96"/>
      <c r="WNT23" s="96"/>
      <c r="WNU23" s="96"/>
      <c r="WNV23" s="96"/>
      <c r="WNW23" s="96"/>
      <c r="WNZ23" s="88"/>
      <c r="WOA23" s="88"/>
      <c r="WOB23" s="87"/>
      <c r="WOF23" s="94"/>
      <c r="WOG23" s="95"/>
      <c r="WOH23" s="96"/>
      <c r="WOI23" s="96"/>
      <c r="WOJ23" s="96"/>
      <c r="WOK23" s="96"/>
      <c r="WOL23" s="96"/>
      <c r="WOM23" s="96"/>
      <c r="WOP23" s="88"/>
      <c r="WOQ23" s="88"/>
      <c r="WOR23" s="87"/>
      <c r="WOV23" s="94"/>
      <c r="WOW23" s="95"/>
      <c r="WOX23" s="96"/>
      <c r="WOY23" s="96"/>
      <c r="WOZ23" s="96"/>
      <c r="WPA23" s="96"/>
      <c r="WPB23" s="96"/>
      <c r="WPC23" s="96"/>
      <c r="WPF23" s="88"/>
      <c r="WPG23" s="88"/>
      <c r="WPH23" s="87"/>
      <c r="WPL23" s="94"/>
      <c r="WPM23" s="95"/>
      <c r="WPN23" s="96"/>
      <c r="WPO23" s="96"/>
      <c r="WPP23" s="96"/>
      <c r="WPQ23" s="96"/>
      <c r="WPR23" s="96"/>
      <c r="WPS23" s="96"/>
      <c r="WPV23" s="88"/>
      <c r="WPW23" s="88"/>
      <c r="WPX23" s="87"/>
      <c r="WQB23" s="94"/>
      <c r="WQC23" s="95"/>
      <c r="WQD23" s="96"/>
      <c r="WQE23" s="96"/>
      <c r="WQF23" s="96"/>
      <c r="WQG23" s="96"/>
      <c r="WQH23" s="96"/>
      <c r="WQI23" s="96"/>
      <c r="WQL23" s="88"/>
      <c r="WQM23" s="88"/>
      <c r="WQN23" s="87"/>
      <c r="WQR23" s="94"/>
      <c r="WQS23" s="95"/>
      <c r="WQT23" s="96"/>
      <c r="WQU23" s="96"/>
      <c r="WQV23" s="96"/>
      <c r="WQW23" s="96"/>
      <c r="WQX23" s="96"/>
      <c r="WQY23" s="96"/>
      <c r="WRB23" s="88"/>
      <c r="WRC23" s="88"/>
      <c r="WRD23" s="87"/>
      <c r="WRH23" s="94"/>
      <c r="WRI23" s="95"/>
      <c r="WRJ23" s="96"/>
      <c r="WRK23" s="96"/>
      <c r="WRL23" s="96"/>
      <c r="WRM23" s="96"/>
      <c r="WRN23" s="96"/>
      <c r="WRO23" s="96"/>
      <c r="WRR23" s="88"/>
      <c r="WRS23" s="88"/>
      <c r="WRT23" s="87"/>
      <c r="WRX23" s="94"/>
      <c r="WRY23" s="95"/>
      <c r="WRZ23" s="96"/>
      <c r="WSA23" s="96"/>
      <c r="WSB23" s="96"/>
      <c r="WSC23" s="96"/>
      <c r="WSD23" s="96"/>
      <c r="WSE23" s="96"/>
      <c r="WSH23" s="88"/>
      <c r="WSI23" s="88"/>
      <c r="WSJ23" s="87"/>
      <c r="WSN23" s="94"/>
      <c r="WSO23" s="95"/>
      <c r="WSP23" s="96"/>
      <c r="WSQ23" s="96"/>
      <c r="WSR23" s="96"/>
      <c r="WSS23" s="96"/>
      <c r="WST23" s="96"/>
      <c r="WSU23" s="96"/>
      <c r="WSX23" s="88"/>
      <c r="WSY23" s="88"/>
      <c r="WSZ23" s="87"/>
      <c r="WTD23" s="94"/>
      <c r="WTE23" s="95"/>
      <c r="WTF23" s="96"/>
      <c r="WTG23" s="96"/>
      <c r="WTH23" s="96"/>
      <c r="WTI23" s="96"/>
      <c r="WTJ23" s="96"/>
      <c r="WTK23" s="96"/>
      <c r="WTN23" s="88"/>
      <c r="WTO23" s="88"/>
      <c r="WTP23" s="87"/>
      <c r="WTT23" s="94"/>
      <c r="WTU23" s="95"/>
      <c r="WTV23" s="96"/>
      <c r="WTW23" s="96"/>
      <c r="WTX23" s="96"/>
      <c r="WTY23" s="96"/>
      <c r="WTZ23" s="96"/>
      <c r="WUA23" s="96"/>
      <c r="WUD23" s="88"/>
      <c r="WUE23" s="88"/>
      <c r="WUF23" s="87"/>
      <c r="WUJ23" s="94"/>
      <c r="WUK23" s="95"/>
      <c r="WUL23" s="96"/>
      <c r="WUM23" s="96"/>
      <c r="WUN23" s="96"/>
      <c r="WUO23" s="96"/>
      <c r="WUP23" s="96"/>
      <c r="WUQ23" s="96"/>
      <c r="WUT23" s="88"/>
      <c r="WUU23" s="88"/>
      <c r="WUV23" s="87"/>
      <c r="WUZ23" s="94"/>
      <c r="WVA23" s="95"/>
      <c r="WVB23" s="96"/>
      <c r="WVC23" s="96"/>
      <c r="WVD23" s="96"/>
      <c r="WVE23" s="96"/>
      <c r="WVF23" s="96"/>
      <c r="WVG23" s="96"/>
      <c r="WVJ23" s="88"/>
      <c r="WVK23" s="88"/>
      <c r="WVL23" s="87"/>
      <c r="WVP23" s="94"/>
      <c r="WVQ23" s="95"/>
      <c r="WVR23" s="96"/>
      <c r="WVS23" s="96"/>
      <c r="WVT23" s="96"/>
      <c r="WVU23" s="96"/>
      <c r="WVV23" s="96"/>
      <c r="WVW23" s="96"/>
      <c r="WVZ23" s="88"/>
      <c r="WWA23" s="88"/>
      <c r="WWB23" s="87"/>
      <c r="WWF23" s="94"/>
      <c r="WWG23" s="95"/>
      <c r="WWH23" s="96"/>
      <c r="WWI23" s="96"/>
      <c r="WWJ23" s="96"/>
      <c r="WWK23" s="96"/>
      <c r="WWL23" s="96"/>
      <c r="WWM23" s="96"/>
      <c r="WWP23" s="88"/>
      <c r="WWQ23" s="88"/>
      <c r="WWR23" s="87"/>
      <c r="WWV23" s="94"/>
      <c r="WWW23" s="95"/>
      <c r="WWX23" s="96"/>
      <c r="WWY23" s="96"/>
      <c r="WWZ23" s="96"/>
      <c r="WXA23" s="96"/>
      <c r="WXB23" s="96"/>
      <c r="WXC23" s="96"/>
      <c r="WXF23" s="88"/>
      <c r="WXG23" s="88"/>
      <c r="WXH23" s="87"/>
      <c r="WXL23" s="94"/>
      <c r="WXM23" s="95"/>
      <c r="WXN23" s="96"/>
      <c r="WXO23" s="96"/>
      <c r="WXP23" s="96"/>
      <c r="WXQ23" s="96"/>
      <c r="WXR23" s="96"/>
      <c r="WXS23" s="96"/>
      <c r="WXV23" s="88"/>
      <c r="WXW23" s="88"/>
      <c r="WXX23" s="87"/>
      <c r="WYB23" s="94"/>
      <c r="WYC23" s="95"/>
      <c r="WYD23" s="96"/>
      <c r="WYE23" s="96"/>
      <c r="WYF23" s="96"/>
      <c r="WYG23" s="96"/>
      <c r="WYH23" s="96"/>
      <c r="WYI23" s="96"/>
      <c r="WYL23" s="88"/>
      <c r="WYM23" s="88"/>
      <c r="WYN23" s="87"/>
      <c r="WYR23" s="94"/>
      <c r="WYS23" s="95"/>
      <c r="WYT23" s="96"/>
      <c r="WYU23" s="96"/>
      <c r="WYV23" s="96"/>
      <c r="WYW23" s="96"/>
      <c r="WYX23" s="96"/>
      <c r="WYY23" s="96"/>
      <c r="WZB23" s="88"/>
      <c r="WZC23" s="88"/>
      <c r="WZD23" s="87"/>
      <c r="WZH23" s="94"/>
      <c r="WZI23" s="95"/>
      <c r="WZJ23" s="96"/>
      <c r="WZK23" s="96"/>
      <c r="WZL23" s="96"/>
      <c r="WZM23" s="96"/>
      <c r="WZN23" s="96"/>
      <c r="WZO23" s="96"/>
      <c r="WZR23" s="88"/>
      <c r="WZS23" s="88"/>
      <c r="WZT23" s="87"/>
      <c r="WZX23" s="94"/>
      <c r="WZY23" s="95"/>
      <c r="WZZ23" s="96"/>
      <c r="XAA23" s="96"/>
      <c r="XAB23" s="96"/>
      <c r="XAC23" s="96"/>
      <c r="XAD23" s="96"/>
      <c r="XAE23" s="96"/>
      <c r="XAH23" s="88"/>
      <c r="XAI23" s="88"/>
      <c r="XAJ23" s="87"/>
      <c r="XAN23" s="94"/>
      <c r="XAO23" s="95"/>
      <c r="XAP23" s="96"/>
      <c r="XAQ23" s="96"/>
      <c r="XAR23" s="96"/>
      <c r="XAS23" s="96"/>
      <c r="XAT23" s="96"/>
      <c r="XAU23" s="96"/>
      <c r="XAX23" s="88"/>
      <c r="XAY23" s="88"/>
      <c r="XAZ23" s="87"/>
      <c r="XBD23" s="94"/>
      <c r="XBE23" s="95"/>
      <c r="XBF23" s="96"/>
      <c r="XBG23" s="96"/>
      <c r="XBH23" s="96"/>
      <c r="XBI23" s="96"/>
      <c r="XBJ23" s="96"/>
      <c r="XBK23" s="96"/>
      <c r="XBN23" s="88"/>
      <c r="XBO23" s="88"/>
      <c r="XBP23" s="87"/>
      <c r="XBT23" s="94"/>
      <c r="XBU23" s="95"/>
      <c r="XBV23" s="96"/>
      <c r="XBW23" s="96"/>
      <c r="XBX23" s="96"/>
      <c r="XBY23" s="96"/>
      <c r="XBZ23" s="96"/>
      <c r="XCA23" s="96"/>
      <c r="XCD23" s="88"/>
      <c r="XCE23" s="88"/>
      <c r="XCF23" s="87"/>
      <c r="XCJ23" s="94"/>
      <c r="XCK23" s="95"/>
      <c r="XCL23" s="96"/>
      <c r="XCM23" s="96"/>
      <c r="XCN23" s="96"/>
      <c r="XCO23" s="96"/>
      <c r="XCP23" s="96"/>
      <c r="XCQ23" s="96"/>
      <c r="XCT23" s="88"/>
      <c r="XCU23" s="88"/>
      <c r="XCV23" s="87"/>
      <c r="XCZ23" s="94"/>
      <c r="XDA23" s="95"/>
      <c r="XDB23" s="96"/>
      <c r="XDC23" s="96"/>
      <c r="XDD23" s="96"/>
      <c r="XDE23" s="96"/>
      <c r="XDF23" s="96"/>
      <c r="XDG23" s="96"/>
      <c r="XDJ23" s="88"/>
      <c r="XDK23" s="88"/>
      <c r="XDL23" s="87"/>
      <c r="XDP23" s="94"/>
      <c r="XDQ23" s="95"/>
      <c r="XDR23" s="96"/>
      <c r="XDS23" s="96"/>
      <c r="XDT23" s="96"/>
      <c r="XDU23" s="96"/>
      <c r="XDV23" s="96"/>
      <c r="XDW23" s="96"/>
      <c r="XDZ23" s="88"/>
      <c r="XEA23" s="88"/>
      <c r="XEB23" s="87"/>
      <c r="XEF23" s="94"/>
      <c r="XEG23" s="95"/>
      <c r="XEH23" s="96"/>
      <c r="XEI23" s="96"/>
      <c r="XEJ23" s="96"/>
      <c r="XEK23" s="96"/>
      <c r="XEL23" s="96"/>
      <c r="XEM23" s="96"/>
      <c r="XEP23" s="88"/>
      <c r="XEQ23" s="88"/>
      <c r="XER23" s="87"/>
      <c r="XEV23" s="94"/>
      <c r="XEW23" s="95"/>
      <c r="XEX23" s="96"/>
      <c r="XEY23" s="96"/>
      <c r="XEZ23" s="96"/>
      <c r="XFA23" s="96"/>
      <c r="XFB23" s="96"/>
      <c r="XFC23" s="96"/>
    </row>
    <row r="24" spans="2:1023 1026:2047 2050:3071 3074:4095 4098:5119 5122:6143 6146:7167 7170:8191 8194:9215 9218:10239 10242:11263 11266:12287 12290:13311 13314:14335 14338:15359 15362:16383" x14ac:dyDescent="0.25">
      <c r="K24" s="91"/>
      <c r="L24" s="89"/>
      <c r="M24" s="92"/>
      <c r="N24" s="93"/>
      <c r="O24" s="93"/>
      <c r="R24" s="88"/>
      <c r="S24" s="88"/>
      <c r="T24" s="88"/>
      <c r="AA24" s="91"/>
      <c r="AB24" s="89"/>
      <c r="AC24" s="92"/>
      <c r="AD24" s="93"/>
      <c r="AE24" s="93"/>
      <c r="AH24" s="88"/>
      <c r="AI24" s="88"/>
      <c r="AJ24" s="88"/>
      <c r="AQ24" s="91"/>
      <c r="AR24" s="89"/>
      <c r="AS24" s="92"/>
      <c r="AT24" s="93"/>
      <c r="AU24" s="93"/>
      <c r="AX24" s="88"/>
      <c r="AY24" s="88"/>
      <c r="AZ24" s="88"/>
      <c r="BG24" s="91"/>
      <c r="BH24" s="89"/>
      <c r="BI24" s="92"/>
      <c r="BJ24" s="93"/>
      <c r="BK24" s="93"/>
      <c r="BN24" s="88"/>
      <c r="BO24" s="88"/>
      <c r="BP24" s="88"/>
      <c r="BW24" s="91"/>
      <c r="BX24" s="89"/>
      <c r="BY24" s="92"/>
      <c r="BZ24" s="93"/>
      <c r="CA24" s="93"/>
      <c r="CD24" s="88"/>
      <c r="CE24" s="88"/>
      <c r="CF24" s="88"/>
      <c r="CM24" s="91"/>
      <c r="CN24" s="89"/>
      <c r="CO24" s="92"/>
      <c r="CP24" s="93"/>
      <c r="CQ24" s="93"/>
      <c r="CT24" s="88"/>
      <c r="CU24" s="88"/>
      <c r="CV24" s="88"/>
      <c r="DC24" s="91"/>
      <c r="DD24" s="89"/>
      <c r="DE24" s="92"/>
      <c r="DF24" s="93"/>
      <c r="DG24" s="93"/>
      <c r="DJ24" s="88"/>
      <c r="DK24" s="88"/>
      <c r="DL24" s="88"/>
      <c r="DS24" s="91"/>
      <c r="DT24" s="89"/>
      <c r="DU24" s="92"/>
      <c r="DV24" s="93"/>
      <c r="DW24" s="93"/>
      <c r="DZ24" s="88"/>
      <c r="EA24" s="88"/>
      <c r="EB24" s="88"/>
      <c r="EI24" s="91"/>
      <c r="EJ24" s="89"/>
      <c r="EK24" s="92"/>
      <c r="EL24" s="93"/>
      <c r="EM24" s="93"/>
      <c r="EP24" s="88"/>
      <c r="EQ24" s="88"/>
      <c r="ER24" s="88"/>
      <c r="EY24" s="91"/>
      <c r="EZ24" s="89"/>
      <c r="FA24" s="92"/>
      <c r="FB24" s="93"/>
      <c r="FC24" s="93"/>
      <c r="FF24" s="88"/>
      <c r="FG24" s="88"/>
      <c r="FH24" s="88"/>
      <c r="FO24" s="91"/>
      <c r="FP24" s="89"/>
      <c r="FQ24" s="92"/>
      <c r="FR24" s="93"/>
      <c r="FS24" s="93"/>
      <c r="FV24" s="88"/>
      <c r="FW24" s="88"/>
      <c r="FX24" s="88"/>
      <c r="GE24" s="91"/>
      <c r="GF24" s="89"/>
      <c r="GG24" s="92"/>
      <c r="GH24" s="93"/>
      <c r="GI24" s="93"/>
      <c r="GL24" s="88"/>
      <c r="GM24" s="88"/>
      <c r="GN24" s="88"/>
      <c r="GU24" s="91"/>
      <c r="GV24" s="89"/>
      <c r="GW24" s="92"/>
      <c r="GX24" s="93"/>
      <c r="GY24" s="93"/>
      <c r="HB24" s="88"/>
      <c r="HC24" s="88"/>
      <c r="HD24" s="88"/>
      <c r="HK24" s="91"/>
      <c r="HL24" s="89"/>
      <c r="HM24" s="92"/>
      <c r="HN24" s="93"/>
      <c r="HO24" s="93"/>
      <c r="HR24" s="88"/>
      <c r="HS24" s="88"/>
      <c r="HT24" s="88"/>
      <c r="IA24" s="91"/>
      <c r="IB24" s="89"/>
      <c r="IC24" s="92"/>
      <c r="ID24" s="93"/>
      <c r="IE24" s="93"/>
      <c r="IH24" s="88"/>
      <c r="II24" s="88"/>
      <c r="IJ24" s="88"/>
      <c r="IQ24" s="91"/>
      <c r="IR24" s="89"/>
      <c r="IS24" s="92"/>
      <c r="IT24" s="93"/>
      <c r="IU24" s="93"/>
      <c r="IX24" s="88"/>
      <c r="IY24" s="88"/>
      <c r="IZ24" s="88"/>
      <c r="JG24" s="91"/>
      <c r="JH24" s="89"/>
      <c r="JI24" s="92"/>
      <c r="JJ24" s="93"/>
      <c r="JK24" s="93"/>
      <c r="JN24" s="88"/>
      <c r="JO24" s="88"/>
      <c r="JP24" s="88"/>
      <c r="JW24" s="91"/>
      <c r="JX24" s="89"/>
      <c r="JY24" s="92"/>
      <c r="JZ24" s="93"/>
      <c r="KA24" s="93"/>
      <c r="KD24" s="88"/>
      <c r="KE24" s="88"/>
      <c r="KF24" s="88"/>
      <c r="KM24" s="91"/>
      <c r="KN24" s="89"/>
      <c r="KO24" s="92"/>
      <c r="KP24" s="93"/>
      <c r="KQ24" s="93"/>
      <c r="KT24" s="88"/>
      <c r="KU24" s="88"/>
      <c r="KV24" s="88"/>
      <c r="LC24" s="91"/>
      <c r="LD24" s="89"/>
      <c r="LE24" s="92"/>
      <c r="LF24" s="93"/>
      <c r="LG24" s="93"/>
      <c r="LJ24" s="88"/>
      <c r="LK24" s="88"/>
      <c r="LL24" s="88"/>
      <c r="LS24" s="91"/>
      <c r="LT24" s="89"/>
      <c r="LU24" s="92"/>
      <c r="LV24" s="93"/>
      <c r="LW24" s="93"/>
      <c r="LZ24" s="88"/>
      <c r="MA24" s="88"/>
      <c r="MB24" s="88"/>
      <c r="MI24" s="91"/>
      <c r="MJ24" s="89"/>
      <c r="MK24" s="92"/>
      <c r="ML24" s="93"/>
      <c r="MM24" s="93"/>
      <c r="MP24" s="88"/>
      <c r="MQ24" s="88"/>
      <c r="MR24" s="88"/>
      <c r="MY24" s="91"/>
      <c r="MZ24" s="89"/>
      <c r="NA24" s="92"/>
      <c r="NB24" s="93"/>
      <c r="NC24" s="93"/>
      <c r="NF24" s="88"/>
      <c r="NG24" s="88"/>
      <c r="NH24" s="88"/>
      <c r="NO24" s="91"/>
      <c r="NP24" s="89"/>
      <c r="NQ24" s="92"/>
      <c r="NR24" s="93"/>
      <c r="NS24" s="93"/>
      <c r="NV24" s="88"/>
      <c r="NW24" s="88"/>
      <c r="NX24" s="88"/>
      <c r="OE24" s="91"/>
      <c r="OF24" s="89"/>
      <c r="OG24" s="92"/>
      <c r="OH24" s="93"/>
      <c r="OI24" s="93"/>
      <c r="OL24" s="88"/>
      <c r="OM24" s="88"/>
      <c r="ON24" s="88"/>
      <c r="OU24" s="91"/>
      <c r="OV24" s="89"/>
      <c r="OW24" s="92"/>
      <c r="OX24" s="93"/>
      <c r="OY24" s="93"/>
      <c r="PB24" s="88"/>
      <c r="PC24" s="88"/>
      <c r="PD24" s="88"/>
      <c r="PK24" s="91"/>
      <c r="PL24" s="89"/>
      <c r="PM24" s="92"/>
      <c r="PN24" s="93"/>
      <c r="PO24" s="93"/>
      <c r="PR24" s="88"/>
      <c r="PS24" s="88"/>
      <c r="PT24" s="88"/>
      <c r="QA24" s="91"/>
      <c r="QB24" s="89"/>
      <c r="QC24" s="92"/>
      <c r="QD24" s="93"/>
      <c r="QE24" s="93"/>
      <c r="QH24" s="88"/>
      <c r="QI24" s="88"/>
      <c r="QJ24" s="88"/>
      <c r="QQ24" s="91"/>
      <c r="QR24" s="89"/>
      <c r="QS24" s="92"/>
      <c r="QT24" s="93"/>
      <c r="QU24" s="93"/>
      <c r="QX24" s="88"/>
      <c r="QY24" s="88"/>
      <c r="QZ24" s="88"/>
      <c r="RG24" s="91"/>
      <c r="RH24" s="89"/>
      <c r="RI24" s="92"/>
      <c r="RJ24" s="93"/>
      <c r="RK24" s="93"/>
      <c r="RN24" s="88"/>
      <c r="RO24" s="88"/>
      <c r="RP24" s="88"/>
      <c r="RW24" s="91"/>
      <c r="RX24" s="89"/>
      <c r="RY24" s="92"/>
      <c r="RZ24" s="93"/>
      <c r="SA24" s="93"/>
      <c r="SD24" s="88"/>
      <c r="SE24" s="88"/>
      <c r="SF24" s="88"/>
      <c r="SM24" s="91"/>
      <c r="SN24" s="89"/>
      <c r="SO24" s="92"/>
      <c r="SP24" s="93"/>
      <c r="SQ24" s="93"/>
      <c r="ST24" s="88"/>
      <c r="SU24" s="88"/>
      <c r="SV24" s="88"/>
      <c r="TC24" s="91"/>
      <c r="TD24" s="89"/>
      <c r="TE24" s="92"/>
      <c r="TF24" s="93"/>
      <c r="TG24" s="93"/>
      <c r="TJ24" s="88"/>
      <c r="TK24" s="88"/>
      <c r="TL24" s="88"/>
      <c r="TS24" s="91"/>
      <c r="TT24" s="89"/>
      <c r="TU24" s="92"/>
      <c r="TV24" s="93"/>
      <c r="TW24" s="93"/>
      <c r="TZ24" s="88"/>
      <c r="UA24" s="88"/>
      <c r="UB24" s="88"/>
      <c r="UI24" s="91"/>
      <c r="UJ24" s="89"/>
      <c r="UK24" s="92"/>
      <c r="UL24" s="93"/>
      <c r="UM24" s="93"/>
      <c r="UP24" s="88"/>
      <c r="UQ24" s="88"/>
      <c r="UR24" s="88"/>
      <c r="UY24" s="91"/>
      <c r="UZ24" s="89"/>
      <c r="VA24" s="92"/>
      <c r="VB24" s="93"/>
      <c r="VC24" s="93"/>
      <c r="VF24" s="88"/>
      <c r="VG24" s="88"/>
      <c r="VH24" s="88"/>
      <c r="VO24" s="91"/>
      <c r="VP24" s="89"/>
      <c r="VQ24" s="92"/>
      <c r="VR24" s="93"/>
      <c r="VS24" s="93"/>
      <c r="VV24" s="88"/>
      <c r="VW24" s="88"/>
      <c r="VX24" s="88"/>
      <c r="WE24" s="91"/>
      <c r="WF24" s="89"/>
      <c r="WG24" s="92"/>
      <c r="WH24" s="93"/>
      <c r="WI24" s="93"/>
      <c r="WL24" s="88"/>
      <c r="WM24" s="88"/>
      <c r="WN24" s="88"/>
      <c r="WU24" s="91"/>
      <c r="WV24" s="89"/>
      <c r="WW24" s="92"/>
      <c r="WX24" s="93"/>
      <c r="WY24" s="93"/>
      <c r="XB24" s="88"/>
      <c r="XC24" s="88"/>
      <c r="XD24" s="88"/>
      <c r="XK24" s="91"/>
      <c r="XL24" s="89"/>
      <c r="XM24" s="92"/>
      <c r="XN24" s="93"/>
      <c r="XO24" s="93"/>
      <c r="XR24" s="88"/>
      <c r="XS24" s="88"/>
      <c r="XT24" s="88"/>
      <c r="YA24" s="91"/>
      <c r="YB24" s="89"/>
      <c r="YC24" s="92"/>
      <c r="YD24" s="93"/>
      <c r="YE24" s="93"/>
      <c r="YH24" s="88"/>
      <c r="YI24" s="88"/>
      <c r="YJ24" s="88"/>
      <c r="YQ24" s="91"/>
      <c r="YR24" s="89"/>
      <c r="YS24" s="92"/>
      <c r="YT24" s="93"/>
      <c r="YU24" s="93"/>
      <c r="YX24" s="88"/>
      <c r="YY24" s="88"/>
      <c r="YZ24" s="88"/>
      <c r="ZG24" s="91"/>
      <c r="ZH24" s="89"/>
      <c r="ZI24" s="92"/>
      <c r="ZJ24" s="93"/>
      <c r="ZK24" s="93"/>
      <c r="ZN24" s="88"/>
      <c r="ZO24" s="88"/>
      <c r="ZP24" s="88"/>
      <c r="ZW24" s="91"/>
      <c r="ZX24" s="89"/>
      <c r="ZY24" s="92"/>
      <c r="ZZ24" s="93"/>
      <c r="AAA24" s="93"/>
      <c r="AAD24" s="88"/>
      <c r="AAE24" s="88"/>
      <c r="AAF24" s="88"/>
      <c r="AAM24" s="91"/>
      <c r="AAN24" s="89"/>
      <c r="AAO24" s="92"/>
      <c r="AAP24" s="93"/>
      <c r="AAQ24" s="93"/>
      <c r="AAT24" s="88"/>
      <c r="AAU24" s="88"/>
      <c r="AAV24" s="88"/>
      <c r="ABC24" s="91"/>
      <c r="ABD24" s="89"/>
      <c r="ABE24" s="92"/>
      <c r="ABF24" s="93"/>
      <c r="ABG24" s="93"/>
      <c r="ABJ24" s="88"/>
      <c r="ABK24" s="88"/>
      <c r="ABL24" s="88"/>
      <c r="ABS24" s="91"/>
      <c r="ABT24" s="89"/>
      <c r="ABU24" s="92"/>
      <c r="ABV24" s="93"/>
      <c r="ABW24" s="93"/>
      <c r="ABZ24" s="88"/>
      <c r="ACA24" s="88"/>
      <c r="ACB24" s="88"/>
      <c r="ACI24" s="91"/>
      <c r="ACJ24" s="89"/>
      <c r="ACK24" s="92"/>
      <c r="ACL24" s="93"/>
      <c r="ACM24" s="93"/>
      <c r="ACP24" s="88"/>
      <c r="ACQ24" s="88"/>
      <c r="ACR24" s="88"/>
      <c r="ACY24" s="91"/>
      <c r="ACZ24" s="89"/>
      <c r="ADA24" s="92"/>
      <c r="ADB24" s="93"/>
      <c r="ADC24" s="93"/>
      <c r="ADF24" s="88"/>
      <c r="ADG24" s="88"/>
      <c r="ADH24" s="88"/>
      <c r="ADO24" s="91"/>
      <c r="ADP24" s="89"/>
      <c r="ADQ24" s="92"/>
      <c r="ADR24" s="93"/>
      <c r="ADS24" s="93"/>
      <c r="ADV24" s="88"/>
      <c r="ADW24" s="88"/>
      <c r="ADX24" s="88"/>
      <c r="AEE24" s="91"/>
      <c r="AEF24" s="89"/>
      <c r="AEG24" s="92"/>
      <c r="AEH24" s="93"/>
      <c r="AEI24" s="93"/>
      <c r="AEL24" s="88"/>
      <c r="AEM24" s="88"/>
      <c r="AEN24" s="88"/>
      <c r="AEU24" s="91"/>
      <c r="AEV24" s="89"/>
      <c r="AEW24" s="92"/>
      <c r="AEX24" s="93"/>
      <c r="AEY24" s="93"/>
      <c r="AFB24" s="88"/>
      <c r="AFC24" s="88"/>
      <c r="AFD24" s="88"/>
      <c r="AFK24" s="91"/>
      <c r="AFL24" s="89"/>
      <c r="AFM24" s="92"/>
      <c r="AFN24" s="93"/>
      <c r="AFO24" s="93"/>
      <c r="AFR24" s="88"/>
      <c r="AFS24" s="88"/>
      <c r="AFT24" s="88"/>
      <c r="AGA24" s="91"/>
      <c r="AGB24" s="89"/>
      <c r="AGC24" s="92"/>
      <c r="AGD24" s="93"/>
      <c r="AGE24" s="93"/>
      <c r="AGH24" s="88"/>
      <c r="AGI24" s="88"/>
      <c r="AGJ24" s="88"/>
      <c r="AGQ24" s="91"/>
      <c r="AGR24" s="89"/>
      <c r="AGS24" s="92"/>
      <c r="AGT24" s="93"/>
      <c r="AGU24" s="93"/>
      <c r="AGX24" s="88"/>
      <c r="AGY24" s="88"/>
      <c r="AGZ24" s="88"/>
      <c r="AHG24" s="91"/>
      <c r="AHH24" s="89"/>
      <c r="AHI24" s="92"/>
      <c r="AHJ24" s="93"/>
      <c r="AHK24" s="93"/>
      <c r="AHN24" s="88"/>
      <c r="AHO24" s="88"/>
      <c r="AHP24" s="88"/>
      <c r="AHW24" s="91"/>
      <c r="AHX24" s="89"/>
      <c r="AHY24" s="92"/>
      <c r="AHZ24" s="93"/>
      <c r="AIA24" s="93"/>
      <c r="AID24" s="88"/>
      <c r="AIE24" s="88"/>
      <c r="AIF24" s="88"/>
      <c r="AIM24" s="91"/>
      <c r="AIN24" s="89"/>
      <c r="AIO24" s="92"/>
      <c r="AIP24" s="93"/>
      <c r="AIQ24" s="93"/>
      <c r="AIT24" s="88"/>
      <c r="AIU24" s="88"/>
      <c r="AIV24" s="88"/>
      <c r="AJC24" s="91"/>
      <c r="AJD24" s="89"/>
      <c r="AJE24" s="92"/>
      <c r="AJF24" s="93"/>
      <c r="AJG24" s="93"/>
      <c r="AJJ24" s="88"/>
      <c r="AJK24" s="88"/>
      <c r="AJL24" s="88"/>
      <c r="AJS24" s="91"/>
      <c r="AJT24" s="89"/>
      <c r="AJU24" s="92"/>
      <c r="AJV24" s="93"/>
      <c r="AJW24" s="93"/>
      <c r="AJZ24" s="88"/>
      <c r="AKA24" s="88"/>
      <c r="AKB24" s="88"/>
      <c r="AKI24" s="91"/>
      <c r="AKJ24" s="89"/>
      <c r="AKK24" s="92"/>
      <c r="AKL24" s="93"/>
      <c r="AKM24" s="93"/>
      <c r="AKP24" s="88"/>
      <c r="AKQ24" s="88"/>
      <c r="AKR24" s="88"/>
      <c r="AKY24" s="91"/>
      <c r="AKZ24" s="89"/>
      <c r="ALA24" s="92"/>
      <c r="ALB24" s="93"/>
      <c r="ALC24" s="93"/>
      <c r="ALF24" s="88"/>
      <c r="ALG24" s="88"/>
      <c r="ALH24" s="88"/>
      <c r="ALO24" s="91"/>
      <c r="ALP24" s="89"/>
      <c r="ALQ24" s="92"/>
      <c r="ALR24" s="93"/>
      <c r="ALS24" s="93"/>
      <c r="ALV24" s="88"/>
      <c r="ALW24" s="88"/>
      <c r="ALX24" s="88"/>
      <c r="AME24" s="91"/>
      <c r="AMF24" s="89"/>
      <c r="AMG24" s="92"/>
      <c r="AMH24" s="93"/>
      <c r="AMI24" s="93"/>
      <c r="AML24" s="88"/>
      <c r="AMM24" s="88"/>
      <c r="AMN24" s="88"/>
      <c r="AMU24" s="91"/>
      <c r="AMV24" s="89"/>
      <c r="AMW24" s="92"/>
      <c r="AMX24" s="93"/>
      <c r="AMY24" s="93"/>
      <c r="ANB24" s="88"/>
      <c r="ANC24" s="88"/>
      <c r="AND24" s="88"/>
      <c r="ANK24" s="91"/>
      <c r="ANL24" s="89"/>
      <c r="ANM24" s="92"/>
      <c r="ANN24" s="93"/>
      <c r="ANO24" s="93"/>
      <c r="ANR24" s="88"/>
      <c r="ANS24" s="88"/>
      <c r="ANT24" s="88"/>
      <c r="AOA24" s="91"/>
      <c r="AOB24" s="89"/>
      <c r="AOC24" s="92"/>
      <c r="AOD24" s="93"/>
      <c r="AOE24" s="93"/>
      <c r="AOH24" s="88"/>
      <c r="AOI24" s="88"/>
      <c r="AOJ24" s="88"/>
      <c r="AOQ24" s="91"/>
      <c r="AOR24" s="89"/>
      <c r="AOS24" s="92"/>
      <c r="AOT24" s="93"/>
      <c r="AOU24" s="93"/>
      <c r="AOX24" s="88"/>
      <c r="AOY24" s="88"/>
      <c r="AOZ24" s="88"/>
      <c r="APG24" s="91"/>
      <c r="APH24" s="89"/>
      <c r="API24" s="92"/>
      <c r="APJ24" s="93"/>
      <c r="APK24" s="93"/>
      <c r="APN24" s="88"/>
      <c r="APO24" s="88"/>
      <c r="APP24" s="88"/>
      <c r="APW24" s="91"/>
      <c r="APX24" s="89"/>
      <c r="APY24" s="92"/>
      <c r="APZ24" s="93"/>
      <c r="AQA24" s="93"/>
      <c r="AQD24" s="88"/>
      <c r="AQE24" s="88"/>
      <c r="AQF24" s="88"/>
      <c r="AQM24" s="91"/>
      <c r="AQN24" s="89"/>
      <c r="AQO24" s="92"/>
      <c r="AQP24" s="93"/>
      <c r="AQQ24" s="93"/>
      <c r="AQT24" s="88"/>
      <c r="AQU24" s="88"/>
      <c r="AQV24" s="88"/>
      <c r="ARC24" s="91"/>
      <c r="ARD24" s="89"/>
      <c r="ARE24" s="92"/>
      <c r="ARF24" s="93"/>
      <c r="ARG24" s="93"/>
      <c r="ARJ24" s="88"/>
      <c r="ARK24" s="88"/>
      <c r="ARL24" s="88"/>
      <c r="ARS24" s="91"/>
      <c r="ART24" s="89"/>
      <c r="ARU24" s="92"/>
      <c r="ARV24" s="93"/>
      <c r="ARW24" s="93"/>
      <c r="ARZ24" s="88"/>
      <c r="ASA24" s="88"/>
      <c r="ASB24" s="88"/>
      <c r="ASI24" s="91"/>
      <c r="ASJ24" s="89"/>
      <c r="ASK24" s="92"/>
      <c r="ASL24" s="93"/>
      <c r="ASM24" s="93"/>
      <c r="ASP24" s="88"/>
      <c r="ASQ24" s="88"/>
      <c r="ASR24" s="88"/>
      <c r="ASY24" s="91"/>
      <c r="ASZ24" s="89"/>
      <c r="ATA24" s="92"/>
      <c r="ATB24" s="93"/>
      <c r="ATC24" s="93"/>
      <c r="ATF24" s="88"/>
      <c r="ATG24" s="88"/>
      <c r="ATH24" s="88"/>
      <c r="ATO24" s="91"/>
      <c r="ATP24" s="89"/>
      <c r="ATQ24" s="92"/>
      <c r="ATR24" s="93"/>
      <c r="ATS24" s="93"/>
      <c r="ATV24" s="88"/>
      <c r="ATW24" s="88"/>
      <c r="ATX24" s="88"/>
      <c r="AUE24" s="91"/>
      <c r="AUF24" s="89"/>
      <c r="AUG24" s="92"/>
      <c r="AUH24" s="93"/>
      <c r="AUI24" s="93"/>
      <c r="AUL24" s="88"/>
      <c r="AUM24" s="88"/>
      <c r="AUN24" s="88"/>
      <c r="AUU24" s="91"/>
      <c r="AUV24" s="89"/>
      <c r="AUW24" s="92"/>
      <c r="AUX24" s="93"/>
      <c r="AUY24" s="93"/>
      <c r="AVB24" s="88"/>
      <c r="AVC24" s="88"/>
      <c r="AVD24" s="88"/>
      <c r="AVK24" s="91"/>
      <c r="AVL24" s="89"/>
      <c r="AVM24" s="92"/>
      <c r="AVN24" s="93"/>
      <c r="AVO24" s="93"/>
      <c r="AVR24" s="88"/>
      <c r="AVS24" s="88"/>
      <c r="AVT24" s="88"/>
      <c r="AWA24" s="91"/>
      <c r="AWB24" s="89"/>
      <c r="AWC24" s="92"/>
      <c r="AWD24" s="93"/>
      <c r="AWE24" s="93"/>
      <c r="AWH24" s="88"/>
      <c r="AWI24" s="88"/>
      <c r="AWJ24" s="88"/>
      <c r="AWQ24" s="91"/>
      <c r="AWR24" s="89"/>
      <c r="AWS24" s="92"/>
      <c r="AWT24" s="93"/>
      <c r="AWU24" s="93"/>
      <c r="AWX24" s="88"/>
      <c r="AWY24" s="88"/>
      <c r="AWZ24" s="88"/>
      <c r="AXG24" s="91"/>
      <c r="AXH24" s="89"/>
      <c r="AXI24" s="92"/>
      <c r="AXJ24" s="93"/>
      <c r="AXK24" s="93"/>
      <c r="AXN24" s="88"/>
      <c r="AXO24" s="88"/>
      <c r="AXP24" s="88"/>
      <c r="AXW24" s="91"/>
      <c r="AXX24" s="89"/>
      <c r="AXY24" s="92"/>
      <c r="AXZ24" s="93"/>
      <c r="AYA24" s="93"/>
      <c r="AYD24" s="88"/>
      <c r="AYE24" s="88"/>
      <c r="AYF24" s="88"/>
      <c r="AYM24" s="91"/>
      <c r="AYN24" s="89"/>
      <c r="AYO24" s="92"/>
      <c r="AYP24" s="93"/>
      <c r="AYQ24" s="93"/>
      <c r="AYT24" s="88"/>
      <c r="AYU24" s="88"/>
      <c r="AYV24" s="88"/>
      <c r="AZC24" s="91"/>
      <c r="AZD24" s="89"/>
      <c r="AZE24" s="92"/>
      <c r="AZF24" s="93"/>
      <c r="AZG24" s="93"/>
      <c r="AZJ24" s="88"/>
      <c r="AZK24" s="88"/>
      <c r="AZL24" s="88"/>
      <c r="AZS24" s="91"/>
      <c r="AZT24" s="89"/>
      <c r="AZU24" s="92"/>
      <c r="AZV24" s="93"/>
      <c r="AZW24" s="93"/>
      <c r="AZZ24" s="88"/>
      <c r="BAA24" s="88"/>
      <c r="BAB24" s="88"/>
      <c r="BAI24" s="91"/>
      <c r="BAJ24" s="89"/>
      <c r="BAK24" s="92"/>
      <c r="BAL24" s="93"/>
      <c r="BAM24" s="93"/>
      <c r="BAP24" s="88"/>
      <c r="BAQ24" s="88"/>
      <c r="BAR24" s="88"/>
      <c r="BAY24" s="91"/>
      <c r="BAZ24" s="89"/>
      <c r="BBA24" s="92"/>
      <c r="BBB24" s="93"/>
      <c r="BBC24" s="93"/>
      <c r="BBF24" s="88"/>
      <c r="BBG24" s="88"/>
      <c r="BBH24" s="88"/>
      <c r="BBO24" s="91"/>
      <c r="BBP24" s="89"/>
      <c r="BBQ24" s="92"/>
      <c r="BBR24" s="93"/>
      <c r="BBS24" s="93"/>
      <c r="BBV24" s="88"/>
      <c r="BBW24" s="88"/>
      <c r="BBX24" s="88"/>
      <c r="BCE24" s="91"/>
      <c r="BCF24" s="89"/>
      <c r="BCG24" s="92"/>
      <c r="BCH24" s="93"/>
      <c r="BCI24" s="93"/>
      <c r="BCL24" s="88"/>
      <c r="BCM24" s="88"/>
      <c r="BCN24" s="88"/>
      <c r="BCU24" s="91"/>
      <c r="BCV24" s="89"/>
      <c r="BCW24" s="92"/>
      <c r="BCX24" s="93"/>
      <c r="BCY24" s="93"/>
      <c r="BDB24" s="88"/>
      <c r="BDC24" s="88"/>
      <c r="BDD24" s="88"/>
      <c r="BDK24" s="91"/>
      <c r="BDL24" s="89"/>
      <c r="BDM24" s="92"/>
      <c r="BDN24" s="93"/>
      <c r="BDO24" s="93"/>
      <c r="BDR24" s="88"/>
      <c r="BDS24" s="88"/>
      <c r="BDT24" s="88"/>
      <c r="BEA24" s="91"/>
      <c r="BEB24" s="89"/>
      <c r="BEC24" s="92"/>
      <c r="BED24" s="93"/>
      <c r="BEE24" s="93"/>
      <c r="BEH24" s="88"/>
      <c r="BEI24" s="88"/>
      <c r="BEJ24" s="88"/>
      <c r="BEQ24" s="91"/>
      <c r="BER24" s="89"/>
      <c r="BES24" s="92"/>
      <c r="BET24" s="93"/>
      <c r="BEU24" s="93"/>
      <c r="BEX24" s="88"/>
      <c r="BEY24" s="88"/>
      <c r="BEZ24" s="88"/>
      <c r="BFG24" s="91"/>
      <c r="BFH24" s="89"/>
      <c r="BFI24" s="92"/>
      <c r="BFJ24" s="93"/>
      <c r="BFK24" s="93"/>
      <c r="BFN24" s="88"/>
      <c r="BFO24" s="88"/>
      <c r="BFP24" s="88"/>
      <c r="BFW24" s="91"/>
      <c r="BFX24" s="89"/>
      <c r="BFY24" s="92"/>
      <c r="BFZ24" s="93"/>
      <c r="BGA24" s="93"/>
      <c r="BGD24" s="88"/>
      <c r="BGE24" s="88"/>
      <c r="BGF24" s="88"/>
      <c r="BGM24" s="91"/>
      <c r="BGN24" s="89"/>
      <c r="BGO24" s="92"/>
      <c r="BGP24" s="93"/>
      <c r="BGQ24" s="93"/>
      <c r="BGT24" s="88"/>
      <c r="BGU24" s="88"/>
      <c r="BGV24" s="88"/>
      <c r="BHC24" s="91"/>
      <c r="BHD24" s="89"/>
      <c r="BHE24" s="92"/>
      <c r="BHF24" s="93"/>
      <c r="BHG24" s="93"/>
      <c r="BHJ24" s="88"/>
      <c r="BHK24" s="88"/>
      <c r="BHL24" s="88"/>
      <c r="BHS24" s="91"/>
      <c r="BHT24" s="89"/>
      <c r="BHU24" s="92"/>
      <c r="BHV24" s="93"/>
      <c r="BHW24" s="93"/>
      <c r="BHZ24" s="88"/>
      <c r="BIA24" s="88"/>
      <c r="BIB24" s="88"/>
      <c r="BII24" s="91"/>
      <c r="BIJ24" s="89"/>
      <c r="BIK24" s="92"/>
      <c r="BIL24" s="93"/>
      <c r="BIM24" s="93"/>
      <c r="BIP24" s="88"/>
      <c r="BIQ24" s="88"/>
      <c r="BIR24" s="88"/>
      <c r="BIY24" s="91"/>
      <c r="BIZ24" s="89"/>
      <c r="BJA24" s="92"/>
      <c r="BJB24" s="93"/>
      <c r="BJC24" s="93"/>
      <c r="BJF24" s="88"/>
      <c r="BJG24" s="88"/>
      <c r="BJH24" s="88"/>
      <c r="BJO24" s="91"/>
      <c r="BJP24" s="89"/>
      <c r="BJQ24" s="92"/>
      <c r="BJR24" s="93"/>
      <c r="BJS24" s="93"/>
      <c r="BJV24" s="88"/>
      <c r="BJW24" s="88"/>
      <c r="BJX24" s="88"/>
      <c r="BKE24" s="91"/>
      <c r="BKF24" s="89"/>
      <c r="BKG24" s="92"/>
      <c r="BKH24" s="93"/>
      <c r="BKI24" s="93"/>
      <c r="BKL24" s="88"/>
      <c r="BKM24" s="88"/>
      <c r="BKN24" s="88"/>
      <c r="BKU24" s="91"/>
      <c r="BKV24" s="89"/>
      <c r="BKW24" s="92"/>
      <c r="BKX24" s="93"/>
      <c r="BKY24" s="93"/>
      <c r="BLB24" s="88"/>
      <c r="BLC24" s="88"/>
      <c r="BLD24" s="88"/>
      <c r="BLK24" s="91"/>
      <c r="BLL24" s="89"/>
      <c r="BLM24" s="92"/>
      <c r="BLN24" s="93"/>
      <c r="BLO24" s="93"/>
      <c r="BLR24" s="88"/>
      <c r="BLS24" s="88"/>
      <c r="BLT24" s="88"/>
      <c r="BMA24" s="91"/>
      <c r="BMB24" s="89"/>
      <c r="BMC24" s="92"/>
      <c r="BMD24" s="93"/>
      <c r="BME24" s="93"/>
      <c r="BMH24" s="88"/>
      <c r="BMI24" s="88"/>
      <c r="BMJ24" s="88"/>
      <c r="BMQ24" s="91"/>
      <c r="BMR24" s="89"/>
      <c r="BMS24" s="92"/>
      <c r="BMT24" s="93"/>
      <c r="BMU24" s="93"/>
      <c r="BMX24" s="88"/>
      <c r="BMY24" s="88"/>
      <c r="BMZ24" s="88"/>
      <c r="BNG24" s="91"/>
      <c r="BNH24" s="89"/>
      <c r="BNI24" s="92"/>
      <c r="BNJ24" s="93"/>
      <c r="BNK24" s="93"/>
      <c r="BNN24" s="88"/>
      <c r="BNO24" s="88"/>
      <c r="BNP24" s="88"/>
      <c r="BNW24" s="91"/>
      <c r="BNX24" s="89"/>
      <c r="BNY24" s="92"/>
      <c r="BNZ24" s="93"/>
      <c r="BOA24" s="93"/>
      <c r="BOD24" s="88"/>
      <c r="BOE24" s="88"/>
      <c r="BOF24" s="88"/>
      <c r="BOM24" s="91"/>
      <c r="BON24" s="89"/>
      <c r="BOO24" s="92"/>
      <c r="BOP24" s="93"/>
      <c r="BOQ24" s="93"/>
      <c r="BOT24" s="88"/>
      <c r="BOU24" s="88"/>
      <c r="BOV24" s="88"/>
      <c r="BPC24" s="91"/>
      <c r="BPD24" s="89"/>
      <c r="BPE24" s="92"/>
      <c r="BPF24" s="93"/>
      <c r="BPG24" s="93"/>
      <c r="BPJ24" s="88"/>
      <c r="BPK24" s="88"/>
      <c r="BPL24" s="88"/>
      <c r="BPS24" s="91"/>
      <c r="BPT24" s="89"/>
      <c r="BPU24" s="92"/>
      <c r="BPV24" s="93"/>
      <c r="BPW24" s="93"/>
      <c r="BPZ24" s="88"/>
      <c r="BQA24" s="88"/>
      <c r="BQB24" s="88"/>
      <c r="BQI24" s="91"/>
      <c r="BQJ24" s="89"/>
      <c r="BQK24" s="92"/>
      <c r="BQL24" s="93"/>
      <c r="BQM24" s="93"/>
      <c r="BQP24" s="88"/>
      <c r="BQQ24" s="88"/>
      <c r="BQR24" s="88"/>
      <c r="BQY24" s="91"/>
      <c r="BQZ24" s="89"/>
      <c r="BRA24" s="92"/>
      <c r="BRB24" s="93"/>
      <c r="BRC24" s="93"/>
      <c r="BRF24" s="88"/>
      <c r="BRG24" s="88"/>
      <c r="BRH24" s="88"/>
      <c r="BRO24" s="91"/>
      <c r="BRP24" s="89"/>
      <c r="BRQ24" s="92"/>
      <c r="BRR24" s="93"/>
      <c r="BRS24" s="93"/>
      <c r="BRV24" s="88"/>
      <c r="BRW24" s="88"/>
      <c r="BRX24" s="88"/>
      <c r="BSE24" s="91"/>
      <c r="BSF24" s="89"/>
      <c r="BSG24" s="92"/>
      <c r="BSH24" s="93"/>
      <c r="BSI24" s="93"/>
      <c r="BSL24" s="88"/>
      <c r="BSM24" s="88"/>
      <c r="BSN24" s="88"/>
      <c r="BSU24" s="91"/>
      <c r="BSV24" s="89"/>
      <c r="BSW24" s="92"/>
      <c r="BSX24" s="93"/>
      <c r="BSY24" s="93"/>
      <c r="BTB24" s="88"/>
      <c r="BTC24" s="88"/>
      <c r="BTD24" s="88"/>
      <c r="BTK24" s="91"/>
      <c r="BTL24" s="89"/>
      <c r="BTM24" s="92"/>
      <c r="BTN24" s="93"/>
      <c r="BTO24" s="93"/>
      <c r="BTR24" s="88"/>
      <c r="BTS24" s="88"/>
      <c r="BTT24" s="88"/>
      <c r="BUA24" s="91"/>
      <c r="BUB24" s="89"/>
      <c r="BUC24" s="92"/>
      <c r="BUD24" s="93"/>
      <c r="BUE24" s="93"/>
      <c r="BUH24" s="88"/>
      <c r="BUI24" s="88"/>
      <c r="BUJ24" s="88"/>
      <c r="BUQ24" s="91"/>
      <c r="BUR24" s="89"/>
      <c r="BUS24" s="92"/>
      <c r="BUT24" s="93"/>
      <c r="BUU24" s="93"/>
      <c r="BUX24" s="88"/>
      <c r="BUY24" s="88"/>
      <c r="BUZ24" s="88"/>
      <c r="BVG24" s="91"/>
      <c r="BVH24" s="89"/>
      <c r="BVI24" s="92"/>
      <c r="BVJ24" s="93"/>
      <c r="BVK24" s="93"/>
      <c r="BVN24" s="88"/>
      <c r="BVO24" s="88"/>
      <c r="BVP24" s="88"/>
      <c r="BVW24" s="91"/>
      <c r="BVX24" s="89"/>
      <c r="BVY24" s="92"/>
      <c r="BVZ24" s="93"/>
      <c r="BWA24" s="93"/>
      <c r="BWD24" s="88"/>
      <c r="BWE24" s="88"/>
      <c r="BWF24" s="88"/>
      <c r="BWM24" s="91"/>
      <c r="BWN24" s="89"/>
      <c r="BWO24" s="92"/>
      <c r="BWP24" s="93"/>
      <c r="BWQ24" s="93"/>
      <c r="BWT24" s="88"/>
      <c r="BWU24" s="88"/>
      <c r="BWV24" s="88"/>
      <c r="BXC24" s="91"/>
      <c r="BXD24" s="89"/>
      <c r="BXE24" s="92"/>
      <c r="BXF24" s="93"/>
      <c r="BXG24" s="93"/>
      <c r="BXJ24" s="88"/>
      <c r="BXK24" s="88"/>
      <c r="BXL24" s="88"/>
      <c r="BXS24" s="91"/>
      <c r="BXT24" s="89"/>
      <c r="BXU24" s="92"/>
      <c r="BXV24" s="93"/>
      <c r="BXW24" s="93"/>
      <c r="BXZ24" s="88"/>
      <c r="BYA24" s="88"/>
      <c r="BYB24" s="88"/>
      <c r="BYI24" s="91"/>
      <c r="BYJ24" s="89"/>
      <c r="BYK24" s="92"/>
      <c r="BYL24" s="93"/>
      <c r="BYM24" s="93"/>
      <c r="BYP24" s="88"/>
      <c r="BYQ24" s="88"/>
      <c r="BYR24" s="88"/>
      <c r="BYY24" s="91"/>
      <c r="BYZ24" s="89"/>
      <c r="BZA24" s="92"/>
      <c r="BZB24" s="93"/>
      <c r="BZC24" s="93"/>
      <c r="BZF24" s="88"/>
      <c r="BZG24" s="88"/>
      <c r="BZH24" s="88"/>
      <c r="BZO24" s="91"/>
      <c r="BZP24" s="89"/>
      <c r="BZQ24" s="92"/>
      <c r="BZR24" s="93"/>
      <c r="BZS24" s="93"/>
      <c r="BZV24" s="88"/>
      <c r="BZW24" s="88"/>
      <c r="BZX24" s="88"/>
      <c r="CAE24" s="91"/>
      <c r="CAF24" s="89"/>
      <c r="CAG24" s="92"/>
      <c r="CAH24" s="93"/>
      <c r="CAI24" s="93"/>
      <c r="CAL24" s="88"/>
      <c r="CAM24" s="88"/>
      <c r="CAN24" s="88"/>
      <c r="CAU24" s="91"/>
      <c r="CAV24" s="89"/>
      <c r="CAW24" s="92"/>
      <c r="CAX24" s="93"/>
      <c r="CAY24" s="93"/>
      <c r="CBB24" s="88"/>
      <c r="CBC24" s="88"/>
      <c r="CBD24" s="88"/>
      <c r="CBK24" s="91"/>
      <c r="CBL24" s="89"/>
      <c r="CBM24" s="92"/>
      <c r="CBN24" s="93"/>
      <c r="CBO24" s="93"/>
      <c r="CBR24" s="88"/>
      <c r="CBS24" s="88"/>
      <c r="CBT24" s="88"/>
      <c r="CCA24" s="91"/>
      <c r="CCB24" s="89"/>
      <c r="CCC24" s="92"/>
      <c r="CCD24" s="93"/>
      <c r="CCE24" s="93"/>
      <c r="CCH24" s="88"/>
      <c r="CCI24" s="88"/>
      <c r="CCJ24" s="88"/>
      <c r="CCQ24" s="91"/>
      <c r="CCR24" s="89"/>
      <c r="CCS24" s="92"/>
      <c r="CCT24" s="93"/>
      <c r="CCU24" s="93"/>
      <c r="CCX24" s="88"/>
      <c r="CCY24" s="88"/>
      <c r="CCZ24" s="88"/>
      <c r="CDG24" s="91"/>
      <c r="CDH24" s="89"/>
      <c r="CDI24" s="92"/>
      <c r="CDJ24" s="93"/>
      <c r="CDK24" s="93"/>
      <c r="CDN24" s="88"/>
      <c r="CDO24" s="88"/>
      <c r="CDP24" s="88"/>
      <c r="CDW24" s="91"/>
      <c r="CDX24" s="89"/>
      <c r="CDY24" s="92"/>
      <c r="CDZ24" s="93"/>
      <c r="CEA24" s="93"/>
      <c r="CED24" s="88"/>
      <c r="CEE24" s="88"/>
      <c r="CEF24" s="88"/>
      <c r="CEM24" s="91"/>
      <c r="CEN24" s="89"/>
      <c r="CEO24" s="92"/>
      <c r="CEP24" s="93"/>
      <c r="CEQ24" s="93"/>
      <c r="CET24" s="88"/>
      <c r="CEU24" s="88"/>
      <c r="CEV24" s="88"/>
      <c r="CFC24" s="91"/>
      <c r="CFD24" s="89"/>
      <c r="CFE24" s="92"/>
      <c r="CFF24" s="93"/>
      <c r="CFG24" s="93"/>
      <c r="CFJ24" s="88"/>
      <c r="CFK24" s="88"/>
      <c r="CFL24" s="88"/>
      <c r="CFS24" s="91"/>
      <c r="CFT24" s="89"/>
      <c r="CFU24" s="92"/>
      <c r="CFV24" s="93"/>
      <c r="CFW24" s="93"/>
      <c r="CFZ24" s="88"/>
      <c r="CGA24" s="88"/>
      <c r="CGB24" s="88"/>
      <c r="CGI24" s="91"/>
      <c r="CGJ24" s="89"/>
      <c r="CGK24" s="92"/>
      <c r="CGL24" s="93"/>
      <c r="CGM24" s="93"/>
      <c r="CGP24" s="88"/>
      <c r="CGQ24" s="88"/>
      <c r="CGR24" s="88"/>
      <c r="CGY24" s="91"/>
      <c r="CGZ24" s="89"/>
      <c r="CHA24" s="92"/>
      <c r="CHB24" s="93"/>
      <c r="CHC24" s="93"/>
      <c r="CHF24" s="88"/>
      <c r="CHG24" s="88"/>
      <c r="CHH24" s="88"/>
      <c r="CHO24" s="91"/>
      <c r="CHP24" s="89"/>
      <c r="CHQ24" s="92"/>
      <c r="CHR24" s="93"/>
      <c r="CHS24" s="93"/>
      <c r="CHV24" s="88"/>
      <c r="CHW24" s="88"/>
      <c r="CHX24" s="88"/>
      <c r="CIE24" s="91"/>
      <c r="CIF24" s="89"/>
      <c r="CIG24" s="92"/>
      <c r="CIH24" s="93"/>
      <c r="CII24" s="93"/>
      <c r="CIL24" s="88"/>
      <c r="CIM24" s="88"/>
      <c r="CIN24" s="88"/>
      <c r="CIU24" s="91"/>
      <c r="CIV24" s="89"/>
      <c r="CIW24" s="92"/>
      <c r="CIX24" s="93"/>
      <c r="CIY24" s="93"/>
      <c r="CJB24" s="88"/>
      <c r="CJC24" s="88"/>
      <c r="CJD24" s="88"/>
      <c r="CJK24" s="91"/>
      <c r="CJL24" s="89"/>
      <c r="CJM24" s="92"/>
      <c r="CJN24" s="93"/>
      <c r="CJO24" s="93"/>
      <c r="CJR24" s="88"/>
      <c r="CJS24" s="88"/>
      <c r="CJT24" s="88"/>
      <c r="CKA24" s="91"/>
      <c r="CKB24" s="89"/>
      <c r="CKC24" s="92"/>
      <c r="CKD24" s="93"/>
      <c r="CKE24" s="93"/>
      <c r="CKH24" s="88"/>
      <c r="CKI24" s="88"/>
      <c r="CKJ24" s="88"/>
      <c r="CKQ24" s="91"/>
      <c r="CKR24" s="89"/>
      <c r="CKS24" s="92"/>
      <c r="CKT24" s="93"/>
      <c r="CKU24" s="93"/>
      <c r="CKX24" s="88"/>
      <c r="CKY24" s="88"/>
      <c r="CKZ24" s="88"/>
      <c r="CLG24" s="91"/>
      <c r="CLH24" s="89"/>
      <c r="CLI24" s="92"/>
      <c r="CLJ24" s="93"/>
      <c r="CLK24" s="93"/>
      <c r="CLN24" s="88"/>
      <c r="CLO24" s="88"/>
      <c r="CLP24" s="88"/>
      <c r="CLW24" s="91"/>
      <c r="CLX24" s="89"/>
      <c r="CLY24" s="92"/>
      <c r="CLZ24" s="93"/>
      <c r="CMA24" s="93"/>
      <c r="CMD24" s="88"/>
      <c r="CME24" s="88"/>
      <c r="CMF24" s="88"/>
      <c r="CMM24" s="91"/>
      <c r="CMN24" s="89"/>
      <c r="CMO24" s="92"/>
      <c r="CMP24" s="93"/>
      <c r="CMQ24" s="93"/>
      <c r="CMT24" s="88"/>
      <c r="CMU24" s="88"/>
      <c r="CMV24" s="88"/>
      <c r="CNC24" s="91"/>
      <c r="CND24" s="89"/>
      <c r="CNE24" s="92"/>
      <c r="CNF24" s="93"/>
      <c r="CNG24" s="93"/>
      <c r="CNJ24" s="88"/>
      <c r="CNK24" s="88"/>
      <c r="CNL24" s="88"/>
      <c r="CNS24" s="91"/>
      <c r="CNT24" s="89"/>
      <c r="CNU24" s="92"/>
      <c r="CNV24" s="93"/>
      <c r="CNW24" s="93"/>
      <c r="CNZ24" s="88"/>
      <c r="COA24" s="88"/>
      <c r="COB24" s="88"/>
      <c r="COI24" s="91"/>
      <c r="COJ24" s="89"/>
      <c r="COK24" s="92"/>
      <c r="COL24" s="93"/>
      <c r="COM24" s="93"/>
      <c r="COP24" s="88"/>
      <c r="COQ24" s="88"/>
      <c r="COR24" s="88"/>
      <c r="COY24" s="91"/>
      <c r="COZ24" s="89"/>
      <c r="CPA24" s="92"/>
      <c r="CPB24" s="93"/>
      <c r="CPC24" s="93"/>
      <c r="CPF24" s="88"/>
      <c r="CPG24" s="88"/>
      <c r="CPH24" s="88"/>
      <c r="CPO24" s="91"/>
      <c r="CPP24" s="89"/>
      <c r="CPQ24" s="92"/>
      <c r="CPR24" s="93"/>
      <c r="CPS24" s="93"/>
      <c r="CPV24" s="88"/>
      <c r="CPW24" s="88"/>
      <c r="CPX24" s="88"/>
      <c r="CQE24" s="91"/>
      <c r="CQF24" s="89"/>
      <c r="CQG24" s="92"/>
      <c r="CQH24" s="93"/>
      <c r="CQI24" s="93"/>
      <c r="CQL24" s="88"/>
      <c r="CQM24" s="88"/>
      <c r="CQN24" s="88"/>
      <c r="CQU24" s="91"/>
      <c r="CQV24" s="89"/>
      <c r="CQW24" s="92"/>
      <c r="CQX24" s="93"/>
      <c r="CQY24" s="93"/>
      <c r="CRB24" s="88"/>
      <c r="CRC24" s="88"/>
      <c r="CRD24" s="88"/>
      <c r="CRK24" s="91"/>
      <c r="CRL24" s="89"/>
      <c r="CRM24" s="92"/>
      <c r="CRN24" s="93"/>
      <c r="CRO24" s="93"/>
      <c r="CRR24" s="88"/>
      <c r="CRS24" s="88"/>
      <c r="CRT24" s="88"/>
      <c r="CSA24" s="91"/>
      <c r="CSB24" s="89"/>
      <c r="CSC24" s="92"/>
      <c r="CSD24" s="93"/>
      <c r="CSE24" s="93"/>
      <c r="CSH24" s="88"/>
      <c r="CSI24" s="88"/>
      <c r="CSJ24" s="88"/>
      <c r="CSQ24" s="91"/>
      <c r="CSR24" s="89"/>
      <c r="CSS24" s="92"/>
      <c r="CST24" s="93"/>
      <c r="CSU24" s="93"/>
      <c r="CSX24" s="88"/>
      <c r="CSY24" s="88"/>
      <c r="CSZ24" s="88"/>
      <c r="CTG24" s="91"/>
      <c r="CTH24" s="89"/>
      <c r="CTI24" s="92"/>
      <c r="CTJ24" s="93"/>
      <c r="CTK24" s="93"/>
      <c r="CTN24" s="88"/>
      <c r="CTO24" s="88"/>
      <c r="CTP24" s="88"/>
      <c r="CTW24" s="91"/>
      <c r="CTX24" s="89"/>
      <c r="CTY24" s="92"/>
      <c r="CTZ24" s="93"/>
      <c r="CUA24" s="93"/>
      <c r="CUD24" s="88"/>
      <c r="CUE24" s="88"/>
      <c r="CUF24" s="88"/>
      <c r="CUM24" s="91"/>
      <c r="CUN24" s="89"/>
      <c r="CUO24" s="92"/>
      <c r="CUP24" s="93"/>
      <c r="CUQ24" s="93"/>
      <c r="CUT24" s="88"/>
      <c r="CUU24" s="88"/>
      <c r="CUV24" s="88"/>
      <c r="CVC24" s="91"/>
      <c r="CVD24" s="89"/>
      <c r="CVE24" s="92"/>
      <c r="CVF24" s="93"/>
      <c r="CVG24" s="93"/>
      <c r="CVJ24" s="88"/>
      <c r="CVK24" s="88"/>
      <c r="CVL24" s="88"/>
      <c r="CVS24" s="91"/>
      <c r="CVT24" s="89"/>
      <c r="CVU24" s="92"/>
      <c r="CVV24" s="93"/>
      <c r="CVW24" s="93"/>
      <c r="CVZ24" s="88"/>
      <c r="CWA24" s="88"/>
      <c r="CWB24" s="88"/>
      <c r="CWI24" s="91"/>
      <c r="CWJ24" s="89"/>
      <c r="CWK24" s="92"/>
      <c r="CWL24" s="93"/>
      <c r="CWM24" s="93"/>
      <c r="CWP24" s="88"/>
      <c r="CWQ24" s="88"/>
      <c r="CWR24" s="88"/>
      <c r="CWY24" s="91"/>
      <c r="CWZ24" s="89"/>
      <c r="CXA24" s="92"/>
      <c r="CXB24" s="93"/>
      <c r="CXC24" s="93"/>
      <c r="CXF24" s="88"/>
      <c r="CXG24" s="88"/>
      <c r="CXH24" s="88"/>
      <c r="CXO24" s="91"/>
      <c r="CXP24" s="89"/>
      <c r="CXQ24" s="92"/>
      <c r="CXR24" s="93"/>
      <c r="CXS24" s="93"/>
      <c r="CXV24" s="88"/>
      <c r="CXW24" s="88"/>
      <c r="CXX24" s="88"/>
      <c r="CYE24" s="91"/>
      <c r="CYF24" s="89"/>
      <c r="CYG24" s="92"/>
      <c r="CYH24" s="93"/>
      <c r="CYI24" s="93"/>
      <c r="CYL24" s="88"/>
      <c r="CYM24" s="88"/>
      <c r="CYN24" s="88"/>
      <c r="CYU24" s="91"/>
      <c r="CYV24" s="89"/>
      <c r="CYW24" s="92"/>
      <c r="CYX24" s="93"/>
      <c r="CYY24" s="93"/>
      <c r="CZB24" s="88"/>
      <c r="CZC24" s="88"/>
      <c r="CZD24" s="88"/>
      <c r="CZK24" s="91"/>
      <c r="CZL24" s="89"/>
      <c r="CZM24" s="92"/>
      <c r="CZN24" s="93"/>
      <c r="CZO24" s="93"/>
      <c r="CZR24" s="88"/>
      <c r="CZS24" s="88"/>
      <c r="CZT24" s="88"/>
      <c r="DAA24" s="91"/>
      <c r="DAB24" s="89"/>
      <c r="DAC24" s="92"/>
      <c r="DAD24" s="93"/>
      <c r="DAE24" s="93"/>
      <c r="DAH24" s="88"/>
      <c r="DAI24" s="88"/>
      <c r="DAJ24" s="88"/>
      <c r="DAQ24" s="91"/>
      <c r="DAR24" s="89"/>
      <c r="DAS24" s="92"/>
      <c r="DAT24" s="93"/>
      <c r="DAU24" s="93"/>
      <c r="DAX24" s="88"/>
      <c r="DAY24" s="88"/>
      <c r="DAZ24" s="88"/>
      <c r="DBG24" s="91"/>
      <c r="DBH24" s="89"/>
      <c r="DBI24" s="92"/>
      <c r="DBJ24" s="93"/>
      <c r="DBK24" s="93"/>
      <c r="DBN24" s="88"/>
      <c r="DBO24" s="88"/>
      <c r="DBP24" s="88"/>
      <c r="DBW24" s="91"/>
      <c r="DBX24" s="89"/>
      <c r="DBY24" s="92"/>
      <c r="DBZ24" s="93"/>
      <c r="DCA24" s="93"/>
      <c r="DCD24" s="88"/>
      <c r="DCE24" s="88"/>
      <c r="DCF24" s="88"/>
      <c r="DCM24" s="91"/>
      <c r="DCN24" s="89"/>
      <c r="DCO24" s="92"/>
      <c r="DCP24" s="93"/>
      <c r="DCQ24" s="93"/>
      <c r="DCT24" s="88"/>
      <c r="DCU24" s="88"/>
      <c r="DCV24" s="88"/>
      <c r="DDC24" s="91"/>
      <c r="DDD24" s="89"/>
      <c r="DDE24" s="92"/>
      <c r="DDF24" s="93"/>
      <c r="DDG24" s="93"/>
      <c r="DDJ24" s="88"/>
      <c r="DDK24" s="88"/>
      <c r="DDL24" s="88"/>
      <c r="DDS24" s="91"/>
      <c r="DDT24" s="89"/>
      <c r="DDU24" s="92"/>
      <c r="DDV24" s="93"/>
      <c r="DDW24" s="93"/>
      <c r="DDZ24" s="88"/>
      <c r="DEA24" s="88"/>
      <c r="DEB24" s="88"/>
      <c r="DEI24" s="91"/>
      <c r="DEJ24" s="89"/>
      <c r="DEK24" s="92"/>
      <c r="DEL24" s="93"/>
      <c r="DEM24" s="93"/>
      <c r="DEP24" s="88"/>
      <c r="DEQ24" s="88"/>
      <c r="DER24" s="88"/>
      <c r="DEY24" s="91"/>
      <c r="DEZ24" s="89"/>
      <c r="DFA24" s="92"/>
      <c r="DFB24" s="93"/>
      <c r="DFC24" s="93"/>
      <c r="DFF24" s="88"/>
      <c r="DFG24" s="88"/>
      <c r="DFH24" s="88"/>
      <c r="DFO24" s="91"/>
      <c r="DFP24" s="89"/>
      <c r="DFQ24" s="92"/>
      <c r="DFR24" s="93"/>
      <c r="DFS24" s="93"/>
      <c r="DFV24" s="88"/>
      <c r="DFW24" s="88"/>
      <c r="DFX24" s="88"/>
      <c r="DGE24" s="91"/>
      <c r="DGF24" s="89"/>
      <c r="DGG24" s="92"/>
      <c r="DGH24" s="93"/>
      <c r="DGI24" s="93"/>
      <c r="DGL24" s="88"/>
      <c r="DGM24" s="88"/>
      <c r="DGN24" s="88"/>
      <c r="DGU24" s="91"/>
      <c r="DGV24" s="89"/>
      <c r="DGW24" s="92"/>
      <c r="DGX24" s="93"/>
      <c r="DGY24" s="93"/>
      <c r="DHB24" s="88"/>
      <c r="DHC24" s="88"/>
      <c r="DHD24" s="88"/>
      <c r="DHK24" s="91"/>
      <c r="DHL24" s="89"/>
      <c r="DHM24" s="92"/>
      <c r="DHN24" s="93"/>
      <c r="DHO24" s="93"/>
      <c r="DHR24" s="88"/>
      <c r="DHS24" s="88"/>
      <c r="DHT24" s="88"/>
      <c r="DIA24" s="91"/>
      <c r="DIB24" s="89"/>
      <c r="DIC24" s="92"/>
      <c r="DID24" s="93"/>
      <c r="DIE24" s="93"/>
      <c r="DIH24" s="88"/>
      <c r="DII24" s="88"/>
      <c r="DIJ24" s="88"/>
      <c r="DIQ24" s="91"/>
      <c r="DIR24" s="89"/>
      <c r="DIS24" s="92"/>
      <c r="DIT24" s="93"/>
      <c r="DIU24" s="93"/>
      <c r="DIX24" s="88"/>
      <c r="DIY24" s="88"/>
      <c r="DIZ24" s="88"/>
      <c r="DJG24" s="91"/>
      <c r="DJH24" s="89"/>
      <c r="DJI24" s="92"/>
      <c r="DJJ24" s="93"/>
      <c r="DJK24" s="93"/>
      <c r="DJN24" s="88"/>
      <c r="DJO24" s="88"/>
      <c r="DJP24" s="88"/>
      <c r="DJW24" s="91"/>
      <c r="DJX24" s="89"/>
      <c r="DJY24" s="92"/>
      <c r="DJZ24" s="93"/>
      <c r="DKA24" s="93"/>
      <c r="DKD24" s="88"/>
      <c r="DKE24" s="88"/>
      <c r="DKF24" s="88"/>
      <c r="DKM24" s="91"/>
      <c r="DKN24" s="89"/>
      <c r="DKO24" s="92"/>
      <c r="DKP24" s="93"/>
      <c r="DKQ24" s="93"/>
      <c r="DKT24" s="88"/>
      <c r="DKU24" s="88"/>
      <c r="DKV24" s="88"/>
      <c r="DLC24" s="91"/>
      <c r="DLD24" s="89"/>
      <c r="DLE24" s="92"/>
      <c r="DLF24" s="93"/>
      <c r="DLG24" s="93"/>
      <c r="DLJ24" s="88"/>
      <c r="DLK24" s="88"/>
      <c r="DLL24" s="88"/>
      <c r="DLS24" s="91"/>
      <c r="DLT24" s="89"/>
      <c r="DLU24" s="92"/>
      <c r="DLV24" s="93"/>
      <c r="DLW24" s="93"/>
      <c r="DLZ24" s="88"/>
      <c r="DMA24" s="88"/>
      <c r="DMB24" s="88"/>
      <c r="DMI24" s="91"/>
      <c r="DMJ24" s="89"/>
      <c r="DMK24" s="92"/>
      <c r="DML24" s="93"/>
      <c r="DMM24" s="93"/>
      <c r="DMP24" s="88"/>
      <c r="DMQ24" s="88"/>
      <c r="DMR24" s="88"/>
      <c r="DMY24" s="91"/>
      <c r="DMZ24" s="89"/>
      <c r="DNA24" s="92"/>
      <c r="DNB24" s="93"/>
      <c r="DNC24" s="93"/>
      <c r="DNF24" s="88"/>
      <c r="DNG24" s="88"/>
      <c r="DNH24" s="88"/>
      <c r="DNO24" s="91"/>
      <c r="DNP24" s="89"/>
      <c r="DNQ24" s="92"/>
      <c r="DNR24" s="93"/>
      <c r="DNS24" s="93"/>
      <c r="DNV24" s="88"/>
      <c r="DNW24" s="88"/>
      <c r="DNX24" s="88"/>
      <c r="DOE24" s="91"/>
      <c r="DOF24" s="89"/>
      <c r="DOG24" s="92"/>
      <c r="DOH24" s="93"/>
      <c r="DOI24" s="93"/>
      <c r="DOL24" s="88"/>
      <c r="DOM24" s="88"/>
      <c r="DON24" s="88"/>
      <c r="DOU24" s="91"/>
      <c r="DOV24" s="89"/>
      <c r="DOW24" s="92"/>
      <c r="DOX24" s="93"/>
      <c r="DOY24" s="93"/>
      <c r="DPB24" s="88"/>
      <c r="DPC24" s="88"/>
      <c r="DPD24" s="88"/>
      <c r="DPK24" s="91"/>
      <c r="DPL24" s="89"/>
      <c r="DPM24" s="92"/>
      <c r="DPN24" s="93"/>
      <c r="DPO24" s="93"/>
      <c r="DPR24" s="88"/>
      <c r="DPS24" s="88"/>
      <c r="DPT24" s="88"/>
      <c r="DQA24" s="91"/>
      <c r="DQB24" s="89"/>
      <c r="DQC24" s="92"/>
      <c r="DQD24" s="93"/>
      <c r="DQE24" s="93"/>
      <c r="DQH24" s="88"/>
      <c r="DQI24" s="88"/>
      <c r="DQJ24" s="88"/>
      <c r="DQQ24" s="91"/>
      <c r="DQR24" s="89"/>
      <c r="DQS24" s="92"/>
      <c r="DQT24" s="93"/>
      <c r="DQU24" s="93"/>
      <c r="DQX24" s="88"/>
      <c r="DQY24" s="88"/>
      <c r="DQZ24" s="88"/>
      <c r="DRG24" s="91"/>
      <c r="DRH24" s="89"/>
      <c r="DRI24" s="92"/>
      <c r="DRJ24" s="93"/>
      <c r="DRK24" s="93"/>
      <c r="DRN24" s="88"/>
      <c r="DRO24" s="88"/>
      <c r="DRP24" s="88"/>
      <c r="DRW24" s="91"/>
      <c r="DRX24" s="89"/>
      <c r="DRY24" s="92"/>
      <c r="DRZ24" s="93"/>
      <c r="DSA24" s="93"/>
      <c r="DSD24" s="88"/>
      <c r="DSE24" s="88"/>
      <c r="DSF24" s="88"/>
      <c r="DSM24" s="91"/>
      <c r="DSN24" s="89"/>
      <c r="DSO24" s="92"/>
      <c r="DSP24" s="93"/>
      <c r="DSQ24" s="93"/>
      <c r="DST24" s="88"/>
      <c r="DSU24" s="88"/>
      <c r="DSV24" s="88"/>
      <c r="DTC24" s="91"/>
      <c r="DTD24" s="89"/>
      <c r="DTE24" s="92"/>
      <c r="DTF24" s="93"/>
      <c r="DTG24" s="93"/>
      <c r="DTJ24" s="88"/>
      <c r="DTK24" s="88"/>
      <c r="DTL24" s="88"/>
      <c r="DTS24" s="91"/>
      <c r="DTT24" s="89"/>
      <c r="DTU24" s="92"/>
      <c r="DTV24" s="93"/>
      <c r="DTW24" s="93"/>
      <c r="DTZ24" s="88"/>
      <c r="DUA24" s="88"/>
      <c r="DUB24" s="88"/>
      <c r="DUI24" s="91"/>
      <c r="DUJ24" s="89"/>
      <c r="DUK24" s="92"/>
      <c r="DUL24" s="93"/>
      <c r="DUM24" s="93"/>
      <c r="DUP24" s="88"/>
      <c r="DUQ24" s="88"/>
      <c r="DUR24" s="88"/>
      <c r="DUY24" s="91"/>
      <c r="DUZ24" s="89"/>
      <c r="DVA24" s="92"/>
      <c r="DVB24" s="93"/>
      <c r="DVC24" s="93"/>
      <c r="DVF24" s="88"/>
      <c r="DVG24" s="88"/>
      <c r="DVH24" s="88"/>
      <c r="DVO24" s="91"/>
      <c r="DVP24" s="89"/>
      <c r="DVQ24" s="92"/>
      <c r="DVR24" s="93"/>
      <c r="DVS24" s="93"/>
      <c r="DVV24" s="88"/>
      <c r="DVW24" s="88"/>
      <c r="DVX24" s="88"/>
      <c r="DWE24" s="91"/>
      <c r="DWF24" s="89"/>
      <c r="DWG24" s="92"/>
      <c r="DWH24" s="93"/>
      <c r="DWI24" s="93"/>
      <c r="DWL24" s="88"/>
      <c r="DWM24" s="88"/>
      <c r="DWN24" s="88"/>
      <c r="DWU24" s="91"/>
      <c r="DWV24" s="89"/>
      <c r="DWW24" s="92"/>
      <c r="DWX24" s="93"/>
      <c r="DWY24" s="93"/>
      <c r="DXB24" s="88"/>
      <c r="DXC24" s="88"/>
      <c r="DXD24" s="88"/>
      <c r="DXK24" s="91"/>
      <c r="DXL24" s="89"/>
      <c r="DXM24" s="92"/>
      <c r="DXN24" s="93"/>
      <c r="DXO24" s="93"/>
      <c r="DXR24" s="88"/>
      <c r="DXS24" s="88"/>
      <c r="DXT24" s="88"/>
      <c r="DYA24" s="91"/>
      <c r="DYB24" s="89"/>
      <c r="DYC24" s="92"/>
      <c r="DYD24" s="93"/>
      <c r="DYE24" s="93"/>
      <c r="DYH24" s="88"/>
      <c r="DYI24" s="88"/>
      <c r="DYJ24" s="88"/>
      <c r="DYQ24" s="91"/>
      <c r="DYR24" s="89"/>
      <c r="DYS24" s="92"/>
      <c r="DYT24" s="93"/>
      <c r="DYU24" s="93"/>
      <c r="DYX24" s="88"/>
      <c r="DYY24" s="88"/>
      <c r="DYZ24" s="88"/>
      <c r="DZG24" s="91"/>
      <c r="DZH24" s="89"/>
      <c r="DZI24" s="92"/>
      <c r="DZJ24" s="93"/>
      <c r="DZK24" s="93"/>
      <c r="DZN24" s="88"/>
      <c r="DZO24" s="88"/>
      <c r="DZP24" s="88"/>
      <c r="DZW24" s="91"/>
      <c r="DZX24" s="89"/>
      <c r="DZY24" s="92"/>
      <c r="DZZ24" s="93"/>
      <c r="EAA24" s="93"/>
      <c r="EAD24" s="88"/>
      <c r="EAE24" s="88"/>
      <c r="EAF24" s="88"/>
      <c r="EAM24" s="91"/>
      <c r="EAN24" s="89"/>
      <c r="EAO24" s="92"/>
      <c r="EAP24" s="93"/>
      <c r="EAQ24" s="93"/>
      <c r="EAT24" s="88"/>
      <c r="EAU24" s="88"/>
      <c r="EAV24" s="88"/>
      <c r="EBC24" s="91"/>
      <c r="EBD24" s="89"/>
      <c r="EBE24" s="92"/>
      <c r="EBF24" s="93"/>
      <c r="EBG24" s="93"/>
      <c r="EBJ24" s="88"/>
      <c r="EBK24" s="88"/>
      <c r="EBL24" s="88"/>
      <c r="EBS24" s="91"/>
      <c r="EBT24" s="89"/>
      <c r="EBU24" s="92"/>
      <c r="EBV24" s="93"/>
      <c r="EBW24" s="93"/>
      <c r="EBZ24" s="88"/>
      <c r="ECA24" s="88"/>
      <c r="ECB24" s="88"/>
      <c r="ECI24" s="91"/>
      <c r="ECJ24" s="89"/>
      <c r="ECK24" s="92"/>
      <c r="ECL24" s="93"/>
      <c r="ECM24" s="93"/>
      <c r="ECP24" s="88"/>
      <c r="ECQ24" s="88"/>
      <c r="ECR24" s="88"/>
      <c r="ECY24" s="91"/>
      <c r="ECZ24" s="89"/>
      <c r="EDA24" s="92"/>
      <c r="EDB24" s="93"/>
      <c r="EDC24" s="93"/>
      <c r="EDF24" s="88"/>
      <c r="EDG24" s="88"/>
      <c r="EDH24" s="88"/>
      <c r="EDO24" s="91"/>
      <c r="EDP24" s="89"/>
      <c r="EDQ24" s="92"/>
      <c r="EDR24" s="93"/>
      <c r="EDS24" s="93"/>
      <c r="EDV24" s="88"/>
      <c r="EDW24" s="88"/>
      <c r="EDX24" s="88"/>
      <c r="EEE24" s="91"/>
      <c r="EEF24" s="89"/>
      <c r="EEG24" s="92"/>
      <c r="EEH24" s="93"/>
      <c r="EEI24" s="93"/>
      <c r="EEL24" s="88"/>
      <c r="EEM24" s="88"/>
      <c r="EEN24" s="88"/>
      <c r="EEU24" s="91"/>
      <c r="EEV24" s="89"/>
      <c r="EEW24" s="92"/>
      <c r="EEX24" s="93"/>
      <c r="EEY24" s="93"/>
      <c r="EFB24" s="88"/>
      <c r="EFC24" s="88"/>
      <c r="EFD24" s="88"/>
      <c r="EFK24" s="91"/>
      <c r="EFL24" s="89"/>
      <c r="EFM24" s="92"/>
      <c r="EFN24" s="93"/>
      <c r="EFO24" s="93"/>
      <c r="EFR24" s="88"/>
      <c r="EFS24" s="88"/>
      <c r="EFT24" s="88"/>
      <c r="EGA24" s="91"/>
      <c r="EGB24" s="89"/>
      <c r="EGC24" s="92"/>
      <c r="EGD24" s="93"/>
      <c r="EGE24" s="93"/>
      <c r="EGH24" s="88"/>
      <c r="EGI24" s="88"/>
      <c r="EGJ24" s="88"/>
      <c r="EGQ24" s="91"/>
      <c r="EGR24" s="89"/>
      <c r="EGS24" s="92"/>
      <c r="EGT24" s="93"/>
      <c r="EGU24" s="93"/>
      <c r="EGX24" s="88"/>
      <c r="EGY24" s="88"/>
      <c r="EGZ24" s="88"/>
      <c r="EHG24" s="91"/>
      <c r="EHH24" s="89"/>
      <c r="EHI24" s="92"/>
      <c r="EHJ24" s="93"/>
      <c r="EHK24" s="93"/>
      <c r="EHN24" s="88"/>
      <c r="EHO24" s="88"/>
      <c r="EHP24" s="88"/>
      <c r="EHW24" s="91"/>
      <c r="EHX24" s="89"/>
      <c r="EHY24" s="92"/>
      <c r="EHZ24" s="93"/>
      <c r="EIA24" s="93"/>
      <c r="EID24" s="88"/>
      <c r="EIE24" s="88"/>
      <c r="EIF24" s="88"/>
      <c r="EIM24" s="91"/>
      <c r="EIN24" s="89"/>
      <c r="EIO24" s="92"/>
      <c r="EIP24" s="93"/>
      <c r="EIQ24" s="93"/>
      <c r="EIT24" s="88"/>
      <c r="EIU24" s="88"/>
      <c r="EIV24" s="88"/>
      <c r="EJC24" s="91"/>
      <c r="EJD24" s="89"/>
      <c r="EJE24" s="92"/>
      <c r="EJF24" s="93"/>
      <c r="EJG24" s="93"/>
      <c r="EJJ24" s="88"/>
      <c r="EJK24" s="88"/>
      <c r="EJL24" s="88"/>
      <c r="EJS24" s="91"/>
      <c r="EJT24" s="89"/>
      <c r="EJU24" s="92"/>
      <c r="EJV24" s="93"/>
      <c r="EJW24" s="93"/>
      <c r="EJZ24" s="88"/>
      <c r="EKA24" s="88"/>
      <c r="EKB24" s="88"/>
      <c r="EKI24" s="91"/>
      <c r="EKJ24" s="89"/>
      <c r="EKK24" s="92"/>
      <c r="EKL24" s="93"/>
      <c r="EKM24" s="93"/>
      <c r="EKP24" s="88"/>
      <c r="EKQ24" s="88"/>
      <c r="EKR24" s="88"/>
      <c r="EKY24" s="91"/>
      <c r="EKZ24" s="89"/>
      <c r="ELA24" s="92"/>
      <c r="ELB24" s="93"/>
      <c r="ELC24" s="93"/>
      <c r="ELF24" s="88"/>
      <c r="ELG24" s="88"/>
      <c r="ELH24" s="88"/>
      <c r="ELO24" s="91"/>
      <c r="ELP24" s="89"/>
      <c r="ELQ24" s="92"/>
      <c r="ELR24" s="93"/>
      <c r="ELS24" s="93"/>
      <c r="ELV24" s="88"/>
      <c r="ELW24" s="88"/>
      <c r="ELX24" s="88"/>
      <c r="EME24" s="91"/>
      <c r="EMF24" s="89"/>
      <c r="EMG24" s="92"/>
      <c r="EMH24" s="93"/>
      <c r="EMI24" s="93"/>
      <c r="EML24" s="88"/>
      <c r="EMM24" s="88"/>
      <c r="EMN24" s="88"/>
      <c r="EMU24" s="91"/>
      <c r="EMV24" s="89"/>
      <c r="EMW24" s="92"/>
      <c r="EMX24" s="93"/>
      <c r="EMY24" s="93"/>
      <c r="ENB24" s="88"/>
      <c r="ENC24" s="88"/>
      <c r="END24" s="88"/>
      <c r="ENK24" s="91"/>
      <c r="ENL24" s="89"/>
      <c r="ENM24" s="92"/>
      <c r="ENN24" s="93"/>
      <c r="ENO24" s="93"/>
      <c r="ENR24" s="88"/>
      <c r="ENS24" s="88"/>
      <c r="ENT24" s="88"/>
      <c r="EOA24" s="91"/>
      <c r="EOB24" s="89"/>
      <c r="EOC24" s="92"/>
      <c r="EOD24" s="93"/>
      <c r="EOE24" s="93"/>
      <c r="EOH24" s="88"/>
      <c r="EOI24" s="88"/>
      <c r="EOJ24" s="88"/>
      <c r="EOQ24" s="91"/>
      <c r="EOR24" s="89"/>
      <c r="EOS24" s="92"/>
      <c r="EOT24" s="93"/>
      <c r="EOU24" s="93"/>
      <c r="EOX24" s="88"/>
      <c r="EOY24" s="88"/>
      <c r="EOZ24" s="88"/>
      <c r="EPG24" s="91"/>
      <c r="EPH24" s="89"/>
      <c r="EPI24" s="92"/>
      <c r="EPJ24" s="93"/>
      <c r="EPK24" s="93"/>
      <c r="EPN24" s="88"/>
      <c r="EPO24" s="88"/>
      <c r="EPP24" s="88"/>
      <c r="EPW24" s="91"/>
      <c r="EPX24" s="89"/>
      <c r="EPY24" s="92"/>
      <c r="EPZ24" s="93"/>
      <c r="EQA24" s="93"/>
      <c r="EQD24" s="88"/>
      <c r="EQE24" s="88"/>
      <c r="EQF24" s="88"/>
      <c r="EQM24" s="91"/>
      <c r="EQN24" s="89"/>
      <c r="EQO24" s="92"/>
      <c r="EQP24" s="93"/>
      <c r="EQQ24" s="93"/>
      <c r="EQT24" s="88"/>
      <c r="EQU24" s="88"/>
      <c r="EQV24" s="88"/>
      <c r="ERC24" s="91"/>
      <c r="ERD24" s="89"/>
      <c r="ERE24" s="92"/>
      <c r="ERF24" s="93"/>
      <c r="ERG24" s="93"/>
      <c r="ERJ24" s="88"/>
      <c r="ERK24" s="88"/>
      <c r="ERL24" s="88"/>
      <c r="ERS24" s="91"/>
      <c r="ERT24" s="89"/>
      <c r="ERU24" s="92"/>
      <c r="ERV24" s="93"/>
      <c r="ERW24" s="93"/>
      <c r="ERZ24" s="88"/>
      <c r="ESA24" s="88"/>
      <c r="ESB24" s="88"/>
      <c r="ESI24" s="91"/>
      <c r="ESJ24" s="89"/>
      <c r="ESK24" s="92"/>
      <c r="ESL24" s="93"/>
      <c r="ESM24" s="93"/>
      <c r="ESP24" s="88"/>
      <c r="ESQ24" s="88"/>
      <c r="ESR24" s="88"/>
      <c r="ESY24" s="91"/>
      <c r="ESZ24" s="89"/>
      <c r="ETA24" s="92"/>
      <c r="ETB24" s="93"/>
      <c r="ETC24" s="93"/>
      <c r="ETF24" s="88"/>
      <c r="ETG24" s="88"/>
      <c r="ETH24" s="88"/>
      <c r="ETO24" s="91"/>
      <c r="ETP24" s="89"/>
      <c r="ETQ24" s="92"/>
      <c r="ETR24" s="93"/>
      <c r="ETS24" s="93"/>
      <c r="ETV24" s="88"/>
      <c r="ETW24" s="88"/>
      <c r="ETX24" s="88"/>
      <c r="EUE24" s="91"/>
      <c r="EUF24" s="89"/>
      <c r="EUG24" s="92"/>
      <c r="EUH24" s="93"/>
      <c r="EUI24" s="93"/>
      <c r="EUL24" s="88"/>
      <c r="EUM24" s="88"/>
      <c r="EUN24" s="88"/>
      <c r="EUU24" s="91"/>
      <c r="EUV24" s="89"/>
      <c r="EUW24" s="92"/>
      <c r="EUX24" s="93"/>
      <c r="EUY24" s="93"/>
      <c r="EVB24" s="88"/>
      <c r="EVC24" s="88"/>
      <c r="EVD24" s="88"/>
      <c r="EVK24" s="91"/>
      <c r="EVL24" s="89"/>
      <c r="EVM24" s="92"/>
      <c r="EVN24" s="93"/>
      <c r="EVO24" s="93"/>
      <c r="EVR24" s="88"/>
      <c r="EVS24" s="88"/>
      <c r="EVT24" s="88"/>
      <c r="EWA24" s="91"/>
      <c r="EWB24" s="89"/>
      <c r="EWC24" s="92"/>
      <c r="EWD24" s="93"/>
      <c r="EWE24" s="93"/>
      <c r="EWH24" s="88"/>
      <c r="EWI24" s="88"/>
      <c r="EWJ24" s="88"/>
      <c r="EWQ24" s="91"/>
      <c r="EWR24" s="89"/>
      <c r="EWS24" s="92"/>
      <c r="EWT24" s="93"/>
      <c r="EWU24" s="93"/>
      <c r="EWX24" s="88"/>
      <c r="EWY24" s="88"/>
      <c r="EWZ24" s="88"/>
      <c r="EXG24" s="91"/>
      <c r="EXH24" s="89"/>
      <c r="EXI24" s="92"/>
      <c r="EXJ24" s="93"/>
      <c r="EXK24" s="93"/>
      <c r="EXN24" s="88"/>
      <c r="EXO24" s="88"/>
      <c r="EXP24" s="88"/>
      <c r="EXW24" s="91"/>
      <c r="EXX24" s="89"/>
      <c r="EXY24" s="92"/>
      <c r="EXZ24" s="93"/>
      <c r="EYA24" s="93"/>
      <c r="EYD24" s="88"/>
      <c r="EYE24" s="88"/>
      <c r="EYF24" s="88"/>
      <c r="EYM24" s="91"/>
      <c r="EYN24" s="89"/>
      <c r="EYO24" s="92"/>
      <c r="EYP24" s="93"/>
      <c r="EYQ24" s="93"/>
      <c r="EYT24" s="88"/>
      <c r="EYU24" s="88"/>
      <c r="EYV24" s="88"/>
      <c r="EZC24" s="91"/>
      <c r="EZD24" s="89"/>
      <c r="EZE24" s="92"/>
      <c r="EZF24" s="93"/>
      <c r="EZG24" s="93"/>
      <c r="EZJ24" s="88"/>
      <c r="EZK24" s="88"/>
      <c r="EZL24" s="88"/>
      <c r="EZS24" s="91"/>
      <c r="EZT24" s="89"/>
      <c r="EZU24" s="92"/>
      <c r="EZV24" s="93"/>
      <c r="EZW24" s="93"/>
      <c r="EZZ24" s="88"/>
      <c r="FAA24" s="88"/>
      <c r="FAB24" s="88"/>
      <c r="FAI24" s="91"/>
      <c r="FAJ24" s="89"/>
      <c r="FAK24" s="92"/>
      <c r="FAL24" s="93"/>
      <c r="FAM24" s="93"/>
      <c r="FAP24" s="88"/>
      <c r="FAQ24" s="88"/>
      <c r="FAR24" s="88"/>
      <c r="FAY24" s="91"/>
      <c r="FAZ24" s="89"/>
      <c r="FBA24" s="92"/>
      <c r="FBB24" s="93"/>
      <c r="FBC24" s="93"/>
      <c r="FBF24" s="88"/>
      <c r="FBG24" s="88"/>
      <c r="FBH24" s="88"/>
      <c r="FBO24" s="91"/>
      <c r="FBP24" s="89"/>
      <c r="FBQ24" s="92"/>
      <c r="FBR24" s="93"/>
      <c r="FBS24" s="93"/>
      <c r="FBV24" s="88"/>
      <c r="FBW24" s="88"/>
      <c r="FBX24" s="88"/>
      <c r="FCE24" s="91"/>
      <c r="FCF24" s="89"/>
      <c r="FCG24" s="92"/>
      <c r="FCH24" s="93"/>
      <c r="FCI24" s="93"/>
      <c r="FCL24" s="88"/>
      <c r="FCM24" s="88"/>
      <c r="FCN24" s="88"/>
      <c r="FCU24" s="91"/>
      <c r="FCV24" s="89"/>
      <c r="FCW24" s="92"/>
      <c r="FCX24" s="93"/>
      <c r="FCY24" s="93"/>
      <c r="FDB24" s="88"/>
      <c r="FDC24" s="88"/>
      <c r="FDD24" s="88"/>
      <c r="FDK24" s="91"/>
      <c r="FDL24" s="89"/>
      <c r="FDM24" s="92"/>
      <c r="FDN24" s="93"/>
      <c r="FDO24" s="93"/>
      <c r="FDR24" s="88"/>
      <c r="FDS24" s="88"/>
      <c r="FDT24" s="88"/>
      <c r="FEA24" s="91"/>
      <c r="FEB24" s="89"/>
      <c r="FEC24" s="92"/>
      <c r="FED24" s="93"/>
      <c r="FEE24" s="93"/>
      <c r="FEH24" s="88"/>
      <c r="FEI24" s="88"/>
      <c r="FEJ24" s="88"/>
      <c r="FEQ24" s="91"/>
      <c r="FER24" s="89"/>
      <c r="FES24" s="92"/>
      <c r="FET24" s="93"/>
      <c r="FEU24" s="93"/>
      <c r="FEX24" s="88"/>
      <c r="FEY24" s="88"/>
      <c r="FEZ24" s="88"/>
      <c r="FFG24" s="91"/>
      <c r="FFH24" s="89"/>
      <c r="FFI24" s="92"/>
      <c r="FFJ24" s="93"/>
      <c r="FFK24" s="93"/>
      <c r="FFN24" s="88"/>
      <c r="FFO24" s="88"/>
      <c r="FFP24" s="88"/>
      <c r="FFW24" s="91"/>
      <c r="FFX24" s="89"/>
      <c r="FFY24" s="92"/>
      <c r="FFZ24" s="93"/>
      <c r="FGA24" s="93"/>
      <c r="FGD24" s="88"/>
      <c r="FGE24" s="88"/>
      <c r="FGF24" s="88"/>
      <c r="FGM24" s="91"/>
      <c r="FGN24" s="89"/>
      <c r="FGO24" s="92"/>
      <c r="FGP24" s="93"/>
      <c r="FGQ24" s="93"/>
      <c r="FGT24" s="88"/>
      <c r="FGU24" s="88"/>
      <c r="FGV24" s="88"/>
      <c r="FHC24" s="91"/>
      <c r="FHD24" s="89"/>
      <c r="FHE24" s="92"/>
      <c r="FHF24" s="93"/>
      <c r="FHG24" s="93"/>
      <c r="FHJ24" s="88"/>
      <c r="FHK24" s="88"/>
      <c r="FHL24" s="88"/>
      <c r="FHS24" s="91"/>
      <c r="FHT24" s="89"/>
      <c r="FHU24" s="92"/>
      <c r="FHV24" s="93"/>
      <c r="FHW24" s="93"/>
      <c r="FHZ24" s="88"/>
      <c r="FIA24" s="88"/>
      <c r="FIB24" s="88"/>
      <c r="FII24" s="91"/>
      <c r="FIJ24" s="89"/>
      <c r="FIK24" s="92"/>
      <c r="FIL24" s="93"/>
      <c r="FIM24" s="93"/>
      <c r="FIP24" s="88"/>
      <c r="FIQ24" s="88"/>
      <c r="FIR24" s="88"/>
      <c r="FIY24" s="91"/>
      <c r="FIZ24" s="89"/>
      <c r="FJA24" s="92"/>
      <c r="FJB24" s="93"/>
      <c r="FJC24" s="93"/>
      <c r="FJF24" s="88"/>
      <c r="FJG24" s="88"/>
      <c r="FJH24" s="88"/>
      <c r="FJO24" s="91"/>
      <c r="FJP24" s="89"/>
      <c r="FJQ24" s="92"/>
      <c r="FJR24" s="93"/>
      <c r="FJS24" s="93"/>
      <c r="FJV24" s="88"/>
      <c r="FJW24" s="88"/>
      <c r="FJX24" s="88"/>
      <c r="FKE24" s="91"/>
      <c r="FKF24" s="89"/>
      <c r="FKG24" s="92"/>
      <c r="FKH24" s="93"/>
      <c r="FKI24" s="93"/>
      <c r="FKL24" s="88"/>
      <c r="FKM24" s="88"/>
      <c r="FKN24" s="88"/>
      <c r="FKU24" s="91"/>
      <c r="FKV24" s="89"/>
      <c r="FKW24" s="92"/>
      <c r="FKX24" s="93"/>
      <c r="FKY24" s="93"/>
      <c r="FLB24" s="88"/>
      <c r="FLC24" s="88"/>
      <c r="FLD24" s="88"/>
      <c r="FLK24" s="91"/>
      <c r="FLL24" s="89"/>
      <c r="FLM24" s="92"/>
      <c r="FLN24" s="93"/>
      <c r="FLO24" s="93"/>
      <c r="FLR24" s="88"/>
      <c r="FLS24" s="88"/>
      <c r="FLT24" s="88"/>
      <c r="FMA24" s="91"/>
      <c r="FMB24" s="89"/>
      <c r="FMC24" s="92"/>
      <c r="FMD24" s="93"/>
      <c r="FME24" s="93"/>
      <c r="FMH24" s="88"/>
      <c r="FMI24" s="88"/>
      <c r="FMJ24" s="88"/>
      <c r="FMQ24" s="91"/>
      <c r="FMR24" s="89"/>
      <c r="FMS24" s="92"/>
      <c r="FMT24" s="93"/>
      <c r="FMU24" s="93"/>
      <c r="FMX24" s="88"/>
      <c r="FMY24" s="88"/>
      <c r="FMZ24" s="88"/>
      <c r="FNG24" s="91"/>
      <c r="FNH24" s="89"/>
      <c r="FNI24" s="92"/>
      <c r="FNJ24" s="93"/>
      <c r="FNK24" s="93"/>
      <c r="FNN24" s="88"/>
      <c r="FNO24" s="88"/>
      <c r="FNP24" s="88"/>
      <c r="FNW24" s="91"/>
      <c r="FNX24" s="89"/>
      <c r="FNY24" s="92"/>
      <c r="FNZ24" s="93"/>
      <c r="FOA24" s="93"/>
      <c r="FOD24" s="88"/>
      <c r="FOE24" s="88"/>
      <c r="FOF24" s="88"/>
      <c r="FOM24" s="91"/>
      <c r="FON24" s="89"/>
      <c r="FOO24" s="92"/>
      <c r="FOP24" s="93"/>
      <c r="FOQ24" s="93"/>
      <c r="FOT24" s="88"/>
      <c r="FOU24" s="88"/>
      <c r="FOV24" s="88"/>
      <c r="FPC24" s="91"/>
      <c r="FPD24" s="89"/>
      <c r="FPE24" s="92"/>
      <c r="FPF24" s="93"/>
      <c r="FPG24" s="93"/>
      <c r="FPJ24" s="88"/>
      <c r="FPK24" s="88"/>
      <c r="FPL24" s="88"/>
      <c r="FPS24" s="91"/>
      <c r="FPT24" s="89"/>
      <c r="FPU24" s="92"/>
      <c r="FPV24" s="93"/>
      <c r="FPW24" s="93"/>
      <c r="FPZ24" s="88"/>
      <c r="FQA24" s="88"/>
      <c r="FQB24" s="88"/>
      <c r="FQI24" s="91"/>
      <c r="FQJ24" s="89"/>
      <c r="FQK24" s="92"/>
      <c r="FQL24" s="93"/>
      <c r="FQM24" s="93"/>
      <c r="FQP24" s="88"/>
      <c r="FQQ24" s="88"/>
      <c r="FQR24" s="88"/>
      <c r="FQY24" s="91"/>
      <c r="FQZ24" s="89"/>
      <c r="FRA24" s="92"/>
      <c r="FRB24" s="93"/>
      <c r="FRC24" s="93"/>
      <c r="FRF24" s="88"/>
      <c r="FRG24" s="88"/>
      <c r="FRH24" s="88"/>
      <c r="FRO24" s="91"/>
      <c r="FRP24" s="89"/>
      <c r="FRQ24" s="92"/>
      <c r="FRR24" s="93"/>
      <c r="FRS24" s="93"/>
      <c r="FRV24" s="88"/>
      <c r="FRW24" s="88"/>
      <c r="FRX24" s="88"/>
      <c r="FSE24" s="91"/>
      <c r="FSF24" s="89"/>
      <c r="FSG24" s="92"/>
      <c r="FSH24" s="93"/>
      <c r="FSI24" s="93"/>
      <c r="FSL24" s="88"/>
      <c r="FSM24" s="88"/>
      <c r="FSN24" s="88"/>
      <c r="FSU24" s="91"/>
      <c r="FSV24" s="89"/>
      <c r="FSW24" s="92"/>
      <c r="FSX24" s="93"/>
      <c r="FSY24" s="93"/>
      <c r="FTB24" s="88"/>
      <c r="FTC24" s="88"/>
      <c r="FTD24" s="88"/>
      <c r="FTK24" s="91"/>
      <c r="FTL24" s="89"/>
      <c r="FTM24" s="92"/>
      <c r="FTN24" s="93"/>
      <c r="FTO24" s="93"/>
      <c r="FTR24" s="88"/>
      <c r="FTS24" s="88"/>
      <c r="FTT24" s="88"/>
      <c r="FUA24" s="91"/>
      <c r="FUB24" s="89"/>
      <c r="FUC24" s="92"/>
      <c r="FUD24" s="93"/>
      <c r="FUE24" s="93"/>
      <c r="FUH24" s="88"/>
      <c r="FUI24" s="88"/>
      <c r="FUJ24" s="88"/>
      <c r="FUQ24" s="91"/>
      <c r="FUR24" s="89"/>
      <c r="FUS24" s="92"/>
      <c r="FUT24" s="93"/>
      <c r="FUU24" s="93"/>
      <c r="FUX24" s="88"/>
      <c r="FUY24" s="88"/>
      <c r="FUZ24" s="88"/>
      <c r="FVG24" s="91"/>
      <c r="FVH24" s="89"/>
      <c r="FVI24" s="92"/>
      <c r="FVJ24" s="93"/>
      <c r="FVK24" s="93"/>
      <c r="FVN24" s="88"/>
      <c r="FVO24" s="88"/>
      <c r="FVP24" s="88"/>
      <c r="FVW24" s="91"/>
      <c r="FVX24" s="89"/>
      <c r="FVY24" s="92"/>
      <c r="FVZ24" s="93"/>
      <c r="FWA24" s="93"/>
      <c r="FWD24" s="88"/>
      <c r="FWE24" s="88"/>
      <c r="FWF24" s="88"/>
      <c r="FWM24" s="91"/>
      <c r="FWN24" s="89"/>
      <c r="FWO24" s="92"/>
      <c r="FWP24" s="93"/>
      <c r="FWQ24" s="93"/>
      <c r="FWT24" s="88"/>
      <c r="FWU24" s="88"/>
      <c r="FWV24" s="88"/>
      <c r="FXC24" s="91"/>
      <c r="FXD24" s="89"/>
      <c r="FXE24" s="92"/>
      <c r="FXF24" s="93"/>
      <c r="FXG24" s="93"/>
      <c r="FXJ24" s="88"/>
      <c r="FXK24" s="88"/>
      <c r="FXL24" s="88"/>
      <c r="FXS24" s="91"/>
      <c r="FXT24" s="89"/>
      <c r="FXU24" s="92"/>
      <c r="FXV24" s="93"/>
      <c r="FXW24" s="93"/>
      <c r="FXZ24" s="88"/>
      <c r="FYA24" s="88"/>
      <c r="FYB24" s="88"/>
      <c r="FYI24" s="91"/>
      <c r="FYJ24" s="89"/>
      <c r="FYK24" s="92"/>
      <c r="FYL24" s="93"/>
      <c r="FYM24" s="93"/>
      <c r="FYP24" s="88"/>
      <c r="FYQ24" s="88"/>
      <c r="FYR24" s="88"/>
      <c r="FYY24" s="91"/>
      <c r="FYZ24" s="89"/>
      <c r="FZA24" s="92"/>
      <c r="FZB24" s="93"/>
      <c r="FZC24" s="93"/>
      <c r="FZF24" s="88"/>
      <c r="FZG24" s="88"/>
      <c r="FZH24" s="88"/>
      <c r="FZO24" s="91"/>
      <c r="FZP24" s="89"/>
      <c r="FZQ24" s="92"/>
      <c r="FZR24" s="93"/>
      <c r="FZS24" s="93"/>
      <c r="FZV24" s="88"/>
      <c r="FZW24" s="88"/>
      <c r="FZX24" s="88"/>
      <c r="GAE24" s="91"/>
      <c r="GAF24" s="89"/>
      <c r="GAG24" s="92"/>
      <c r="GAH24" s="93"/>
      <c r="GAI24" s="93"/>
      <c r="GAL24" s="88"/>
      <c r="GAM24" s="88"/>
      <c r="GAN24" s="88"/>
      <c r="GAU24" s="91"/>
      <c r="GAV24" s="89"/>
      <c r="GAW24" s="92"/>
      <c r="GAX24" s="93"/>
      <c r="GAY24" s="93"/>
      <c r="GBB24" s="88"/>
      <c r="GBC24" s="88"/>
      <c r="GBD24" s="88"/>
      <c r="GBK24" s="91"/>
      <c r="GBL24" s="89"/>
      <c r="GBM24" s="92"/>
      <c r="GBN24" s="93"/>
      <c r="GBO24" s="93"/>
      <c r="GBR24" s="88"/>
      <c r="GBS24" s="88"/>
      <c r="GBT24" s="88"/>
      <c r="GCA24" s="91"/>
      <c r="GCB24" s="89"/>
      <c r="GCC24" s="92"/>
      <c r="GCD24" s="93"/>
      <c r="GCE24" s="93"/>
      <c r="GCH24" s="88"/>
      <c r="GCI24" s="88"/>
      <c r="GCJ24" s="88"/>
      <c r="GCQ24" s="91"/>
      <c r="GCR24" s="89"/>
      <c r="GCS24" s="92"/>
      <c r="GCT24" s="93"/>
      <c r="GCU24" s="93"/>
      <c r="GCX24" s="88"/>
      <c r="GCY24" s="88"/>
      <c r="GCZ24" s="88"/>
      <c r="GDG24" s="91"/>
      <c r="GDH24" s="89"/>
      <c r="GDI24" s="92"/>
      <c r="GDJ24" s="93"/>
      <c r="GDK24" s="93"/>
      <c r="GDN24" s="88"/>
      <c r="GDO24" s="88"/>
      <c r="GDP24" s="88"/>
      <c r="GDW24" s="91"/>
      <c r="GDX24" s="89"/>
      <c r="GDY24" s="92"/>
      <c r="GDZ24" s="93"/>
      <c r="GEA24" s="93"/>
      <c r="GED24" s="88"/>
      <c r="GEE24" s="88"/>
      <c r="GEF24" s="88"/>
      <c r="GEM24" s="91"/>
      <c r="GEN24" s="89"/>
      <c r="GEO24" s="92"/>
      <c r="GEP24" s="93"/>
      <c r="GEQ24" s="93"/>
      <c r="GET24" s="88"/>
      <c r="GEU24" s="88"/>
      <c r="GEV24" s="88"/>
      <c r="GFC24" s="91"/>
      <c r="GFD24" s="89"/>
      <c r="GFE24" s="92"/>
      <c r="GFF24" s="93"/>
      <c r="GFG24" s="93"/>
      <c r="GFJ24" s="88"/>
      <c r="GFK24" s="88"/>
      <c r="GFL24" s="88"/>
      <c r="GFS24" s="91"/>
      <c r="GFT24" s="89"/>
      <c r="GFU24" s="92"/>
      <c r="GFV24" s="93"/>
      <c r="GFW24" s="93"/>
      <c r="GFZ24" s="88"/>
      <c r="GGA24" s="88"/>
      <c r="GGB24" s="88"/>
      <c r="GGI24" s="91"/>
      <c r="GGJ24" s="89"/>
      <c r="GGK24" s="92"/>
      <c r="GGL24" s="93"/>
      <c r="GGM24" s="93"/>
      <c r="GGP24" s="88"/>
      <c r="GGQ24" s="88"/>
      <c r="GGR24" s="88"/>
      <c r="GGY24" s="91"/>
      <c r="GGZ24" s="89"/>
      <c r="GHA24" s="92"/>
      <c r="GHB24" s="93"/>
      <c r="GHC24" s="93"/>
      <c r="GHF24" s="88"/>
      <c r="GHG24" s="88"/>
      <c r="GHH24" s="88"/>
      <c r="GHO24" s="91"/>
      <c r="GHP24" s="89"/>
      <c r="GHQ24" s="92"/>
      <c r="GHR24" s="93"/>
      <c r="GHS24" s="93"/>
      <c r="GHV24" s="88"/>
      <c r="GHW24" s="88"/>
      <c r="GHX24" s="88"/>
      <c r="GIE24" s="91"/>
      <c r="GIF24" s="89"/>
      <c r="GIG24" s="92"/>
      <c r="GIH24" s="93"/>
      <c r="GII24" s="93"/>
      <c r="GIL24" s="88"/>
      <c r="GIM24" s="88"/>
      <c r="GIN24" s="88"/>
      <c r="GIU24" s="91"/>
      <c r="GIV24" s="89"/>
      <c r="GIW24" s="92"/>
      <c r="GIX24" s="93"/>
      <c r="GIY24" s="93"/>
      <c r="GJB24" s="88"/>
      <c r="GJC24" s="88"/>
      <c r="GJD24" s="88"/>
      <c r="GJK24" s="91"/>
      <c r="GJL24" s="89"/>
      <c r="GJM24" s="92"/>
      <c r="GJN24" s="93"/>
      <c r="GJO24" s="93"/>
      <c r="GJR24" s="88"/>
      <c r="GJS24" s="88"/>
      <c r="GJT24" s="88"/>
      <c r="GKA24" s="91"/>
      <c r="GKB24" s="89"/>
      <c r="GKC24" s="92"/>
      <c r="GKD24" s="93"/>
      <c r="GKE24" s="93"/>
      <c r="GKH24" s="88"/>
      <c r="GKI24" s="88"/>
      <c r="GKJ24" s="88"/>
      <c r="GKQ24" s="91"/>
      <c r="GKR24" s="89"/>
      <c r="GKS24" s="92"/>
      <c r="GKT24" s="93"/>
      <c r="GKU24" s="93"/>
      <c r="GKX24" s="88"/>
      <c r="GKY24" s="88"/>
      <c r="GKZ24" s="88"/>
      <c r="GLG24" s="91"/>
      <c r="GLH24" s="89"/>
      <c r="GLI24" s="92"/>
      <c r="GLJ24" s="93"/>
      <c r="GLK24" s="93"/>
      <c r="GLN24" s="88"/>
      <c r="GLO24" s="88"/>
      <c r="GLP24" s="88"/>
      <c r="GLW24" s="91"/>
      <c r="GLX24" s="89"/>
      <c r="GLY24" s="92"/>
      <c r="GLZ24" s="93"/>
      <c r="GMA24" s="93"/>
      <c r="GMD24" s="88"/>
      <c r="GME24" s="88"/>
      <c r="GMF24" s="88"/>
      <c r="GMM24" s="91"/>
      <c r="GMN24" s="89"/>
      <c r="GMO24" s="92"/>
      <c r="GMP24" s="93"/>
      <c r="GMQ24" s="93"/>
      <c r="GMT24" s="88"/>
      <c r="GMU24" s="88"/>
      <c r="GMV24" s="88"/>
      <c r="GNC24" s="91"/>
      <c r="GND24" s="89"/>
      <c r="GNE24" s="92"/>
      <c r="GNF24" s="93"/>
      <c r="GNG24" s="93"/>
      <c r="GNJ24" s="88"/>
      <c r="GNK24" s="88"/>
      <c r="GNL24" s="88"/>
      <c r="GNS24" s="91"/>
      <c r="GNT24" s="89"/>
      <c r="GNU24" s="92"/>
      <c r="GNV24" s="93"/>
      <c r="GNW24" s="93"/>
      <c r="GNZ24" s="88"/>
      <c r="GOA24" s="88"/>
      <c r="GOB24" s="88"/>
      <c r="GOI24" s="91"/>
      <c r="GOJ24" s="89"/>
      <c r="GOK24" s="92"/>
      <c r="GOL24" s="93"/>
      <c r="GOM24" s="93"/>
      <c r="GOP24" s="88"/>
      <c r="GOQ24" s="88"/>
      <c r="GOR24" s="88"/>
      <c r="GOY24" s="91"/>
      <c r="GOZ24" s="89"/>
      <c r="GPA24" s="92"/>
      <c r="GPB24" s="93"/>
      <c r="GPC24" s="93"/>
      <c r="GPF24" s="88"/>
      <c r="GPG24" s="88"/>
      <c r="GPH24" s="88"/>
      <c r="GPO24" s="91"/>
      <c r="GPP24" s="89"/>
      <c r="GPQ24" s="92"/>
      <c r="GPR24" s="93"/>
      <c r="GPS24" s="93"/>
      <c r="GPV24" s="88"/>
      <c r="GPW24" s="88"/>
      <c r="GPX24" s="88"/>
      <c r="GQE24" s="91"/>
      <c r="GQF24" s="89"/>
      <c r="GQG24" s="92"/>
      <c r="GQH24" s="93"/>
      <c r="GQI24" s="93"/>
      <c r="GQL24" s="88"/>
      <c r="GQM24" s="88"/>
      <c r="GQN24" s="88"/>
      <c r="GQU24" s="91"/>
      <c r="GQV24" s="89"/>
      <c r="GQW24" s="92"/>
      <c r="GQX24" s="93"/>
      <c r="GQY24" s="93"/>
      <c r="GRB24" s="88"/>
      <c r="GRC24" s="88"/>
      <c r="GRD24" s="88"/>
      <c r="GRK24" s="91"/>
      <c r="GRL24" s="89"/>
      <c r="GRM24" s="92"/>
      <c r="GRN24" s="93"/>
      <c r="GRO24" s="93"/>
      <c r="GRR24" s="88"/>
      <c r="GRS24" s="88"/>
      <c r="GRT24" s="88"/>
      <c r="GSA24" s="91"/>
      <c r="GSB24" s="89"/>
      <c r="GSC24" s="92"/>
      <c r="GSD24" s="93"/>
      <c r="GSE24" s="93"/>
      <c r="GSH24" s="88"/>
      <c r="GSI24" s="88"/>
      <c r="GSJ24" s="88"/>
      <c r="GSQ24" s="91"/>
      <c r="GSR24" s="89"/>
      <c r="GSS24" s="92"/>
      <c r="GST24" s="93"/>
      <c r="GSU24" s="93"/>
      <c r="GSX24" s="88"/>
      <c r="GSY24" s="88"/>
      <c r="GSZ24" s="88"/>
      <c r="GTG24" s="91"/>
      <c r="GTH24" s="89"/>
      <c r="GTI24" s="92"/>
      <c r="GTJ24" s="93"/>
      <c r="GTK24" s="93"/>
      <c r="GTN24" s="88"/>
      <c r="GTO24" s="88"/>
      <c r="GTP24" s="88"/>
      <c r="GTW24" s="91"/>
      <c r="GTX24" s="89"/>
      <c r="GTY24" s="92"/>
      <c r="GTZ24" s="93"/>
      <c r="GUA24" s="93"/>
      <c r="GUD24" s="88"/>
      <c r="GUE24" s="88"/>
      <c r="GUF24" s="88"/>
      <c r="GUM24" s="91"/>
      <c r="GUN24" s="89"/>
      <c r="GUO24" s="92"/>
      <c r="GUP24" s="93"/>
      <c r="GUQ24" s="93"/>
      <c r="GUT24" s="88"/>
      <c r="GUU24" s="88"/>
      <c r="GUV24" s="88"/>
      <c r="GVC24" s="91"/>
      <c r="GVD24" s="89"/>
      <c r="GVE24" s="92"/>
      <c r="GVF24" s="93"/>
      <c r="GVG24" s="93"/>
      <c r="GVJ24" s="88"/>
      <c r="GVK24" s="88"/>
      <c r="GVL24" s="88"/>
      <c r="GVS24" s="91"/>
      <c r="GVT24" s="89"/>
      <c r="GVU24" s="92"/>
      <c r="GVV24" s="93"/>
      <c r="GVW24" s="93"/>
      <c r="GVZ24" s="88"/>
      <c r="GWA24" s="88"/>
      <c r="GWB24" s="88"/>
      <c r="GWI24" s="91"/>
      <c r="GWJ24" s="89"/>
      <c r="GWK24" s="92"/>
      <c r="GWL24" s="93"/>
      <c r="GWM24" s="93"/>
      <c r="GWP24" s="88"/>
      <c r="GWQ24" s="88"/>
      <c r="GWR24" s="88"/>
      <c r="GWY24" s="91"/>
      <c r="GWZ24" s="89"/>
      <c r="GXA24" s="92"/>
      <c r="GXB24" s="93"/>
      <c r="GXC24" s="93"/>
      <c r="GXF24" s="88"/>
      <c r="GXG24" s="88"/>
      <c r="GXH24" s="88"/>
      <c r="GXO24" s="91"/>
      <c r="GXP24" s="89"/>
      <c r="GXQ24" s="92"/>
      <c r="GXR24" s="93"/>
      <c r="GXS24" s="93"/>
      <c r="GXV24" s="88"/>
      <c r="GXW24" s="88"/>
      <c r="GXX24" s="88"/>
      <c r="GYE24" s="91"/>
      <c r="GYF24" s="89"/>
      <c r="GYG24" s="92"/>
      <c r="GYH24" s="93"/>
      <c r="GYI24" s="93"/>
      <c r="GYL24" s="88"/>
      <c r="GYM24" s="88"/>
      <c r="GYN24" s="88"/>
      <c r="GYU24" s="91"/>
      <c r="GYV24" s="89"/>
      <c r="GYW24" s="92"/>
      <c r="GYX24" s="93"/>
      <c r="GYY24" s="93"/>
      <c r="GZB24" s="88"/>
      <c r="GZC24" s="88"/>
      <c r="GZD24" s="88"/>
      <c r="GZK24" s="91"/>
      <c r="GZL24" s="89"/>
      <c r="GZM24" s="92"/>
      <c r="GZN24" s="93"/>
      <c r="GZO24" s="93"/>
      <c r="GZR24" s="88"/>
      <c r="GZS24" s="88"/>
      <c r="GZT24" s="88"/>
      <c r="HAA24" s="91"/>
      <c r="HAB24" s="89"/>
      <c r="HAC24" s="92"/>
      <c r="HAD24" s="93"/>
      <c r="HAE24" s="93"/>
      <c r="HAH24" s="88"/>
      <c r="HAI24" s="88"/>
      <c r="HAJ24" s="88"/>
      <c r="HAQ24" s="91"/>
      <c r="HAR24" s="89"/>
      <c r="HAS24" s="92"/>
      <c r="HAT24" s="93"/>
      <c r="HAU24" s="93"/>
      <c r="HAX24" s="88"/>
      <c r="HAY24" s="88"/>
      <c r="HAZ24" s="88"/>
      <c r="HBG24" s="91"/>
      <c r="HBH24" s="89"/>
      <c r="HBI24" s="92"/>
      <c r="HBJ24" s="93"/>
      <c r="HBK24" s="93"/>
      <c r="HBN24" s="88"/>
      <c r="HBO24" s="88"/>
      <c r="HBP24" s="88"/>
      <c r="HBW24" s="91"/>
      <c r="HBX24" s="89"/>
      <c r="HBY24" s="92"/>
      <c r="HBZ24" s="93"/>
      <c r="HCA24" s="93"/>
      <c r="HCD24" s="88"/>
      <c r="HCE24" s="88"/>
      <c r="HCF24" s="88"/>
      <c r="HCM24" s="91"/>
      <c r="HCN24" s="89"/>
      <c r="HCO24" s="92"/>
      <c r="HCP24" s="93"/>
      <c r="HCQ24" s="93"/>
      <c r="HCT24" s="88"/>
      <c r="HCU24" s="88"/>
      <c r="HCV24" s="88"/>
      <c r="HDC24" s="91"/>
      <c r="HDD24" s="89"/>
      <c r="HDE24" s="92"/>
      <c r="HDF24" s="93"/>
      <c r="HDG24" s="93"/>
      <c r="HDJ24" s="88"/>
      <c r="HDK24" s="88"/>
      <c r="HDL24" s="88"/>
      <c r="HDS24" s="91"/>
      <c r="HDT24" s="89"/>
      <c r="HDU24" s="92"/>
      <c r="HDV24" s="93"/>
      <c r="HDW24" s="93"/>
      <c r="HDZ24" s="88"/>
      <c r="HEA24" s="88"/>
      <c r="HEB24" s="88"/>
      <c r="HEI24" s="91"/>
      <c r="HEJ24" s="89"/>
      <c r="HEK24" s="92"/>
      <c r="HEL24" s="93"/>
      <c r="HEM24" s="93"/>
      <c r="HEP24" s="88"/>
      <c r="HEQ24" s="88"/>
      <c r="HER24" s="88"/>
      <c r="HEY24" s="91"/>
      <c r="HEZ24" s="89"/>
      <c r="HFA24" s="92"/>
      <c r="HFB24" s="93"/>
      <c r="HFC24" s="93"/>
      <c r="HFF24" s="88"/>
      <c r="HFG24" s="88"/>
      <c r="HFH24" s="88"/>
      <c r="HFO24" s="91"/>
      <c r="HFP24" s="89"/>
      <c r="HFQ24" s="92"/>
      <c r="HFR24" s="93"/>
      <c r="HFS24" s="93"/>
      <c r="HFV24" s="88"/>
      <c r="HFW24" s="88"/>
      <c r="HFX24" s="88"/>
      <c r="HGE24" s="91"/>
      <c r="HGF24" s="89"/>
      <c r="HGG24" s="92"/>
      <c r="HGH24" s="93"/>
      <c r="HGI24" s="93"/>
      <c r="HGL24" s="88"/>
      <c r="HGM24" s="88"/>
      <c r="HGN24" s="88"/>
      <c r="HGU24" s="91"/>
      <c r="HGV24" s="89"/>
      <c r="HGW24" s="92"/>
      <c r="HGX24" s="93"/>
      <c r="HGY24" s="93"/>
      <c r="HHB24" s="88"/>
      <c r="HHC24" s="88"/>
      <c r="HHD24" s="88"/>
      <c r="HHK24" s="91"/>
      <c r="HHL24" s="89"/>
      <c r="HHM24" s="92"/>
      <c r="HHN24" s="93"/>
      <c r="HHO24" s="93"/>
      <c r="HHR24" s="88"/>
      <c r="HHS24" s="88"/>
      <c r="HHT24" s="88"/>
      <c r="HIA24" s="91"/>
      <c r="HIB24" s="89"/>
      <c r="HIC24" s="92"/>
      <c r="HID24" s="93"/>
      <c r="HIE24" s="93"/>
      <c r="HIH24" s="88"/>
      <c r="HII24" s="88"/>
      <c r="HIJ24" s="88"/>
      <c r="HIQ24" s="91"/>
      <c r="HIR24" s="89"/>
      <c r="HIS24" s="92"/>
      <c r="HIT24" s="93"/>
      <c r="HIU24" s="93"/>
      <c r="HIX24" s="88"/>
      <c r="HIY24" s="88"/>
      <c r="HIZ24" s="88"/>
      <c r="HJG24" s="91"/>
      <c r="HJH24" s="89"/>
      <c r="HJI24" s="92"/>
      <c r="HJJ24" s="93"/>
      <c r="HJK24" s="93"/>
      <c r="HJN24" s="88"/>
      <c r="HJO24" s="88"/>
      <c r="HJP24" s="88"/>
      <c r="HJW24" s="91"/>
      <c r="HJX24" s="89"/>
      <c r="HJY24" s="92"/>
      <c r="HJZ24" s="93"/>
      <c r="HKA24" s="93"/>
      <c r="HKD24" s="88"/>
      <c r="HKE24" s="88"/>
      <c r="HKF24" s="88"/>
      <c r="HKM24" s="91"/>
      <c r="HKN24" s="89"/>
      <c r="HKO24" s="92"/>
      <c r="HKP24" s="93"/>
      <c r="HKQ24" s="93"/>
      <c r="HKT24" s="88"/>
      <c r="HKU24" s="88"/>
      <c r="HKV24" s="88"/>
      <c r="HLC24" s="91"/>
      <c r="HLD24" s="89"/>
      <c r="HLE24" s="92"/>
      <c r="HLF24" s="93"/>
      <c r="HLG24" s="93"/>
      <c r="HLJ24" s="88"/>
      <c r="HLK24" s="88"/>
      <c r="HLL24" s="88"/>
      <c r="HLS24" s="91"/>
      <c r="HLT24" s="89"/>
      <c r="HLU24" s="92"/>
      <c r="HLV24" s="93"/>
      <c r="HLW24" s="93"/>
      <c r="HLZ24" s="88"/>
      <c r="HMA24" s="88"/>
      <c r="HMB24" s="88"/>
      <c r="HMI24" s="91"/>
      <c r="HMJ24" s="89"/>
      <c r="HMK24" s="92"/>
      <c r="HML24" s="93"/>
      <c r="HMM24" s="93"/>
      <c r="HMP24" s="88"/>
      <c r="HMQ24" s="88"/>
      <c r="HMR24" s="88"/>
      <c r="HMY24" s="91"/>
      <c r="HMZ24" s="89"/>
      <c r="HNA24" s="92"/>
      <c r="HNB24" s="93"/>
      <c r="HNC24" s="93"/>
      <c r="HNF24" s="88"/>
      <c r="HNG24" s="88"/>
      <c r="HNH24" s="88"/>
      <c r="HNO24" s="91"/>
      <c r="HNP24" s="89"/>
      <c r="HNQ24" s="92"/>
      <c r="HNR24" s="93"/>
      <c r="HNS24" s="93"/>
      <c r="HNV24" s="88"/>
      <c r="HNW24" s="88"/>
      <c r="HNX24" s="88"/>
      <c r="HOE24" s="91"/>
      <c r="HOF24" s="89"/>
      <c r="HOG24" s="92"/>
      <c r="HOH24" s="93"/>
      <c r="HOI24" s="93"/>
      <c r="HOL24" s="88"/>
      <c r="HOM24" s="88"/>
      <c r="HON24" s="88"/>
      <c r="HOU24" s="91"/>
      <c r="HOV24" s="89"/>
      <c r="HOW24" s="92"/>
      <c r="HOX24" s="93"/>
      <c r="HOY24" s="93"/>
      <c r="HPB24" s="88"/>
      <c r="HPC24" s="88"/>
      <c r="HPD24" s="88"/>
      <c r="HPK24" s="91"/>
      <c r="HPL24" s="89"/>
      <c r="HPM24" s="92"/>
      <c r="HPN24" s="93"/>
      <c r="HPO24" s="93"/>
      <c r="HPR24" s="88"/>
      <c r="HPS24" s="88"/>
      <c r="HPT24" s="88"/>
      <c r="HQA24" s="91"/>
      <c r="HQB24" s="89"/>
      <c r="HQC24" s="92"/>
      <c r="HQD24" s="93"/>
      <c r="HQE24" s="93"/>
      <c r="HQH24" s="88"/>
      <c r="HQI24" s="88"/>
      <c r="HQJ24" s="88"/>
      <c r="HQQ24" s="91"/>
      <c r="HQR24" s="89"/>
      <c r="HQS24" s="92"/>
      <c r="HQT24" s="93"/>
      <c r="HQU24" s="93"/>
      <c r="HQX24" s="88"/>
      <c r="HQY24" s="88"/>
      <c r="HQZ24" s="88"/>
      <c r="HRG24" s="91"/>
      <c r="HRH24" s="89"/>
      <c r="HRI24" s="92"/>
      <c r="HRJ24" s="93"/>
      <c r="HRK24" s="93"/>
      <c r="HRN24" s="88"/>
      <c r="HRO24" s="88"/>
      <c r="HRP24" s="88"/>
      <c r="HRW24" s="91"/>
      <c r="HRX24" s="89"/>
      <c r="HRY24" s="92"/>
      <c r="HRZ24" s="93"/>
      <c r="HSA24" s="93"/>
      <c r="HSD24" s="88"/>
      <c r="HSE24" s="88"/>
      <c r="HSF24" s="88"/>
      <c r="HSM24" s="91"/>
      <c r="HSN24" s="89"/>
      <c r="HSO24" s="92"/>
      <c r="HSP24" s="93"/>
      <c r="HSQ24" s="93"/>
      <c r="HST24" s="88"/>
      <c r="HSU24" s="88"/>
      <c r="HSV24" s="88"/>
      <c r="HTC24" s="91"/>
      <c r="HTD24" s="89"/>
      <c r="HTE24" s="92"/>
      <c r="HTF24" s="93"/>
      <c r="HTG24" s="93"/>
      <c r="HTJ24" s="88"/>
      <c r="HTK24" s="88"/>
      <c r="HTL24" s="88"/>
      <c r="HTS24" s="91"/>
      <c r="HTT24" s="89"/>
      <c r="HTU24" s="92"/>
      <c r="HTV24" s="93"/>
      <c r="HTW24" s="93"/>
      <c r="HTZ24" s="88"/>
      <c r="HUA24" s="88"/>
      <c r="HUB24" s="88"/>
      <c r="HUI24" s="91"/>
      <c r="HUJ24" s="89"/>
      <c r="HUK24" s="92"/>
      <c r="HUL24" s="93"/>
      <c r="HUM24" s="93"/>
      <c r="HUP24" s="88"/>
      <c r="HUQ24" s="88"/>
      <c r="HUR24" s="88"/>
      <c r="HUY24" s="91"/>
      <c r="HUZ24" s="89"/>
      <c r="HVA24" s="92"/>
      <c r="HVB24" s="93"/>
      <c r="HVC24" s="93"/>
      <c r="HVF24" s="88"/>
      <c r="HVG24" s="88"/>
      <c r="HVH24" s="88"/>
      <c r="HVO24" s="91"/>
      <c r="HVP24" s="89"/>
      <c r="HVQ24" s="92"/>
      <c r="HVR24" s="93"/>
      <c r="HVS24" s="93"/>
      <c r="HVV24" s="88"/>
      <c r="HVW24" s="88"/>
      <c r="HVX24" s="88"/>
      <c r="HWE24" s="91"/>
      <c r="HWF24" s="89"/>
      <c r="HWG24" s="92"/>
      <c r="HWH24" s="93"/>
      <c r="HWI24" s="93"/>
      <c r="HWL24" s="88"/>
      <c r="HWM24" s="88"/>
      <c r="HWN24" s="88"/>
      <c r="HWU24" s="91"/>
      <c r="HWV24" s="89"/>
      <c r="HWW24" s="92"/>
      <c r="HWX24" s="93"/>
      <c r="HWY24" s="93"/>
      <c r="HXB24" s="88"/>
      <c r="HXC24" s="88"/>
      <c r="HXD24" s="88"/>
      <c r="HXK24" s="91"/>
      <c r="HXL24" s="89"/>
      <c r="HXM24" s="92"/>
      <c r="HXN24" s="93"/>
      <c r="HXO24" s="93"/>
      <c r="HXR24" s="88"/>
      <c r="HXS24" s="88"/>
      <c r="HXT24" s="88"/>
      <c r="HYA24" s="91"/>
      <c r="HYB24" s="89"/>
      <c r="HYC24" s="92"/>
      <c r="HYD24" s="93"/>
      <c r="HYE24" s="93"/>
      <c r="HYH24" s="88"/>
      <c r="HYI24" s="88"/>
      <c r="HYJ24" s="88"/>
      <c r="HYQ24" s="91"/>
      <c r="HYR24" s="89"/>
      <c r="HYS24" s="92"/>
      <c r="HYT24" s="93"/>
      <c r="HYU24" s="93"/>
      <c r="HYX24" s="88"/>
      <c r="HYY24" s="88"/>
      <c r="HYZ24" s="88"/>
      <c r="HZG24" s="91"/>
      <c r="HZH24" s="89"/>
      <c r="HZI24" s="92"/>
      <c r="HZJ24" s="93"/>
      <c r="HZK24" s="93"/>
      <c r="HZN24" s="88"/>
      <c r="HZO24" s="88"/>
      <c r="HZP24" s="88"/>
      <c r="HZW24" s="91"/>
      <c r="HZX24" s="89"/>
      <c r="HZY24" s="92"/>
      <c r="HZZ24" s="93"/>
      <c r="IAA24" s="93"/>
      <c r="IAD24" s="88"/>
      <c r="IAE24" s="88"/>
      <c r="IAF24" s="88"/>
      <c r="IAM24" s="91"/>
      <c r="IAN24" s="89"/>
      <c r="IAO24" s="92"/>
      <c r="IAP24" s="93"/>
      <c r="IAQ24" s="93"/>
      <c r="IAT24" s="88"/>
      <c r="IAU24" s="88"/>
      <c r="IAV24" s="88"/>
      <c r="IBC24" s="91"/>
      <c r="IBD24" s="89"/>
      <c r="IBE24" s="92"/>
      <c r="IBF24" s="93"/>
      <c r="IBG24" s="93"/>
      <c r="IBJ24" s="88"/>
      <c r="IBK24" s="88"/>
      <c r="IBL24" s="88"/>
      <c r="IBS24" s="91"/>
      <c r="IBT24" s="89"/>
      <c r="IBU24" s="92"/>
      <c r="IBV24" s="93"/>
      <c r="IBW24" s="93"/>
      <c r="IBZ24" s="88"/>
      <c r="ICA24" s="88"/>
      <c r="ICB24" s="88"/>
      <c r="ICI24" s="91"/>
      <c r="ICJ24" s="89"/>
      <c r="ICK24" s="92"/>
      <c r="ICL24" s="93"/>
      <c r="ICM24" s="93"/>
      <c r="ICP24" s="88"/>
      <c r="ICQ24" s="88"/>
      <c r="ICR24" s="88"/>
      <c r="ICY24" s="91"/>
      <c r="ICZ24" s="89"/>
      <c r="IDA24" s="92"/>
      <c r="IDB24" s="93"/>
      <c r="IDC24" s="93"/>
      <c r="IDF24" s="88"/>
      <c r="IDG24" s="88"/>
      <c r="IDH24" s="88"/>
      <c r="IDO24" s="91"/>
      <c r="IDP24" s="89"/>
      <c r="IDQ24" s="92"/>
      <c r="IDR24" s="93"/>
      <c r="IDS24" s="93"/>
      <c r="IDV24" s="88"/>
      <c r="IDW24" s="88"/>
      <c r="IDX24" s="88"/>
      <c r="IEE24" s="91"/>
      <c r="IEF24" s="89"/>
      <c r="IEG24" s="92"/>
      <c r="IEH24" s="93"/>
      <c r="IEI24" s="93"/>
      <c r="IEL24" s="88"/>
      <c r="IEM24" s="88"/>
      <c r="IEN24" s="88"/>
      <c r="IEU24" s="91"/>
      <c r="IEV24" s="89"/>
      <c r="IEW24" s="92"/>
      <c r="IEX24" s="93"/>
      <c r="IEY24" s="93"/>
      <c r="IFB24" s="88"/>
      <c r="IFC24" s="88"/>
      <c r="IFD24" s="88"/>
      <c r="IFK24" s="91"/>
      <c r="IFL24" s="89"/>
      <c r="IFM24" s="92"/>
      <c r="IFN24" s="93"/>
      <c r="IFO24" s="93"/>
      <c r="IFR24" s="88"/>
      <c r="IFS24" s="88"/>
      <c r="IFT24" s="88"/>
      <c r="IGA24" s="91"/>
      <c r="IGB24" s="89"/>
      <c r="IGC24" s="92"/>
      <c r="IGD24" s="93"/>
      <c r="IGE24" s="93"/>
      <c r="IGH24" s="88"/>
      <c r="IGI24" s="88"/>
      <c r="IGJ24" s="88"/>
      <c r="IGQ24" s="91"/>
      <c r="IGR24" s="89"/>
      <c r="IGS24" s="92"/>
      <c r="IGT24" s="93"/>
      <c r="IGU24" s="93"/>
      <c r="IGX24" s="88"/>
      <c r="IGY24" s="88"/>
      <c r="IGZ24" s="88"/>
      <c r="IHG24" s="91"/>
      <c r="IHH24" s="89"/>
      <c r="IHI24" s="92"/>
      <c r="IHJ24" s="93"/>
      <c r="IHK24" s="93"/>
      <c r="IHN24" s="88"/>
      <c r="IHO24" s="88"/>
      <c r="IHP24" s="88"/>
      <c r="IHW24" s="91"/>
      <c r="IHX24" s="89"/>
      <c r="IHY24" s="92"/>
      <c r="IHZ24" s="93"/>
      <c r="IIA24" s="93"/>
      <c r="IID24" s="88"/>
      <c r="IIE24" s="88"/>
      <c r="IIF24" s="88"/>
      <c r="IIM24" s="91"/>
      <c r="IIN24" s="89"/>
      <c r="IIO24" s="92"/>
      <c r="IIP24" s="93"/>
      <c r="IIQ24" s="93"/>
      <c r="IIT24" s="88"/>
      <c r="IIU24" s="88"/>
      <c r="IIV24" s="88"/>
      <c r="IJC24" s="91"/>
      <c r="IJD24" s="89"/>
      <c r="IJE24" s="92"/>
      <c r="IJF24" s="93"/>
      <c r="IJG24" s="93"/>
      <c r="IJJ24" s="88"/>
      <c r="IJK24" s="88"/>
      <c r="IJL24" s="88"/>
      <c r="IJS24" s="91"/>
      <c r="IJT24" s="89"/>
      <c r="IJU24" s="92"/>
      <c r="IJV24" s="93"/>
      <c r="IJW24" s="93"/>
      <c r="IJZ24" s="88"/>
      <c r="IKA24" s="88"/>
      <c r="IKB24" s="88"/>
      <c r="IKI24" s="91"/>
      <c r="IKJ24" s="89"/>
      <c r="IKK24" s="92"/>
      <c r="IKL24" s="93"/>
      <c r="IKM24" s="93"/>
      <c r="IKP24" s="88"/>
      <c r="IKQ24" s="88"/>
      <c r="IKR24" s="88"/>
      <c r="IKY24" s="91"/>
      <c r="IKZ24" s="89"/>
      <c r="ILA24" s="92"/>
      <c r="ILB24" s="93"/>
      <c r="ILC24" s="93"/>
      <c r="ILF24" s="88"/>
      <c r="ILG24" s="88"/>
      <c r="ILH24" s="88"/>
      <c r="ILO24" s="91"/>
      <c r="ILP24" s="89"/>
      <c r="ILQ24" s="92"/>
      <c r="ILR24" s="93"/>
      <c r="ILS24" s="93"/>
      <c r="ILV24" s="88"/>
      <c r="ILW24" s="88"/>
      <c r="ILX24" s="88"/>
      <c r="IME24" s="91"/>
      <c r="IMF24" s="89"/>
      <c r="IMG24" s="92"/>
      <c r="IMH24" s="93"/>
      <c r="IMI24" s="93"/>
      <c r="IML24" s="88"/>
      <c r="IMM24" s="88"/>
      <c r="IMN24" s="88"/>
      <c r="IMU24" s="91"/>
      <c r="IMV24" s="89"/>
      <c r="IMW24" s="92"/>
      <c r="IMX24" s="93"/>
      <c r="IMY24" s="93"/>
      <c r="INB24" s="88"/>
      <c r="INC24" s="88"/>
      <c r="IND24" s="88"/>
      <c r="INK24" s="91"/>
      <c r="INL24" s="89"/>
      <c r="INM24" s="92"/>
      <c r="INN24" s="93"/>
      <c r="INO24" s="93"/>
      <c r="INR24" s="88"/>
      <c r="INS24" s="88"/>
      <c r="INT24" s="88"/>
      <c r="IOA24" s="91"/>
      <c r="IOB24" s="89"/>
      <c r="IOC24" s="92"/>
      <c r="IOD24" s="93"/>
      <c r="IOE24" s="93"/>
      <c r="IOH24" s="88"/>
      <c r="IOI24" s="88"/>
      <c r="IOJ24" s="88"/>
      <c r="IOQ24" s="91"/>
      <c r="IOR24" s="89"/>
      <c r="IOS24" s="92"/>
      <c r="IOT24" s="93"/>
      <c r="IOU24" s="93"/>
      <c r="IOX24" s="88"/>
      <c r="IOY24" s="88"/>
      <c r="IOZ24" s="88"/>
      <c r="IPG24" s="91"/>
      <c r="IPH24" s="89"/>
      <c r="IPI24" s="92"/>
      <c r="IPJ24" s="93"/>
      <c r="IPK24" s="93"/>
      <c r="IPN24" s="88"/>
      <c r="IPO24" s="88"/>
      <c r="IPP24" s="88"/>
      <c r="IPW24" s="91"/>
      <c r="IPX24" s="89"/>
      <c r="IPY24" s="92"/>
      <c r="IPZ24" s="93"/>
      <c r="IQA24" s="93"/>
      <c r="IQD24" s="88"/>
      <c r="IQE24" s="88"/>
      <c r="IQF24" s="88"/>
      <c r="IQM24" s="91"/>
      <c r="IQN24" s="89"/>
      <c r="IQO24" s="92"/>
      <c r="IQP24" s="93"/>
      <c r="IQQ24" s="93"/>
      <c r="IQT24" s="88"/>
      <c r="IQU24" s="88"/>
      <c r="IQV24" s="88"/>
      <c r="IRC24" s="91"/>
      <c r="IRD24" s="89"/>
      <c r="IRE24" s="92"/>
      <c r="IRF24" s="93"/>
      <c r="IRG24" s="93"/>
      <c r="IRJ24" s="88"/>
      <c r="IRK24" s="88"/>
      <c r="IRL24" s="88"/>
      <c r="IRS24" s="91"/>
      <c r="IRT24" s="89"/>
      <c r="IRU24" s="92"/>
      <c r="IRV24" s="93"/>
      <c r="IRW24" s="93"/>
      <c r="IRZ24" s="88"/>
      <c r="ISA24" s="88"/>
      <c r="ISB24" s="88"/>
      <c r="ISI24" s="91"/>
      <c r="ISJ24" s="89"/>
      <c r="ISK24" s="92"/>
      <c r="ISL24" s="93"/>
      <c r="ISM24" s="93"/>
      <c r="ISP24" s="88"/>
      <c r="ISQ24" s="88"/>
      <c r="ISR24" s="88"/>
      <c r="ISY24" s="91"/>
      <c r="ISZ24" s="89"/>
      <c r="ITA24" s="92"/>
      <c r="ITB24" s="93"/>
      <c r="ITC24" s="93"/>
      <c r="ITF24" s="88"/>
      <c r="ITG24" s="88"/>
      <c r="ITH24" s="88"/>
      <c r="ITO24" s="91"/>
      <c r="ITP24" s="89"/>
      <c r="ITQ24" s="92"/>
      <c r="ITR24" s="93"/>
      <c r="ITS24" s="93"/>
      <c r="ITV24" s="88"/>
      <c r="ITW24" s="88"/>
      <c r="ITX24" s="88"/>
      <c r="IUE24" s="91"/>
      <c r="IUF24" s="89"/>
      <c r="IUG24" s="92"/>
      <c r="IUH24" s="93"/>
      <c r="IUI24" s="93"/>
      <c r="IUL24" s="88"/>
      <c r="IUM24" s="88"/>
      <c r="IUN24" s="88"/>
      <c r="IUU24" s="91"/>
      <c r="IUV24" s="89"/>
      <c r="IUW24" s="92"/>
      <c r="IUX24" s="93"/>
      <c r="IUY24" s="93"/>
      <c r="IVB24" s="88"/>
      <c r="IVC24" s="88"/>
      <c r="IVD24" s="88"/>
      <c r="IVK24" s="91"/>
      <c r="IVL24" s="89"/>
      <c r="IVM24" s="92"/>
      <c r="IVN24" s="93"/>
      <c r="IVO24" s="93"/>
      <c r="IVR24" s="88"/>
      <c r="IVS24" s="88"/>
      <c r="IVT24" s="88"/>
      <c r="IWA24" s="91"/>
      <c r="IWB24" s="89"/>
      <c r="IWC24" s="92"/>
      <c r="IWD24" s="93"/>
      <c r="IWE24" s="93"/>
      <c r="IWH24" s="88"/>
      <c r="IWI24" s="88"/>
      <c r="IWJ24" s="88"/>
      <c r="IWQ24" s="91"/>
      <c r="IWR24" s="89"/>
      <c r="IWS24" s="92"/>
      <c r="IWT24" s="93"/>
      <c r="IWU24" s="93"/>
      <c r="IWX24" s="88"/>
      <c r="IWY24" s="88"/>
      <c r="IWZ24" s="88"/>
      <c r="IXG24" s="91"/>
      <c r="IXH24" s="89"/>
      <c r="IXI24" s="92"/>
      <c r="IXJ24" s="93"/>
      <c r="IXK24" s="93"/>
      <c r="IXN24" s="88"/>
      <c r="IXO24" s="88"/>
      <c r="IXP24" s="88"/>
      <c r="IXW24" s="91"/>
      <c r="IXX24" s="89"/>
      <c r="IXY24" s="92"/>
      <c r="IXZ24" s="93"/>
      <c r="IYA24" s="93"/>
      <c r="IYD24" s="88"/>
      <c r="IYE24" s="88"/>
      <c r="IYF24" s="88"/>
      <c r="IYM24" s="91"/>
      <c r="IYN24" s="89"/>
      <c r="IYO24" s="92"/>
      <c r="IYP24" s="93"/>
      <c r="IYQ24" s="93"/>
      <c r="IYT24" s="88"/>
      <c r="IYU24" s="88"/>
      <c r="IYV24" s="88"/>
      <c r="IZC24" s="91"/>
      <c r="IZD24" s="89"/>
      <c r="IZE24" s="92"/>
      <c r="IZF24" s="93"/>
      <c r="IZG24" s="93"/>
      <c r="IZJ24" s="88"/>
      <c r="IZK24" s="88"/>
      <c r="IZL24" s="88"/>
      <c r="IZS24" s="91"/>
      <c r="IZT24" s="89"/>
      <c r="IZU24" s="92"/>
      <c r="IZV24" s="93"/>
      <c r="IZW24" s="93"/>
      <c r="IZZ24" s="88"/>
      <c r="JAA24" s="88"/>
      <c r="JAB24" s="88"/>
      <c r="JAI24" s="91"/>
      <c r="JAJ24" s="89"/>
      <c r="JAK24" s="92"/>
      <c r="JAL24" s="93"/>
      <c r="JAM24" s="93"/>
      <c r="JAP24" s="88"/>
      <c r="JAQ24" s="88"/>
      <c r="JAR24" s="88"/>
      <c r="JAY24" s="91"/>
      <c r="JAZ24" s="89"/>
      <c r="JBA24" s="92"/>
      <c r="JBB24" s="93"/>
      <c r="JBC24" s="93"/>
      <c r="JBF24" s="88"/>
      <c r="JBG24" s="88"/>
      <c r="JBH24" s="88"/>
      <c r="JBO24" s="91"/>
      <c r="JBP24" s="89"/>
      <c r="JBQ24" s="92"/>
      <c r="JBR24" s="93"/>
      <c r="JBS24" s="93"/>
      <c r="JBV24" s="88"/>
      <c r="JBW24" s="88"/>
      <c r="JBX24" s="88"/>
      <c r="JCE24" s="91"/>
      <c r="JCF24" s="89"/>
      <c r="JCG24" s="92"/>
      <c r="JCH24" s="93"/>
      <c r="JCI24" s="93"/>
      <c r="JCL24" s="88"/>
      <c r="JCM24" s="88"/>
      <c r="JCN24" s="88"/>
      <c r="JCU24" s="91"/>
      <c r="JCV24" s="89"/>
      <c r="JCW24" s="92"/>
      <c r="JCX24" s="93"/>
      <c r="JCY24" s="93"/>
      <c r="JDB24" s="88"/>
      <c r="JDC24" s="88"/>
      <c r="JDD24" s="88"/>
      <c r="JDK24" s="91"/>
      <c r="JDL24" s="89"/>
      <c r="JDM24" s="92"/>
      <c r="JDN24" s="93"/>
      <c r="JDO24" s="93"/>
      <c r="JDR24" s="88"/>
      <c r="JDS24" s="88"/>
      <c r="JDT24" s="88"/>
      <c r="JEA24" s="91"/>
      <c r="JEB24" s="89"/>
      <c r="JEC24" s="92"/>
      <c r="JED24" s="93"/>
      <c r="JEE24" s="93"/>
      <c r="JEH24" s="88"/>
      <c r="JEI24" s="88"/>
      <c r="JEJ24" s="88"/>
      <c r="JEQ24" s="91"/>
      <c r="JER24" s="89"/>
      <c r="JES24" s="92"/>
      <c r="JET24" s="93"/>
      <c r="JEU24" s="93"/>
      <c r="JEX24" s="88"/>
      <c r="JEY24" s="88"/>
      <c r="JEZ24" s="88"/>
      <c r="JFG24" s="91"/>
      <c r="JFH24" s="89"/>
      <c r="JFI24" s="92"/>
      <c r="JFJ24" s="93"/>
      <c r="JFK24" s="93"/>
      <c r="JFN24" s="88"/>
      <c r="JFO24" s="88"/>
      <c r="JFP24" s="88"/>
      <c r="JFW24" s="91"/>
      <c r="JFX24" s="89"/>
      <c r="JFY24" s="92"/>
      <c r="JFZ24" s="93"/>
      <c r="JGA24" s="93"/>
      <c r="JGD24" s="88"/>
      <c r="JGE24" s="88"/>
      <c r="JGF24" s="88"/>
      <c r="JGM24" s="91"/>
      <c r="JGN24" s="89"/>
      <c r="JGO24" s="92"/>
      <c r="JGP24" s="93"/>
      <c r="JGQ24" s="93"/>
      <c r="JGT24" s="88"/>
      <c r="JGU24" s="88"/>
      <c r="JGV24" s="88"/>
      <c r="JHC24" s="91"/>
      <c r="JHD24" s="89"/>
      <c r="JHE24" s="92"/>
      <c r="JHF24" s="93"/>
      <c r="JHG24" s="93"/>
      <c r="JHJ24" s="88"/>
      <c r="JHK24" s="88"/>
      <c r="JHL24" s="88"/>
      <c r="JHS24" s="91"/>
      <c r="JHT24" s="89"/>
      <c r="JHU24" s="92"/>
      <c r="JHV24" s="93"/>
      <c r="JHW24" s="93"/>
      <c r="JHZ24" s="88"/>
      <c r="JIA24" s="88"/>
      <c r="JIB24" s="88"/>
      <c r="JII24" s="91"/>
      <c r="JIJ24" s="89"/>
      <c r="JIK24" s="92"/>
      <c r="JIL24" s="93"/>
      <c r="JIM24" s="93"/>
      <c r="JIP24" s="88"/>
      <c r="JIQ24" s="88"/>
      <c r="JIR24" s="88"/>
      <c r="JIY24" s="91"/>
      <c r="JIZ24" s="89"/>
      <c r="JJA24" s="92"/>
      <c r="JJB24" s="93"/>
      <c r="JJC24" s="93"/>
      <c r="JJF24" s="88"/>
      <c r="JJG24" s="88"/>
      <c r="JJH24" s="88"/>
      <c r="JJO24" s="91"/>
      <c r="JJP24" s="89"/>
      <c r="JJQ24" s="92"/>
      <c r="JJR24" s="93"/>
      <c r="JJS24" s="93"/>
      <c r="JJV24" s="88"/>
      <c r="JJW24" s="88"/>
      <c r="JJX24" s="88"/>
      <c r="JKE24" s="91"/>
      <c r="JKF24" s="89"/>
      <c r="JKG24" s="92"/>
      <c r="JKH24" s="93"/>
      <c r="JKI24" s="93"/>
      <c r="JKL24" s="88"/>
      <c r="JKM24" s="88"/>
      <c r="JKN24" s="88"/>
      <c r="JKU24" s="91"/>
      <c r="JKV24" s="89"/>
      <c r="JKW24" s="92"/>
      <c r="JKX24" s="93"/>
      <c r="JKY24" s="93"/>
      <c r="JLB24" s="88"/>
      <c r="JLC24" s="88"/>
      <c r="JLD24" s="88"/>
      <c r="JLK24" s="91"/>
      <c r="JLL24" s="89"/>
      <c r="JLM24" s="92"/>
      <c r="JLN24" s="93"/>
      <c r="JLO24" s="93"/>
      <c r="JLR24" s="88"/>
      <c r="JLS24" s="88"/>
      <c r="JLT24" s="88"/>
      <c r="JMA24" s="91"/>
      <c r="JMB24" s="89"/>
      <c r="JMC24" s="92"/>
      <c r="JMD24" s="93"/>
      <c r="JME24" s="93"/>
      <c r="JMH24" s="88"/>
      <c r="JMI24" s="88"/>
      <c r="JMJ24" s="88"/>
      <c r="JMQ24" s="91"/>
      <c r="JMR24" s="89"/>
      <c r="JMS24" s="92"/>
      <c r="JMT24" s="93"/>
      <c r="JMU24" s="93"/>
      <c r="JMX24" s="88"/>
      <c r="JMY24" s="88"/>
      <c r="JMZ24" s="88"/>
      <c r="JNG24" s="91"/>
      <c r="JNH24" s="89"/>
      <c r="JNI24" s="92"/>
      <c r="JNJ24" s="93"/>
      <c r="JNK24" s="93"/>
      <c r="JNN24" s="88"/>
      <c r="JNO24" s="88"/>
      <c r="JNP24" s="88"/>
      <c r="JNW24" s="91"/>
      <c r="JNX24" s="89"/>
      <c r="JNY24" s="92"/>
      <c r="JNZ24" s="93"/>
      <c r="JOA24" s="93"/>
      <c r="JOD24" s="88"/>
      <c r="JOE24" s="88"/>
      <c r="JOF24" s="88"/>
      <c r="JOM24" s="91"/>
      <c r="JON24" s="89"/>
      <c r="JOO24" s="92"/>
      <c r="JOP24" s="93"/>
      <c r="JOQ24" s="93"/>
      <c r="JOT24" s="88"/>
      <c r="JOU24" s="88"/>
      <c r="JOV24" s="88"/>
      <c r="JPC24" s="91"/>
      <c r="JPD24" s="89"/>
      <c r="JPE24" s="92"/>
      <c r="JPF24" s="93"/>
      <c r="JPG24" s="93"/>
      <c r="JPJ24" s="88"/>
      <c r="JPK24" s="88"/>
      <c r="JPL24" s="88"/>
      <c r="JPS24" s="91"/>
      <c r="JPT24" s="89"/>
      <c r="JPU24" s="92"/>
      <c r="JPV24" s="93"/>
      <c r="JPW24" s="93"/>
      <c r="JPZ24" s="88"/>
      <c r="JQA24" s="88"/>
      <c r="JQB24" s="88"/>
      <c r="JQI24" s="91"/>
      <c r="JQJ24" s="89"/>
      <c r="JQK24" s="92"/>
      <c r="JQL24" s="93"/>
      <c r="JQM24" s="93"/>
      <c r="JQP24" s="88"/>
      <c r="JQQ24" s="88"/>
      <c r="JQR24" s="88"/>
      <c r="JQY24" s="91"/>
      <c r="JQZ24" s="89"/>
      <c r="JRA24" s="92"/>
      <c r="JRB24" s="93"/>
      <c r="JRC24" s="93"/>
      <c r="JRF24" s="88"/>
      <c r="JRG24" s="88"/>
      <c r="JRH24" s="88"/>
      <c r="JRO24" s="91"/>
      <c r="JRP24" s="89"/>
      <c r="JRQ24" s="92"/>
      <c r="JRR24" s="93"/>
      <c r="JRS24" s="93"/>
      <c r="JRV24" s="88"/>
      <c r="JRW24" s="88"/>
      <c r="JRX24" s="88"/>
      <c r="JSE24" s="91"/>
      <c r="JSF24" s="89"/>
      <c r="JSG24" s="92"/>
      <c r="JSH24" s="93"/>
      <c r="JSI24" s="93"/>
      <c r="JSL24" s="88"/>
      <c r="JSM24" s="88"/>
      <c r="JSN24" s="88"/>
      <c r="JSU24" s="91"/>
      <c r="JSV24" s="89"/>
      <c r="JSW24" s="92"/>
      <c r="JSX24" s="93"/>
      <c r="JSY24" s="93"/>
      <c r="JTB24" s="88"/>
      <c r="JTC24" s="88"/>
      <c r="JTD24" s="88"/>
      <c r="JTK24" s="91"/>
      <c r="JTL24" s="89"/>
      <c r="JTM24" s="92"/>
      <c r="JTN24" s="93"/>
      <c r="JTO24" s="93"/>
      <c r="JTR24" s="88"/>
      <c r="JTS24" s="88"/>
      <c r="JTT24" s="88"/>
      <c r="JUA24" s="91"/>
      <c r="JUB24" s="89"/>
      <c r="JUC24" s="92"/>
      <c r="JUD24" s="93"/>
      <c r="JUE24" s="93"/>
      <c r="JUH24" s="88"/>
      <c r="JUI24" s="88"/>
      <c r="JUJ24" s="88"/>
      <c r="JUQ24" s="91"/>
      <c r="JUR24" s="89"/>
      <c r="JUS24" s="92"/>
      <c r="JUT24" s="93"/>
      <c r="JUU24" s="93"/>
      <c r="JUX24" s="88"/>
      <c r="JUY24" s="88"/>
      <c r="JUZ24" s="88"/>
      <c r="JVG24" s="91"/>
      <c r="JVH24" s="89"/>
      <c r="JVI24" s="92"/>
      <c r="JVJ24" s="93"/>
      <c r="JVK24" s="93"/>
      <c r="JVN24" s="88"/>
      <c r="JVO24" s="88"/>
      <c r="JVP24" s="88"/>
      <c r="JVW24" s="91"/>
      <c r="JVX24" s="89"/>
      <c r="JVY24" s="92"/>
      <c r="JVZ24" s="93"/>
      <c r="JWA24" s="93"/>
      <c r="JWD24" s="88"/>
      <c r="JWE24" s="88"/>
      <c r="JWF24" s="88"/>
      <c r="JWM24" s="91"/>
      <c r="JWN24" s="89"/>
      <c r="JWO24" s="92"/>
      <c r="JWP24" s="93"/>
      <c r="JWQ24" s="93"/>
      <c r="JWT24" s="88"/>
      <c r="JWU24" s="88"/>
      <c r="JWV24" s="88"/>
      <c r="JXC24" s="91"/>
      <c r="JXD24" s="89"/>
      <c r="JXE24" s="92"/>
      <c r="JXF24" s="93"/>
      <c r="JXG24" s="93"/>
      <c r="JXJ24" s="88"/>
      <c r="JXK24" s="88"/>
      <c r="JXL24" s="88"/>
      <c r="JXS24" s="91"/>
      <c r="JXT24" s="89"/>
      <c r="JXU24" s="92"/>
      <c r="JXV24" s="93"/>
      <c r="JXW24" s="93"/>
      <c r="JXZ24" s="88"/>
      <c r="JYA24" s="88"/>
      <c r="JYB24" s="88"/>
      <c r="JYI24" s="91"/>
      <c r="JYJ24" s="89"/>
      <c r="JYK24" s="92"/>
      <c r="JYL24" s="93"/>
      <c r="JYM24" s="93"/>
      <c r="JYP24" s="88"/>
      <c r="JYQ24" s="88"/>
      <c r="JYR24" s="88"/>
      <c r="JYY24" s="91"/>
      <c r="JYZ24" s="89"/>
      <c r="JZA24" s="92"/>
      <c r="JZB24" s="93"/>
      <c r="JZC24" s="93"/>
      <c r="JZF24" s="88"/>
      <c r="JZG24" s="88"/>
      <c r="JZH24" s="88"/>
      <c r="JZO24" s="91"/>
      <c r="JZP24" s="89"/>
      <c r="JZQ24" s="92"/>
      <c r="JZR24" s="93"/>
      <c r="JZS24" s="93"/>
      <c r="JZV24" s="88"/>
      <c r="JZW24" s="88"/>
      <c r="JZX24" s="88"/>
      <c r="KAE24" s="91"/>
      <c r="KAF24" s="89"/>
      <c r="KAG24" s="92"/>
      <c r="KAH24" s="93"/>
      <c r="KAI24" s="93"/>
      <c r="KAL24" s="88"/>
      <c r="KAM24" s="88"/>
      <c r="KAN24" s="88"/>
      <c r="KAU24" s="91"/>
      <c r="KAV24" s="89"/>
      <c r="KAW24" s="92"/>
      <c r="KAX24" s="93"/>
      <c r="KAY24" s="93"/>
      <c r="KBB24" s="88"/>
      <c r="KBC24" s="88"/>
      <c r="KBD24" s="88"/>
      <c r="KBK24" s="91"/>
      <c r="KBL24" s="89"/>
      <c r="KBM24" s="92"/>
      <c r="KBN24" s="93"/>
      <c r="KBO24" s="93"/>
      <c r="KBR24" s="88"/>
      <c r="KBS24" s="88"/>
      <c r="KBT24" s="88"/>
      <c r="KCA24" s="91"/>
      <c r="KCB24" s="89"/>
      <c r="KCC24" s="92"/>
      <c r="KCD24" s="93"/>
      <c r="KCE24" s="93"/>
      <c r="KCH24" s="88"/>
      <c r="KCI24" s="88"/>
      <c r="KCJ24" s="88"/>
      <c r="KCQ24" s="91"/>
      <c r="KCR24" s="89"/>
      <c r="KCS24" s="92"/>
      <c r="KCT24" s="93"/>
      <c r="KCU24" s="93"/>
      <c r="KCX24" s="88"/>
      <c r="KCY24" s="88"/>
      <c r="KCZ24" s="88"/>
      <c r="KDG24" s="91"/>
      <c r="KDH24" s="89"/>
      <c r="KDI24" s="92"/>
      <c r="KDJ24" s="93"/>
      <c r="KDK24" s="93"/>
      <c r="KDN24" s="88"/>
      <c r="KDO24" s="88"/>
      <c r="KDP24" s="88"/>
      <c r="KDW24" s="91"/>
      <c r="KDX24" s="89"/>
      <c r="KDY24" s="92"/>
      <c r="KDZ24" s="93"/>
      <c r="KEA24" s="93"/>
      <c r="KED24" s="88"/>
      <c r="KEE24" s="88"/>
      <c r="KEF24" s="88"/>
      <c r="KEM24" s="91"/>
      <c r="KEN24" s="89"/>
      <c r="KEO24" s="92"/>
      <c r="KEP24" s="93"/>
      <c r="KEQ24" s="93"/>
      <c r="KET24" s="88"/>
      <c r="KEU24" s="88"/>
      <c r="KEV24" s="88"/>
      <c r="KFC24" s="91"/>
      <c r="KFD24" s="89"/>
      <c r="KFE24" s="92"/>
      <c r="KFF24" s="93"/>
      <c r="KFG24" s="93"/>
      <c r="KFJ24" s="88"/>
      <c r="KFK24" s="88"/>
      <c r="KFL24" s="88"/>
      <c r="KFS24" s="91"/>
      <c r="KFT24" s="89"/>
      <c r="KFU24" s="92"/>
      <c r="KFV24" s="93"/>
      <c r="KFW24" s="93"/>
      <c r="KFZ24" s="88"/>
      <c r="KGA24" s="88"/>
      <c r="KGB24" s="88"/>
      <c r="KGI24" s="91"/>
      <c r="KGJ24" s="89"/>
      <c r="KGK24" s="92"/>
      <c r="KGL24" s="93"/>
      <c r="KGM24" s="93"/>
      <c r="KGP24" s="88"/>
      <c r="KGQ24" s="88"/>
      <c r="KGR24" s="88"/>
      <c r="KGY24" s="91"/>
      <c r="KGZ24" s="89"/>
      <c r="KHA24" s="92"/>
      <c r="KHB24" s="93"/>
      <c r="KHC24" s="93"/>
      <c r="KHF24" s="88"/>
      <c r="KHG24" s="88"/>
      <c r="KHH24" s="88"/>
      <c r="KHO24" s="91"/>
      <c r="KHP24" s="89"/>
      <c r="KHQ24" s="92"/>
      <c r="KHR24" s="93"/>
      <c r="KHS24" s="93"/>
      <c r="KHV24" s="88"/>
      <c r="KHW24" s="88"/>
      <c r="KHX24" s="88"/>
      <c r="KIE24" s="91"/>
      <c r="KIF24" s="89"/>
      <c r="KIG24" s="92"/>
      <c r="KIH24" s="93"/>
      <c r="KII24" s="93"/>
      <c r="KIL24" s="88"/>
      <c r="KIM24" s="88"/>
      <c r="KIN24" s="88"/>
      <c r="KIU24" s="91"/>
      <c r="KIV24" s="89"/>
      <c r="KIW24" s="92"/>
      <c r="KIX24" s="93"/>
      <c r="KIY24" s="93"/>
      <c r="KJB24" s="88"/>
      <c r="KJC24" s="88"/>
      <c r="KJD24" s="88"/>
      <c r="KJK24" s="91"/>
      <c r="KJL24" s="89"/>
      <c r="KJM24" s="92"/>
      <c r="KJN24" s="93"/>
      <c r="KJO24" s="93"/>
      <c r="KJR24" s="88"/>
      <c r="KJS24" s="88"/>
      <c r="KJT24" s="88"/>
      <c r="KKA24" s="91"/>
      <c r="KKB24" s="89"/>
      <c r="KKC24" s="92"/>
      <c r="KKD24" s="93"/>
      <c r="KKE24" s="93"/>
      <c r="KKH24" s="88"/>
      <c r="KKI24" s="88"/>
      <c r="KKJ24" s="88"/>
      <c r="KKQ24" s="91"/>
      <c r="KKR24" s="89"/>
      <c r="KKS24" s="92"/>
      <c r="KKT24" s="93"/>
      <c r="KKU24" s="93"/>
      <c r="KKX24" s="88"/>
      <c r="KKY24" s="88"/>
      <c r="KKZ24" s="88"/>
      <c r="KLG24" s="91"/>
      <c r="KLH24" s="89"/>
      <c r="KLI24" s="92"/>
      <c r="KLJ24" s="93"/>
      <c r="KLK24" s="93"/>
      <c r="KLN24" s="88"/>
      <c r="KLO24" s="88"/>
      <c r="KLP24" s="88"/>
      <c r="KLW24" s="91"/>
      <c r="KLX24" s="89"/>
      <c r="KLY24" s="92"/>
      <c r="KLZ24" s="93"/>
      <c r="KMA24" s="93"/>
      <c r="KMD24" s="88"/>
      <c r="KME24" s="88"/>
      <c r="KMF24" s="88"/>
      <c r="KMM24" s="91"/>
      <c r="KMN24" s="89"/>
      <c r="KMO24" s="92"/>
      <c r="KMP24" s="93"/>
      <c r="KMQ24" s="93"/>
      <c r="KMT24" s="88"/>
      <c r="KMU24" s="88"/>
      <c r="KMV24" s="88"/>
      <c r="KNC24" s="91"/>
      <c r="KND24" s="89"/>
      <c r="KNE24" s="92"/>
      <c r="KNF24" s="93"/>
      <c r="KNG24" s="93"/>
      <c r="KNJ24" s="88"/>
      <c r="KNK24" s="88"/>
      <c r="KNL24" s="88"/>
      <c r="KNS24" s="91"/>
      <c r="KNT24" s="89"/>
      <c r="KNU24" s="92"/>
      <c r="KNV24" s="93"/>
      <c r="KNW24" s="93"/>
      <c r="KNZ24" s="88"/>
      <c r="KOA24" s="88"/>
      <c r="KOB24" s="88"/>
      <c r="KOI24" s="91"/>
      <c r="KOJ24" s="89"/>
      <c r="KOK24" s="92"/>
      <c r="KOL24" s="93"/>
      <c r="KOM24" s="93"/>
      <c r="KOP24" s="88"/>
      <c r="KOQ24" s="88"/>
      <c r="KOR24" s="88"/>
      <c r="KOY24" s="91"/>
      <c r="KOZ24" s="89"/>
      <c r="KPA24" s="92"/>
      <c r="KPB24" s="93"/>
      <c r="KPC24" s="93"/>
      <c r="KPF24" s="88"/>
      <c r="KPG24" s="88"/>
      <c r="KPH24" s="88"/>
      <c r="KPO24" s="91"/>
      <c r="KPP24" s="89"/>
      <c r="KPQ24" s="92"/>
      <c r="KPR24" s="93"/>
      <c r="KPS24" s="93"/>
      <c r="KPV24" s="88"/>
      <c r="KPW24" s="88"/>
      <c r="KPX24" s="88"/>
      <c r="KQE24" s="91"/>
      <c r="KQF24" s="89"/>
      <c r="KQG24" s="92"/>
      <c r="KQH24" s="93"/>
      <c r="KQI24" s="93"/>
      <c r="KQL24" s="88"/>
      <c r="KQM24" s="88"/>
      <c r="KQN24" s="88"/>
      <c r="KQU24" s="91"/>
      <c r="KQV24" s="89"/>
      <c r="KQW24" s="92"/>
      <c r="KQX24" s="93"/>
      <c r="KQY24" s="93"/>
      <c r="KRB24" s="88"/>
      <c r="KRC24" s="88"/>
      <c r="KRD24" s="88"/>
      <c r="KRK24" s="91"/>
      <c r="KRL24" s="89"/>
      <c r="KRM24" s="92"/>
      <c r="KRN24" s="93"/>
      <c r="KRO24" s="93"/>
      <c r="KRR24" s="88"/>
      <c r="KRS24" s="88"/>
      <c r="KRT24" s="88"/>
      <c r="KSA24" s="91"/>
      <c r="KSB24" s="89"/>
      <c r="KSC24" s="92"/>
      <c r="KSD24" s="93"/>
      <c r="KSE24" s="93"/>
      <c r="KSH24" s="88"/>
      <c r="KSI24" s="88"/>
      <c r="KSJ24" s="88"/>
      <c r="KSQ24" s="91"/>
      <c r="KSR24" s="89"/>
      <c r="KSS24" s="92"/>
      <c r="KST24" s="93"/>
      <c r="KSU24" s="93"/>
      <c r="KSX24" s="88"/>
      <c r="KSY24" s="88"/>
      <c r="KSZ24" s="88"/>
      <c r="KTG24" s="91"/>
      <c r="KTH24" s="89"/>
      <c r="KTI24" s="92"/>
      <c r="KTJ24" s="93"/>
      <c r="KTK24" s="93"/>
      <c r="KTN24" s="88"/>
      <c r="KTO24" s="88"/>
      <c r="KTP24" s="88"/>
      <c r="KTW24" s="91"/>
      <c r="KTX24" s="89"/>
      <c r="KTY24" s="92"/>
      <c r="KTZ24" s="93"/>
      <c r="KUA24" s="93"/>
      <c r="KUD24" s="88"/>
      <c r="KUE24" s="88"/>
      <c r="KUF24" s="88"/>
      <c r="KUM24" s="91"/>
      <c r="KUN24" s="89"/>
      <c r="KUO24" s="92"/>
      <c r="KUP24" s="93"/>
      <c r="KUQ24" s="93"/>
      <c r="KUT24" s="88"/>
      <c r="KUU24" s="88"/>
      <c r="KUV24" s="88"/>
      <c r="KVC24" s="91"/>
      <c r="KVD24" s="89"/>
      <c r="KVE24" s="92"/>
      <c r="KVF24" s="93"/>
      <c r="KVG24" s="93"/>
      <c r="KVJ24" s="88"/>
      <c r="KVK24" s="88"/>
      <c r="KVL24" s="88"/>
      <c r="KVS24" s="91"/>
      <c r="KVT24" s="89"/>
      <c r="KVU24" s="92"/>
      <c r="KVV24" s="93"/>
      <c r="KVW24" s="93"/>
      <c r="KVZ24" s="88"/>
      <c r="KWA24" s="88"/>
      <c r="KWB24" s="88"/>
      <c r="KWI24" s="91"/>
      <c r="KWJ24" s="89"/>
      <c r="KWK24" s="92"/>
      <c r="KWL24" s="93"/>
      <c r="KWM24" s="93"/>
      <c r="KWP24" s="88"/>
      <c r="KWQ24" s="88"/>
      <c r="KWR24" s="88"/>
      <c r="KWY24" s="91"/>
      <c r="KWZ24" s="89"/>
      <c r="KXA24" s="92"/>
      <c r="KXB24" s="93"/>
      <c r="KXC24" s="93"/>
      <c r="KXF24" s="88"/>
      <c r="KXG24" s="88"/>
      <c r="KXH24" s="88"/>
      <c r="KXO24" s="91"/>
      <c r="KXP24" s="89"/>
      <c r="KXQ24" s="92"/>
      <c r="KXR24" s="93"/>
      <c r="KXS24" s="93"/>
      <c r="KXV24" s="88"/>
      <c r="KXW24" s="88"/>
      <c r="KXX24" s="88"/>
      <c r="KYE24" s="91"/>
      <c r="KYF24" s="89"/>
      <c r="KYG24" s="92"/>
      <c r="KYH24" s="93"/>
      <c r="KYI24" s="93"/>
      <c r="KYL24" s="88"/>
      <c r="KYM24" s="88"/>
      <c r="KYN24" s="88"/>
      <c r="KYU24" s="91"/>
      <c r="KYV24" s="89"/>
      <c r="KYW24" s="92"/>
      <c r="KYX24" s="93"/>
      <c r="KYY24" s="93"/>
      <c r="KZB24" s="88"/>
      <c r="KZC24" s="88"/>
      <c r="KZD24" s="88"/>
      <c r="KZK24" s="91"/>
      <c r="KZL24" s="89"/>
      <c r="KZM24" s="92"/>
      <c r="KZN24" s="93"/>
      <c r="KZO24" s="93"/>
      <c r="KZR24" s="88"/>
      <c r="KZS24" s="88"/>
      <c r="KZT24" s="88"/>
      <c r="LAA24" s="91"/>
      <c r="LAB24" s="89"/>
      <c r="LAC24" s="92"/>
      <c r="LAD24" s="93"/>
      <c r="LAE24" s="93"/>
      <c r="LAH24" s="88"/>
      <c r="LAI24" s="88"/>
      <c r="LAJ24" s="88"/>
      <c r="LAQ24" s="91"/>
      <c r="LAR24" s="89"/>
      <c r="LAS24" s="92"/>
      <c r="LAT24" s="93"/>
      <c r="LAU24" s="93"/>
      <c r="LAX24" s="88"/>
      <c r="LAY24" s="88"/>
      <c r="LAZ24" s="88"/>
      <c r="LBG24" s="91"/>
      <c r="LBH24" s="89"/>
      <c r="LBI24" s="92"/>
      <c r="LBJ24" s="93"/>
      <c r="LBK24" s="93"/>
      <c r="LBN24" s="88"/>
      <c r="LBO24" s="88"/>
      <c r="LBP24" s="88"/>
      <c r="LBW24" s="91"/>
      <c r="LBX24" s="89"/>
      <c r="LBY24" s="92"/>
      <c r="LBZ24" s="93"/>
      <c r="LCA24" s="93"/>
      <c r="LCD24" s="88"/>
      <c r="LCE24" s="88"/>
      <c r="LCF24" s="88"/>
      <c r="LCM24" s="91"/>
      <c r="LCN24" s="89"/>
      <c r="LCO24" s="92"/>
      <c r="LCP24" s="93"/>
      <c r="LCQ24" s="93"/>
      <c r="LCT24" s="88"/>
      <c r="LCU24" s="88"/>
      <c r="LCV24" s="88"/>
      <c r="LDC24" s="91"/>
      <c r="LDD24" s="89"/>
      <c r="LDE24" s="92"/>
      <c r="LDF24" s="93"/>
      <c r="LDG24" s="93"/>
      <c r="LDJ24" s="88"/>
      <c r="LDK24" s="88"/>
      <c r="LDL24" s="88"/>
      <c r="LDS24" s="91"/>
      <c r="LDT24" s="89"/>
      <c r="LDU24" s="92"/>
      <c r="LDV24" s="93"/>
      <c r="LDW24" s="93"/>
      <c r="LDZ24" s="88"/>
      <c r="LEA24" s="88"/>
      <c r="LEB24" s="88"/>
      <c r="LEI24" s="91"/>
      <c r="LEJ24" s="89"/>
      <c r="LEK24" s="92"/>
      <c r="LEL24" s="93"/>
      <c r="LEM24" s="93"/>
      <c r="LEP24" s="88"/>
      <c r="LEQ24" s="88"/>
      <c r="LER24" s="88"/>
      <c r="LEY24" s="91"/>
      <c r="LEZ24" s="89"/>
      <c r="LFA24" s="92"/>
      <c r="LFB24" s="93"/>
      <c r="LFC24" s="93"/>
      <c r="LFF24" s="88"/>
      <c r="LFG24" s="88"/>
      <c r="LFH24" s="88"/>
      <c r="LFO24" s="91"/>
      <c r="LFP24" s="89"/>
      <c r="LFQ24" s="92"/>
      <c r="LFR24" s="93"/>
      <c r="LFS24" s="93"/>
      <c r="LFV24" s="88"/>
      <c r="LFW24" s="88"/>
      <c r="LFX24" s="88"/>
      <c r="LGE24" s="91"/>
      <c r="LGF24" s="89"/>
      <c r="LGG24" s="92"/>
      <c r="LGH24" s="93"/>
      <c r="LGI24" s="93"/>
      <c r="LGL24" s="88"/>
      <c r="LGM24" s="88"/>
      <c r="LGN24" s="88"/>
      <c r="LGU24" s="91"/>
      <c r="LGV24" s="89"/>
      <c r="LGW24" s="92"/>
      <c r="LGX24" s="93"/>
      <c r="LGY24" s="93"/>
      <c r="LHB24" s="88"/>
      <c r="LHC24" s="88"/>
      <c r="LHD24" s="88"/>
      <c r="LHK24" s="91"/>
      <c r="LHL24" s="89"/>
      <c r="LHM24" s="92"/>
      <c r="LHN24" s="93"/>
      <c r="LHO24" s="93"/>
      <c r="LHR24" s="88"/>
      <c r="LHS24" s="88"/>
      <c r="LHT24" s="88"/>
      <c r="LIA24" s="91"/>
      <c r="LIB24" s="89"/>
      <c r="LIC24" s="92"/>
      <c r="LID24" s="93"/>
      <c r="LIE24" s="93"/>
      <c r="LIH24" s="88"/>
      <c r="LII24" s="88"/>
      <c r="LIJ24" s="88"/>
      <c r="LIQ24" s="91"/>
      <c r="LIR24" s="89"/>
      <c r="LIS24" s="92"/>
      <c r="LIT24" s="93"/>
      <c r="LIU24" s="93"/>
      <c r="LIX24" s="88"/>
      <c r="LIY24" s="88"/>
      <c r="LIZ24" s="88"/>
      <c r="LJG24" s="91"/>
      <c r="LJH24" s="89"/>
      <c r="LJI24" s="92"/>
      <c r="LJJ24" s="93"/>
      <c r="LJK24" s="93"/>
      <c r="LJN24" s="88"/>
      <c r="LJO24" s="88"/>
      <c r="LJP24" s="88"/>
      <c r="LJW24" s="91"/>
      <c r="LJX24" s="89"/>
      <c r="LJY24" s="92"/>
      <c r="LJZ24" s="93"/>
      <c r="LKA24" s="93"/>
      <c r="LKD24" s="88"/>
      <c r="LKE24" s="88"/>
      <c r="LKF24" s="88"/>
      <c r="LKM24" s="91"/>
      <c r="LKN24" s="89"/>
      <c r="LKO24" s="92"/>
      <c r="LKP24" s="93"/>
      <c r="LKQ24" s="93"/>
      <c r="LKT24" s="88"/>
      <c r="LKU24" s="88"/>
      <c r="LKV24" s="88"/>
      <c r="LLC24" s="91"/>
      <c r="LLD24" s="89"/>
      <c r="LLE24" s="92"/>
      <c r="LLF24" s="93"/>
      <c r="LLG24" s="93"/>
      <c r="LLJ24" s="88"/>
      <c r="LLK24" s="88"/>
      <c r="LLL24" s="88"/>
      <c r="LLS24" s="91"/>
      <c r="LLT24" s="89"/>
      <c r="LLU24" s="92"/>
      <c r="LLV24" s="93"/>
      <c r="LLW24" s="93"/>
      <c r="LLZ24" s="88"/>
      <c r="LMA24" s="88"/>
      <c r="LMB24" s="88"/>
      <c r="LMI24" s="91"/>
      <c r="LMJ24" s="89"/>
      <c r="LMK24" s="92"/>
      <c r="LML24" s="93"/>
      <c r="LMM24" s="93"/>
      <c r="LMP24" s="88"/>
      <c r="LMQ24" s="88"/>
      <c r="LMR24" s="88"/>
      <c r="LMY24" s="91"/>
      <c r="LMZ24" s="89"/>
      <c r="LNA24" s="92"/>
      <c r="LNB24" s="93"/>
      <c r="LNC24" s="93"/>
      <c r="LNF24" s="88"/>
      <c r="LNG24" s="88"/>
      <c r="LNH24" s="88"/>
      <c r="LNO24" s="91"/>
      <c r="LNP24" s="89"/>
      <c r="LNQ24" s="92"/>
      <c r="LNR24" s="93"/>
      <c r="LNS24" s="93"/>
      <c r="LNV24" s="88"/>
      <c r="LNW24" s="88"/>
      <c r="LNX24" s="88"/>
      <c r="LOE24" s="91"/>
      <c r="LOF24" s="89"/>
      <c r="LOG24" s="92"/>
      <c r="LOH24" s="93"/>
      <c r="LOI24" s="93"/>
      <c r="LOL24" s="88"/>
      <c r="LOM24" s="88"/>
      <c r="LON24" s="88"/>
      <c r="LOU24" s="91"/>
      <c r="LOV24" s="89"/>
      <c r="LOW24" s="92"/>
      <c r="LOX24" s="93"/>
      <c r="LOY24" s="93"/>
      <c r="LPB24" s="88"/>
      <c r="LPC24" s="88"/>
      <c r="LPD24" s="88"/>
      <c r="LPK24" s="91"/>
      <c r="LPL24" s="89"/>
      <c r="LPM24" s="92"/>
      <c r="LPN24" s="93"/>
      <c r="LPO24" s="93"/>
      <c r="LPR24" s="88"/>
      <c r="LPS24" s="88"/>
      <c r="LPT24" s="88"/>
      <c r="LQA24" s="91"/>
      <c r="LQB24" s="89"/>
      <c r="LQC24" s="92"/>
      <c r="LQD24" s="93"/>
      <c r="LQE24" s="93"/>
      <c r="LQH24" s="88"/>
      <c r="LQI24" s="88"/>
      <c r="LQJ24" s="88"/>
      <c r="LQQ24" s="91"/>
      <c r="LQR24" s="89"/>
      <c r="LQS24" s="92"/>
      <c r="LQT24" s="93"/>
      <c r="LQU24" s="93"/>
      <c r="LQX24" s="88"/>
      <c r="LQY24" s="88"/>
      <c r="LQZ24" s="88"/>
      <c r="LRG24" s="91"/>
      <c r="LRH24" s="89"/>
      <c r="LRI24" s="92"/>
      <c r="LRJ24" s="93"/>
      <c r="LRK24" s="93"/>
      <c r="LRN24" s="88"/>
      <c r="LRO24" s="88"/>
      <c r="LRP24" s="88"/>
      <c r="LRW24" s="91"/>
      <c r="LRX24" s="89"/>
      <c r="LRY24" s="92"/>
      <c r="LRZ24" s="93"/>
      <c r="LSA24" s="93"/>
      <c r="LSD24" s="88"/>
      <c r="LSE24" s="88"/>
      <c r="LSF24" s="88"/>
      <c r="LSM24" s="91"/>
      <c r="LSN24" s="89"/>
      <c r="LSO24" s="92"/>
      <c r="LSP24" s="93"/>
      <c r="LSQ24" s="93"/>
      <c r="LST24" s="88"/>
      <c r="LSU24" s="88"/>
      <c r="LSV24" s="88"/>
      <c r="LTC24" s="91"/>
      <c r="LTD24" s="89"/>
      <c r="LTE24" s="92"/>
      <c r="LTF24" s="93"/>
      <c r="LTG24" s="93"/>
      <c r="LTJ24" s="88"/>
      <c r="LTK24" s="88"/>
      <c r="LTL24" s="88"/>
      <c r="LTS24" s="91"/>
      <c r="LTT24" s="89"/>
      <c r="LTU24" s="92"/>
      <c r="LTV24" s="93"/>
      <c r="LTW24" s="93"/>
      <c r="LTZ24" s="88"/>
      <c r="LUA24" s="88"/>
      <c r="LUB24" s="88"/>
      <c r="LUI24" s="91"/>
      <c r="LUJ24" s="89"/>
      <c r="LUK24" s="92"/>
      <c r="LUL24" s="93"/>
      <c r="LUM24" s="93"/>
      <c r="LUP24" s="88"/>
      <c r="LUQ24" s="88"/>
      <c r="LUR24" s="88"/>
      <c r="LUY24" s="91"/>
      <c r="LUZ24" s="89"/>
      <c r="LVA24" s="92"/>
      <c r="LVB24" s="93"/>
      <c r="LVC24" s="93"/>
      <c r="LVF24" s="88"/>
      <c r="LVG24" s="88"/>
      <c r="LVH24" s="88"/>
      <c r="LVO24" s="91"/>
      <c r="LVP24" s="89"/>
      <c r="LVQ24" s="92"/>
      <c r="LVR24" s="93"/>
      <c r="LVS24" s="93"/>
      <c r="LVV24" s="88"/>
      <c r="LVW24" s="88"/>
      <c r="LVX24" s="88"/>
      <c r="LWE24" s="91"/>
      <c r="LWF24" s="89"/>
      <c r="LWG24" s="92"/>
      <c r="LWH24" s="93"/>
      <c r="LWI24" s="93"/>
      <c r="LWL24" s="88"/>
      <c r="LWM24" s="88"/>
      <c r="LWN24" s="88"/>
      <c r="LWU24" s="91"/>
      <c r="LWV24" s="89"/>
      <c r="LWW24" s="92"/>
      <c r="LWX24" s="93"/>
      <c r="LWY24" s="93"/>
      <c r="LXB24" s="88"/>
      <c r="LXC24" s="88"/>
      <c r="LXD24" s="88"/>
      <c r="LXK24" s="91"/>
      <c r="LXL24" s="89"/>
      <c r="LXM24" s="92"/>
      <c r="LXN24" s="93"/>
      <c r="LXO24" s="93"/>
      <c r="LXR24" s="88"/>
      <c r="LXS24" s="88"/>
      <c r="LXT24" s="88"/>
      <c r="LYA24" s="91"/>
      <c r="LYB24" s="89"/>
      <c r="LYC24" s="92"/>
      <c r="LYD24" s="93"/>
      <c r="LYE24" s="93"/>
      <c r="LYH24" s="88"/>
      <c r="LYI24" s="88"/>
      <c r="LYJ24" s="88"/>
      <c r="LYQ24" s="91"/>
      <c r="LYR24" s="89"/>
      <c r="LYS24" s="92"/>
      <c r="LYT24" s="93"/>
      <c r="LYU24" s="93"/>
      <c r="LYX24" s="88"/>
      <c r="LYY24" s="88"/>
      <c r="LYZ24" s="88"/>
      <c r="LZG24" s="91"/>
      <c r="LZH24" s="89"/>
      <c r="LZI24" s="92"/>
      <c r="LZJ24" s="93"/>
      <c r="LZK24" s="93"/>
      <c r="LZN24" s="88"/>
      <c r="LZO24" s="88"/>
      <c r="LZP24" s="88"/>
      <c r="LZW24" s="91"/>
      <c r="LZX24" s="89"/>
      <c r="LZY24" s="92"/>
      <c r="LZZ24" s="93"/>
      <c r="MAA24" s="93"/>
      <c r="MAD24" s="88"/>
      <c r="MAE24" s="88"/>
      <c r="MAF24" s="88"/>
      <c r="MAM24" s="91"/>
      <c r="MAN24" s="89"/>
      <c r="MAO24" s="92"/>
      <c r="MAP24" s="93"/>
      <c r="MAQ24" s="93"/>
      <c r="MAT24" s="88"/>
      <c r="MAU24" s="88"/>
      <c r="MAV24" s="88"/>
      <c r="MBC24" s="91"/>
      <c r="MBD24" s="89"/>
      <c r="MBE24" s="92"/>
      <c r="MBF24" s="93"/>
      <c r="MBG24" s="93"/>
      <c r="MBJ24" s="88"/>
      <c r="MBK24" s="88"/>
      <c r="MBL24" s="88"/>
      <c r="MBS24" s="91"/>
      <c r="MBT24" s="89"/>
      <c r="MBU24" s="92"/>
      <c r="MBV24" s="93"/>
      <c r="MBW24" s="93"/>
      <c r="MBZ24" s="88"/>
      <c r="MCA24" s="88"/>
      <c r="MCB24" s="88"/>
      <c r="MCI24" s="91"/>
      <c r="MCJ24" s="89"/>
      <c r="MCK24" s="92"/>
      <c r="MCL24" s="93"/>
      <c r="MCM24" s="93"/>
      <c r="MCP24" s="88"/>
      <c r="MCQ24" s="88"/>
      <c r="MCR24" s="88"/>
      <c r="MCY24" s="91"/>
      <c r="MCZ24" s="89"/>
      <c r="MDA24" s="92"/>
      <c r="MDB24" s="93"/>
      <c r="MDC24" s="93"/>
      <c r="MDF24" s="88"/>
      <c r="MDG24" s="88"/>
      <c r="MDH24" s="88"/>
      <c r="MDO24" s="91"/>
      <c r="MDP24" s="89"/>
      <c r="MDQ24" s="92"/>
      <c r="MDR24" s="93"/>
      <c r="MDS24" s="93"/>
      <c r="MDV24" s="88"/>
      <c r="MDW24" s="88"/>
      <c r="MDX24" s="88"/>
      <c r="MEE24" s="91"/>
      <c r="MEF24" s="89"/>
      <c r="MEG24" s="92"/>
      <c r="MEH24" s="93"/>
      <c r="MEI24" s="93"/>
      <c r="MEL24" s="88"/>
      <c r="MEM24" s="88"/>
      <c r="MEN24" s="88"/>
      <c r="MEU24" s="91"/>
      <c r="MEV24" s="89"/>
      <c r="MEW24" s="92"/>
      <c r="MEX24" s="93"/>
      <c r="MEY24" s="93"/>
      <c r="MFB24" s="88"/>
      <c r="MFC24" s="88"/>
      <c r="MFD24" s="88"/>
      <c r="MFK24" s="91"/>
      <c r="MFL24" s="89"/>
      <c r="MFM24" s="92"/>
      <c r="MFN24" s="93"/>
      <c r="MFO24" s="93"/>
      <c r="MFR24" s="88"/>
      <c r="MFS24" s="88"/>
      <c r="MFT24" s="88"/>
      <c r="MGA24" s="91"/>
      <c r="MGB24" s="89"/>
      <c r="MGC24" s="92"/>
      <c r="MGD24" s="93"/>
      <c r="MGE24" s="93"/>
      <c r="MGH24" s="88"/>
      <c r="MGI24" s="88"/>
      <c r="MGJ24" s="88"/>
      <c r="MGQ24" s="91"/>
      <c r="MGR24" s="89"/>
      <c r="MGS24" s="92"/>
      <c r="MGT24" s="93"/>
      <c r="MGU24" s="93"/>
      <c r="MGX24" s="88"/>
      <c r="MGY24" s="88"/>
      <c r="MGZ24" s="88"/>
      <c r="MHG24" s="91"/>
      <c r="MHH24" s="89"/>
      <c r="MHI24" s="92"/>
      <c r="MHJ24" s="93"/>
      <c r="MHK24" s="93"/>
      <c r="MHN24" s="88"/>
      <c r="MHO24" s="88"/>
      <c r="MHP24" s="88"/>
      <c r="MHW24" s="91"/>
      <c r="MHX24" s="89"/>
      <c r="MHY24" s="92"/>
      <c r="MHZ24" s="93"/>
      <c r="MIA24" s="93"/>
      <c r="MID24" s="88"/>
      <c r="MIE24" s="88"/>
      <c r="MIF24" s="88"/>
      <c r="MIM24" s="91"/>
      <c r="MIN24" s="89"/>
      <c r="MIO24" s="92"/>
      <c r="MIP24" s="93"/>
      <c r="MIQ24" s="93"/>
      <c r="MIT24" s="88"/>
      <c r="MIU24" s="88"/>
      <c r="MIV24" s="88"/>
      <c r="MJC24" s="91"/>
      <c r="MJD24" s="89"/>
      <c r="MJE24" s="92"/>
      <c r="MJF24" s="93"/>
      <c r="MJG24" s="93"/>
      <c r="MJJ24" s="88"/>
      <c r="MJK24" s="88"/>
      <c r="MJL24" s="88"/>
      <c r="MJS24" s="91"/>
      <c r="MJT24" s="89"/>
      <c r="MJU24" s="92"/>
      <c r="MJV24" s="93"/>
      <c r="MJW24" s="93"/>
      <c r="MJZ24" s="88"/>
      <c r="MKA24" s="88"/>
      <c r="MKB24" s="88"/>
      <c r="MKI24" s="91"/>
      <c r="MKJ24" s="89"/>
      <c r="MKK24" s="92"/>
      <c r="MKL24" s="93"/>
      <c r="MKM24" s="93"/>
      <c r="MKP24" s="88"/>
      <c r="MKQ24" s="88"/>
      <c r="MKR24" s="88"/>
      <c r="MKY24" s="91"/>
      <c r="MKZ24" s="89"/>
      <c r="MLA24" s="92"/>
      <c r="MLB24" s="93"/>
      <c r="MLC24" s="93"/>
      <c r="MLF24" s="88"/>
      <c r="MLG24" s="88"/>
      <c r="MLH24" s="88"/>
      <c r="MLO24" s="91"/>
      <c r="MLP24" s="89"/>
      <c r="MLQ24" s="92"/>
      <c r="MLR24" s="93"/>
      <c r="MLS24" s="93"/>
      <c r="MLV24" s="88"/>
      <c r="MLW24" s="88"/>
      <c r="MLX24" s="88"/>
      <c r="MME24" s="91"/>
      <c r="MMF24" s="89"/>
      <c r="MMG24" s="92"/>
      <c r="MMH24" s="93"/>
      <c r="MMI24" s="93"/>
      <c r="MML24" s="88"/>
      <c r="MMM24" s="88"/>
      <c r="MMN24" s="88"/>
      <c r="MMU24" s="91"/>
      <c r="MMV24" s="89"/>
      <c r="MMW24" s="92"/>
      <c r="MMX24" s="93"/>
      <c r="MMY24" s="93"/>
      <c r="MNB24" s="88"/>
      <c r="MNC24" s="88"/>
      <c r="MND24" s="88"/>
      <c r="MNK24" s="91"/>
      <c r="MNL24" s="89"/>
      <c r="MNM24" s="92"/>
      <c r="MNN24" s="93"/>
      <c r="MNO24" s="93"/>
      <c r="MNR24" s="88"/>
      <c r="MNS24" s="88"/>
      <c r="MNT24" s="88"/>
      <c r="MOA24" s="91"/>
      <c r="MOB24" s="89"/>
      <c r="MOC24" s="92"/>
      <c r="MOD24" s="93"/>
      <c r="MOE24" s="93"/>
      <c r="MOH24" s="88"/>
      <c r="MOI24" s="88"/>
      <c r="MOJ24" s="88"/>
      <c r="MOQ24" s="91"/>
      <c r="MOR24" s="89"/>
      <c r="MOS24" s="92"/>
      <c r="MOT24" s="93"/>
      <c r="MOU24" s="93"/>
      <c r="MOX24" s="88"/>
      <c r="MOY24" s="88"/>
      <c r="MOZ24" s="88"/>
      <c r="MPG24" s="91"/>
      <c r="MPH24" s="89"/>
      <c r="MPI24" s="92"/>
      <c r="MPJ24" s="93"/>
      <c r="MPK24" s="93"/>
      <c r="MPN24" s="88"/>
      <c r="MPO24" s="88"/>
      <c r="MPP24" s="88"/>
      <c r="MPW24" s="91"/>
      <c r="MPX24" s="89"/>
      <c r="MPY24" s="92"/>
      <c r="MPZ24" s="93"/>
      <c r="MQA24" s="93"/>
      <c r="MQD24" s="88"/>
      <c r="MQE24" s="88"/>
      <c r="MQF24" s="88"/>
      <c r="MQM24" s="91"/>
      <c r="MQN24" s="89"/>
      <c r="MQO24" s="92"/>
      <c r="MQP24" s="93"/>
      <c r="MQQ24" s="93"/>
      <c r="MQT24" s="88"/>
      <c r="MQU24" s="88"/>
      <c r="MQV24" s="88"/>
      <c r="MRC24" s="91"/>
      <c r="MRD24" s="89"/>
      <c r="MRE24" s="92"/>
      <c r="MRF24" s="93"/>
      <c r="MRG24" s="93"/>
      <c r="MRJ24" s="88"/>
      <c r="MRK24" s="88"/>
      <c r="MRL24" s="88"/>
      <c r="MRS24" s="91"/>
      <c r="MRT24" s="89"/>
      <c r="MRU24" s="92"/>
      <c r="MRV24" s="93"/>
      <c r="MRW24" s="93"/>
      <c r="MRZ24" s="88"/>
      <c r="MSA24" s="88"/>
      <c r="MSB24" s="88"/>
      <c r="MSI24" s="91"/>
      <c r="MSJ24" s="89"/>
      <c r="MSK24" s="92"/>
      <c r="MSL24" s="93"/>
      <c r="MSM24" s="93"/>
      <c r="MSP24" s="88"/>
      <c r="MSQ24" s="88"/>
      <c r="MSR24" s="88"/>
      <c r="MSY24" s="91"/>
      <c r="MSZ24" s="89"/>
      <c r="MTA24" s="92"/>
      <c r="MTB24" s="93"/>
      <c r="MTC24" s="93"/>
      <c r="MTF24" s="88"/>
      <c r="MTG24" s="88"/>
      <c r="MTH24" s="88"/>
      <c r="MTO24" s="91"/>
      <c r="MTP24" s="89"/>
      <c r="MTQ24" s="92"/>
      <c r="MTR24" s="93"/>
      <c r="MTS24" s="93"/>
      <c r="MTV24" s="88"/>
      <c r="MTW24" s="88"/>
      <c r="MTX24" s="88"/>
      <c r="MUE24" s="91"/>
      <c r="MUF24" s="89"/>
      <c r="MUG24" s="92"/>
      <c r="MUH24" s="93"/>
      <c r="MUI24" s="93"/>
      <c r="MUL24" s="88"/>
      <c r="MUM24" s="88"/>
      <c r="MUN24" s="88"/>
      <c r="MUU24" s="91"/>
      <c r="MUV24" s="89"/>
      <c r="MUW24" s="92"/>
      <c r="MUX24" s="93"/>
      <c r="MUY24" s="93"/>
      <c r="MVB24" s="88"/>
      <c r="MVC24" s="88"/>
      <c r="MVD24" s="88"/>
      <c r="MVK24" s="91"/>
      <c r="MVL24" s="89"/>
      <c r="MVM24" s="92"/>
      <c r="MVN24" s="93"/>
      <c r="MVO24" s="93"/>
      <c r="MVR24" s="88"/>
      <c r="MVS24" s="88"/>
      <c r="MVT24" s="88"/>
      <c r="MWA24" s="91"/>
      <c r="MWB24" s="89"/>
      <c r="MWC24" s="92"/>
      <c r="MWD24" s="93"/>
      <c r="MWE24" s="93"/>
      <c r="MWH24" s="88"/>
      <c r="MWI24" s="88"/>
      <c r="MWJ24" s="88"/>
      <c r="MWQ24" s="91"/>
      <c r="MWR24" s="89"/>
      <c r="MWS24" s="92"/>
      <c r="MWT24" s="93"/>
      <c r="MWU24" s="93"/>
      <c r="MWX24" s="88"/>
      <c r="MWY24" s="88"/>
      <c r="MWZ24" s="88"/>
      <c r="MXG24" s="91"/>
      <c r="MXH24" s="89"/>
      <c r="MXI24" s="92"/>
      <c r="MXJ24" s="93"/>
      <c r="MXK24" s="93"/>
      <c r="MXN24" s="88"/>
      <c r="MXO24" s="88"/>
      <c r="MXP24" s="88"/>
      <c r="MXW24" s="91"/>
      <c r="MXX24" s="89"/>
      <c r="MXY24" s="92"/>
      <c r="MXZ24" s="93"/>
      <c r="MYA24" s="93"/>
      <c r="MYD24" s="88"/>
      <c r="MYE24" s="88"/>
      <c r="MYF24" s="88"/>
      <c r="MYM24" s="91"/>
      <c r="MYN24" s="89"/>
      <c r="MYO24" s="92"/>
      <c r="MYP24" s="93"/>
      <c r="MYQ24" s="93"/>
      <c r="MYT24" s="88"/>
      <c r="MYU24" s="88"/>
      <c r="MYV24" s="88"/>
      <c r="MZC24" s="91"/>
      <c r="MZD24" s="89"/>
      <c r="MZE24" s="92"/>
      <c r="MZF24" s="93"/>
      <c r="MZG24" s="93"/>
      <c r="MZJ24" s="88"/>
      <c r="MZK24" s="88"/>
      <c r="MZL24" s="88"/>
      <c r="MZS24" s="91"/>
      <c r="MZT24" s="89"/>
      <c r="MZU24" s="92"/>
      <c r="MZV24" s="93"/>
      <c r="MZW24" s="93"/>
      <c r="MZZ24" s="88"/>
      <c r="NAA24" s="88"/>
      <c r="NAB24" s="88"/>
      <c r="NAI24" s="91"/>
      <c r="NAJ24" s="89"/>
      <c r="NAK24" s="92"/>
      <c r="NAL24" s="93"/>
      <c r="NAM24" s="93"/>
      <c r="NAP24" s="88"/>
      <c r="NAQ24" s="88"/>
      <c r="NAR24" s="88"/>
      <c r="NAY24" s="91"/>
      <c r="NAZ24" s="89"/>
      <c r="NBA24" s="92"/>
      <c r="NBB24" s="93"/>
      <c r="NBC24" s="93"/>
      <c r="NBF24" s="88"/>
      <c r="NBG24" s="88"/>
      <c r="NBH24" s="88"/>
      <c r="NBO24" s="91"/>
      <c r="NBP24" s="89"/>
      <c r="NBQ24" s="92"/>
      <c r="NBR24" s="93"/>
      <c r="NBS24" s="93"/>
      <c r="NBV24" s="88"/>
      <c r="NBW24" s="88"/>
      <c r="NBX24" s="88"/>
      <c r="NCE24" s="91"/>
      <c r="NCF24" s="89"/>
      <c r="NCG24" s="92"/>
      <c r="NCH24" s="93"/>
      <c r="NCI24" s="93"/>
      <c r="NCL24" s="88"/>
      <c r="NCM24" s="88"/>
      <c r="NCN24" s="88"/>
      <c r="NCU24" s="91"/>
      <c r="NCV24" s="89"/>
      <c r="NCW24" s="92"/>
      <c r="NCX24" s="93"/>
      <c r="NCY24" s="93"/>
      <c r="NDB24" s="88"/>
      <c r="NDC24" s="88"/>
      <c r="NDD24" s="88"/>
      <c r="NDK24" s="91"/>
      <c r="NDL24" s="89"/>
      <c r="NDM24" s="92"/>
      <c r="NDN24" s="93"/>
      <c r="NDO24" s="93"/>
      <c r="NDR24" s="88"/>
      <c r="NDS24" s="88"/>
      <c r="NDT24" s="88"/>
      <c r="NEA24" s="91"/>
      <c r="NEB24" s="89"/>
      <c r="NEC24" s="92"/>
      <c r="NED24" s="93"/>
      <c r="NEE24" s="93"/>
      <c r="NEH24" s="88"/>
      <c r="NEI24" s="88"/>
      <c r="NEJ24" s="88"/>
      <c r="NEQ24" s="91"/>
      <c r="NER24" s="89"/>
      <c r="NES24" s="92"/>
      <c r="NET24" s="93"/>
      <c r="NEU24" s="93"/>
      <c r="NEX24" s="88"/>
      <c r="NEY24" s="88"/>
      <c r="NEZ24" s="88"/>
      <c r="NFG24" s="91"/>
      <c r="NFH24" s="89"/>
      <c r="NFI24" s="92"/>
      <c r="NFJ24" s="93"/>
      <c r="NFK24" s="93"/>
      <c r="NFN24" s="88"/>
      <c r="NFO24" s="88"/>
      <c r="NFP24" s="88"/>
      <c r="NFW24" s="91"/>
      <c r="NFX24" s="89"/>
      <c r="NFY24" s="92"/>
      <c r="NFZ24" s="93"/>
      <c r="NGA24" s="93"/>
      <c r="NGD24" s="88"/>
      <c r="NGE24" s="88"/>
      <c r="NGF24" s="88"/>
      <c r="NGM24" s="91"/>
      <c r="NGN24" s="89"/>
      <c r="NGO24" s="92"/>
      <c r="NGP24" s="93"/>
      <c r="NGQ24" s="93"/>
      <c r="NGT24" s="88"/>
      <c r="NGU24" s="88"/>
      <c r="NGV24" s="88"/>
      <c r="NHC24" s="91"/>
      <c r="NHD24" s="89"/>
      <c r="NHE24" s="92"/>
      <c r="NHF24" s="93"/>
      <c r="NHG24" s="93"/>
      <c r="NHJ24" s="88"/>
      <c r="NHK24" s="88"/>
      <c r="NHL24" s="88"/>
      <c r="NHS24" s="91"/>
      <c r="NHT24" s="89"/>
      <c r="NHU24" s="92"/>
      <c r="NHV24" s="93"/>
      <c r="NHW24" s="93"/>
      <c r="NHZ24" s="88"/>
      <c r="NIA24" s="88"/>
      <c r="NIB24" s="88"/>
      <c r="NII24" s="91"/>
      <c r="NIJ24" s="89"/>
      <c r="NIK24" s="92"/>
      <c r="NIL24" s="93"/>
      <c r="NIM24" s="93"/>
      <c r="NIP24" s="88"/>
      <c r="NIQ24" s="88"/>
      <c r="NIR24" s="88"/>
      <c r="NIY24" s="91"/>
      <c r="NIZ24" s="89"/>
      <c r="NJA24" s="92"/>
      <c r="NJB24" s="93"/>
      <c r="NJC24" s="93"/>
      <c r="NJF24" s="88"/>
      <c r="NJG24" s="88"/>
      <c r="NJH24" s="88"/>
      <c r="NJO24" s="91"/>
      <c r="NJP24" s="89"/>
      <c r="NJQ24" s="92"/>
      <c r="NJR24" s="93"/>
      <c r="NJS24" s="93"/>
      <c r="NJV24" s="88"/>
      <c r="NJW24" s="88"/>
      <c r="NJX24" s="88"/>
      <c r="NKE24" s="91"/>
      <c r="NKF24" s="89"/>
      <c r="NKG24" s="92"/>
      <c r="NKH24" s="93"/>
      <c r="NKI24" s="93"/>
      <c r="NKL24" s="88"/>
      <c r="NKM24" s="88"/>
      <c r="NKN24" s="88"/>
      <c r="NKU24" s="91"/>
      <c r="NKV24" s="89"/>
      <c r="NKW24" s="92"/>
      <c r="NKX24" s="93"/>
      <c r="NKY24" s="93"/>
      <c r="NLB24" s="88"/>
      <c r="NLC24" s="88"/>
      <c r="NLD24" s="88"/>
      <c r="NLK24" s="91"/>
      <c r="NLL24" s="89"/>
      <c r="NLM24" s="92"/>
      <c r="NLN24" s="93"/>
      <c r="NLO24" s="93"/>
      <c r="NLR24" s="88"/>
      <c r="NLS24" s="88"/>
      <c r="NLT24" s="88"/>
      <c r="NMA24" s="91"/>
      <c r="NMB24" s="89"/>
      <c r="NMC24" s="92"/>
      <c r="NMD24" s="93"/>
      <c r="NME24" s="93"/>
      <c r="NMH24" s="88"/>
      <c r="NMI24" s="88"/>
      <c r="NMJ24" s="88"/>
      <c r="NMQ24" s="91"/>
      <c r="NMR24" s="89"/>
      <c r="NMS24" s="92"/>
      <c r="NMT24" s="93"/>
      <c r="NMU24" s="93"/>
      <c r="NMX24" s="88"/>
      <c r="NMY24" s="88"/>
      <c r="NMZ24" s="88"/>
      <c r="NNG24" s="91"/>
      <c r="NNH24" s="89"/>
      <c r="NNI24" s="92"/>
      <c r="NNJ24" s="93"/>
      <c r="NNK24" s="93"/>
      <c r="NNN24" s="88"/>
      <c r="NNO24" s="88"/>
      <c r="NNP24" s="88"/>
      <c r="NNW24" s="91"/>
      <c r="NNX24" s="89"/>
      <c r="NNY24" s="92"/>
      <c r="NNZ24" s="93"/>
      <c r="NOA24" s="93"/>
      <c r="NOD24" s="88"/>
      <c r="NOE24" s="88"/>
      <c r="NOF24" s="88"/>
      <c r="NOM24" s="91"/>
      <c r="NON24" s="89"/>
      <c r="NOO24" s="92"/>
      <c r="NOP24" s="93"/>
      <c r="NOQ24" s="93"/>
      <c r="NOT24" s="88"/>
      <c r="NOU24" s="88"/>
      <c r="NOV24" s="88"/>
      <c r="NPC24" s="91"/>
      <c r="NPD24" s="89"/>
      <c r="NPE24" s="92"/>
      <c r="NPF24" s="93"/>
      <c r="NPG24" s="93"/>
      <c r="NPJ24" s="88"/>
      <c r="NPK24" s="88"/>
      <c r="NPL24" s="88"/>
      <c r="NPS24" s="91"/>
      <c r="NPT24" s="89"/>
      <c r="NPU24" s="92"/>
      <c r="NPV24" s="93"/>
      <c r="NPW24" s="93"/>
      <c r="NPZ24" s="88"/>
      <c r="NQA24" s="88"/>
      <c r="NQB24" s="88"/>
      <c r="NQI24" s="91"/>
      <c r="NQJ24" s="89"/>
      <c r="NQK24" s="92"/>
      <c r="NQL24" s="93"/>
      <c r="NQM24" s="93"/>
      <c r="NQP24" s="88"/>
      <c r="NQQ24" s="88"/>
      <c r="NQR24" s="88"/>
      <c r="NQY24" s="91"/>
      <c r="NQZ24" s="89"/>
      <c r="NRA24" s="92"/>
      <c r="NRB24" s="93"/>
      <c r="NRC24" s="93"/>
      <c r="NRF24" s="88"/>
      <c r="NRG24" s="88"/>
      <c r="NRH24" s="88"/>
      <c r="NRO24" s="91"/>
      <c r="NRP24" s="89"/>
      <c r="NRQ24" s="92"/>
      <c r="NRR24" s="93"/>
      <c r="NRS24" s="93"/>
      <c r="NRV24" s="88"/>
      <c r="NRW24" s="88"/>
      <c r="NRX24" s="88"/>
      <c r="NSE24" s="91"/>
      <c r="NSF24" s="89"/>
      <c r="NSG24" s="92"/>
      <c r="NSH24" s="93"/>
      <c r="NSI24" s="93"/>
      <c r="NSL24" s="88"/>
      <c r="NSM24" s="88"/>
      <c r="NSN24" s="88"/>
      <c r="NSU24" s="91"/>
      <c r="NSV24" s="89"/>
      <c r="NSW24" s="92"/>
      <c r="NSX24" s="93"/>
      <c r="NSY24" s="93"/>
      <c r="NTB24" s="88"/>
      <c r="NTC24" s="88"/>
      <c r="NTD24" s="88"/>
      <c r="NTK24" s="91"/>
      <c r="NTL24" s="89"/>
      <c r="NTM24" s="92"/>
      <c r="NTN24" s="93"/>
      <c r="NTO24" s="93"/>
      <c r="NTR24" s="88"/>
      <c r="NTS24" s="88"/>
      <c r="NTT24" s="88"/>
      <c r="NUA24" s="91"/>
      <c r="NUB24" s="89"/>
      <c r="NUC24" s="92"/>
      <c r="NUD24" s="93"/>
      <c r="NUE24" s="93"/>
      <c r="NUH24" s="88"/>
      <c r="NUI24" s="88"/>
      <c r="NUJ24" s="88"/>
      <c r="NUQ24" s="91"/>
      <c r="NUR24" s="89"/>
      <c r="NUS24" s="92"/>
      <c r="NUT24" s="93"/>
      <c r="NUU24" s="93"/>
      <c r="NUX24" s="88"/>
      <c r="NUY24" s="88"/>
      <c r="NUZ24" s="88"/>
      <c r="NVG24" s="91"/>
      <c r="NVH24" s="89"/>
      <c r="NVI24" s="92"/>
      <c r="NVJ24" s="93"/>
      <c r="NVK24" s="93"/>
      <c r="NVN24" s="88"/>
      <c r="NVO24" s="88"/>
      <c r="NVP24" s="88"/>
      <c r="NVW24" s="91"/>
      <c r="NVX24" s="89"/>
      <c r="NVY24" s="92"/>
      <c r="NVZ24" s="93"/>
      <c r="NWA24" s="93"/>
      <c r="NWD24" s="88"/>
      <c r="NWE24" s="88"/>
      <c r="NWF24" s="88"/>
      <c r="NWM24" s="91"/>
      <c r="NWN24" s="89"/>
      <c r="NWO24" s="92"/>
      <c r="NWP24" s="93"/>
      <c r="NWQ24" s="93"/>
      <c r="NWT24" s="88"/>
      <c r="NWU24" s="88"/>
      <c r="NWV24" s="88"/>
      <c r="NXC24" s="91"/>
      <c r="NXD24" s="89"/>
      <c r="NXE24" s="92"/>
      <c r="NXF24" s="93"/>
      <c r="NXG24" s="93"/>
      <c r="NXJ24" s="88"/>
      <c r="NXK24" s="88"/>
      <c r="NXL24" s="88"/>
      <c r="NXS24" s="91"/>
      <c r="NXT24" s="89"/>
      <c r="NXU24" s="92"/>
      <c r="NXV24" s="93"/>
      <c r="NXW24" s="93"/>
      <c r="NXZ24" s="88"/>
      <c r="NYA24" s="88"/>
      <c r="NYB24" s="88"/>
      <c r="NYI24" s="91"/>
      <c r="NYJ24" s="89"/>
      <c r="NYK24" s="92"/>
      <c r="NYL24" s="93"/>
      <c r="NYM24" s="93"/>
      <c r="NYP24" s="88"/>
      <c r="NYQ24" s="88"/>
      <c r="NYR24" s="88"/>
      <c r="NYY24" s="91"/>
      <c r="NYZ24" s="89"/>
      <c r="NZA24" s="92"/>
      <c r="NZB24" s="93"/>
      <c r="NZC24" s="93"/>
      <c r="NZF24" s="88"/>
      <c r="NZG24" s="88"/>
      <c r="NZH24" s="88"/>
      <c r="NZO24" s="91"/>
      <c r="NZP24" s="89"/>
      <c r="NZQ24" s="92"/>
      <c r="NZR24" s="93"/>
      <c r="NZS24" s="93"/>
      <c r="NZV24" s="88"/>
      <c r="NZW24" s="88"/>
      <c r="NZX24" s="88"/>
      <c r="OAE24" s="91"/>
      <c r="OAF24" s="89"/>
      <c r="OAG24" s="92"/>
      <c r="OAH24" s="93"/>
      <c r="OAI24" s="93"/>
      <c r="OAL24" s="88"/>
      <c r="OAM24" s="88"/>
      <c r="OAN24" s="88"/>
      <c r="OAU24" s="91"/>
      <c r="OAV24" s="89"/>
      <c r="OAW24" s="92"/>
      <c r="OAX24" s="93"/>
      <c r="OAY24" s="93"/>
      <c r="OBB24" s="88"/>
      <c r="OBC24" s="88"/>
      <c r="OBD24" s="88"/>
      <c r="OBK24" s="91"/>
      <c r="OBL24" s="89"/>
      <c r="OBM24" s="92"/>
      <c r="OBN24" s="93"/>
      <c r="OBO24" s="93"/>
      <c r="OBR24" s="88"/>
      <c r="OBS24" s="88"/>
      <c r="OBT24" s="88"/>
      <c r="OCA24" s="91"/>
      <c r="OCB24" s="89"/>
      <c r="OCC24" s="92"/>
      <c r="OCD24" s="93"/>
      <c r="OCE24" s="93"/>
      <c r="OCH24" s="88"/>
      <c r="OCI24" s="88"/>
      <c r="OCJ24" s="88"/>
      <c r="OCQ24" s="91"/>
      <c r="OCR24" s="89"/>
      <c r="OCS24" s="92"/>
      <c r="OCT24" s="93"/>
      <c r="OCU24" s="93"/>
      <c r="OCX24" s="88"/>
      <c r="OCY24" s="88"/>
      <c r="OCZ24" s="88"/>
      <c r="ODG24" s="91"/>
      <c r="ODH24" s="89"/>
      <c r="ODI24" s="92"/>
      <c r="ODJ24" s="93"/>
      <c r="ODK24" s="93"/>
      <c r="ODN24" s="88"/>
      <c r="ODO24" s="88"/>
      <c r="ODP24" s="88"/>
      <c r="ODW24" s="91"/>
      <c r="ODX24" s="89"/>
      <c r="ODY24" s="92"/>
      <c r="ODZ24" s="93"/>
      <c r="OEA24" s="93"/>
      <c r="OED24" s="88"/>
      <c r="OEE24" s="88"/>
      <c r="OEF24" s="88"/>
      <c r="OEM24" s="91"/>
      <c r="OEN24" s="89"/>
      <c r="OEO24" s="92"/>
      <c r="OEP24" s="93"/>
      <c r="OEQ24" s="93"/>
      <c r="OET24" s="88"/>
      <c r="OEU24" s="88"/>
      <c r="OEV24" s="88"/>
      <c r="OFC24" s="91"/>
      <c r="OFD24" s="89"/>
      <c r="OFE24" s="92"/>
      <c r="OFF24" s="93"/>
      <c r="OFG24" s="93"/>
      <c r="OFJ24" s="88"/>
      <c r="OFK24" s="88"/>
      <c r="OFL24" s="88"/>
      <c r="OFS24" s="91"/>
      <c r="OFT24" s="89"/>
      <c r="OFU24" s="92"/>
      <c r="OFV24" s="93"/>
      <c r="OFW24" s="93"/>
      <c r="OFZ24" s="88"/>
      <c r="OGA24" s="88"/>
      <c r="OGB24" s="88"/>
      <c r="OGI24" s="91"/>
      <c r="OGJ24" s="89"/>
      <c r="OGK24" s="92"/>
      <c r="OGL24" s="93"/>
      <c r="OGM24" s="93"/>
      <c r="OGP24" s="88"/>
      <c r="OGQ24" s="88"/>
      <c r="OGR24" s="88"/>
      <c r="OGY24" s="91"/>
      <c r="OGZ24" s="89"/>
      <c r="OHA24" s="92"/>
      <c r="OHB24" s="93"/>
      <c r="OHC24" s="93"/>
      <c r="OHF24" s="88"/>
      <c r="OHG24" s="88"/>
      <c r="OHH24" s="88"/>
      <c r="OHO24" s="91"/>
      <c r="OHP24" s="89"/>
      <c r="OHQ24" s="92"/>
      <c r="OHR24" s="93"/>
      <c r="OHS24" s="93"/>
      <c r="OHV24" s="88"/>
      <c r="OHW24" s="88"/>
      <c r="OHX24" s="88"/>
      <c r="OIE24" s="91"/>
      <c r="OIF24" s="89"/>
      <c r="OIG24" s="92"/>
      <c r="OIH24" s="93"/>
      <c r="OII24" s="93"/>
      <c r="OIL24" s="88"/>
      <c r="OIM24" s="88"/>
      <c r="OIN24" s="88"/>
      <c r="OIU24" s="91"/>
      <c r="OIV24" s="89"/>
      <c r="OIW24" s="92"/>
      <c r="OIX24" s="93"/>
      <c r="OIY24" s="93"/>
      <c r="OJB24" s="88"/>
      <c r="OJC24" s="88"/>
      <c r="OJD24" s="88"/>
      <c r="OJK24" s="91"/>
      <c r="OJL24" s="89"/>
      <c r="OJM24" s="92"/>
      <c r="OJN24" s="93"/>
      <c r="OJO24" s="93"/>
      <c r="OJR24" s="88"/>
      <c r="OJS24" s="88"/>
      <c r="OJT24" s="88"/>
      <c r="OKA24" s="91"/>
      <c r="OKB24" s="89"/>
      <c r="OKC24" s="92"/>
      <c r="OKD24" s="93"/>
      <c r="OKE24" s="93"/>
      <c r="OKH24" s="88"/>
      <c r="OKI24" s="88"/>
      <c r="OKJ24" s="88"/>
      <c r="OKQ24" s="91"/>
      <c r="OKR24" s="89"/>
      <c r="OKS24" s="92"/>
      <c r="OKT24" s="93"/>
      <c r="OKU24" s="93"/>
      <c r="OKX24" s="88"/>
      <c r="OKY24" s="88"/>
      <c r="OKZ24" s="88"/>
      <c r="OLG24" s="91"/>
      <c r="OLH24" s="89"/>
      <c r="OLI24" s="92"/>
      <c r="OLJ24" s="93"/>
      <c r="OLK24" s="93"/>
      <c r="OLN24" s="88"/>
      <c r="OLO24" s="88"/>
      <c r="OLP24" s="88"/>
      <c r="OLW24" s="91"/>
      <c r="OLX24" s="89"/>
      <c r="OLY24" s="92"/>
      <c r="OLZ24" s="93"/>
      <c r="OMA24" s="93"/>
      <c r="OMD24" s="88"/>
      <c r="OME24" s="88"/>
      <c r="OMF24" s="88"/>
      <c r="OMM24" s="91"/>
      <c r="OMN24" s="89"/>
      <c r="OMO24" s="92"/>
      <c r="OMP24" s="93"/>
      <c r="OMQ24" s="93"/>
      <c r="OMT24" s="88"/>
      <c r="OMU24" s="88"/>
      <c r="OMV24" s="88"/>
      <c r="ONC24" s="91"/>
      <c r="OND24" s="89"/>
      <c r="ONE24" s="92"/>
      <c r="ONF24" s="93"/>
      <c r="ONG24" s="93"/>
      <c r="ONJ24" s="88"/>
      <c r="ONK24" s="88"/>
      <c r="ONL24" s="88"/>
      <c r="ONS24" s="91"/>
      <c r="ONT24" s="89"/>
      <c r="ONU24" s="92"/>
      <c r="ONV24" s="93"/>
      <c r="ONW24" s="93"/>
      <c r="ONZ24" s="88"/>
      <c r="OOA24" s="88"/>
      <c r="OOB24" s="88"/>
      <c r="OOI24" s="91"/>
      <c r="OOJ24" s="89"/>
      <c r="OOK24" s="92"/>
      <c r="OOL24" s="93"/>
      <c r="OOM24" s="93"/>
      <c r="OOP24" s="88"/>
      <c r="OOQ24" s="88"/>
      <c r="OOR24" s="88"/>
      <c r="OOY24" s="91"/>
      <c r="OOZ24" s="89"/>
      <c r="OPA24" s="92"/>
      <c r="OPB24" s="93"/>
      <c r="OPC24" s="93"/>
      <c r="OPF24" s="88"/>
      <c r="OPG24" s="88"/>
      <c r="OPH24" s="88"/>
      <c r="OPO24" s="91"/>
      <c r="OPP24" s="89"/>
      <c r="OPQ24" s="92"/>
      <c r="OPR24" s="93"/>
      <c r="OPS24" s="93"/>
      <c r="OPV24" s="88"/>
      <c r="OPW24" s="88"/>
      <c r="OPX24" s="88"/>
      <c r="OQE24" s="91"/>
      <c r="OQF24" s="89"/>
      <c r="OQG24" s="92"/>
      <c r="OQH24" s="93"/>
      <c r="OQI24" s="93"/>
      <c r="OQL24" s="88"/>
      <c r="OQM24" s="88"/>
      <c r="OQN24" s="88"/>
      <c r="OQU24" s="91"/>
      <c r="OQV24" s="89"/>
      <c r="OQW24" s="92"/>
      <c r="OQX24" s="93"/>
      <c r="OQY24" s="93"/>
      <c r="ORB24" s="88"/>
      <c r="ORC24" s="88"/>
      <c r="ORD24" s="88"/>
      <c r="ORK24" s="91"/>
      <c r="ORL24" s="89"/>
      <c r="ORM24" s="92"/>
      <c r="ORN24" s="93"/>
      <c r="ORO24" s="93"/>
      <c r="ORR24" s="88"/>
      <c r="ORS24" s="88"/>
      <c r="ORT24" s="88"/>
      <c r="OSA24" s="91"/>
      <c r="OSB24" s="89"/>
      <c r="OSC24" s="92"/>
      <c r="OSD24" s="93"/>
      <c r="OSE24" s="93"/>
      <c r="OSH24" s="88"/>
      <c r="OSI24" s="88"/>
      <c r="OSJ24" s="88"/>
      <c r="OSQ24" s="91"/>
      <c r="OSR24" s="89"/>
      <c r="OSS24" s="92"/>
      <c r="OST24" s="93"/>
      <c r="OSU24" s="93"/>
      <c r="OSX24" s="88"/>
      <c r="OSY24" s="88"/>
      <c r="OSZ24" s="88"/>
      <c r="OTG24" s="91"/>
      <c r="OTH24" s="89"/>
      <c r="OTI24" s="92"/>
      <c r="OTJ24" s="93"/>
      <c r="OTK24" s="93"/>
      <c r="OTN24" s="88"/>
      <c r="OTO24" s="88"/>
      <c r="OTP24" s="88"/>
      <c r="OTW24" s="91"/>
      <c r="OTX24" s="89"/>
      <c r="OTY24" s="92"/>
      <c r="OTZ24" s="93"/>
      <c r="OUA24" s="93"/>
      <c r="OUD24" s="88"/>
      <c r="OUE24" s="88"/>
      <c r="OUF24" s="88"/>
      <c r="OUM24" s="91"/>
      <c r="OUN24" s="89"/>
      <c r="OUO24" s="92"/>
      <c r="OUP24" s="93"/>
      <c r="OUQ24" s="93"/>
      <c r="OUT24" s="88"/>
      <c r="OUU24" s="88"/>
      <c r="OUV24" s="88"/>
      <c r="OVC24" s="91"/>
      <c r="OVD24" s="89"/>
      <c r="OVE24" s="92"/>
      <c r="OVF24" s="93"/>
      <c r="OVG24" s="93"/>
      <c r="OVJ24" s="88"/>
      <c r="OVK24" s="88"/>
      <c r="OVL24" s="88"/>
      <c r="OVS24" s="91"/>
      <c r="OVT24" s="89"/>
      <c r="OVU24" s="92"/>
      <c r="OVV24" s="93"/>
      <c r="OVW24" s="93"/>
      <c r="OVZ24" s="88"/>
      <c r="OWA24" s="88"/>
      <c r="OWB24" s="88"/>
      <c r="OWI24" s="91"/>
      <c r="OWJ24" s="89"/>
      <c r="OWK24" s="92"/>
      <c r="OWL24" s="93"/>
      <c r="OWM24" s="93"/>
      <c r="OWP24" s="88"/>
      <c r="OWQ24" s="88"/>
      <c r="OWR24" s="88"/>
      <c r="OWY24" s="91"/>
      <c r="OWZ24" s="89"/>
      <c r="OXA24" s="92"/>
      <c r="OXB24" s="93"/>
      <c r="OXC24" s="93"/>
      <c r="OXF24" s="88"/>
      <c r="OXG24" s="88"/>
      <c r="OXH24" s="88"/>
      <c r="OXO24" s="91"/>
      <c r="OXP24" s="89"/>
      <c r="OXQ24" s="92"/>
      <c r="OXR24" s="93"/>
      <c r="OXS24" s="93"/>
      <c r="OXV24" s="88"/>
      <c r="OXW24" s="88"/>
      <c r="OXX24" s="88"/>
      <c r="OYE24" s="91"/>
      <c r="OYF24" s="89"/>
      <c r="OYG24" s="92"/>
      <c r="OYH24" s="93"/>
      <c r="OYI24" s="93"/>
      <c r="OYL24" s="88"/>
      <c r="OYM24" s="88"/>
      <c r="OYN24" s="88"/>
      <c r="OYU24" s="91"/>
      <c r="OYV24" s="89"/>
      <c r="OYW24" s="92"/>
      <c r="OYX24" s="93"/>
      <c r="OYY24" s="93"/>
      <c r="OZB24" s="88"/>
      <c r="OZC24" s="88"/>
      <c r="OZD24" s="88"/>
      <c r="OZK24" s="91"/>
      <c r="OZL24" s="89"/>
      <c r="OZM24" s="92"/>
      <c r="OZN24" s="93"/>
      <c r="OZO24" s="93"/>
      <c r="OZR24" s="88"/>
      <c r="OZS24" s="88"/>
      <c r="OZT24" s="88"/>
      <c r="PAA24" s="91"/>
      <c r="PAB24" s="89"/>
      <c r="PAC24" s="92"/>
      <c r="PAD24" s="93"/>
      <c r="PAE24" s="93"/>
      <c r="PAH24" s="88"/>
      <c r="PAI24" s="88"/>
      <c r="PAJ24" s="88"/>
      <c r="PAQ24" s="91"/>
      <c r="PAR24" s="89"/>
      <c r="PAS24" s="92"/>
      <c r="PAT24" s="93"/>
      <c r="PAU24" s="93"/>
      <c r="PAX24" s="88"/>
      <c r="PAY24" s="88"/>
      <c r="PAZ24" s="88"/>
      <c r="PBG24" s="91"/>
      <c r="PBH24" s="89"/>
      <c r="PBI24" s="92"/>
      <c r="PBJ24" s="93"/>
      <c r="PBK24" s="93"/>
      <c r="PBN24" s="88"/>
      <c r="PBO24" s="88"/>
      <c r="PBP24" s="88"/>
      <c r="PBW24" s="91"/>
      <c r="PBX24" s="89"/>
      <c r="PBY24" s="92"/>
      <c r="PBZ24" s="93"/>
      <c r="PCA24" s="93"/>
      <c r="PCD24" s="88"/>
      <c r="PCE24" s="88"/>
      <c r="PCF24" s="88"/>
      <c r="PCM24" s="91"/>
      <c r="PCN24" s="89"/>
      <c r="PCO24" s="92"/>
      <c r="PCP24" s="93"/>
      <c r="PCQ24" s="93"/>
      <c r="PCT24" s="88"/>
      <c r="PCU24" s="88"/>
      <c r="PCV24" s="88"/>
      <c r="PDC24" s="91"/>
      <c r="PDD24" s="89"/>
      <c r="PDE24" s="92"/>
      <c r="PDF24" s="93"/>
      <c r="PDG24" s="93"/>
      <c r="PDJ24" s="88"/>
      <c r="PDK24" s="88"/>
      <c r="PDL24" s="88"/>
      <c r="PDS24" s="91"/>
      <c r="PDT24" s="89"/>
      <c r="PDU24" s="92"/>
      <c r="PDV24" s="93"/>
      <c r="PDW24" s="93"/>
      <c r="PDZ24" s="88"/>
      <c r="PEA24" s="88"/>
      <c r="PEB24" s="88"/>
      <c r="PEI24" s="91"/>
      <c r="PEJ24" s="89"/>
      <c r="PEK24" s="92"/>
      <c r="PEL24" s="93"/>
      <c r="PEM24" s="93"/>
      <c r="PEP24" s="88"/>
      <c r="PEQ24" s="88"/>
      <c r="PER24" s="88"/>
      <c r="PEY24" s="91"/>
      <c r="PEZ24" s="89"/>
      <c r="PFA24" s="92"/>
      <c r="PFB24" s="93"/>
      <c r="PFC24" s="93"/>
      <c r="PFF24" s="88"/>
      <c r="PFG24" s="88"/>
      <c r="PFH24" s="88"/>
      <c r="PFO24" s="91"/>
      <c r="PFP24" s="89"/>
      <c r="PFQ24" s="92"/>
      <c r="PFR24" s="93"/>
      <c r="PFS24" s="93"/>
      <c r="PFV24" s="88"/>
      <c r="PFW24" s="88"/>
      <c r="PFX24" s="88"/>
      <c r="PGE24" s="91"/>
      <c r="PGF24" s="89"/>
      <c r="PGG24" s="92"/>
      <c r="PGH24" s="93"/>
      <c r="PGI24" s="93"/>
      <c r="PGL24" s="88"/>
      <c r="PGM24" s="88"/>
      <c r="PGN24" s="88"/>
      <c r="PGU24" s="91"/>
      <c r="PGV24" s="89"/>
      <c r="PGW24" s="92"/>
      <c r="PGX24" s="93"/>
      <c r="PGY24" s="93"/>
      <c r="PHB24" s="88"/>
      <c r="PHC24" s="88"/>
      <c r="PHD24" s="88"/>
      <c r="PHK24" s="91"/>
      <c r="PHL24" s="89"/>
      <c r="PHM24" s="92"/>
      <c r="PHN24" s="93"/>
      <c r="PHO24" s="93"/>
      <c r="PHR24" s="88"/>
      <c r="PHS24" s="88"/>
      <c r="PHT24" s="88"/>
      <c r="PIA24" s="91"/>
      <c r="PIB24" s="89"/>
      <c r="PIC24" s="92"/>
      <c r="PID24" s="93"/>
      <c r="PIE24" s="93"/>
      <c r="PIH24" s="88"/>
      <c r="PII24" s="88"/>
      <c r="PIJ24" s="88"/>
      <c r="PIQ24" s="91"/>
      <c r="PIR24" s="89"/>
      <c r="PIS24" s="92"/>
      <c r="PIT24" s="93"/>
      <c r="PIU24" s="93"/>
      <c r="PIX24" s="88"/>
      <c r="PIY24" s="88"/>
      <c r="PIZ24" s="88"/>
      <c r="PJG24" s="91"/>
      <c r="PJH24" s="89"/>
      <c r="PJI24" s="92"/>
      <c r="PJJ24" s="93"/>
      <c r="PJK24" s="93"/>
      <c r="PJN24" s="88"/>
      <c r="PJO24" s="88"/>
      <c r="PJP24" s="88"/>
      <c r="PJW24" s="91"/>
      <c r="PJX24" s="89"/>
      <c r="PJY24" s="92"/>
      <c r="PJZ24" s="93"/>
      <c r="PKA24" s="93"/>
      <c r="PKD24" s="88"/>
      <c r="PKE24" s="88"/>
      <c r="PKF24" s="88"/>
      <c r="PKM24" s="91"/>
      <c r="PKN24" s="89"/>
      <c r="PKO24" s="92"/>
      <c r="PKP24" s="93"/>
      <c r="PKQ24" s="93"/>
      <c r="PKT24" s="88"/>
      <c r="PKU24" s="88"/>
      <c r="PKV24" s="88"/>
      <c r="PLC24" s="91"/>
      <c r="PLD24" s="89"/>
      <c r="PLE24" s="92"/>
      <c r="PLF24" s="93"/>
      <c r="PLG24" s="93"/>
      <c r="PLJ24" s="88"/>
      <c r="PLK24" s="88"/>
      <c r="PLL24" s="88"/>
      <c r="PLS24" s="91"/>
      <c r="PLT24" s="89"/>
      <c r="PLU24" s="92"/>
      <c r="PLV24" s="93"/>
      <c r="PLW24" s="93"/>
      <c r="PLZ24" s="88"/>
      <c r="PMA24" s="88"/>
      <c r="PMB24" s="88"/>
      <c r="PMI24" s="91"/>
      <c r="PMJ24" s="89"/>
      <c r="PMK24" s="92"/>
      <c r="PML24" s="93"/>
      <c r="PMM24" s="93"/>
      <c r="PMP24" s="88"/>
      <c r="PMQ24" s="88"/>
      <c r="PMR24" s="88"/>
      <c r="PMY24" s="91"/>
      <c r="PMZ24" s="89"/>
      <c r="PNA24" s="92"/>
      <c r="PNB24" s="93"/>
      <c r="PNC24" s="93"/>
      <c r="PNF24" s="88"/>
      <c r="PNG24" s="88"/>
      <c r="PNH24" s="88"/>
      <c r="PNO24" s="91"/>
      <c r="PNP24" s="89"/>
      <c r="PNQ24" s="92"/>
      <c r="PNR24" s="93"/>
      <c r="PNS24" s="93"/>
      <c r="PNV24" s="88"/>
      <c r="PNW24" s="88"/>
      <c r="PNX24" s="88"/>
      <c r="POE24" s="91"/>
      <c r="POF24" s="89"/>
      <c r="POG24" s="92"/>
      <c r="POH24" s="93"/>
      <c r="POI24" s="93"/>
      <c r="POL24" s="88"/>
      <c r="POM24" s="88"/>
      <c r="PON24" s="88"/>
      <c r="POU24" s="91"/>
      <c r="POV24" s="89"/>
      <c r="POW24" s="92"/>
      <c r="POX24" s="93"/>
      <c r="POY24" s="93"/>
      <c r="PPB24" s="88"/>
      <c r="PPC24" s="88"/>
      <c r="PPD24" s="88"/>
      <c r="PPK24" s="91"/>
      <c r="PPL24" s="89"/>
      <c r="PPM24" s="92"/>
      <c r="PPN24" s="93"/>
      <c r="PPO24" s="93"/>
      <c r="PPR24" s="88"/>
      <c r="PPS24" s="88"/>
      <c r="PPT24" s="88"/>
      <c r="PQA24" s="91"/>
      <c r="PQB24" s="89"/>
      <c r="PQC24" s="92"/>
      <c r="PQD24" s="93"/>
      <c r="PQE24" s="93"/>
      <c r="PQH24" s="88"/>
      <c r="PQI24" s="88"/>
      <c r="PQJ24" s="88"/>
      <c r="PQQ24" s="91"/>
      <c r="PQR24" s="89"/>
      <c r="PQS24" s="92"/>
      <c r="PQT24" s="93"/>
      <c r="PQU24" s="93"/>
      <c r="PQX24" s="88"/>
      <c r="PQY24" s="88"/>
      <c r="PQZ24" s="88"/>
      <c r="PRG24" s="91"/>
      <c r="PRH24" s="89"/>
      <c r="PRI24" s="92"/>
      <c r="PRJ24" s="93"/>
      <c r="PRK24" s="93"/>
      <c r="PRN24" s="88"/>
      <c r="PRO24" s="88"/>
      <c r="PRP24" s="88"/>
      <c r="PRW24" s="91"/>
      <c r="PRX24" s="89"/>
      <c r="PRY24" s="92"/>
      <c r="PRZ24" s="93"/>
      <c r="PSA24" s="93"/>
      <c r="PSD24" s="88"/>
      <c r="PSE24" s="88"/>
      <c r="PSF24" s="88"/>
      <c r="PSM24" s="91"/>
      <c r="PSN24" s="89"/>
      <c r="PSO24" s="92"/>
      <c r="PSP24" s="93"/>
      <c r="PSQ24" s="93"/>
      <c r="PST24" s="88"/>
      <c r="PSU24" s="88"/>
      <c r="PSV24" s="88"/>
      <c r="PTC24" s="91"/>
      <c r="PTD24" s="89"/>
      <c r="PTE24" s="92"/>
      <c r="PTF24" s="93"/>
      <c r="PTG24" s="93"/>
      <c r="PTJ24" s="88"/>
      <c r="PTK24" s="88"/>
      <c r="PTL24" s="88"/>
      <c r="PTS24" s="91"/>
      <c r="PTT24" s="89"/>
      <c r="PTU24" s="92"/>
      <c r="PTV24" s="93"/>
      <c r="PTW24" s="93"/>
      <c r="PTZ24" s="88"/>
      <c r="PUA24" s="88"/>
      <c r="PUB24" s="88"/>
      <c r="PUI24" s="91"/>
      <c r="PUJ24" s="89"/>
      <c r="PUK24" s="92"/>
      <c r="PUL24" s="93"/>
      <c r="PUM24" s="93"/>
      <c r="PUP24" s="88"/>
      <c r="PUQ24" s="88"/>
      <c r="PUR24" s="88"/>
      <c r="PUY24" s="91"/>
      <c r="PUZ24" s="89"/>
      <c r="PVA24" s="92"/>
      <c r="PVB24" s="93"/>
      <c r="PVC24" s="93"/>
      <c r="PVF24" s="88"/>
      <c r="PVG24" s="88"/>
      <c r="PVH24" s="88"/>
      <c r="PVO24" s="91"/>
      <c r="PVP24" s="89"/>
      <c r="PVQ24" s="92"/>
      <c r="PVR24" s="93"/>
      <c r="PVS24" s="93"/>
      <c r="PVV24" s="88"/>
      <c r="PVW24" s="88"/>
      <c r="PVX24" s="88"/>
      <c r="PWE24" s="91"/>
      <c r="PWF24" s="89"/>
      <c r="PWG24" s="92"/>
      <c r="PWH24" s="93"/>
      <c r="PWI24" s="93"/>
      <c r="PWL24" s="88"/>
      <c r="PWM24" s="88"/>
      <c r="PWN24" s="88"/>
      <c r="PWU24" s="91"/>
      <c r="PWV24" s="89"/>
      <c r="PWW24" s="92"/>
      <c r="PWX24" s="93"/>
      <c r="PWY24" s="93"/>
      <c r="PXB24" s="88"/>
      <c r="PXC24" s="88"/>
      <c r="PXD24" s="88"/>
      <c r="PXK24" s="91"/>
      <c r="PXL24" s="89"/>
      <c r="PXM24" s="92"/>
      <c r="PXN24" s="93"/>
      <c r="PXO24" s="93"/>
      <c r="PXR24" s="88"/>
      <c r="PXS24" s="88"/>
      <c r="PXT24" s="88"/>
      <c r="PYA24" s="91"/>
      <c r="PYB24" s="89"/>
      <c r="PYC24" s="92"/>
      <c r="PYD24" s="93"/>
      <c r="PYE24" s="93"/>
      <c r="PYH24" s="88"/>
      <c r="PYI24" s="88"/>
      <c r="PYJ24" s="88"/>
      <c r="PYQ24" s="91"/>
      <c r="PYR24" s="89"/>
      <c r="PYS24" s="92"/>
      <c r="PYT24" s="93"/>
      <c r="PYU24" s="93"/>
      <c r="PYX24" s="88"/>
      <c r="PYY24" s="88"/>
      <c r="PYZ24" s="88"/>
      <c r="PZG24" s="91"/>
      <c r="PZH24" s="89"/>
      <c r="PZI24" s="92"/>
      <c r="PZJ24" s="93"/>
      <c r="PZK24" s="93"/>
      <c r="PZN24" s="88"/>
      <c r="PZO24" s="88"/>
      <c r="PZP24" s="88"/>
      <c r="PZW24" s="91"/>
      <c r="PZX24" s="89"/>
      <c r="PZY24" s="92"/>
      <c r="PZZ24" s="93"/>
      <c r="QAA24" s="93"/>
      <c r="QAD24" s="88"/>
      <c r="QAE24" s="88"/>
      <c r="QAF24" s="88"/>
      <c r="QAM24" s="91"/>
      <c r="QAN24" s="89"/>
      <c r="QAO24" s="92"/>
      <c r="QAP24" s="93"/>
      <c r="QAQ24" s="93"/>
      <c r="QAT24" s="88"/>
      <c r="QAU24" s="88"/>
      <c r="QAV24" s="88"/>
      <c r="QBC24" s="91"/>
      <c r="QBD24" s="89"/>
      <c r="QBE24" s="92"/>
      <c r="QBF24" s="93"/>
      <c r="QBG24" s="93"/>
      <c r="QBJ24" s="88"/>
      <c r="QBK24" s="88"/>
      <c r="QBL24" s="88"/>
      <c r="QBS24" s="91"/>
      <c r="QBT24" s="89"/>
      <c r="QBU24" s="92"/>
      <c r="QBV24" s="93"/>
      <c r="QBW24" s="93"/>
      <c r="QBZ24" s="88"/>
      <c r="QCA24" s="88"/>
      <c r="QCB24" s="88"/>
      <c r="QCI24" s="91"/>
      <c r="QCJ24" s="89"/>
      <c r="QCK24" s="92"/>
      <c r="QCL24" s="93"/>
      <c r="QCM24" s="93"/>
      <c r="QCP24" s="88"/>
      <c r="QCQ24" s="88"/>
      <c r="QCR24" s="88"/>
      <c r="QCY24" s="91"/>
      <c r="QCZ24" s="89"/>
      <c r="QDA24" s="92"/>
      <c r="QDB24" s="93"/>
      <c r="QDC24" s="93"/>
      <c r="QDF24" s="88"/>
      <c r="QDG24" s="88"/>
      <c r="QDH24" s="88"/>
      <c r="QDO24" s="91"/>
      <c r="QDP24" s="89"/>
      <c r="QDQ24" s="92"/>
      <c r="QDR24" s="93"/>
      <c r="QDS24" s="93"/>
      <c r="QDV24" s="88"/>
      <c r="QDW24" s="88"/>
      <c r="QDX24" s="88"/>
      <c r="QEE24" s="91"/>
      <c r="QEF24" s="89"/>
      <c r="QEG24" s="92"/>
      <c r="QEH24" s="93"/>
      <c r="QEI24" s="93"/>
      <c r="QEL24" s="88"/>
      <c r="QEM24" s="88"/>
      <c r="QEN24" s="88"/>
      <c r="QEU24" s="91"/>
      <c r="QEV24" s="89"/>
      <c r="QEW24" s="92"/>
      <c r="QEX24" s="93"/>
      <c r="QEY24" s="93"/>
      <c r="QFB24" s="88"/>
      <c r="QFC24" s="88"/>
      <c r="QFD24" s="88"/>
      <c r="QFK24" s="91"/>
      <c r="QFL24" s="89"/>
      <c r="QFM24" s="92"/>
      <c r="QFN24" s="93"/>
      <c r="QFO24" s="93"/>
      <c r="QFR24" s="88"/>
      <c r="QFS24" s="88"/>
      <c r="QFT24" s="88"/>
      <c r="QGA24" s="91"/>
      <c r="QGB24" s="89"/>
      <c r="QGC24" s="92"/>
      <c r="QGD24" s="93"/>
      <c r="QGE24" s="93"/>
      <c r="QGH24" s="88"/>
      <c r="QGI24" s="88"/>
      <c r="QGJ24" s="88"/>
      <c r="QGQ24" s="91"/>
      <c r="QGR24" s="89"/>
      <c r="QGS24" s="92"/>
      <c r="QGT24" s="93"/>
      <c r="QGU24" s="93"/>
      <c r="QGX24" s="88"/>
      <c r="QGY24" s="88"/>
      <c r="QGZ24" s="88"/>
      <c r="QHG24" s="91"/>
      <c r="QHH24" s="89"/>
      <c r="QHI24" s="92"/>
      <c r="QHJ24" s="93"/>
      <c r="QHK24" s="93"/>
      <c r="QHN24" s="88"/>
      <c r="QHO24" s="88"/>
      <c r="QHP24" s="88"/>
      <c r="QHW24" s="91"/>
      <c r="QHX24" s="89"/>
      <c r="QHY24" s="92"/>
      <c r="QHZ24" s="93"/>
      <c r="QIA24" s="93"/>
      <c r="QID24" s="88"/>
      <c r="QIE24" s="88"/>
      <c r="QIF24" s="88"/>
      <c r="QIM24" s="91"/>
      <c r="QIN24" s="89"/>
      <c r="QIO24" s="92"/>
      <c r="QIP24" s="93"/>
      <c r="QIQ24" s="93"/>
      <c r="QIT24" s="88"/>
      <c r="QIU24" s="88"/>
      <c r="QIV24" s="88"/>
      <c r="QJC24" s="91"/>
      <c r="QJD24" s="89"/>
      <c r="QJE24" s="92"/>
      <c r="QJF24" s="93"/>
      <c r="QJG24" s="93"/>
      <c r="QJJ24" s="88"/>
      <c r="QJK24" s="88"/>
      <c r="QJL24" s="88"/>
      <c r="QJS24" s="91"/>
      <c r="QJT24" s="89"/>
      <c r="QJU24" s="92"/>
      <c r="QJV24" s="93"/>
      <c r="QJW24" s="93"/>
      <c r="QJZ24" s="88"/>
      <c r="QKA24" s="88"/>
      <c r="QKB24" s="88"/>
      <c r="QKI24" s="91"/>
      <c r="QKJ24" s="89"/>
      <c r="QKK24" s="92"/>
      <c r="QKL24" s="93"/>
      <c r="QKM24" s="93"/>
      <c r="QKP24" s="88"/>
      <c r="QKQ24" s="88"/>
      <c r="QKR24" s="88"/>
      <c r="QKY24" s="91"/>
      <c r="QKZ24" s="89"/>
      <c r="QLA24" s="92"/>
      <c r="QLB24" s="93"/>
      <c r="QLC24" s="93"/>
      <c r="QLF24" s="88"/>
      <c r="QLG24" s="88"/>
      <c r="QLH24" s="88"/>
      <c r="QLO24" s="91"/>
      <c r="QLP24" s="89"/>
      <c r="QLQ24" s="92"/>
      <c r="QLR24" s="93"/>
      <c r="QLS24" s="93"/>
      <c r="QLV24" s="88"/>
      <c r="QLW24" s="88"/>
      <c r="QLX24" s="88"/>
      <c r="QME24" s="91"/>
      <c r="QMF24" s="89"/>
      <c r="QMG24" s="92"/>
      <c r="QMH24" s="93"/>
      <c r="QMI24" s="93"/>
      <c r="QML24" s="88"/>
      <c r="QMM24" s="88"/>
      <c r="QMN24" s="88"/>
      <c r="QMU24" s="91"/>
      <c r="QMV24" s="89"/>
      <c r="QMW24" s="92"/>
      <c r="QMX24" s="93"/>
      <c r="QMY24" s="93"/>
      <c r="QNB24" s="88"/>
      <c r="QNC24" s="88"/>
      <c r="QND24" s="88"/>
      <c r="QNK24" s="91"/>
      <c r="QNL24" s="89"/>
      <c r="QNM24" s="92"/>
      <c r="QNN24" s="93"/>
      <c r="QNO24" s="93"/>
      <c r="QNR24" s="88"/>
      <c r="QNS24" s="88"/>
      <c r="QNT24" s="88"/>
      <c r="QOA24" s="91"/>
      <c r="QOB24" s="89"/>
      <c r="QOC24" s="92"/>
      <c r="QOD24" s="93"/>
      <c r="QOE24" s="93"/>
      <c r="QOH24" s="88"/>
      <c r="QOI24" s="88"/>
      <c r="QOJ24" s="88"/>
      <c r="QOQ24" s="91"/>
      <c r="QOR24" s="89"/>
      <c r="QOS24" s="92"/>
      <c r="QOT24" s="93"/>
      <c r="QOU24" s="93"/>
      <c r="QOX24" s="88"/>
      <c r="QOY24" s="88"/>
      <c r="QOZ24" s="88"/>
      <c r="QPG24" s="91"/>
      <c r="QPH24" s="89"/>
      <c r="QPI24" s="92"/>
      <c r="QPJ24" s="93"/>
      <c r="QPK24" s="93"/>
      <c r="QPN24" s="88"/>
      <c r="QPO24" s="88"/>
      <c r="QPP24" s="88"/>
      <c r="QPW24" s="91"/>
      <c r="QPX24" s="89"/>
      <c r="QPY24" s="92"/>
      <c r="QPZ24" s="93"/>
      <c r="QQA24" s="93"/>
      <c r="QQD24" s="88"/>
      <c r="QQE24" s="88"/>
      <c r="QQF24" s="88"/>
      <c r="QQM24" s="91"/>
      <c r="QQN24" s="89"/>
      <c r="QQO24" s="92"/>
      <c r="QQP24" s="93"/>
      <c r="QQQ24" s="93"/>
      <c r="QQT24" s="88"/>
      <c r="QQU24" s="88"/>
      <c r="QQV24" s="88"/>
      <c r="QRC24" s="91"/>
      <c r="QRD24" s="89"/>
      <c r="QRE24" s="92"/>
      <c r="QRF24" s="93"/>
      <c r="QRG24" s="93"/>
      <c r="QRJ24" s="88"/>
      <c r="QRK24" s="88"/>
      <c r="QRL24" s="88"/>
      <c r="QRS24" s="91"/>
      <c r="QRT24" s="89"/>
      <c r="QRU24" s="92"/>
      <c r="QRV24" s="93"/>
      <c r="QRW24" s="93"/>
      <c r="QRZ24" s="88"/>
      <c r="QSA24" s="88"/>
      <c r="QSB24" s="88"/>
      <c r="QSI24" s="91"/>
      <c r="QSJ24" s="89"/>
      <c r="QSK24" s="92"/>
      <c r="QSL24" s="93"/>
      <c r="QSM24" s="93"/>
      <c r="QSP24" s="88"/>
      <c r="QSQ24" s="88"/>
      <c r="QSR24" s="88"/>
      <c r="QSY24" s="91"/>
      <c r="QSZ24" s="89"/>
      <c r="QTA24" s="92"/>
      <c r="QTB24" s="93"/>
      <c r="QTC24" s="93"/>
      <c r="QTF24" s="88"/>
      <c r="QTG24" s="88"/>
      <c r="QTH24" s="88"/>
      <c r="QTO24" s="91"/>
      <c r="QTP24" s="89"/>
      <c r="QTQ24" s="92"/>
      <c r="QTR24" s="93"/>
      <c r="QTS24" s="93"/>
      <c r="QTV24" s="88"/>
      <c r="QTW24" s="88"/>
      <c r="QTX24" s="88"/>
      <c r="QUE24" s="91"/>
      <c r="QUF24" s="89"/>
      <c r="QUG24" s="92"/>
      <c r="QUH24" s="93"/>
      <c r="QUI24" s="93"/>
      <c r="QUL24" s="88"/>
      <c r="QUM24" s="88"/>
      <c r="QUN24" s="88"/>
      <c r="QUU24" s="91"/>
      <c r="QUV24" s="89"/>
      <c r="QUW24" s="92"/>
      <c r="QUX24" s="93"/>
      <c r="QUY24" s="93"/>
      <c r="QVB24" s="88"/>
      <c r="QVC24" s="88"/>
      <c r="QVD24" s="88"/>
      <c r="QVK24" s="91"/>
      <c r="QVL24" s="89"/>
      <c r="QVM24" s="92"/>
      <c r="QVN24" s="93"/>
      <c r="QVO24" s="93"/>
      <c r="QVR24" s="88"/>
      <c r="QVS24" s="88"/>
      <c r="QVT24" s="88"/>
      <c r="QWA24" s="91"/>
      <c r="QWB24" s="89"/>
      <c r="QWC24" s="92"/>
      <c r="QWD24" s="93"/>
      <c r="QWE24" s="93"/>
      <c r="QWH24" s="88"/>
      <c r="QWI24" s="88"/>
      <c r="QWJ24" s="88"/>
      <c r="QWQ24" s="91"/>
      <c r="QWR24" s="89"/>
      <c r="QWS24" s="92"/>
      <c r="QWT24" s="93"/>
      <c r="QWU24" s="93"/>
      <c r="QWX24" s="88"/>
      <c r="QWY24" s="88"/>
      <c r="QWZ24" s="88"/>
      <c r="QXG24" s="91"/>
      <c r="QXH24" s="89"/>
      <c r="QXI24" s="92"/>
      <c r="QXJ24" s="93"/>
      <c r="QXK24" s="93"/>
      <c r="QXN24" s="88"/>
      <c r="QXO24" s="88"/>
      <c r="QXP24" s="88"/>
      <c r="QXW24" s="91"/>
      <c r="QXX24" s="89"/>
      <c r="QXY24" s="92"/>
      <c r="QXZ24" s="93"/>
      <c r="QYA24" s="93"/>
      <c r="QYD24" s="88"/>
      <c r="QYE24" s="88"/>
      <c r="QYF24" s="88"/>
      <c r="QYM24" s="91"/>
      <c r="QYN24" s="89"/>
      <c r="QYO24" s="92"/>
      <c r="QYP24" s="93"/>
      <c r="QYQ24" s="93"/>
      <c r="QYT24" s="88"/>
      <c r="QYU24" s="88"/>
      <c r="QYV24" s="88"/>
      <c r="QZC24" s="91"/>
      <c r="QZD24" s="89"/>
      <c r="QZE24" s="92"/>
      <c r="QZF24" s="93"/>
      <c r="QZG24" s="93"/>
      <c r="QZJ24" s="88"/>
      <c r="QZK24" s="88"/>
      <c r="QZL24" s="88"/>
      <c r="QZS24" s="91"/>
      <c r="QZT24" s="89"/>
      <c r="QZU24" s="92"/>
      <c r="QZV24" s="93"/>
      <c r="QZW24" s="93"/>
      <c r="QZZ24" s="88"/>
      <c r="RAA24" s="88"/>
      <c r="RAB24" s="88"/>
      <c r="RAI24" s="91"/>
      <c r="RAJ24" s="89"/>
      <c r="RAK24" s="92"/>
      <c r="RAL24" s="93"/>
      <c r="RAM24" s="93"/>
      <c r="RAP24" s="88"/>
      <c r="RAQ24" s="88"/>
      <c r="RAR24" s="88"/>
      <c r="RAY24" s="91"/>
      <c r="RAZ24" s="89"/>
      <c r="RBA24" s="92"/>
      <c r="RBB24" s="93"/>
      <c r="RBC24" s="93"/>
      <c r="RBF24" s="88"/>
      <c r="RBG24" s="88"/>
      <c r="RBH24" s="88"/>
      <c r="RBO24" s="91"/>
      <c r="RBP24" s="89"/>
      <c r="RBQ24" s="92"/>
      <c r="RBR24" s="93"/>
      <c r="RBS24" s="93"/>
      <c r="RBV24" s="88"/>
      <c r="RBW24" s="88"/>
      <c r="RBX24" s="88"/>
      <c r="RCE24" s="91"/>
      <c r="RCF24" s="89"/>
      <c r="RCG24" s="92"/>
      <c r="RCH24" s="93"/>
      <c r="RCI24" s="93"/>
      <c r="RCL24" s="88"/>
      <c r="RCM24" s="88"/>
      <c r="RCN24" s="88"/>
      <c r="RCU24" s="91"/>
      <c r="RCV24" s="89"/>
      <c r="RCW24" s="92"/>
      <c r="RCX24" s="93"/>
      <c r="RCY24" s="93"/>
      <c r="RDB24" s="88"/>
      <c r="RDC24" s="88"/>
      <c r="RDD24" s="88"/>
      <c r="RDK24" s="91"/>
      <c r="RDL24" s="89"/>
      <c r="RDM24" s="92"/>
      <c r="RDN24" s="93"/>
      <c r="RDO24" s="93"/>
      <c r="RDR24" s="88"/>
      <c r="RDS24" s="88"/>
      <c r="RDT24" s="88"/>
      <c r="REA24" s="91"/>
      <c r="REB24" s="89"/>
      <c r="REC24" s="92"/>
      <c r="RED24" s="93"/>
      <c r="REE24" s="93"/>
      <c r="REH24" s="88"/>
      <c r="REI24" s="88"/>
      <c r="REJ24" s="88"/>
      <c r="REQ24" s="91"/>
      <c r="RER24" s="89"/>
      <c r="RES24" s="92"/>
      <c r="RET24" s="93"/>
      <c r="REU24" s="93"/>
      <c r="REX24" s="88"/>
      <c r="REY24" s="88"/>
      <c r="REZ24" s="88"/>
      <c r="RFG24" s="91"/>
      <c r="RFH24" s="89"/>
      <c r="RFI24" s="92"/>
      <c r="RFJ24" s="93"/>
      <c r="RFK24" s="93"/>
      <c r="RFN24" s="88"/>
      <c r="RFO24" s="88"/>
      <c r="RFP24" s="88"/>
      <c r="RFW24" s="91"/>
      <c r="RFX24" s="89"/>
      <c r="RFY24" s="92"/>
      <c r="RFZ24" s="93"/>
      <c r="RGA24" s="93"/>
      <c r="RGD24" s="88"/>
      <c r="RGE24" s="88"/>
      <c r="RGF24" s="88"/>
      <c r="RGM24" s="91"/>
      <c r="RGN24" s="89"/>
      <c r="RGO24" s="92"/>
      <c r="RGP24" s="93"/>
      <c r="RGQ24" s="93"/>
      <c r="RGT24" s="88"/>
      <c r="RGU24" s="88"/>
      <c r="RGV24" s="88"/>
      <c r="RHC24" s="91"/>
      <c r="RHD24" s="89"/>
      <c r="RHE24" s="92"/>
      <c r="RHF24" s="93"/>
      <c r="RHG24" s="93"/>
      <c r="RHJ24" s="88"/>
      <c r="RHK24" s="88"/>
      <c r="RHL24" s="88"/>
      <c r="RHS24" s="91"/>
      <c r="RHT24" s="89"/>
      <c r="RHU24" s="92"/>
      <c r="RHV24" s="93"/>
      <c r="RHW24" s="93"/>
      <c r="RHZ24" s="88"/>
      <c r="RIA24" s="88"/>
      <c r="RIB24" s="88"/>
      <c r="RII24" s="91"/>
      <c r="RIJ24" s="89"/>
      <c r="RIK24" s="92"/>
      <c r="RIL24" s="93"/>
      <c r="RIM24" s="93"/>
      <c r="RIP24" s="88"/>
      <c r="RIQ24" s="88"/>
      <c r="RIR24" s="88"/>
      <c r="RIY24" s="91"/>
      <c r="RIZ24" s="89"/>
      <c r="RJA24" s="92"/>
      <c r="RJB24" s="93"/>
      <c r="RJC24" s="93"/>
      <c r="RJF24" s="88"/>
      <c r="RJG24" s="88"/>
      <c r="RJH24" s="88"/>
      <c r="RJO24" s="91"/>
      <c r="RJP24" s="89"/>
      <c r="RJQ24" s="92"/>
      <c r="RJR24" s="93"/>
      <c r="RJS24" s="93"/>
      <c r="RJV24" s="88"/>
      <c r="RJW24" s="88"/>
      <c r="RJX24" s="88"/>
      <c r="RKE24" s="91"/>
      <c r="RKF24" s="89"/>
      <c r="RKG24" s="92"/>
      <c r="RKH24" s="93"/>
      <c r="RKI24" s="93"/>
      <c r="RKL24" s="88"/>
      <c r="RKM24" s="88"/>
      <c r="RKN24" s="88"/>
      <c r="RKU24" s="91"/>
      <c r="RKV24" s="89"/>
      <c r="RKW24" s="92"/>
      <c r="RKX24" s="93"/>
      <c r="RKY24" s="93"/>
      <c r="RLB24" s="88"/>
      <c r="RLC24" s="88"/>
      <c r="RLD24" s="88"/>
      <c r="RLK24" s="91"/>
      <c r="RLL24" s="89"/>
      <c r="RLM24" s="92"/>
      <c r="RLN24" s="93"/>
      <c r="RLO24" s="93"/>
      <c r="RLR24" s="88"/>
      <c r="RLS24" s="88"/>
      <c r="RLT24" s="88"/>
      <c r="RMA24" s="91"/>
      <c r="RMB24" s="89"/>
      <c r="RMC24" s="92"/>
      <c r="RMD24" s="93"/>
      <c r="RME24" s="93"/>
      <c r="RMH24" s="88"/>
      <c r="RMI24" s="88"/>
      <c r="RMJ24" s="88"/>
      <c r="RMQ24" s="91"/>
      <c r="RMR24" s="89"/>
      <c r="RMS24" s="92"/>
      <c r="RMT24" s="93"/>
      <c r="RMU24" s="93"/>
      <c r="RMX24" s="88"/>
      <c r="RMY24" s="88"/>
      <c r="RMZ24" s="88"/>
      <c r="RNG24" s="91"/>
      <c r="RNH24" s="89"/>
      <c r="RNI24" s="92"/>
      <c r="RNJ24" s="93"/>
      <c r="RNK24" s="93"/>
      <c r="RNN24" s="88"/>
      <c r="RNO24" s="88"/>
      <c r="RNP24" s="88"/>
      <c r="RNW24" s="91"/>
      <c r="RNX24" s="89"/>
      <c r="RNY24" s="92"/>
      <c r="RNZ24" s="93"/>
      <c r="ROA24" s="93"/>
      <c r="ROD24" s="88"/>
      <c r="ROE24" s="88"/>
      <c r="ROF24" s="88"/>
      <c r="ROM24" s="91"/>
      <c r="RON24" s="89"/>
      <c r="ROO24" s="92"/>
      <c r="ROP24" s="93"/>
      <c r="ROQ24" s="93"/>
      <c r="ROT24" s="88"/>
      <c r="ROU24" s="88"/>
      <c r="ROV24" s="88"/>
      <c r="RPC24" s="91"/>
      <c r="RPD24" s="89"/>
      <c r="RPE24" s="92"/>
      <c r="RPF24" s="93"/>
      <c r="RPG24" s="93"/>
      <c r="RPJ24" s="88"/>
      <c r="RPK24" s="88"/>
      <c r="RPL24" s="88"/>
      <c r="RPS24" s="91"/>
      <c r="RPT24" s="89"/>
      <c r="RPU24" s="92"/>
      <c r="RPV24" s="93"/>
      <c r="RPW24" s="93"/>
      <c r="RPZ24" s="88"/>
      <c r="RQA24" s="88"/>
      <c r="RQB24" s="88"/>
      <c r="RQI24" s="91"/>
      <c r="RQJ24" s="89"/>
      <c r="RQK24" s="92"/>
      <c r="RQL24" s="93"/>
      <c r="RQM24" s="93"/>
      <c r="RQP24" s="88"/>
      <c r="RQQ24" s="88"/>
      <c r="RQR24" s="88"/>
      <c r="RQY24" s="91"/>
      <c r="RQZ24" s="89"/>
      <c r="RRA24" s="92"/>
      <c r="RRB24" s="93"/>
      <c r="RRC24" s="93"/>
      <c r="RRF24" s="88"/>
      <c r="RRG24" s="88"/>
      <c r="RRH24" s="88"/>
      <c r="RRO24" s="91"/>
      <c r="RRP24" s="89"/>
      <c r="RRQ24" s="92"/>
      <c r="RRR24" s="93"/>
      <c r="RRS24" s="93"/>
      <c r="RRV24" s="88"/>
      <c r="RRW24" s="88"/>
      <c r="RRX24" s="88"/>
      <c r="RSE24" s="91"/>
      <c r="RSF24" s="89"/>
      <c r="RSG24" s="92"/>
      <c r="RSH24" s="93"/>
      <c r="RSI24" s="93"/>
      <c r="RSL24" s="88"/>
      <c r="RSM24" s="88"/>
      <c r="RSN24" s="88"/>
      <c r="RSU24" s="91"/>
      <c r="RSV24" s="89"/>
      <c r="RSW24" s="92"/>
      <c r="RSX24" s="93"/>
      <c r="RSY24" s="93"/>
      <c r="RTB24" s="88"/>
      <c r="RTC24" s="88"/>
      <c r="RTD24" s="88"/>
      <c r="RTK24" s="91"/>
      <c r="RTL24" s="89"/>
      <c r="RTM24" s="92"/>
      <c r="RTN24" s="93"/>
      <c r="RTO24" s="93"/>
      <c r="RTR24" s="88"/>
      <c r="RTS24" s="88"/>
      <c r="RTT24" s="88"/>
      <c r="RUA24" s="91"/>
      <c r="RUB24" s="89"/>
      <c r="RUC24" s="92"/>
      <c r="RUD24" s="93"/>
      <c r="RUE24" s="93"/>
      <c r="RUH24" s="88"/>
      <c r="RUI24" s="88"/>
      <c r="RUJ24" s="88"/>
      <c r="RUQ24" s="91"/>
      <c r="RUR24" s="89"/>
      <c r="RUS24" s="92"/>
      <c r="RUT24" s="93"/>
      <c r="RUU24" s="93"/>
      <c r="RUX24" s="88"/>
      <c r="RUY24" s="88"/>
      <c r="RUZ24" s="88"/>
      <c r="RVG24" s="91"/>
      <c r="RVH24" s="89"/>
      <c r="RVI24" s="92"/>
      <c r="RVJ24" s="93"/>
      <c r="RVK24" s="93"/>
      <c r="RVN24" s="88"/>
      <c r="RVO24" s="88"/>
      <c r="RVP24" s="88"/>
      <c r="RVW24" s="91"/>
      <c r="RVX24" s="89"/>
      <c r="RVY24" s="92"/>
      <c r="RVZ24" s="93"/>
      <c r="RWA24" s="93"/>
      <c r="RWD24" s="88"/>
      <c r="RWE24" s="88"/>
      <c r="RWF24" s="88"/>
      <c r="RWM24" s="91"/>
      <c r="RWN24" s="89"/>
      <c r="RWO24" s="92"/>
      <c r="RWP24" s="93"/>
      <c r="RWQ24" s="93"/>
      <c r="RWT24" s="88"/>
      <c r="RWU24" s="88"/>
      <c r="RWV24" s="88"/>
      <c r="RXC24" s="91"/>
      <c r="RXD24" s="89"/>
      <c r="RXE24" s="92"/>
      <c r="RXF24" s="93"/>
      <c r="RXG24" s="93"/>
      <c r="RXJ24" s="88"/>
      <c r="RXK24" s="88"/>
      <c r="RXL24" s="88"/>
      <c r="RXS24" s="91"/>
      <c r="RXT24" s="89"/>
      <c r="RXU24" s="92"/>
      <c r="RXV24" s="93"/>
      <c r="RXW24" s="93"/>
      <c r="RXZ24" s="88"/>
      <c r="RYA24" s="88"/>
      <c r="RYB24" s="88"/>
      <c r="RYI24" s="91"/>
      <c r="RYJ24" s="89"/>
      <c r="RYK24" s="92"/>
      <c r="RYL24" s="93"/>
      <c r="RYM24" s="93"/>
      <c r="RYP24" s="88"/>
      <c r="RYQ24" s="88"/>
      <c r="RYR24" s="88"/>
      <c r="RYY24" s="91"/>
      <c r="RYZ24" s="89"/>
      <c r="RZA24" s="92"/>
      <c r="RZB24" s="93"/>
      <c r="RZC24" s="93"/>
      <c r="RZF24" s="88"/>
      <c r="RZG24" s="88"/>
      <c r="RZH24" s="88"/>
      <c r="RZO24" s="91"/>
      <c r="RZP24" s="89"/>
      <c r="RZQ24" s="92"/>
      <c r="RZR24" s="93"/>
      <c r="RZS24" s="93"/>
      <c r="RZV24" s="88"/>
      <c r="RZW24" s="88"/>
      <c r="RZX24" s="88"/>
      <c r="SAE24" s="91"/>
      <c r="SAF24" s="89"/>
      <c r="SAG24" s="92"/>
      <c r="SAH24" s="93"/>
      <c r="SAI24" s="93"/>
      <c r="SAL24" s="88"/>
      <c r="SAM24" s="88"/>
      <c r="SAN24" s="88"/>
      <c r="SAU24" s="91"/>
      <c r="SAV24" s="89"/>
      <c r="SAW24" s="92"/>
      <c r="SAX24" s="93"/>
      <c r="SAY24" s="93"/>
      <c r="SBB24" s="88"/>
      <c r="SBC24" s="88"/>
      <c r="SBD24" s="88"/>
      <c r="SBK24" s="91"/>
      <c r="SBL24" s="89"/>
      <c r="SBM24" s="92"/>
      <c r="SBN24" s="93"/>
      <c r="SBO24" s="93"/>
      <c r="SBR24" s="88"/>
      <c r="SBS24" s="88"/>
      <c r="SBT24" s="88"/>
      <c r="SCA24" s="91"/>
      <c r="SCB24" s="89"/>
      <c r="SCC24" s="92"/>
      <c r="SCD24" s="93"/>
      <c r="SCE24" s="93"/>
      <c r="SCH24" s="88"/>
      <c r="SCI24" s="88"/>
      <c r="SCJ24" s="88"/>
      <c r="SCQ24" s="91"/>
      <c r="SCR24" s="89"/>
      <c r="SCS24" s="92"/>
      <c r="SCT24" s="93"/>
      <c r="SCU24" s="93"/>
      <c r="SCX24" s="88"/>
      <c r="SCY24" s="88"/>
      <c r="SCZ24" s="88"/>
      <c r="SDG24" s="91"/>
      <c r="SDH24" s="89"/>
      <c r="SDI24" s="92"/>
      <c r="SDJ24" s="93"/>
      <c r="SDK24" s="93"/>
      <c r="SDN24" s="88"/>
      <c r="SDO24" s="88"/>
      <c r="SDP24" s="88"/>
      <c r="SDW24" s="91"/>
      <c r="SDX24" s="89"/>
      <c r="SDY24" s="92"/>
      <c r="SDZ24" s="93"/>
      <c r="SEA24" s="93"/>
      <c r="SED24" s="88"/>
      <c r="SEE24" s="88"/>
      <c r="SEF24" s="88"/>
      <c r="SEM24" s="91"/>
      <c r="SEN24" s="89"/>
      <c r="SEO24" s="92"/>
      <c r="SEP24" s="93"/>
      <c r="SEQ24" s="93"/>
      <c r="SET24" s="88"/>
      <c r="SEU24" s="88"/>
      <c r="SEV24" s="88"/>
      <c r="SFC24" s="91"/>
      <c r="SFD24" s="89"/>
      <c r="SFE24" s="92"/>
      <c r="SFF24" s="93"/>
      <c r="SFG24" s="93"/>
      <c r="SFJ24" s="88"/>
      <c r="SFK24" s="88"/>
      <c r="SFL24" s="88"/>
      <c r="SFS24" s="91"/>
      <c r="SFT24" s="89"/>
      <c r="SFU24" s="92"/>
      <c r="SFV24" s="93"/>
      <c r="SFW24" s="93"/>
      <c r="SFZ24" s="88"/>
      <c r="SGA24" s="88"/>
      <c r="SGB24" s="88"/>
      <c r="SGI24" s="91"/>
      <c r="SGJ24" s="89"/>
      <c r="SGK24" s="92"/>
      <c r="SGL24" s="93"/>
      <c r="SGM24" s="93"/>
      <c r="SGP24" s="88"/>
      <c r="SGQ24" s="88"/>
      <c r="SGR24" s="88"/>
      <c r="SGY24" s="91"/>
      <c r="SGZ24" s="89"/>
      <c r="SHA24" s="92"/>
      <c r="SHB24" s="93"/>
      <c r="SHC24" s="93"/>
      <c r="SHF24" s="88"/>
      <c r="SHG24" s="88"/>
      <c r="SHH24" s="88"/>
      <c r="SHO24" s="91"/>
      <c r="SHP24" s="89"/>
      <c r="SHQ24" s="92"/>
      <c r="SHR24" s="93"/>
      <c r="SHS24" s="93"/>
      <c r="SHV24" s="88"/>
      <c r="SHW24" s="88"/>
      <c r="SHX24" s="88"/>
      <c r="SIE24" s="91"/>
      <c r="SIF24" s="89"/>
      <c r="SIG24" s="92"/>
      <c r="SIH24" s="93"/>
      <c r="SII24" s="93"/>
      <c r="SIL24" s="88"/>
      <c r="SIM24" s="88"/>
      <c r="SIN24" s="88"/>
      <c r="SIU24" s="91"/>
      <c r="SIV24" s="89"/>
      <c r="SIW24" s="92"/>
      <c r="SIX24" s="93"/>
      <c r="SIY24" s="93"/>
      <c r="SJB24" s="88"/>
      <c r="SJC24" s="88"/>
      <c r="SJD24" s="88"/>
      <c r="SJK24" s="91"/>
      <c r="SJL24" s="89"/>
      <c r="SJM24" s="92"/>
      <c r="SJN24" s="93"/>
      <c r="SJO24" s="93"/>
      <c r="SJR24" s="88"/>
      <c r="SJS24" s="88"/>
      <c r="SJT24" s="88"/>
      <c r="SKA24" s="91"/>
      <c r="SKB24" s="89"/>
      <c r="SKC24" s="92"/>
      <c r="SKD24" s="93"/>
      <c r="SKE24" s="93"/>
      <c r="SKH24" s="88"/>
      <c r="SKI24" s="88"/>
      <c r="SKJ24" s="88"/>
      <c r="SKQ24" s="91"/>
      <c r="SKR24" s="89"/>
      <c r="SKS24" s="92"/>
      <c r="SKT24" s="93"/>
      <c r="SKU24" s="93"/>
      <c r="SKX24" s="88"/>
      <c r="SKY24" s="88"/>
      <c r="SKZ24" s="88"/>
      <c r="SLG24" s="91"/>
      <c r="SLH24" s="89"/>
      <c r="SLI24" s="92"/>
      <c r="SLJ24" s="93"/>
      <c r="SLK24" s="93"/>
      <c r="SLN24" s="88"/>
      <c r="SLO24" s="88"/>
      <c r="SLP24" s="88"/>
      <c r="SLW24" s="91"/>
      <c r="SLX24" s="89"/>
      <c r="SLY24" s="92"/>
      <c r="SLZ24" s="93"/>
      <c r="SMA24" s="93"/>
      <c r="SMD24" s="88"/>
      <c r="SME24" s="88"/>
      <c r="SMF24" s="88"/>
      <c r="SMM24" s="91"/>
      <c r="SMN24" s="89"/>
      <c r="SMO24" s="92"/>
      <c r="SMP24" s="93"/>
      <c r="SMQ24" s="93"/>
      <c r="SMT24" s="88"/>
      <c r="SMU24" s="88"/>
      <c r="SMV24" s="88"/>
      <c r="SNC24" s="91"/>
      <c r="SND24" s="89"/>
      <c r="SNE24" s="92"/>
      <c r="SNF24" s="93"/>
      <c r="SNG24" s="93"/>
      <c r="SNJ24" s="88"/>
      <c r="SNK24" s="88"/>
      <c r="SNL24" s="88"/>
      <c r="SNS24" s="91"/>
      <c r="SNT24" s="89"/>
      <c r="SNU24" s="92"/>
      <c r="SNV24" s="93"/>
      <c r="SNW24" s="93"/>
      <c r="SNZ24" s="88"/>
      <c r="SOA24" s="88"/>
      <c r="SOB24" s="88"/>
      <c r="SOI24" s="91"/>
      <c r="SOJ24" s="89"/>
      <c r="SOK24" s="92"/>
      <c r="SOL24" s="93"/>
      <c r="SOM24" s="93"/>
      <c r="SOP24" s="88"/>
      <c r="SOQ24" s="88"/>
      <c r="SOR24" s="88"/>
      <c r="SOY24" s="91"/>
      <c r="SOZ24" s="89"/>
      <c r="SPA24" s="92"/>
      <c r="SPB24" s="93"/>
      <c r="SPC24" s="93"/>
      <c r="SPF24" s="88"/>
      <c r="SPG24" s="88"/>
      <c r="SPH24" s="88"/>
      <c r="SPO24" s="91"/>
      <c r="SPP24" s="89"/>
      <c r="SPQ24" s="92"/>
      <c r="SPR24" s="93"/>
      <c r="SPS24" s="93"/>
      <c r="SPV24" s="88"/>
      <c r="SPW24" s="88"/>
      <c r="SPX24" s="88"/>
      <c r="SQE24" s="91"/>
      <c r="SQF24" s="89"/>
      <c r="SQG24" s="92"/>
      <c r="SQH24" s="93"/>
      <c r="SQI24" s="93"/>
      <c r="SQL24" s="88"/>
      <c r="SQM24" s="88"/>
      <c r="SQN24" s="88"/>
      <c r="SQU24" s="91"/>
      <c r="SQV24" s="89"/>
      <c r="SQW24" s="92"/>
      <c r="SQX24" s="93"/>
      <c r="SQY24" s="93"/>
      <c r="SRB24" s="88"/>
      <c r="SRC24" s="88"/>
      <c r="SRD24" s="88"/>
      <c r="SRK24" s="91"/>
      <c r="SRL24" s="89"/>
      <c r="SRM24" s="92"/>
      <c r="SRN24" s="93"/>
      <c r="SRO24" s="93"/>
      <c r="SRR24" s="88"/>
      <c r="SRS24" s="88"/>
      <c r="SRT24" s="88"/>
      <c r="SSA24" s="91"/>
      <c r="SSB24" s="89"/>
      <c r="SSC24" s="92"/>
      <c r="SSD24" s="93"/>
      <c r="SSE24" s="93"/>
      <c r="SSH24" s="88"/>
      <c r="SSI24" s="88"/>
      <c r="SSJ24" s="88"/>
      <c r="SSQ24" s="91"/>
      <c r="SSR24" s="89"/>
      <c r="SSS24" s="92"/>
      <c r="SST24" s="93"/>
      <c r="SSU24" s="93"/>
      <c r="SSX24" s="88"/>
      <c r="SSY24" s="88"/>
      <c r="SSZ24" s="88"/>
      <c r="STG24" s="91"/>
      <c r="STH24" s="89"/>
      <c r="STI24" s="92"/>
      <c r="STJ24" s="93"/>
      <c r="STK24" s="93"/>
      <c r="STN24" s="88"/>
      <c r="STO24" s="88"/>
      <c r="STP24" s="88"/>
      <c r="STW24" s="91"/>
      <c r="STX24" s="89"/>
      <c r="STY24" s="92"/>
      <c r="STZ24" s="93"/>
      <c r="SUA24" s="93"/>
      <c r="SUD24" s="88"/>
      <c r="SUE24" s="88"/>
      <c r="SUF24" s="88"/>
      <c r="SUM24" s="91"/>
      <c r="SUN24" s="89"/>
      <c r="SUO24" s="92"/>
      <c r="SUP24" s="93"/>
      <c r="SUQ24" s="93"/>
      <c r="SUT24" s="88"/>
      <c r="SUU24" s="88"/>
      <c r="SUV24" s="88"/>
      <c r="SVC24" s="91"/>
      <c r="SVD24" s="89"/>
      <c r="SVE24" s="92"/>
      <c r="SVF24" s="93"/>
      <c r="SVG24" s="93"/>
      <c r="SVJ24" s="88"/>
      <c r="SVK24" s="88"/>
      <c r="SVL24" s="88"/>
      <c r="SVS24" s="91"/>
      <c r="SVT24" s="89"/>
      <c r="SVU24" s="92"/>
      <c r="SVV24" s="93"/>
      <c r="SVW24" s="93"/>
      <c r="SVZ24" s="88"/>
      <c r="SWA24" s="88"/>
      <c r="SWB24" s="88"/>
      <c r="SWI24" s="91"/>
      <c r="SWJ24" s="89"/>
      <c r="SWK24" s="92"/>
      <c r="SWL24" s="93"/>
      <c r="SWM24" s="93"/>
      <c r="SWP24" s="88"/>
      <c r="SWQ24" s="88"/>
      <c r="SWR24" s="88"/>
      <c r="SWY24" s="91"/>
      <c r="SWZ24" s="89"/>
      <c r="SXA24" s="92"/>
      <c r="SXB24" s="93"/>
      <c r="SXC24" s="93"/>
      <c r="SXF24" s="88"/>
      <c r="SXG24" s="88"/>
      <c r="SXH24" s="88"/>
      <c r="SXO24" s="91"/>
      <c r="SXP24" s="89"/>
      <c r="SXQ24" s="92"/>
      <c r="SXR24" s="93"/>
      <c r="SXS24" s="93"/>
      <c r="SXV24" s="88"/>
      <c r="SXW24" s="88"/>
      <c r="SXX24" s="88"/>
      <c r="SYE24" s="91"/>
      <c r="SYF24" s="89"/>
      <c r="SYG24" s="92"/>
      <c r="SYH24" s="93"/>
      <c r="SYI24" s="93"/>
      <c r="SYL24" s="88"/>
      <c r="SYM24" s="88"/>
      <c r="SYN24" s="88"/>
      <c r="SYU24" s="91"/>
      <c r="SYV24" s="89"/>
      <c r="SYW24" s="92"/>
      <c r="SYX24" s="93"/>
      <c r="SYY24" s="93"/>
      <c r="SZB24" s="88"/>
      <c r="SZC24" s="88"/>
      <c r="SZD24" s="88"/>
      <c r="SZK24" s="91"/>
      <c r="SZL24" s="89"/>
      <c r="SZM24" s="92"/>
      <c r="SZN24" s="93"/>
      <c r="SZO24" s="93"/>
      <c r="SZR24" s="88"/>
      <c r="SZS24" s="88"/>
      <c r="SZT24" s="88"/>
      <c r="TAA24" s="91"/>
      <c r="TAB24" s="89"/>
      <c r="TAC24" s="92"/>
      <c r="TAD24" s="93"/>
      <c r="TAE24" s="93"/>
      <c r="TAH24" s="88"/>
      <c r="TAI24" s="88"/>
      <c r="TAJ24" s="88"/>
      <c r="TAQ24" s="91"/>
      <c r="TAR24" s="89"/>
      <c r="TAS24" s="92"/>
      <c r="TAT24" s="93"/>
      <c r="TAU24" s="93"/>
      <c r="TAX24" s="88"/>
      <c r="TAY24" s="88"/>
      <c r="TAZ24" s="88"/>
      <c r="TBG24" s="91"/>
      <c r="TBH24" s="89"/>
      <c r="TBI24" s="92"/>
      <c r="TBJ24" s="93"/>
      <c r="TBK24" s="93"/>
      <c r="TBN24" s="88"/>
      <c r="TBO24" s="88"/>
      <c r="TBP24" s="88"/>
      <c r="TBW24" s="91"/>
      <c r="TBX24" s="89"/>
      <c r="TBY24" s="92"/>
      <c r="TBZ24" s="93"/>
      <c r="TCA24" s="93"/>
      <c r="TCD24" s="88"/>
      <c r="TCE24" s="88"/>
      <c r="TCF24" s="88"/>
      <c r="TCM24" s="91"/>
      <c r="TCN24" s="89"/>
      <c r="TCO24" s="92"/>
      <c r="TCP24" s="93"/>
      <c r="TCQ24" s="93"/>
      <c r="TCT24" s="88"/>
      <c r="TCU24" s="88"/>
      <c r="TCV24" s="88"/>
      <c r="TDC24" s="91"/>
      <c r="TDD24" s="89"/>
      <c r="TDE24" s="92"/>
      <c r="TDF24" s="93"/>
      <c r="TDG24" s="93"/>
      <c r="TDJ24" s="88"/>
      <c r="TDK24" s="88"/>
      <c r="TDL24" s="88"/>
      <c r="TDS24" s="91"/>
      <c r="TDT24" s="89"/>
      <c r="TDU24" s="92"/>
      <c r="TDV24" s="93"/>
      <c r="TDW24" s="93"/>
      <c r="TDZ24" s="88"/>
      <c r="TEA24" s="88"/>
      <c r="TEB24" s="88"/>
      <c r="TEI24" s="91"/>
      <c r="TEJ24" s="89"/>
      <c r="TEK24" s="92"/>
      <c r="TEL24" s="93"/>
      <c r="TEM24" s="93"/>
      <c r="TEP24" s="88"/>
      <c r="TEQ24" s="88"/>
      <c r="TER24" s="88"/>
      <c r="TEY24" s="91"/>
      <c r="TEZ24" s="89"/>
      <c r="TFA24" s="92"/>
      <c r="TFB24" s="93"/>
      <c r="TFC24" s="93"/>
      <c r="TFF24" s="88"/>
      <c r="TFG24" s="88"/>
      <c r="TFH24" s="88"/>
      <c r="TFO24" s="91"/>
      <c r="TFP24" s="89"/>
      <c r="TFQ24" s="92"/>
      <c r="TFR24" s="93"/>
      <c r="TFS24" s="93"/>
      <c r="TFV24" s="88"/>
      <c r="TFW24" s="88"/>
      <c r="TFX24" s="88"/>
      <c r="TGE24" s="91"/>
      <c r="TGF24" s="89"/>
      <c r="TGG24" s="92"/>
      <c r="TGH24" s="93"/>
      <c r="TGI24" s="93"/>
      <c r="TGL24" s="88"/>
      <c r="TGM24" s="88"/>
      <c r="TGN24" s="88"/>
      <c r="TGU24" s="91"/>
      <c r="TGV24" s="89"/>
      <c r="TGW24" s="92"/>
      <c r="TGX24" s="93"/>
      <c r="TGY24" s="93"/>
      <c r="THB24" s="88"/>
      <c r="THC24" s="88"/>
      <c r="THD24" s="88"/>
      <c r="THK24" s="91"/>
      <c r="THL24" s="89"/>
      <c r="THM24" s="92"/>
      <c r="THN24" s="93"/>
      <c r="THO24" s="93"/>
      <c r="THR24" s="88"/>
      <c r="THS24" s="88"/>
      <c r="THT24" s="88"/>
      <c r="TIA24" s="91"/>
      <c r="TIB24" s="89"/>
      <c r="TIC24" s="92"/>
      <c r="TID24" s="93"/>
      <c r="TIE24" s="93"/>
      <c r="TIH24" s="88"/>
      <c r="TII24" s="88"/>
      <c r="TIJ24" s="88"/>
      <c r="TIQ24" s="91"/>
      <c r="TIR24" s="89"/>
      <c r="TIS24" s="92"/>
      <c r="TIT24" s="93"/>
      <c r="TIU24" s="93"/>
      <c r="TIX24" s="88"/>
      <c r="TIY24" s="88"/>
      <c r="TIZ24" s="88"/>
      <c r="TJG24" s="91"/>
      <c r="TJH24" s="89"/>
      <c r="TJI24" s="92"/>
      <c r="TJJ24" s="93"/>
      <c r="TJK24" s="93"/>
      <c r="TJN24" s="88"/>
      <c r="TJO24" s="88"/>
      <c r="TJP24" s="88"/>
      <c r="TJW24" s="91"/>
      <c r="TJX24" s="89"/>
      <c r="TJY24" s="92"/>
      <c r="TJZ24" s="93"/>
      <c r="TKA24" s="93"/>
      <c r="TKD24" s="88"/>
      <c r="TKE24" s="88"/>
      <c r="TKF24" s="88"/>
      <c r="TKM24" s="91"/>
      <c r="TKN24" s="89"/>
      <c r="TKO24" s="92"/>
      <c r="TKP24" s="93"/>
      <c r="TKQ24" s="93"/>
      <c r="TKT24" s="88"/>
      <c r="TKU24" s="88"/>
      <c r="TKV24" s="88"/>
      <c r="TLC24" s="91"/>
      <c r="TLD24" s="89"/>
      <c r="TLE24" s="92"/>
      <c r="TLF24" s="93"/>
      <c r="TLG24" s="93"/>
      <c r="TLJ24" s="88"/>
      <c r="TLK24" s="88"/>
      <c r="TLL24" s="88"/>
      <c r="TLS24" s="91"/>
      <c r="TLT24" s="89"/>
      <c r="TLU24" s="92"/>
      <c r="TLV24" s="93"/>
      <c r="TLW24" s="93"/>
      <c r="TLZ24" s="88"/>
      <c r="TMA24" s="88"/>
      <c r="TMB24" s="88"/>
      <c r="TMI24" s="91"/>
      <c r="TMJ24" s="89"/>
      <c r="TMK24" s="92"/>
      <c r="TML24" s="93"/>
      <c r="TMM24" s="93"/>
      <c r="TMP24" s="88"/>
      <c r="TMQ24" s="88"/>
      <c r="TMR24" s="88"/>
      <c r="TMY24" s="91"/>
      <c r="TMZ24" s="89"/>
      <c r="TNA24" s="92"/>
      <c r="TNB24" s="93"/>
      <c r="TNC24" s="93"/>
      <c r="TNF24" s="88"/>
      <c r="TNG24" s="88"/>
      <c r="TNH24" s="88"/>
      <c r="TNO24" s="91"/>
      <c r="TNP24" s="89"/>
      <c r="TNQ24" s="92"/>
      <c r="TNR24" s="93"/>
      <c r="TNS24" s="93"/>
      <c r="TNV24" s="88"/>
      <c r="TNW24" s="88"/>
      <c r="TNX24" s="88"/>
      <c r="TOE24" s="91"/>
      <c r="TOF24" s="89"/>
      <c r="TOG24" s="92"/>
      <c r="TOH24" s="93"/>
      <c r="TOI24" s="93"/>
      <c r="TOL24" s="88"/>
      <c r="TOM24" s="88"/>
      <c r="TON24" s="88"/>
      <c r="TOU24" s="91"/>
      <c r="TOV24" s="89"/>
      <c r="TOW24" s="92"/>
      <c r="TOX24" s="93"/>
      <c r="TOY24" s="93"/>
      <c r="TPB24" s="88"/>
      <c r="TPC24" s="88"/>
      <c r="TPD24" s="88"/>
      <c r="TPK24" s="91"/>
      <c r="TPL24" s="89"/>
      <c r="TPM24" s="92"/>
      <c r="TPN24" s="93"/>
      <c r="TPO24" s="93"/>
      <c r="TPR24" s="88"/>
      <c r="TPS24" s="88"/>
      <c r="TPT24" s="88"/>
      <c r="TQA24" s="91"/>
      <c r="TQB24" s="89"/>
      <c r="TQC24" s="92"/>
      <c r="TQD24" s="93"/>
      <c r="TQE24" s="93"/>
      <c r="TQH24" s="88"/>
      <c r="TQI24" s="88"/>
      <c r="TQJ24" s="88"/>
      <c r="TQQ24" s="91"/>
      <c r="TQR24" s="89"/>
      <c r="TQS24" s="92"/>
      <c r="TQT24" s="93"/>
      <c r="TQU24" s="93"/>
      <c r="TQX24" s="88"/>
      <c r="TQY24" s="88"/>
      <c r="TQZ24" s="88"/>
      <c r="TRG24" s="91"/>
      <c r="TRH24" s="89"/>
      <c r="TRI24" s="92"/>
      <c r="TRJ24" s="93"/>
      <c r="TRK24" s="93"/>
      <c r="TRN24" s="88"/>
      <c r="TRO24" s="88"/>
      <c r="TRP24" s="88"/>
      <c r="TRW24" s="91"/>
      <c r="TRX24" s="89"/>
      <c r="TRY24" s="92"/>
      <c r="TRZ24" s="93"/>
      <c r="TSA24" s="93"/>
      <c r="TSD24" s="88"/>
      <c r="TSE24" s="88"/>
      <c r="TSF24" s="88"/>
      <c r="TSM24" s="91"/>
      <c r="TSN24" s="89"/>
      <c r="TSO24" s="92"/>
      <c r="TSP24" s="93"/>
      <c r="TSQ24" s="93"/>
      <c r="TST24" s="88"/>
      <c r="TSU24" s="88"/>
      <c r="TSV24" s="88"/>
      <c r="TTC24" s="91"/>
      <c r="TTD24" s="89"/>
      <c r="TTE24" s="92"/>
      <c r="TTF24" s="93"/>
      <c r="TTG24" s="93"/>
      <c r="TTJ24" s="88"/>
      <c r="TTK24" s="88"/>
      <c r="TTL24" s="88"/>
      <c r="TTS24" s="91"/>
      <c r="TTT24" s="89"/>
      <c r="TTU24" s="92"/>
      <c r="TTV24" s="93"/>
      <c r="TTW24" s="93"/>
      <c r="TTZ24" s="88"/>
      <c r="TUA24" s="88"/>
      <c r="TUB24" s="88"/>
      <c r="TUI24" s="91"/>
      <c r="TUJ24" s="89"/>
      <c r="TUK24" s="92"/>
      <c r="TUL24" s="93"/>
      <c r="TUM24" s="93"/>
      <c r="TUP24" s="88"/>
      <c r="TUQ24" s="88"/>
      <c r="TUR24" s="88"/>
      <c r="TUY24" s="91"/>
      <c r="TUZ24" s="89"/>
      <c r="TVA24" s="92"/>
      <c r="TVB24" s="93"/>
      <c r="TVC24" s="93"/>
      <c r="TVF24" s="88"/>
      <c r="TVG24" s="88"/>
      <c r="TVH24" s="88"/>
      <c r="TVO24" s="91"/>
      <c r="TVP24" s="89"/>
      <c r="TVQ24" s="92"/>
      <c r="TVR24" s="93"/>
      <c r="TVS24" s="93"/>
      <c r="TVV24" s="88"/>
      <c r="TVW24" s="88"/>
      <c r="TVX24" s="88"/>
      <c r="TWE24" s="91"/>
      <c r="TWF24" s="89"/>
      <c r="TWG24" s="92"/>
      <c r="TWH24" s="93"/>
      <c r="TWI24" s="93"/>
      <c r="TWL24" s="88"/>
      <c r="TWM24" s="88"/>
      <c r="TWN24" s="88"/>
      <c r="TWU24" s="91"/>
      <c r="TWV24" s="89"/>
      <c r="TWW24" s="92"/>
      <c r="TWX24" s="93"/>
      <c r="TWY24" s="93"/>
      <c r="TXB24" s="88"/>
      <c r="TXC24" s="88"/>
      <c r="TXD24" s="88"/>
      <c r="TXK24" s="91"/>
      <c r="TXL24" s="89"/>
      <c r="TXM24" s="92"/>
      <c r="TXN24" s="93"/>
      <c r="TXO24" s="93"/>
      <c r="TXR24" s="88"/>
      <c r="TXS24" s="88"/>
      <c r="TXT24" s="88"/>
      <c r="TYA24" s="91"/>
      <c r="TYB24" s="89"/>
      <c r="TYC24" s="92"/>
      <c r="TYD24" s="93"/>
      <c r="TYE24" s="93"/>
      <c r="TYH24" s="88"/>
      <c r="TYI24" s="88"/>
      <c r="TYJ24" s="88"/>
      <c r="TYQ24" s="91"/>
      <c r="TYR24" s="89"/>
      <c r="TYS24" s="92"/>
      <c r="TYT24" s="93"/>
      <c r="TYU24" s="93"/>
      <c r="TYX24" s="88"/>
      <c r="TYY24" s="88"/>
      <c r="TYZ24" s="88"/>
      <c r="TZG24" s="91"/>
      <c r="TZH24" s="89"/>
      <c r="TZI24" s="92"/>
      <c r="TZJ24" s="93"/>
      <c r="TZK24" s="93"/>
      <c r="TZN24" s="88"/>
      <c r="TZO24" s="88"/>
      <c r="TZP24" s="88"/>
      <c r="TZW24" s="91"/>
      <c r="TZX24" s="89"/>
      <c r="TZY24" s="92"/>
      <c r="TZZ24" s="93"/>
      <c r="UAA24" s="93"/>
      <c r="UAD24" s="88"/>
      <c r="UAE24" s="88"/>
      <c r="UAF24" s="88"/>
      <c r="UAM24" s="91"/>
      <c r="UAN24" s="89"/>
      <c r="UAO24" s="92"/>
      <c r="UAP24" s="93"/>
      <c r="UAQ24" s="93"/>
      <c r="UAT24" s="88"/>
      <c r="UAU24" s="88"/>
      <c r="UAV24" s="88"/>
      <c r="UBC24" s="91"/>
      <c r="UBD24" s="89"/>
      <c r="UBE24" s="92"/>
      <c r="UBF24" s="93"/>
      <c r="UBG24" s="93"/>
      <c r="UBJ24" s="88"/>
      <c r="UBK24" s="88"/>
      <c r="UBL24" s="88"/>
      <c r="UBS24" s="91"/>
      <c r="UBT24" s="89"/>
      <c r="UBU24" s="92"/>
      <c r="UBV24" s="93"/>
      <c r="UBW24" s="93"/>
      <c r="UBZ24" s="88"/>
      <c r="UCA24" s="88"/>
      <c r="UCB24" s="88"/>
      <c r="UCI24" s="91"/>
      <c r="UCJ24" s="89"/>
      <c r="UCK24" s="92"/>
      <c r="UCL24" s="93"/>
      <c r="UCM24" s="93"/>
      <c r="UCP24" s="88"/>
      <c r="UCQ24" s="88"/>
      <c r="UCR24" s="88"/>
      <c r="UCY24" s="91"/>
      <c r="UCZ24" s="89"/>
      <c r="UDA24" s="92"/>
      <c r="UDB24" s="93"/>
      <c r="UDC24" s="93"/>
      <c r="UDF24" s="88"/>
      <c r="UDG24" s="88"/>
      <c r="UDH24" s="88"/>
      <c r="UDO24" s="91"/>
      <c r="UDP24" s="89"/>
      <c r="UDQ24" s="92"/>
      <c r="UDR24" s="93"/>
      <c r="UDS24" s="93"/>
      <c r="UDV24" s="88"/>
      <c r="UDW24" s="88"/>
      <c r="UDX24" s="88"/>
      <c r="UEE24" s="91"/>
      <c r="UEF24" s="89"/>
      <c r="UEG24" s="92"/>
      <c r="UEH24" s="93"/>
      <c r="UEI24" s="93"/>
      <c r="UEL24" s="88"/>
      <c r="UEM24" s="88"/>
      <c r="UEN24" s="88"/>
      <c r="UEU24" s="91"/>
      <c r="UEV24" s="89"/>
      <c r="UEW24" s="92"/>
      <c r="UEX24" s="93"/>
      <c r="UEY24" s="93"/>
      <c r="UFB24" s="88"/>
      <c r="UFC24" s="88"/>
      <c r="UFD24" s="88"/>
      <c r="UFK24" s="91"/>
      <c r="UFL24" s="89"/>
      <c r="UFM24" s="92"/>
      <c r="UFN24" s="93"/>
      <c r="UFO24" s="93"/>
      <c r="UFR24" s="88"/>
      <c r="UFS24" s="88"/>
      <c r="UFT24" s="88"/>
      <c r="UGA24" s="91"/>
      <c r="UGB24" s="89"/>
      <c r="UGC24" s="92"/>
      <c r="UGD24" s="93"/>
      <c r="UGE24" s="93"/>
      <c r="UGH24" s="88"/>
      <c r="UGI24" s="88"/>
      <c r="UGJ24" s="88"/>
      <c r="UGQ24" s="91"/>
      <c r="UGR24" s="89"/>
      <c r="UGS24" s="92"/>
      <c r="UGT24" s="93"/>
      <c r="UGU24" s="93"/>
      <c r="UGX24" s="88"/>
      <c r="UGY24" s="88"/>
      <c r="UGZ24" s="88"/>
      <c r="UHG24" s="91"/>
      <c r="UHH24" s="89"/>
      <c r="UHI24" s="92"/>
      <c r="UHJ24" s="93"/>
      <c r="UHK24" s="93"/>
      <c r="UHN24" s="88"/>
      <c r="UHO24" s="88"/>
      <c r="UHP24" s="88"/>
      <c r="UHW24" s="91"/>
      <c r="UHX24" s="89"/>
      <c r="UHY24" s="92"/>
      <c r="UHZ24" s="93"/>
      <c r="UIA24" s="93"/>
      <c r="UID24" s="88"/>
      <c r="UIE24" s="88"/>
      <c r="UIF24" s="88"/>
      <c r="UIM24" s="91"/>
      <c r="UIN24" s="89"/>
      <c r="UIO24" s="92"/>
      <c r="UIP24" s="93"/>
      <c r="UIQ24" s="93"/>
      <c r="UIT24" s="88"/>
      <c r="UIU24" s="88"/>
      <c r="UIV24" s="88"/>
      <c r="UJC24" s="91"/>
      <c r="UJD24" s="89"/>
      <c r="UJE24" s="92"/>
      <c r="UJF24" s="93"/>
      <c r="UJG24" s="93"/>
      <c r="UJJ24" s="88"/>
      <c r="UJK24" s="88"/>
      <c r="UJL24" s="88"/>
      <c r="UJS24" s="91"/>
      <c r="UJT24" s="89"/>
      <c r="UJU24" s="92"/>
      <c r="UJV24" s="93"/>
      <c r="UJW24" s="93"/>
      <c r="UJZ24" s="88"/>
      <c r="UKA24" s="88"/>
      <c r="UKB24" s="88"/>
      <c r="UKI24" s="91"/>
      <c r="UKJ24" s="89"/>
      <c r="UKK24" s="92"/>
      <c r="UKL24" s="93"/>
      <c r="UKM24" s="93"/>
      <c r="UKP24" s="88"/>
      <c r="UKQ24" s="88"/>
      <c r="UKR24" s="88"/>
      <c r="UKY24" s="91"/>
      <c r="UKZ24" s="89"/>
      <c r="ULA24" s="92"/>
      <c r="ULB24" s="93"/>
      <c r="ULC24" s="93"/>
      <c r="ULF24" s="88"/>
      <c r="ULG24" s="88"/>
      <c r="ULH24" s="88"/>
      <c r="ULO24" s="91"/>
      <c r="ULP24" s="89"/>
      <c r="ULQ24" s="92"/>
      <c r="ULR24" s="93"/>
      <c r="ULS24" s="93"/>
      <c r="ULV24" s="88"/>
      <c r="ULW24" s="88"/>
      <c r="ULX24" s="88"/>
      <c r="UME24" s="91"/>
      <c r="UMF24" s="89"/>
      <c r="UMG24" s="92"/>
      <c r="UMH24" s="93"/>
      <c r="UMI24" s="93"/>
      <c r="UML24" s="88"/>
      <c r="UMM24" s="88"/>
      <c r="UMN24" s="88"/>
      <c r="UMU24" s="91"/>
      <c r="UMV24" s="89"/>
      <c r="UMW24" s="92"/>
      <c r="UMX24" s="93"/>
      <c r="UMY24" s="93"/>
      <c r="UNB24" s="88"/>
      <c r="UNC24" s="88"/>
      <c r="UND24" s="88"/>
      <c r="UNK24" s="91"/>
      <c r="UNL24" s="89"/>
      <c r="UNM24" s="92"/>
      <c r="UNN24" s="93"/>
      <c r="UNO24" s="93"/>
      <c r="UNR24" s="88"/>
      <c r="UNS24" s="88"/>
      <c r="UNT24" s="88"/>
      <c r="UOA24" s="91"/>
      <c r="UOB24" s="89"/>
      <c r="UOC24" s="92"/>
      <c r="UOD24" s="93"/>
      <c r="UOE24" s="93"/>
      <c r="UOH24" s="88"/>
      <c r="UOI24" s="88"/>
      <c r="UOJ24" s="88"/>
      <c r="UOQ24" s="91"/>
      <c r="UOR24" s="89"/>
      <c r="UOS24" s="92"/>
      <c r="UOT24" s="93"/>
      <c r="UOU24" s="93"/>
      <c r="UOX24" s="88"/>
      <c r="UOY24" s="88"/>
      <c r="UOZ24" s="88"/>
      <c r="UPG24" s="91"/>
      <c r="UPH24" s="89"/>
      <c r="UPI24" s="92"/>
      <c r="UPJ24" s="93"/>
      <c r="UPK24" s="93"/>
      <c r="UPN24" s="88"/>
      <c r="UPO24" s="88"/>
      <c r="UPP24" s="88"/>
      <c r="UPW24" s="91"/>
      <c r="UPX24" s="89"/>
      <c r="UPY24" s="92"/>
      <c r="UPZ24" s="93"/>
      <c r="UQA24" s="93"/>
      <c r="UQD24" s="88"/>
      <c r="UQE24" s="88"/>
      <c r="UQF24" s="88"/>
      <c r="UQM24" s="91"/>
      <c r="UQN24" s="89"/>
      <c r="UQO24" s="92"/>
      <c r="UQP24" s="93"/>
      <c r="UQQ24" s="93"/>
      <c r="UQT24" s="88"/>
      <c r="UQU24" s="88"/>
      <c r="UQV24" s="88"/>
      <c r="URC24" s="91"/>
      <c r="URD24" s="89"/>
      <c r="URE24" s="92"/>
      <c r="URF24" s="93"/>
      <c r="URG24" s="93"/>
      <c r="URJ24" s="88"/>
      <c r="URK24" s="88"/>
      <c r="URL24" s="88"/>
      <c r="URS24" s="91"/>
      <c r="URT24" s="89"/>
      <c r="URU24" s="92"/>
      <c r="URV24" s="93"/>
      <c r="URW24" s="93"/>
      <c r="URZ24" s="88"/>
      <c r="USA24" s="88"/>
      <c r="USB24" s="88"/>
      <c r="USI24" s="91"/>
      <c r="USJ24" s="89"/>
      <c r="USK24" s="92"/>
      <c r="USL24" s="93"/>
      <c r="USM24" s="93"/>
      <c r="USP24" s="88"/>
      <c r="USQ24" s="88"/>
      <c r="USR24" s="88"/>
      <c r="USY24" s="91"/>
      <c r="USZ24" s="89"/>
      <c r="UTA24" s="92"/>
      <c r="UTB24" s="93"/>
      <c r="UTC24" s="93"/>
      <c r="UTF24" s="88"/>
      <c r="UTG24" s="88"/>
      <c r="UTH24" s="88"/>
      <c r="UTO24" s="91"/>
      <c r="UTP24" s="89"/>
      <c r="UTQ24" s="92"/>
      <c r="UTR24" s="93"/>
      <c r="UTS24" s="93"/>
      <c r="UTV24" s="88"/>
      <c r="UTW24" s="88"/>
      <c r="UTX24" s="88"/>
      <c r="UUE24" s="91"/>
      <c r="UUF24" s="89"/>
      <c r="UUG24" s="92"/>
      <c r="UUH24" s="93"/>
      <c r="UUI24" s="93"/>
      <c r="UUL24" s="88"/>
      <c r="UUM24" s="88"/>
      <c r="UUN24" s="88"/>
      <c r="UUU24" s="91"/>
      <c r="UUV24" s="89"/>
      <c r="UUW24" s="92"/>
      <c r="UUX24" s="93"/>
      <c r="UUY24" s="93"/>
      <c r="UVB24" s="88"/>
      <c r="UVC24" s="88"/>
      <c r="UVD24" s="88"/>
      <c r="UVK24" s="91"/>
      <c r="UVL24" s="89"/>
      <c r="UVM24" s="92"/>
      <c r="UVN24" s="93"/>
      <c r="UVO24" s="93"/>
      <c r="UVR24" s="88"/>
      <c r="UVS24" s="88"/>
      <c r="UVT24" s="88"/>
      <c r="UWA24" s="91"/>
      <c r="UWB24" s="89"/>
      <c r="UWC24" s="92"/>
      <c r="UWD24" s="93"/>
      <c r="UWE24" s="93"/>
      <c r="UWH24" s="88"/>
      <c r="UWI24" s="88"/>
      <c r="UWJ24" s="88"/>
      <c r="UWQ24" s="91"/>
      <c r="UWR24" s="89"/>
      <c r="UWS24" s="92"/>
      <c r="UWT24" s="93"/>
      <c r="UWU24" s="93"/>
      <c r="UWX24" s="88"/>
      <c r="UWY24" s="88"/>
      <c r="UWZ24" s="88"/>
      <c r="UXG24" s="91"/>
      <c r="UXH24" s="89"/>
      <c r="UXI24" s="92"/>
      <c r="UXJ24" s="93"/>
      <c r="UXK24" s="93"/>
      <c r="UXN24" s="88"/>
      <c r="UXO24" s="88"/>
      <c r="UXP24" s="88"/>
      <c r="UXW24" s="91"/>
      <c r="UXX24" s="89"/>
      <c r="UXY24" s="92"/>
      <c r="UXZ24" s="93"/>
      <c r="UYA24" s="93"/>
      <c r="UYD24" s="88"/>
      <c r="UYE24" s="88"/>
      <c r="UYF24" s="88"/>
      <c r="UYM24" s="91"/>
      <c r="UYN24" s="89"/>
      <c r="UYO24" s="92"/>
      <c r="UYP24" s="93"/>
      <c r="UYQ24" s="93"/>
      <c r="UYT24" s="88"/>
      <c r="UYU24" s="88"/>
      <c r="UYV24" s="88"/>
      <c r="UZC24" s="91"/>
      <c r="UZD24" s="89"/>
      <c r="UZE24" s="92"/>
      <c r="UZF24" s="93"/>
      <c r="UZG24" s="93"/>
      <c r="UZJ24" s="88"/>
      <c r="UZK24" s="88"/>
      <c r="UZL24" s="88"/>
      <c r="UZS24" s="91"/>
      <c r="UZT24" s="89"/>
      <c r="UZU24" s="92"/>
      <c r="UZV24" s="93"/>
      <c r="UZW24" s="93"/>
      <c r="UZZ24" s="88"/>
      <c r="VAA24" s="88"/>
      <c r="VAB24" s="88"/>
      <c r="VAI24" s="91"/>
      <c r="VAJ24" s="89"/>
      <c r="VAK24" s="92"/>
      <c r="VAL24" s="93"/>
      <c r="VAM24" s="93"/>
      <c r="VAP24" s="88"/>
      <c r="VAQ24" s="88"/>
      <c r="VAR24" s="88"/>
      <c r="VAY24" s="91"/>
      <c r="VAZ24" s="89"/>
      <c r="VBA24" s="92"/>
      <c r="VBB24" s="93"/>
      <c r="VBC24" s="93"/>
      <c r="VBF24" s="88"/>
      <c r="VBG24" s="88"/>
      <c r="VBH24" s="88"/>
      <c r="VBO24" s="91"/>
      <c r="VBP24" s="89"/>
      <c r="VBQ24" s="92"/>
      <c r="VBR24" s="93"/>
      <c r="VBS24" s="93"/>
      <c r="VBV24" s="88"/>
      <c r="VBW24" s="88"/>
      <c r="VBX24" s="88"/>
      <c r="VCE24" s="91"/>
      <c r="VCF24" s="89"/>
      <c r="VCG24" s="92"/>
      <c r="VCH24" s="93"/>
      <c r="VCI24" s="93"/>
      <c r="VCL24" s="88"/>
      <c r="VCM24" s="88"/>
      <c r="VCN24" s="88"/>
      <c r="VCU24" s="91"/>
      <c r="VCV24" s="89"/>
      <c r="VCW24" s="92"/>
      <c r="VCX24" s="93"/>
      <c r="VCY24" s="93"/>
      <c r="VDB24" s="88"/>
      <c r="VDC24" s="88"/>
      <c r="VDD24" s="88"/>
      <c r="VDK24" s="91"/>
      <c r="VDL24" s="89"/>
      <c r="VDM24" s="92"/>
      <c r="VDN24" s="93"/>
      <c r="VDO24" s="93"/>
      <c r="VDR24" s="88"/>
      <c r="VDS24" s="88"/>
      <c r="VDT24" s="88"/>
      <c r="VEA24" s="91"/>
      <c r="VEB24" s="89"/>
      <c r="VEC24" s="92"/>
      <c r="VED24" s="93"/>
      <c r="VEE24" s="93"/>
      <c r="VEH24" s="88"/>
      <c r="VEI24" s="88"/>
      <c r="VEJ24" s="88"/>
      <c r="VEQ24" s="91"/>
      <c r="VER24" s="89"/>
      <c r="VES24" s="92"/>
      <c r="VET24" s="93"/>
      <c r="VEU24" s="93"/>
      <c r="VEX24" s="88"/>
      <c r="VEY24" s="88"/>
      <c r="VEZ24" s="88"/>
      <c r="VFG24" s="91"/>
      <c r="VFH24" s="89"/>
      <c r="VFI24" s="92"/>
      <c r="VFJ24" s="93"/>
      <c r="VFK24" s="93"/>
      <c r="VFN24" s="88"/>
      <c r="VFO24" s="88"/>
      <c r="VFP24" s="88"/>
      <c r="VFW24" s="91"/>
      <c r="VFX24" s="89"/>
      <c r="VFY24" s="92"/>
      <c r="VFZ24" s="93"/>
      <c r="VGA24" s="93"/>
      <c r="VGD24" s="88"/>
      <c r="VGE24" s="88"/>
      <c r="VGF24" s="88"/>
      <c r="VGM24" s="91"/>
      <c r="VGN24" s="89"/>
      <c r="VGO24" s="92"/>
      <c r="VGP24" s="93"/>
      <c r="VGQ24" s="93"/>
      <c r="VGT24" s="88"/>
      <c r="VGU24" s="88"/>
      <c r="VGV24" s="88"/>
      <c r="VHC24" s="91"/>
      <c r="VHD24" s="89"/>
      <c r="VHE24" s="92"/>
      <c r="VHF24" s="93"/>
      <c r="VHG24" s="93"/>
      <c r="VHJ24" s="88"/>
      <c r="VHK24" s="88"/>
      <c r="VHL24" s="88"/>
      <c r="VHS24" s="91"/>
      <c r="VHT24" s="89"/>
      <c r="VHU24" s="92"/>
      <c r="VHV24" s="93"/>
      <c r="VHW24" s="93"/>
      <c r="VHZ24" s="88"/>
      <c r="VIA24" s="88"/>
      <c r="VIB24" s="88"/>
      <c r="VII24" s="91"/>
      <c r="VIJ24" s="89"/>
      <c r="VIK24" s="92"/>
      <c r="VIL24" s="93"/>
      <c r="VIM24" s="93"/>
      <c r="VIP24" s="88"/>
      <c r="VIQ24" s="88"/>
      <c r="VIR24" s="88"/>
      <c r="VIY24" s="91"/>
      <c r="VIZ24" s="89"/>
      <c r="VJA24" s="92"/>
      <c r="VJB24" s="93"/>
      <c r="VJC24" s="93"/>
      <c r="VJF24" s="88"/>
      <c r="VJG24" s="88"/>
      <c r="VJH24" s="88"/>
      <c r="VJO24" s="91"/>
      <c r="VJP24" s="89"/>
      <c r="VJQ24" s="92"/>
      <c r="VJR24" s="93"/>
      <c r="VJS24" s="93"/>
      <c r="VJV24" s="88"/>
      <c r="VJW24" s="88"/>
      <c r="VJX24" s="88"/>
      <c r="VKE24" s="91"/>
      <c r="VKF24" s="89"/>
      <c r="VKG24" s="92"/>
      <c r="VKH24" s="93"/>
      <c r="VKI24" s="93"/>
      <c r="VKL24" s="88"/>
      <c r="VKM24" s="88"/>
      <c r="VKN24" s="88"/>
      <c r="VKU24" s="91"/>
      <c r="VKV24" s="89"/>
      <c r="VKW24" s="92"/>
      <c r="VKX24" s="93"/>
      <c r="VKY24" s="93"/>
      <c r="VLB24" s="88"/>
      <c r="VLC24" s="88"/>
      <c r="VLD24" s="88"/>
      <c r="VLK24" s="91"/>
      <c r="VLL24" s="89"/>
      <c r="VLM24" s="92"/>
      <c r="VLN24" s="93"/>
      <c r="VLO24" s="93"/>
      <c r="VLR24" s="88"/>
      <c r="VLS24" s="88"/>
      <c r="VLT24" s="88"/>
      <c r="VMA24" s="91"/>
      <c r="VMB24" s="89"/>
      <c r="VMC24" s="92"/>
      <c r="VMD24" s="93"/>
      <c r="VME24" s="93"/>
      <c r="VMH24" s="88"/>
      <c r="VMI24" s="88"/>
      <c r="VMJ24" s="88"/>
      <c r="VMQ24" s="91"/>
      <c r="VMR24" s="89"/>
      <c r="VMS24" s="92"/>
      <c r="VMT24" s="93"/>
      <c r="VMU24" s="93"/>
      <c r="VMX24" s="88"/>
      <c r="VMY24" s="88"/>
      <c r="VMZ24" s="88"/>
      <c r="VNG24" s="91"/>
      <c r="VNH24" s="89"/>
      <c r="VNI24" s="92"/>
      <c r="VNJ24" s="93"/>
      <c r="VNK24" s="93"/>
      <c r="VNN24" s="88"/>
      <c r="VNO24" s="88"/>
      <c r="VNP24" s="88"/>
      <c r="VNW24" s="91"/>
      <c r="VNX24" s="89"/>
      <c r="VNY24" s="92"/>
      <c r="VNZ24" s="93"/>
      <c r="VOA24" s="93"/>
      <c r="VOD24" s="88"/>
      <c r="VOE24" s="88"/>
      <c r="VOF24" s="88"/>
      <c r="VOM24" s="91"/>
      <c r="VON24" s="89"/>
      <c r="VOO24" s="92"/>
      <c r="VOP24" s="93"/>
      <c r="VOQ24" s="93"/>
      <c r="VOT24" s="88"/>
      <c r="VOU24" s="88"/>
      <c r="VOV24" s="88"/>
      <c r="VPC24" s="91"/>
      <c r="VPD24" s="89"/>
      <c r="VPE24" s="92"/>
      <c r="VPF24" s="93"/>
      <c r="VPG24" s="93"/>
      <c r="VPJ24" s="88"/>
      <c r="VPK24" s="88"/>
      <c r="VPL24" s="88"/>
      <c r="VPS24" s="91"/>
      <c r="VPT24" s="89"/>
      <c r="VPU24" s="92"/>
      <c r="VPV24" s="93"/>
      <c r="VPW24" s="93"/>
      <c r="VPZ24" s="88"/>
      <c r="VQA24" s="88"/>
      <c r="VQB24" s="88"/>
      <c r="VQI24" s="91"/>
      <c r="VQJ24" s="89"/>
      <c r="VQK24" s="92"/>
      <c r="VQL24" s="93"/>
      <c r="VQM24" s="93"/>
      <c r="VQP24" s="88"/>
      <c r="VQQ24" s="88"/>
      <c r="VQR24" s="88"/>
      <c r="VQY24" s="91"/>
      <c r="VQZ24" s="89"/>
      <c r="VRA24" s="92"/>
      <c r="VRB24" s="93"/>
      <c r="VRC24" s="93"/>
      <c r="VRF24" s="88"/>
      <c r="VRG24" s="88"/>
      <c r="VRH24" s="88"/>
      <c r="VRO24" s="91"/>
      <c r="VRP24" s="89"/>
      <c r="VRQ24" s="92"/>
      <c r="VRR24" s="93"/>
      <c r="VRS24" s="93"/>
      <c r="VRV24" s="88"/>
      <c r="VRW24" s="88"/>
      <c r="VRX24" s="88"/>
      <c r="VSE24" s="91"/>
      <c r="VSF24" s="89"/>
      <c r="VSG24" s="92"/>
      <c r="VSH24" s="93"/>
      <c r="VSI24" s="93"/>
      <c r="VSL24" s="88"/>
      <c r="VSM24" s="88"/>
      <c r="VSN24" s="88"/>
      <c r="VSU24" s="91"/>
      <c r="VSV24" s="89"/>
      <c r="VSW24" s="92"/>
      <c r="VSX24" s="93"/>
      <c r="VSY24" s="93"/>
      <c r="VTB24" s="88"/>
      <c r="VTC24" s="88"/>
      <c r="VTD24" s="88"/>
      <c r="VTK24" s="91"/>
      <c r="VTL24" s="89"/>
      <c r="VTM24" s="92"/>
      <c r="VTN24" s="93"/>
      <c r="VTO24" s="93"/>
      <c r="VTR24" s="88"/>
      <c r="VTS24" s="88"/>
      <c r="VTT24" s="88"/>
      <c r="VUA24" s="91"/>
      <c r="VUB24" s="89"/>
      <c r="VUC24" s="92"/>
      <c r="VUD24" s="93"/>
      <c r="VUE24" s="93"/>
      <c r="VUH24" s="88"/>
      <c r="VUI24" s="88"/>
      <c r="VUJ24" s="88"/>
      <c r="VUQ24" s="91"/>
      <c r="VUR24" s="89"/>
      <c r="VUS24" s="92"/>
      <c r="VUT24" s="93"/>
      <c r="VUU24" s="93"/>
      <c r="VUX24" s="88"/>
      <c r="VUY24" s="88"/>
      <c r="VUZ24" s="88"/>
      <c r="VVG24" s="91"/>
      <c r="VVH24" s="89"/>
      <c r="VVI24" s="92"/>
      <c r="VVJ24" s="93"/>
      <c r="VVK24" s="93"/>
      <c r="VVN24" s="88"/>
      <c r="VVO24" s="88"/>
      <c r="VVP24" s="88"/>
      <c r="VVW24" s="91"/>
      <c r="VVX24" s="89"/>
      <c r="VVY24" s="92"/>
      <c r="VVZ24" s="93"/>
      <c r="VWA24" s="93"/>
      <c r="VWD24" s="88"/>
      <c r="VWE24" s="88"/>
      <c r="VWF24" s="88"/>
      <c r="VWM24" s="91"/>
      <c r="VWN24" s="89"/>
      <c r="VWO24" s="92"/>
      <c r="VWP24" s="93"/>
      <c r="VWQ24" s="93"/>
      <c r="VWT24" s="88"/>
      <c r="VWU24" s="88"/>
      <c r="VWV24" s="88"/>
      <c r="VXC24" s="91"/>
      <c r="VXD24" s="89"/>
      <c r="VXE24" s="92"/>
      <c r="VXF24" s="93"/>
      <c r="VXG24" s="93"/>
      <c r="VXJ24" s="88"/>
      <c r="VXK24" s="88"/>
      <c r="VXL24" s="88"/>
      <c r="VXS24" s="91"/>
      <c r="VXT24" s="89"/>
      <c r="VXU24" s="92"/>
      <c r="VXV24" s="93"/>
      <c r="VXW24" s="93"/>
      <c r="VXZ24" s="88"/>
      <c r="VYA24" s="88"/>
      <c r="VYB24" s="88"/>
      <c r="VYI24" s="91"/>
      <c r="VYJ24" s="89"/>
      <c r="VYK24" s="92"/>
      <c r="VYL24" s="93"/>
      <c r="VYM24" s="93"/>
      <c r="VYP24" s="88"/>
      <c r="VYQ24" s="88"/>
      <c r="VYR24" s="88"/>
      <c r="VYY24" s="91"/>
      <c r="VYZ24" s="89"/>
      <c r="VZA24" s="92"/>
      <c r="VZB24" s="93"/>
      <c r="VZC24" s="93"/>
      <c r="VZF24" s="88"/>
      <c r="VZG24" s="88"/>
      <c r="VZH24" s="88"/>
      <c r="VZO24" s="91"/>
      <c r="VZP24" s="89"/>
      <c r="VZQ24" s="92"/>
      <c r="VZR24" s="93"/>
      <c r="VZS24" s="93"/>
      <c r="VZV24" s="88"/>
      <c r="VZW24" s="88"/>
      <c r="VZX24" s="88"/>
      <c r="WAE24" s="91"/>
      <c r="WAF24" s="89"/>
      <c r="WAG24" s="92"/>
      <c r="WAH24" s="93"/>
      <c r="WAI24" s="93"/>
      <c r="WAL24" s="88"/>
      <c r="WAM24" s="88"/>
      <c r="WAN24" s="88"/>
      <c r="WAU24" s="91"/>
      <c r="WAV24" s="89"/>
      <c r="WAW24" s="92"/>
      <c r="WAX24" s="93"/>
      <c r="WAY24" s="93"/>
      <c r="WBB24" s="88"/>
      <c r="WBC24" s="88"/>
      <c r="WBD24" s="88"/>
      <c r="WBK24" s="91"/>
      <c r="WBL24" s="89"/>
      <c r="WBM24" s="92"/>
      <c r="WBN24" s="93"/>
      <c r="WBO24" s="93"/>
      <c r="WBR24" s="88"/>
      <c r="WBS24" s="88"/>
      <c r="WBT24" s="88"/>
      <c r="WCA24" s="91"/>
      <c r="WCB24" s="89"/>
      <c r="WCC24" s="92"/>
      <c r="WCD24" s="93"/>
      <c r="WCE24" s="93"/>
      <c r="WCH24" s="88"/>
      <c r="WCI24" s="88"/>
      <c r="WCJ24" s="88"/>
      <c r="WCQ24" s="91"/>
      <c r="WCR24" s="89"/>
      <c r="WCS24" s="92"/>
      <c r="WCT24" s="93"/>
      <c r="WCU24" s="93"/>
      <c r="WCX24" s="88"/>
      <c r="WCY24" s="88"/>
      <c r="WCZ24" s="88"/>
      <c r="WDG24" s="91"/>
      <c r="WDH24" s="89"/>
      <c r="WDI24" s="92"/>
      <c r="WDJ24" s="93"/>
      <c r="WDK24" s="93"/>
      <c r="WDN24" s="88"/>
      <c r="WDO24" s="88"/>
      <c r="WDP24" s="88"/>
      <c r="WDW24" s="91"/>
      <c r="WDX24" s="89"/>
      <c r="WDY24" s="92"/>
      <c r="WDZ24" s="93"/>
      <c r="WEA24" s="93"/>
      <c r="WED24" s="88"/>
      <c r="WEE24" s="88"/>
      <c r="WEF24" s="88"/>
      <c r="WEM24" s="91"/>
      <c r="WEN24" s="89"/>
      <c r="WEO24" s="92"/>
      <c r="WEP24" s="93"/>
      <c r="WEQ24" s="93"/>
      <c r="WET24" s="88"/>
      <c r="WEU24" s="88"/>
      <c r="WEV24" s="88"/>
      <c r="WFC24" s="91"/>
      <c r="WFD24" s="89"/>
      <c r="WFE24" s="92"/>
      <c r="WFF24" s="93"/>
      <c r="WFG24" s="93"/>
      <c r="WFJ24" s="88"/>
      <c r="WFK24" s="88"/>
      <c r="WFL24" s="88"/>
      <c r="WFS24" s="91"/>
      <c r="WFT24" s="89"/>
      <c r="WFU24" s="92"/>
      <c r="WFV24" s="93"/>
      <c r="WFW24" s="93"/>
      <c r="WFZ24" s="88"/>
      <c r="WGA24" s="88"/>
      <c r="WGB24" s="88"/>
      <c r="WGI24" s="91"/>
      <c r="WGJ24" s="89"/>
      <c r="WGK24" s="92"/>
      <c r="WGL24" s="93"/>
      <c r="WGM24" s="93"/>
      <c r="WGP24" s="88"/>
      <c r="WGQ24" s="88"/>
      <c r="WGR24" s="88"/>
      <c r="WGY24" s="91"/>
      <c r="WGZ24" s="89"/>
      <c r="WHA24" s="92"/>
      <c r="WHB24" s="93"/>
      <c r="WHC24" s="93"/>
      <c r="WHF24" s="88"/>
      <c r="WHG24" s="88"/>
      <c r="WHH24" s="88"/>
      <c r="WHO24" s="91"/>
      <c r="WHP24" s="89"/>
      <c r="WHQ24" s="92"/>
      <c r="WHR24" s="93"/>
      <c r="WHS24" s="93"/>
      <c r="WHV24" s="88"/>
      <c r="WHW24" s="88"/>
      <c r="WHX24" s="88"/>
      <c r="WIE24" s="91"/>
      <c r="WIF24" s="89"/>
      <c r="WIG24" s="92"/>
      <c r="WIH24" s="93"/>
      <c r="WII24" s="93"/>
      <c r="WIL24" s="88"/>
      <c r="WIM24" s="88"/>
      <c r="WIN24" s="88"/>
      <c r="WIU24" s="91"/>
      <c r="WIV24" s="89"/>
      <c r="WIW24" s="92"/>
      <c r="WIX24" s="93"/>
      <c r="WIY24" s="93"/>
      <c r="WJB24" s="88"/>
      <c r="WJC24" s="88"/>
      <c r="WJD24" s="88"/>
      <c r="WJK24" s="91"/>
      <c r="WJL24" s="89"/>
      <c r="WJM24" s="92"/>
      <c r="WJN24" s="93"/>
      <c r="WJO24" s="93"/>
      <c r="WJR24" s="88"/>
      <c r="WJS24" s="88"/>
      <c r="WJT24" s="88"/>
      <c r="WKA24" s="91"/>
      <c r="WKB24" s="89"/>
      <c r="WKC24" s="92"/>
      <c r="WKD24" s="93"/>
      <c r="WKE24" s="93"/>
      <c r="WKH24" s="88"/>
      <c r="WKI24" s="88"/>
      <c r="WKJ24" s="88"/>
      <c r="WKQ24" s="91"/>
      <c r="WKR24" s="89"/>
      <c r="WKS24" s="92"/>
      <c r="WKT24" s="93"/>
      <c r="WKU24" s="93"/>
      <c r="WKX24" s="88"/>
      <c r="WKY24" s="88"/>
      <c r="WKZ24" s="88"/>
      <c r="WLG24" s="91"/>
      <c r="WLH24" s="89"/>
      <c r="WLI24" s="92"/>
      <c r="WLJ24" s="93"/>
      <c r="WLK24" s="93"/>
      <c r="WLN24" s="88"/>
      <c r="WLO24" s="88"/>
      <c r="WLP24" s="88"/>
      <c r="WLW24" s="91"/>
      <c r="WLX24" s="89"/>
      <c r="WLY24" s="92"/>
      <c r="WLZ24" s="93"/>
      <c r="WMA24" s="93"/>
      <c r="WMD24" s="88"/>
      <c r="WME24" s="88"/>
      <c r="WMF24" s="88"/>
      <c r="WMM24" s="91"/>
      <c r="WMN24" s="89"/>
      <c r="WMO24" s="92"/>
      <c r="WMP24" s="93"/>
      <c r="WMQ24" s="93"/>
      <c r="WMT24" s="88"/>
      <c r="WMU24" s="88"/>
      <c r="WMV24" s="88"/>
      <c r="WNC24" s="91"/>
      <c r="WND24" s="89"/>
      <c r="WNE24" s="92"/>
      <c r="WNF24" s="93"/>
      <c r="WNG24" s="93"/>
      <c r="WNJ24" s="88"/>
      <c r="WNK24" s="88"/>
      <c r="WNL24" s="88"/>
      <c r="WNS24" s="91"/>
      <c r="WNT24" s="89"/>
      <c r="WNU24" s="92"/>
      <c r="WNV24" s="93"/>
      <c r="WNW24" s="93"/>
      <c r="WNZ24" s="88"/>
      <c r="WOA24" s="88"/>
      <c r="WOB24" s="88"/>
      <c r="WOI24" s="91"/>
      <c r="WOJ24" s="89"/>
      <c r="WOK24" s="92"/>
      <c r="WOL24" s="93"/>
      <c r="WOM24" s="93"/>
      <c r="WOP24" s="88"/>
      <c r="WOQ24" s="88"/>
      <c r="WOR24" s="88"/>
      <c r="WOY24" s="91"/>
      <c r="WOZ24" s="89"/>
      <c r="WPA24" s="92"/>
      <c r="WPB24" s="93"/>
      <c r="WPC24" s="93"/>
      <c r="WPF24" s="88"/>
      <c r="WPG24" s="88"/>
      <c r="WPH24" s="88"/>
      <c r="WPO24" s="91"/>
      <c r="WPP24" s="89"/>
      <c r="WPQ24" s="92"/>
      <c r="WPR24" s="93"/>
      <c r="WPS24" s="93"/>
      <c r="WPV24" s="88"/>
      <c r="WPW24" s="88"/>
      <c r="WPX24" s="88"/>
      <c r="WQE24" s="91"/>
      <c r="WQF24" s="89"/>
      <c r="WQG24" s="92"/>
      <c r="WQH24" s="93"/>
      <c r="WQI24" s="93"/>
      <c r="WQL24" s="88"/>
      <c r="WQM24" s="88"/>
      <c r="WQN24" s="88"/>
      <c r="WQU24" s="91"/>
      <c r="WQV24" s="89"/>
      <c r="WQW24" s="92"/>
      <c r="WQX24" s="93"/>
      <c r="WQY24" s="93"/>
      <c r="WRB24" s="88"/>
      <c r="WRC24" s="88"/>
      <c r="WRD24" s="88"/>
      <c r="WRK24" s="91"/>
      <c r="WRL24" s="89"/>
      <c r="WRM24" s="92"/>
      <c r="WRN24" s="93"/>
      <c r="WRO24" s="93"/>
      <c r="WRR24" s="88"/>
      <c r="WRS24" s="88"/>
      <c r="WRT24" s="88"/>
      <c r="WSA24" s="91"/>
      <c r="WSB24" s="89"/>
      <c r="WSC24" s="92"/>
      <c r="WSD24" s="93"/>
      <c r="WSE24" s="93"/>
      <c r="WSH24" s="88"/>
      <c r="WSI24" s="88"/>
      <c r="WSJ24" s="88"/>
      <c r="WSQ24" s="91"/>
      <c r="WSR24" s="89"/>
      <c r="WSS24" s="92"/>
      <c r="WST24" s="93"/>
      <c r="WSU24" s="93"/>
      <c r="WSX24" s="88"/>
      <c r="WSY24" s="88"/>
      <c r="WSZ24" s="88"/>
      <c r="WTG24" s="91"/>
      <c r="WTH24" s="89"/>
      <c r="WTI24" s="92"/>
      <c r="WTJ24" s="93"/>
      <c r="WTK24" s="93"/>
      <c r="WTN24" s="88"/>
      <c r="WTO24" s="88"/>
      <c r="WTP24" s="88"/>
      <c r="WTW24" s="91"/>
      <c r="WTX24" s="89"/>
      <c r="WTY24" s="92"/>
      <c r="WTZ24" s="93"/>
      <c r="WUA24" s="93"/>
      <c r="WUD24" s="88"/>
      <c r="WUE24" s="88"/>
      <c r="WUF24" s="88"/>
      <c r="WUM24" s="91"/>
      <c r="WUN24" s="89"/>
      <c r="WUO24" s="92"/>
      <c r="WUP24" s="93"/>
      <c r="WUQ24" s="93"/>
      <c r="WUT24" s="88"/>
      <c r="WUU24" s="88"/>
      <c r="WUV24" s="88"/>
      <c r="WVC24" s="91"/>
      <c r="WVD24" s="89"/>
      <c r="WVE24" s="92"/>
      <c r="WVF24" s="93"/>
      <c r="WVG24" s="93"/>
      <c r="WVJ24" s="88"/>
      <c r="WVK24" s="88"/>
      <c r="WVL24" s="88"/>
      <c r="WVS24" s="91"/>
      <c r="WVT24" s="89"/>
      <c r="WVU24" s="92"/>
      <c r="WVV24" s="93"/>
      <c r="WVW24" s="93"/>
      <c r="WVZ24" s="88"/>
      <c r="WWA24" s="88"/>
      <c r="WWB24" s="88"/>
      <c r="WWI24" s="91"/>
      <c r="WWJ24" s="89"/>
      <c r="WWK24" s="92"/>
      <c r="WWL24" s="93"/>
      <c r="WWM24" s="93"/>
      <c r="WWP24" s="88"/>
      <c r="WWQ24" s="88"/>
      <c r="WWR24" s="88"/>
      <c r="WWY24" s="91"/>
      <c r="WWZ24" s="89"/>
      <c r="WXA24" s="92"/>
      <c r="WXB24" s="93"/>
      <c r="WXC24" s="93"/>
      <c r="WXF24" s="88"/>
      <c r="WXG24" s="88"/>
      <c r="WXH24" s="88"/>
      <c r="WXO24" s="91"/>
      <c r="WXP24" s="89"/>
      <c r="WXQ24" s="92"/>
      <c r="WXR24" s="93"/>
      <c r="WXS24" s="93"/>
      <c r="WXV24" s="88"/>
      <c r="WXW24" s="88"/>
      <c r="WXX24" s="88"/>
      <c r="WYE24" s="91"/>
      <c r="WYF24" s="89"/>
      <c r="WYG24" s="92"/>
      <c r="WYH24" s="93"/>
      <c r="WYI24" s="93"/>
      <c r="WYL24" s="88"/>
      <c r="WYM24" s="88"/>
      <c r="WYN24" s="88"/>
      <c r="WYU24" s="91"/>
      <c r="WYV24" s="89"/>
      <c r="WYW24" s="92"/>
      <c r="WYX24" s="93"/>
      <c r="WYY24" s="93"/>
      <c r="WZB24" s="88"/>
      <c r="WZC24" s="88"/>
      <c r="WZD24" s="88"/>
      <c r="WZK24" s="91"/>
      <c r="WZL24" s="89"/>
      <c r="WZM24" s="92"/>
      <c r="WZN24" s="93"/>
      <c r="WZO24" s="93"/>
      <c r="WZR24" s="88"/>
      <c r="WZS24" s="88"/>
      <c r="WZT24" s="88"/>
      <c r="XAA24" s="91"/>
      <c r="XAB24" s="89"/>
      <c r="XAC24" s="92"/>
      <c r="XAD24" s="93"/>
      <c r="XAE24" s="93"/>
      <c r="XAH24" s="88"/>
      <c r="XAI24" s="88"/>
      <c r="XAJ24" s="88"/>
      <c r="XAQ24" s="91"/>
      <c r="XAR24" s="89"/>
      <c r="XAS24" s="92"/>
      <c r="XAT24" s="93"/>
      <c r="XAU24" s="93"/>
      <c r="XAX24" s="88"/>
      <c r="XAY24" s="88"/>
      <c r="XAZ24" s="88"/>
      <c r="XBG24" s="91"/>
      <c r="XBH24" s="89"/>
      <c r="XBI24" s="92"/>
      <c r="XBJ24" s="93"/>
      <c r="XBK24" s="93"/>
      <c r="XBN24" s="88"/>
      <c r="XBO24" s="88"/>
      <c r="XBP24" s="88"/>
      <c r="XBW24" s="91"/>
      <c r="XBX24" s="89"/>
      <c r="XBY24" s="92"/>
      <c r="XBZ24" s="93"/>
      <c r="XCA24" s="93"/>
      <c r="XCD24" s="88"/>
      <c r="XCE24" s="88"/>
      <c r="XCF24" s="88"/>
      <c r="XCM24" s="91"/>
      <c r="XCN24" s="89"/>
      <c r="XCO24" s="92"/>
      <c r="XCP24" s="93"/>
      <c r="XCQ24" s="93"/>
      <c r="XCT24" s="88"/>
      <c r="XCU24" s="88"/>
      <c r="XCV24" s="88"/>
      <c r="XDC24" s="91"/>
      <c r="XDD24" s="89"/>
      <c r="XDE24" s="92"/>
      <c r="XDF24" s="93"/>
      <c r="XDG24" s="93"/>
      <c r="XDJ24" s="88"/>
      <c r="XDK24" s="88"/>
      <c r="XDL24" s="88"/>
      <c r="XDS24" s="91"/>
      <c r="XDT24" s="89"/>
      <c r="XDU24" s="92"/>
      <c r="XDV24" s="93"/>
      <c r="XDW24" s="93"/>
      <c r="XDZ24" s="88"/>
      <c r="XEA24" s="88"/>
      <c r="XEB24" s="88"/>
      <c r="XEI24" s="91"/>
      <c r="XEJ24" s="89"/>
      <c r="XEK24" s="92"/>
      <c r="XEL24" s="93"/>
      <c r="XEM24" s="93"/>
      <c r="XEP24" s="88"/>
      <c r="XEQ24" s="88"/>
      <c r="XER24" s="88"/>
      <c r="XEY24" s="91"/>
      <c r="XEZ24" s="89"/>
      <c r="XFA24" s="92"/>
      <c r="XFB24" s="93"/>
      <c r="XFC24" s="93"/>
    </row>
    <row r="26" spans="2:1023 1026:2047 2050:3071 3074:4095 4098:5119 5122:6143 6146:7167 7170:8191 8194:9215 9218:10239 10242:11263 11266:12287 12290:13311 13314:14335 14338:15359 15362:16383" x14ac:dyDescent="0.25">
      <c r="B26" s="87"/>
      <c r="H26" s="89"/>
      <c r="I26" s="89"/>
      <c r="J26" s="89"/>
      <c r="K26" s="89"/>
      <c r="L26" s="89"/>
      <c r="M26" s="89"/>
      <c r="N26" s="89"/>
      <c r="O26" s="89"/>
    </row>
    <row r="27" spans="2:1023 1026:2047 2050:3071 3074:4095 4098:5119 5122:6143 6146:7167 7170:8191 8194:9215 9218:10239 10242:11263 11266:12287 12290:13311 13314:14335 14338:15359 15362:16383" x14ac:dyDescent="0.25">
      <c r="H27" s="89"/>
      <c r="I27" s="89"/>
      <c r="J27" s="89"/>
      <c r="K27" s="89"/>
      <c r="L27" s="89"/>
      <c r="M27" s="89"/>
      <c r="N27" s="89"/>
      <c r="O27" s="89"/>
    </row>
    <row r="28" spans="2:1023 1026:2047 2050:3071 3074:4095 4098:5119 5122:6143 6146:7167 7170:8191 8194:9215 9218:10239 10242:11263 11266:12287 12290:13311 13314:14335 14338:15359 15362:16383" ht="15.75" customHeight="1" x14ac:dyDescent="0.25">
      <c r="D28" s="87"/>
      <c r="H28" s="94"/>
      <c r="I28" s="99"/>
      <c r="J28" s="96"/>
      <c r="K28" s="96"/>
      <c r="L28" s="96"/>
      <c r="M28" s="96"/>
      <c r="N28" s="96"/>
      <c r="O28" s="96"/>
    </row>
    <row r="29" spans="2:1023 1026:2047 2050:3071 3074:4095 4098:5119 5122:6143 6146:7167 7170:8191 8194:9215 9218:10239 10242:11263 11266:12287 12290:13311 13314:14335 14338:15359 15362:16383" x14ac:dyDescent="0.25">
      <c r="K29" s="91"/>
      <c r="L29" s="89"/>
      <c r="M29" s="92"/>
      <c r="N29" s="93"/>
      <c r="O29" s="93"/>
    </row>
    <row r="32" spans="2:1023 1026:2047 2050:3071 3074:4095 4098:5119 5122:6143 6146:7167 7170:8191 8194:9215 9218:10239 10242:11263 11266:12287 12290:13311 13314:14335 14338:15359 15362:16383" ht="15.75" customHeight="1" x14ac:dyDescent="0.25">
      <c r="B32" s="87"/>
      <c r="D32" s="97"/>
      <c r="I32" s="89"/>
      <c r="J32" s="89"/>
      <c r="K32" s="89"/>
      <c r="L32" s="89"/>
      <c r="M32" s="89"/>
      <c r="N32" s="89"/>
      <c r="O32" s="89"/>
    </row>
    <row r="33" spans="3:16" x14ac:dyDescent="0.25">
      <c r="I33" s="89"/>
      <c r="J33" s="89"/>
      <c r="K33" s="89"/>
      <c r="L33" s="89"/>
      <c r="M33" s="89"/>
      <c r="N33" s="89"/>
      <c r="O33" s="89"/>
    </row>
    <row r="34" spans="3:16" x14ac:dyDescent="0.25">
      <c r="I34" s="89"/>
      <c r="J34" s="89"/>
      <c r="K34" s="89"/>
      <c r="L34" s="89"/>
      <c r="M34" s="89"/>
      <c r="N34" s="89"/>
      <c r="O34" s="89"/>
    </row>
    <row r="35" spans="3:16" x14ac:dyDescent="0.25">
      <c r="D35" s="87"/>
      <c r="H35" s="89"/>
      <c r="I35" s="89"/>
      <c r="J35" s="89"/>
      <c r="K35" s="89"/>
      <c r="L35" s="89"/>
      <c r="M35" s="89"/>
      <c r="N35" s="89"/>
      <c r="O35" s="89"/>
    </row>
    <row r="36" spans="3:16" x14ac:dyDescent="0.25">
      <c r="D36" s="87"/>
      <c r="I36" s="89"/>
      <c r="L36" s="89"/>
      <c r="O36" s="89"/>
    </row>
    <row r="37" spans="3:16" x14ac:dyDescent="0.25">
      <c r="C37" s="86"/>
      <c r="D37" s="87"/>
      <c r="H37" s="89"/>
      <c r="I37" s="89"/>
      <c r="J37" s="89"/>
      <c r="K37" s="89"/>
      <c r="L37" s="89"/>
      <c r="M37" s="89"/>
      <c r="N37" s="89"/>
      <c r="O37" s="89"/>
    </row>
    <row r="38" spans="3:16" x14ac:dyDescent="0.25">
      <c r="D38" s="87"/>
      <c r="H38" s="94"/>
      <c r="I38" s="96"/>
      <c r="J38" s="96"/>
      <c r="K38" s="96"/>
      <c r="L38" s="96"/>
      <c r="M38" s="96"/>
      <c r="N38" s="96"/>
      <c r="O38" s="96"/>
      <c r="P38" s="89"/>
    </row>
    <row r="39" spans="3:16" x14ac:dyDescent="0.25">
      <c r="K39" s="91"/>
      <c r="L39" s="89"/>
      <c r="N39" s="92"/>
      <c r="O39" s="8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47"/>
  <sheetViews>
    <sheetView workbookViewId="0">
      <selection activeCell="H20" sqref="H20"/>
    </sheetView>
  </sheetViews>
  <sheetFormatPr defaultColWidth="9.85546875" defaultRowHeight="15" x14ac:dyDescent="0.25"/>
  <cols>
    <col min="1" max="1" width="9.85546875" style="1"/>
    <col min="2" max="2" width="14.85546875" style="1" customWidth="1"/>
    <col min="3" max="3" width="9.85546875" style="1"/>
    <col min="4" max="4" width="13.5703125" style="1" customWidth="1"/>
    <col min="5" max="5" width="9.85546875" style="1"/>
    <col min="6" max="6" width="13.5703125" style="1" customWidth="1"/>
    <col min="7" max="7" width="9.85546875" style="1"/>
    <col min="8" max="8" width="14.28515625" style="1" customWidth="1"/>
    <col min="9" max="10" width="11.7109375" style="1" bestFit="1" customWidth="1"/>
    <col min="11" max="12" width="9.85546875" style="1"/>
    <col min="13" max="13" width="12.28515625" style="1" bestFit="1" customWidth="1"/>
    <col min="14" max="19" width="9.85546875" style="1"/>
    <col min="20" max="20" width="13.42578125" style="1" customWidth="1"/>
    <col min="21" max="21" width="9.85546875" style="1"/>
    <col min="22" max="22" width="15" style="1" customWidth="1"/>
    <col min="23" max="23" width="9.85546875" style="1"/>
    <col min="24" max="24" width="15" style="1" customWidth="1"/>
    <col min="25" max="25" width="9.85546875" style="1"/>
    <col min="26" max="26" width="16.5703125" style="1" customWidth="1"/>
    <col min="27" max="16384" width="9.85546875" style="1"/>
  </cols>
  <sheetData>
    <row r="4" spans="2:26" ht="15.75" thickBot="1" x14ac:dyDescent="0.3">
      <c r="M4" s="43" t="e">
        <f>M5*1000</f>
        <v>#VALUE!</v>
      </c>
      <c r="N4" s="1" t="s">
        <v>52</v>
      </c>
    </row>
    <row r="5" spans="2:26" ht="15.75" thickBot="1" x14ac:dyDescent="0.3">
      <c r="B5" s="1" t="s">
        <v>29</v>
      </c>
      <c r="D5" s="1" t="s">
        <v>30</v>
      </c>
      <c r="F5" s="1" t="s">
        <v>31</v>
      </c>
      <c r="H5" s="1" t="s">
        <v>32</v>
      </c>
      <c r="L5" s="44"/>
      <c r="M5" s="45" t="str">
        <f>IF(AND(D13&lt;&gt;0,F13&lt;&gt;0),T17,IF(AND(D13&lt;&gt;0,H13&lt;&gt;0),T21,IF(AND(F13&lt;&gt;0,H13&lt;&gt;0),T23,"NULL")))</f>
        <v>NULL</v>
      </c>
      <c r="N5" s="46" t="s">
        <v>53</v>
      </c>
    </row>
    <row r="6" spans="2:26" x14ac:dyDescent="0.25">
      <c r="B6" s="1" t="s">
        <v>33</v>
      </c>
      <c r="D6" s="1" t="s">
        <v>34</v>
      </c>
      <c r="F6" s="1" t="s">
        <v>35</v>
      </c>
      <c r="H6" s="1" t="s">
        <v>36</v>
      </c>
      <c r="M6" s="43" t="e">
        <f>M5/1000</f>
        <v>#VALUE!</v>
      </c>
      <c r="N6" s="1" t="s">
        <v>54</v>
      </c>
      <c r="T6" s="1" t="s">
        <v>29</v>
      </c>
      <c r="V6" s="1" t="s">
        <v>30</v>
      </c>
      <c r="X6" s="1" t="s">
        <v>31</v>
      </c>
      <c r="Z6" s="1" t="s">
        <v>32</v>
      </c>
    </row>
    <row r="7" spans="2:26" x14ac:dyDescent="0.25">
      <c r="B7" s="1" t="s">
        <v>37</v>
      </c>
      <c r="D7" s="1" t="s">
        <v>38</v>
      </c>
      <c r="F7" s="1" t="s">
        <v>39</v>
      </c>
      <c r="H7" s="1" t="s">
        <v>40</v>
      </c>
      <c r="T7" s="1" t="s">
        <v>33</v>
      </c>
      <c r="V7" s="1" t="s">
        <v>34</v>
      </c>
      <c r="X7" s="1" t="s">
        <v>35</v>
      </c>
      <c r="Z7" s="1" t="s">
        <v>36</v>
      </c>
    </row>
    <row r="8" spans="2:26" x14ac:dyDescent="0.25">
      <c r="T8" s="1" t="s">
        <v>37</v>
      </c>
      <c r="V8" s="1" t="s">
        <v>38</v>
      </c>
      <c r="X8" s="1" t="s">
        <v>39</v>
      </c>
      <c r="Z8" s="1" t="s">
        <v>40</v>
      </c>
    </row>
    <row r="10" spans="2:26" ht="15.75" thickBot="1" x14ac:dyDescent="0.3">
      <c r="M10" s="47">
        <f>M11*1000</f>
        <v>0.33</v>
      </c>
      <c r="N10" s="1" t="s">
        <v>14</v>
      </c>
      <c r="T10" s="1" t="s">
        <v>53</v>
      </c>
      <c r="V10" s="1" t="s">
        <v>4</v>
      </c>
      <c r="X10" s="1" t="s">
        <v>55</v>
      </c>
      <c r="Z10" s="1" t="s">
        <v>56</v>
      </c>
    </row>
    <row r="11" spans="2:26" ht="15.75" thickBot="1" x14ac:dyDescent="0.3">
      <c r="L11" s="44"/>
      <c r="M11" s="48">
        <f>IF(AND(B13&lt;&gt;0, F13&lt;&gt;0),V15,IF(AND(B13&lt;&gt;0,H13&lt;&gt;0),V19,IF(AND(F13&lt;&gt;0,H13&lt;&gt;0),V23,"NULL")))</f>
        <v>3.3E-4</v>
      </c>
      <c r="N11" s="46" t="s">
        <v>4</v>
      </c>
      <c r="T11" s="1" t="s">
        <v>57</v>
      </c>
      <c r="V11" s="1" t="s">
        <v>42</v>
      </c>
      <c r="X11" s="1" t="s">
        <v>58</v>
      </c>
      <c r="Z11" s="1" t="s">
        <v>59</v>
      </c>
    </row>
    <row r="13" spans="2:26" x14ac:dyDescent="0.25">
      <c r="B13" s="49">
        <f>IF(B14&lt;&gt;0,(B14/1000),IF(B15&lt;&gt;0,B15,IF(B16&lt;&gt;0,B16*1000,0)))</f>
        <v>3.3</v>
      </c>
      <c r="C13" s="1" t="s">
        <v>53</v>
      </c>
      <c r="D13" s="50">
        <f>IF(D14&lt;&gt;0,(D14/1000),IF(D15&lt;&gt;0,D15,0))</f>
        <v>0</v>
      </c>
      <c r="E13" s="1" t="s">
        <v>4</v>
      </c>
      <c r="F13" s="51">
        <f>IF(F15&lt;&gt;0,F15,IF(F16&lt;&gt;0,F16*1000,IF(F17&lt;&gt;0,F17*1000000,0)))</f>
        <v>10000</v>
      </c>
      <c r="G13" s="1" t="s">
        <v>60</v>
      </c>
      <c r="H13" s="13">
        <f>IF(H14&lt;&gt;0,(H14/1000),IF(H15&lt;&gt;0,H15,IF(H16&lt;&gt;0,H16*1000,IF(H17&lt;&gt;0,H17*1000000,0))))</f>
        <v>0</v>
      </c>
      <c r="I13" s="1" t="s">
        <v>56</v>
      </c>
      <c r="T13" s="16">
        <f>B13</f>
        <v>3.3</v>
      </c>
      <c r="V13" s="16">
        <f>D13</f>
        <v>0</v>
      </c>
      <c r="X13" s="1" t="e">
        <f>T13/V13</f>
        <v>#DIV/0!</v>
      </c>
      <c r="Z13" s="1">
        <f>T13*V13</f>
        <v>0</v>
      </c>
    </row>
    <row r="14" spans="2:26" ht="15.75" thickBot="1" x14ac:dyDescent="0.3">
      <c r="B14" s="15">
        <v>0</v>
      </c>
      <c r="C14" s="1" t="s">
        <v>52</v>
      </c>
      <c r="D14" s="15"/>
      <c r="E14" s="1" t="s">
        <v>14</v>
      </c>
      <c r="H14" s="15"/>
      <c r="I14" s="1" t="s">
        <v>61</v>
      </c>
    </row>
    <row r="15" spans="2:26" ht="15.75" thickBot="1" x14ac:dyDescent="0.3">
      <c r="B15" s="23">
        <v>3.3</v>
      </c>
      <c r="C15" s="1" t="s">
        <v>53</v>
      </c>
      <c r="D15" s="23"/>
      <c r="E15" s="1" t="s">
        <v>4</v>
      </c>
      <c r="F15" s="15"/>
      <c r="G15" s="1" t="s">
        <v>60</v>
      </c>
      <c r="H15" s="23"/>
      <c r="I15" s="1" t="s">
        <v>56</v>
      </c>
      <c r="L15" s="44"/>
      <c r="M15" s="52" t="str">
        <f>IF(AND(B13&lt;&gt;0,D13&lt;&gt;0),X13,IF(AND(B13&lt;&gt;0,H13&lt;&gt;0),X19,IF(AND(D13&lt;&gt;0,H13&lt;&gt;0),X21,"NULL")))</f>
        <v>NULL</v>
      </c>
      <c r="N15" s="46" t="s">
        <v>60</v>
      </c>
      <c r="T15" s="16">
        <f>T13</f>
        <v>3.3</v>
      </c>
      <c r="V15" s="1">
        <f>T15/X15</f>
        <v>3.3E-4</v>
      </c>
      <c r="X15" s="16">
        <f>F13</f>
        <v>10000</v>
      </c>
      <c r="Z15" s="1">
        <f>(T15^2)/X15</f>
        <v>1.0889999999999999E-3</v>
      </c>
    </row>
    <row r="16" spans="2:26" x14ac:dyDescent="0.25">
      <c r="B16" s="24"/>
      <c r="C16" s="1" t="s">
        <v>54</v>
      </c>
      <c r="F16" s="23">
        <v>10</v>
      </c>
      <c r="G16" s="1" t="s">
        <v>62</v>
      </c>
      <c r="H16" s="24"/>
      <c r="I16" s="1" t="s">
        <v>63</v>
      </c>
      <c r="M16" s="53" t="e">
        <f>M15/1000</f>
        <v>#VALUE!</v>
      </c>
      <c r="N16" s="1" t="s">
        <v>62</v>
      </c>
    </row>
    <row r="17" spans="2:26" x14ac:dyDescent="0.25">
      <c r="F17" s="24"/>
      <c r="G17" s="1" t="s">
        <v>64</v>
      </c>
      <c r="H17" s="27"/>
      <c r="I17" s="1" t="s">
        <v>65</v>
      </c>
      <c r="M17" s="54" t="e">
        <f>M16/1000</f>
        <v>#VALUE!</v>
      </c>
      <c r="N17" s="1" t="s">
        <v>64</v>
      </c>
      <c r="T17" s="1">
        <f>V17*X17</f>
        <v>0</v>
      </c>
      <c r="V17" s="16">
        <f>V13</f>
        <v>0</v>
      </c>
      <c r="X17" s="16">
        <f>X15</f>
        <v>10000</v>
      </c>
      <c r="Z17" s="1">
        <f>(V17^2)*X17</f>
        <v>0</v>
      </c>
    </row>
    <row r="19" spans="2:26" x14ac:dyDescent="0.25">
      <c r="T19" s="16">
        <f>T13</f>
        <v>3.3</v>
      </c>
      <c r="V19" s="1">
        <f>Z19/T19</f>
        <v>0</v>
      </c>
      <c r="X19" s="1" t="e">
        <f xml:space="preserve"> (T19^2)/Z19</f>
        <v>#DIV/0!</v>
      </c>
      <c r="Z19" s="16">
        <f>H13</f>
        <v>0</v>
      </c>
    </row>
    <row r="21" spans="2:26" ht="15.75" thickBot="1" x14ac:dyDescent="0.3">
      <c r="M21" s="55">
        <f>M22*1000</f>
        <v>1.089</v>
      </c>
      <c r="N21" s="1" t="s">
        <v>61</v>
      </c>
      <c r="T21" s="1" t="e">
        <f>Z21/V21</f>
        <v>#DIV/0!</v>
      </c>
      <c r="V21" s="16">
        <f>V17</f>
        <v>0</v>
      </c>
      <c r="X21" s="1" t="e">
        <f xml:space="preserve"> Z21/(V21^2)</f>
        <v>#DIV/0!</v>
      </c>
      <c r="Z21" s="16">
        <f>H13</f>
        <v>0</v>
      </c>
    </row>
    <row r="22" spans="2:26" ht="15.75" thickBot="1" x14ac:dyDescent="0.3">
      <c r="L22" s="44"/>
      <c r="M22" s="56">
        <f>IF(AND(B13&lt;&gt;0,D13&lt;&gt;0),Z13,IF(AND(B13&lt;&gt;0,F13&lt;&gt;0),Z15,IF(AND(D13&lt;&gt;0,F13&lt;&gt;0),Z17,"NULL")))</f>
        <v>1.0889999999999999E-3</v>
      </c>
      <c r="N22" s="46" t="s">
        <v>56</v>
      </c>
    </row>
    <row r="23" spans="2:26" x14ac:dyDescent="0.25">
      <c r="M23" s="57">
        <f>M22/1000</f>
        <v>1.0889999999999999E-6</v>
      </c>
      <c r="N23" s="1" t="s">
        <v>66</v>
      </c>
      <c r="T23" s="1">
        <f>SQRT(Z23*X23)</f>
        <v>0</v>
      </c>
      <c r="V23" s="1">
        <f>SQRT(Z23/X23)</f>
        <v>0</v>
      </c>
      <c r="X23" s="16">
        <f>X15</f>
        <v>10000</v>
      </c>
      <c r="Z23" s="16">
        <f>H13</f>
        <v>0</v>
      </c>
    </row>
    <row r="24" spans="2:26" x14ac:dyDescent="0.25">
      <c r="M24" s="58">
        <f>M23/1000</f>
        <v>1.0889999999999999E-9</v>
      </c>
      <c r="N24" s="1" t="s">
        <v>65</v>
      </c>
    </row>
    <row r="25" spans="2:26" x14ac:dyDescent="0.25">
      <c r="B25" s="1" t="s">
        <v>67</v>
      </c>
      <c r="D25" s="1" t="s">
        <v>68</v>
      </c>
      <c r="H25" s="1" t="s">
        <v>69</v>
      </c>
      <c r="J25" s="1" t="s">
        <v>70</v>
      </c>
    </row>
    <row r="27" spans="2:26" x14ac:dyDescent="0.25">
      <c r="B27" s="13">
        <f>IF(B28&lt;&gt;0,(B28/1000),IF(B29&lt;&gt;0,B29,IF(B30&lt;&gt;0,B30*1000,IF(B31&lt;&gt;0,B31*1000000,0))))</f>
        <v>0</v>
      </c>
      <c r="C27" s="1" t="s">
        <v>60</v>
      </c>
      <c r="D27" s="13">
        <f>IF(D28&lt;&gt;0,(D28/1000),IF(D29&lt;&gt;0,D29,IF(D30&lt;&gt;0,D30*1000,IF(D31&lt;&gt;0,D31*1000000,0))))</f>
        <v>0</v>
      </c>
      <c r="E27" s="1" t="s">
        <v>60</v>
      </c>
      <c r="H27" s="59">
        <f>B27+D27</f>
        <v>0</v>
      </c>
      <c r="I27" s="1" t="s">
        <v>60</v>
      </c>
      <c r="J27" s="59" t="e">
        <f>1/((1/B27)+(1/D27))</f>
        <v>#DIV/0!</v>
      </c>
      <c r="K27" s="1" t="s">
        <v>60</v>
      </c>
    </row>
    <row r="29" spans="2:26" x14ac:dyDescent="0.25">
      <c r="B29" s="15"/>
      <c r="C29" s="1" t="s">
        <v>60</v>
      </c>
      <c r="D29" s="15"/>
      <c r="E29" s="1" t="s">
        <v>60</v>
      </c>
      <c r="H29" s="60">
        <f>H27</f>
        <v>0</v>
      </c>
      <c r="I29" s="1" t="s">
        <v>60</v>
      </c>
      <c r="J29" s="60" t="e">
        <f>J27</f>
        <v>#DIV/0!</v>
      </c>
      <c r="K29" s="1" t="s">
        <v>60</v>
      </c>
    </row>
    <row r="30" spans="2:26" x14ac:dyDescent="0.25">
      <c r="B30" s="23"/>
      <c r="C30" s="1" t="s">
        <v>62</v>
      </c>
      <c r="D30" s="23"/>
      <c r="E30" s="1" t="s">
        <v>62</v>
      </c>
      <c r="H30" s="30">
        <f>H29*10^-3</f>
        <v>0</v>
      </c>
      <c r="I30" s="1" t="s">
        <v>62</v>
      </c>
      <c r="J30" s="30" t="e">
        <f>J29*10^-3</f>
        <v>#DIV/0!</v>
      </c>
      <c r="K30" s="1" t="s">
        <v>62</v>
      </c>
    </row>
    <row r="31" spans="2:26" x14ac:dyDescent="0.25">
      <c r="B31" s="24"/>
      <c r="C31" s="1" t="s">
        <v>64</v>
      </c>
      <c r="D31" s="24"/>
      <c r="E31" s="1" t="s">
        <v>64</v>
      </c>
      <c r="H31" s="31">
        <f>H29*10^-6</f>
        <v>0</v>
      </c>
      <c r="I31" s="1" t="s">
        <v>64</v>
      </c>
      <c r="J31" s="31" t="e">
        <f>J29*10^-6</f>
        <v>#DIV/0!</v>
      </c>
      <c r="K31" s="1" t="s">
        <v>64</v>
      </c>
    </row>
    <row r="34" spans="2:11" x14ac:dyDescent="0.25">
      <c r="B34" s="1" t="s">
        <v>67</v>
      </c>
      <c r="D34" s="1" t="s">
        <v>68</v>
      </c>
      <c r="F34" s="1" t="s">
        <v>71</v>
      </c>
      <c r="H34" s="1" t="s">
        <v>69</v>
      </c>
      <c r="J34" s="1" t="s">
        <v>70</v>
      </c>
    </row>
    <row r="36" spans="2:11" x14ac:dyDescent="0.25">
      <c r="B36" s="13">
        <f>IF(B37&lt;&gt;0,(B37/1000),IF(B38&lt;&gt;0,B38,IF(B39&lt;&gt;0,B39*1000,IF(B40&lt;&gt;0,B40*1000000,0))))</f>
        <v>0</v>
      </c>
      <c r="C36" s="1" t="s">
        <v>60</v>
      </c>
      <c r="D36" s="13">
        <f>IF(D37&lt;&gt;0,(D37/1000),IF(D38&lt;&gt;0,D38,IF(D39&lt;&gt;0,D39*1000,IF(D40&lt;&gt;0,D40*1000000,0))))</f>
        <v>0</v>
      </c>
      <c r="E36" s="1" t="s">
        <v>60</v>
      </c>
      <c r="F36" s="13">
        <f>IF(F37&lt;&gt;0,(F37/1000),IF(F38&lt;&gt;0,F38,IF(F39&lt;&gt;0,F39*1000,IF(F40&lt;&gt;0,F40*1000000,0))))</f>
        <v>0</v>
      </c>
      <c r="G36" s="1" t="s">
        <v>60</v>
      </c>
      <c r="H36" s="59">
        <f>B36+D36+F36</f>
        <v>0</v>
      </c>
      <c r="I36" s="1" t="s">
        <v>60</v>
      </c>
      <c r="J36" s="59" t="e">
        <f>1/((1/B36)+(1/D36)+(1/F36))</f>
        <v>#DIV/0!</v>
      </c>
      <c r="K36" s="1" t="s">
        <v>60</v>
      </c>
    </row>
    <row r="38" spans="2:11" x14ac:dyDescent="0.25">
      <c r="B38" s="15"/>
      <c r="C38" s="1" t="s">
        <v>60</v>
      </c>
      <c r="D38" s="15"/>
      <c r="E38" s="1" t="s">
        <v>60</v>
      </c>
      <c r="F38" s="15"/>
      <c r="G38" s="1" t="s">
        <v>60</v>
      </c>
      <c r="H38" s="60">
        <f>H36</f>
        <v>0</v>
      </c>
      <c r="I38" s="1" t="s">
        <v>60</v>
      </c>
      <c r="J38" s="60" t="e">
        <f>J36</f>
        <v>#DIV/0!</v>
      </c>
      <c r="K38" s="1" t="s">
        <v>60</v>
      </c>
    </row>
    <row r="39" spans="2:11" x14ac:dyDescent="0.25">
      <c r="B39" s="23"/>
      <c r="C39" s="1" t="s">
        <v>62</v>
      </c>
      <c r="D39" s="23"/>
      <c r="E39" s="1" t="s">
        <v>62</v>
      </c>
      <c r="F39" s="23"/>
      <c r="G39" s="1" t="s">
        <v>62</v>
      </c>
      <c r="H39" s="30">
        <f>H38*10^-3</f>
        <v>0</v>
      </c>
      <c r="I39" s="1" t="s">
        <v>62</v>
      </c>
      <c r="J39" s="30" t="e">
        <f>J38*10^-3</f>
        <v>#DIV/0!</v>
      </c>
      <c r="K39" s="1" t="s">
        <v>62</v>
      </c>
    </row>
    <row r="40" spans="2:11" x14ac:dyDescent="0.25">
      <c r="B40" s="24"/>
      <c r="C40" s="1" t="s">
        <v>64</v>
      </c>
      <c r="D40" s="24"/>
      <c r="E40" s="1" t="s">
        <v>64</v>
      </c>
      <c r="F40" s="24"/>
      <c r="G40" s="1" t="s">
        <v>64</v>
      </c>
      <c r="H40" s="31">
        <f>H38*10^-6</f>
        <v>0</v>
      </c>
      <c r="I40" s="1" t="s">
        <v>64</v>
      </c>
      <c r="J40" s="31" t="e">
        <f>J38*10^-6</f>
        <v>#DIV/0!</v>
      </c>
      <c r="K40" s="1" t="s">
        <v>64</v>
      </c>
    </row>
    <row r="41" spans="2:11" x14ac:dyDescent="0.25">
      <c r="E41" s="3"/>
      <c r="F41" s="3"/>
    </row>
    <row r="42" spans="2:11" x14ac:dyDescent="0.25">
      <c r="E42" s="3"/>
      <c r="F42" s="3"/>
    </row>
    <row r="43" spans="2:11" x14ac:dyDescent="0.25">
      <c r="B43" s="1" t="s">
        <v>41</v>
      </c>
    </row>
    <row r="45" spans="2:11" x14ac:dyDescent="0.25">
      <c r="B45" s="40" t="s">
        <v>42</v>
      </c>
      <c r="C45" s="40"/>
      <c r="D45" s="40" t="s">
        <v>43</v>
      </c>
      <c r="E45" s="40"/>
      <c r="F45" s="40" t="s">
        <v>44</v>
      </c>
      <c r="G45" s="40"/>
      <c r="H45" s="40" t="s">
        <v>45</v>
      </c>
      <c r="I45" s="40" t="s">
        <v>46</v>
      </c>
    </row>
    <row r="47" spans="2:11" x14ac:dyDescent="0.25">
      <c r="B47" s="1">
        <f>V15</f>
        <v>3.3E-4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 Current Totals</vt:lpstr>
      <vt:lpstr>Generic Trace Calculator</vt:lpstr>
      <vt:lpstr>Individual Circuit Calcs</vt:lpstr>
      <vt:lpstr>Xtal</vt:lpstr>
      <vt:lpstr>Ohms Law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2022-05-05T10:12:27Z</dcterms:created>
  <dcterms:modified xsi:type="dcterms:W3CDTF">2022-05-10T16:55:25Z</dcterms:modified>
</cp:coreProperties>
</file>