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-calculator-2023\"/>
    </mc:Choice>
  </mc:AlternateContent>
  <xr:revisionPtr revIDLastSave="0" documentId="13_ncr:1_{FE45CF9B-ADFA-42E2-BC51-8EC8415CB895}" xr6:coauthVersionLast="47" xr6:coauthVersionMax="47" xr10:uidLastSave="{00000000-0000-0000-0000-000000000000}"/>
  <bookViews>
    <workbookView xWindow="38290" yWindow="-4440" windowWidth="38620" windowHeight="21220" xr2:uid="{B3A0A09E-93E2-4B13-B46F-1276CBF3AB1E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J16" i="1"/>
  <c r="K16" i="1"/>
  <c r="L16" i="1"/>
  <c r="M16" i="1"/>
  <c r="H16" i="1"/>
  <c r="I34" i="1"/>
  <c r="J34" i="1"/>
  <c r="K34" i="1"/>
  <c r="L34" i="1"/>
  <c r="M34" i="1"/>
  <c r="H34" i="1"/>
  <c r="C34" i="1"/>
  <c r="I28" i="1"/>
  <c r="J28" i="1"/>
  <c r="K28" i="1"/>
  <c r="L28" i="1"/>
  <c r="M28" i="1"/>
  <c r="H28" i="1"/>
  <c r="I25" i="1"/>
  <c r="J25" i="1"/>
  <c r="K25" i="1"/>
  <c r="L25" i="1"/>
  <c r="M25" i="1"/>
  <c r="H25" i="1"/>
  <c r="C28" i="1"/>
  <c r="C25" i="1"/>
  <c r="I33" i="1"/>
  <c r="J33" i="1"/>
  <c r="K33" i="1"/>
  <c r="L33" i="1"/>
  <c r="M33" i="1"/>
  <c r="H33" i="1"/>
  <c r="I27" i="1"/>
  <c r="J27" i="1"/>
  <c r="K27" i="1"/>
  <c r="L27" i="1"/>
  <c r="M27" i="1"/>
  <c r="H27" i="1"/>
  <c r="I24" i="1"/>
  <c r="J24" i="1"/>
  <c r="K24" i="1"/>
  <c r="L24" i="1"/>
  <c r="M24" i="1"/>
  <c r="H24" i="1"/>
  <c r="E11" i="1"/>
  <c r="M11" i="1" s="1"/>
  <c r="L11" i="1" l="1"/>
  <c r="K11" i="1"/>
  <c r="J11" i="1"/>
  <c r="I11" i="1"/>
  <c r="H11" i="1"/>
</calcChain>
</file>

<file path=xl/sharedStrings.xml><?xml version="1.0" encoding="utf-8"?>
<sst xmlns="http://schemas.openxmlformats.org/spreadsheetml/2006/main" count="32" uniqueCount="31">
  <si>
    <t>Initial Nicotine Value</t>
  </si>
  <si>
    <t>Nicotine Vol</t>
  </si>
  <si>
    <t>mL</t>
  </si>
  <si>
    <t>Percentage Nicotine</t>
  </si>
  <si>
    <t>mg/mL</t>
  </si>
  <si>
    <t>total mG</t>
  </si>
  <si>
    <t>Total Volume mL</t>
  </si>
  <si>
    <t>Flavour</t>
  </si>
  <si>
    <t>Drops per 10ml</t>
  </si>
  <si>
    <t>banana</t>
  </si>
  <si>
    <t>cuban</t>
  </si>
  <si>
    <t>Number of 10 mL</t>
  </si>
  <si>
    <t xml:space="preserve"> </t>
  </si>
  <si>
    <t>Other ingredients</t>
  </si>
  <si>
    <t>PG</t>
  </si>
  <si>
    <t>Size of (A Drp)</t>
  </si>
  <si>
    <t>Drops per mL</t>
  </si>
  <si>
    <t>Level of VG Topup</t>
  </si>
  <si>
    <t>Dilutions +mL</t>
  </si>
  <si>
    <t>10</t>
  </si>
  <si>
    <t>20</t>
  </si>
  <si>
    <t>30</t>
  </si>
  <si>
    <t>40</t>
  </si>
  <si>
    <t>50</t>
  </si>
  <si>
    <t>60</t>
  </si>
  <si>
    <t>NEW</t>
  </si>
  <si>
    <t>18mG</t>
  </si>
  <si>
    <t>6mL</t>
  </si>
  <si>
    <t>12ml</t>
  </si>
  <si>
    <t>9mg</t>
  </si>
  <si>
    <t>24ml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</si>
</sst>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4746-C338-48F0-8AB5-C08048225E05}">
  <dimension ref="B2:T48"/>
  <sheetViews>
    <sheetView tabSelected="1" workbookViewId="0">
      <selection activeCell="D12" sqref="D12"/>
    </sheetView>
  </sheetViews>
  <sheetFormatPr defaultRowHeight="14.5" x14ac:dyDescent="0.35"/>
  <cols>
    <col min="1" max="2" width="8.7265625" style="1"/>
    <col min="3" max="3" width="18" style="1" bestFit="1" customWidth="1"/>
    <col min="4" max="4" width="10.7265625" style="1" bestFit="1" customWidth="1"/>
    <col min="5" max="8" width="8.7265625" style="1"/>
    <col min="9" max="9" width="14.54296875" style="1" bestFit="1" customWidth="1"/>
    <col min="10" max="11" width="8.7265625" style="1"/>
    <col min="12" max="12" width="8.7265625" style="2"/>
    <col min="13" max="16384" width="8.7265625" style="1"/>
  </cols>
  <sheetData>
    <row r="2" spans="3:19" x14ac:dyDescent="0.35">
      <c r="C2" s="1" t="s">
        <v>16</v>
      </c>
      <c r="D2" s="1">
        <v>20</v>
      </c>
    </row>
    <row r="3" spans="3:19" x14ac:dyDescent="0.35">
      <c r="S3" s="1" t="s">
        <v>15</v>
      </c>
    </row>
    <row r="5" spans="3:19" x14ac:dyDescent="0.35">
      <c r="H5" s="1" t="s">
        <v>6</v>
      </c>
    </row>
    <row r="6" spans="3:19" x14ac:dyDescent="0.35">
      <c r="H6" s="1">
        <v>20</v>
      </c>
      <c r="I6" s="1">
        <v>30</v>
      </c>
      <c r="J6" s="1">
        <v>40</v>
      </c>
      <c r="K6" s="1">
        <v>50</v>
      </c>
      <c r="L6" s="2">
        <v>60</v>
      </c>
      <c r="M6" s="1">
        <v>70</v>
      </c>
    </row>
    <row r="8" spans="3:19" x14ac:dyDescent="0.35">
      <c r="C8" s="1" t="s">
        <v>4</v>
      </c>
      <c r="D8" s="1" t="s">
        <v>2</v>
      </c>
      <c r="E8" s="1" t="s">
        <v>5</v>
      </c>
      <c r="H8" s="1" t="s">
        <v>18</v>
      </c>
    </row>
    <row r="9" spans="3:19" x14ac:dyDescent="0.35">
      <c r="C9" s="1" t="s">
        <v>0</v>
      </c>
      <c r="D9" s="1" t="s">
        <v>1</v>
      </c>
      <c r="H9" s="3" t="s">
        <v>19</v>
      </c>
      <c r="I9" s="3" t="s">
        <v>20</v>
      </c>
      <c r="J9" s="3" t="s">
        <v>21</v>
      </c>
      <c r="K9" s="3" t="s">
        <v>22</v>
      </c>
      <c r="L9" s="4" t="s">
        <v>23</v>
      </c>
      <c r="M9" s="3" t="s">
        <v>24</v>
      </c>
    </row>
    <row r="11" spans="3:19" x14ac:dyDescent="0.35">
      <c r="C11" s="1">
        <v>18</v>
      </c>
      <c r="D11" s="1">
        <v>6</v>
      </c>
      <c r="E11" s="1">
        <f>C11*D11</f>
        <v>108</v>
      </c>
      <c r="H11" s="1">
        <f>$E$11 /H6</f>
        <v>5.4</v>
      </c>
      <c r="I11" s="1">
        <f t="shared" ref="I11:M11" si="0">$E$11 /I6</f>
        <v>3.6</v>
      </c>
      <c r="J11" s="1">
        <f t="shared" si="0"/>
        <v>2.7</v>
      </c>
      <c r="K11" s="1">
        <f t="shared" si="0"/>
        <v>2.16</v>
      </c>
      <c r="L11" s="2">
        <f t="shared" si="0"/>
        <v>1.8</v>
      </c>
      <c r="M11" s="1">
        <f t="shared" si="0"/>
        <v>1.5428571428571429</v>
      </c>
    </row>
    <row r="12" spans="3:19" x14ac:dyDescent="0.35">
      <c r="C12" s="1" t="s">
        <v>3</v>
      </c>
    </row>
    <row r="14" spans="3:19" x14ac:dyDescent="0.35">
      <c r="C14" s="1">
        <v>1.8</v>
      </c>
    </row>
    <row r="16" spans="3:19" x14ac:dyDescent="0.35">
      <c r="C16" s="1" t="s">
        <v>17</v>
      </c>
      <c r="H16" s="3">
        <f>H9-(H25+H28+H34)</f>
        <v>1.5</v>
      </c>
      <c r="I16" s="3">
        <f t="shared" ref="I16:M16" si="1">I9-(I25+I28+I34)</f>
        <v>7.25</v>
      </c>
      <c r="J16" s="3">
        <f t="shared" si="1"/>
        <v>13</v>
      </c>
      <c r="K16" s="3">
        <f t="shared" si="1"/>
        <v>18.75</v>
      </c>
      <c r="L16" s="3">
        <f t="shared" si="1"/>
        <v>24.5</v>
      </c>
      <c r="M16" s="3">
        <f t="shared" si="1"/>
        <v>30.25</v>
      </c>
    </row>
    <row r="20" spans="2:20" x14ac:dyDescent="0.35">
      <c r="C20" s="1" t="s">
        <v>7</v>
      </c>
      <c r="H20" s="1" t="s">
        <v>11</v>
      </c>
    </row>
    <row r="21" spans="2:20" x14ac:dyDescent="0.35">
      <c r="T21" s="1" t="s">
        <v>12</v>
      </c>
    </row>
    <row r="22" spans="2:20" x14ac:dyDescent="0.35">
      <c r="C22" s="1" t="s">
        <v>8</v>
      </c>
      <c r="D22" s="1" t="s">
        <v>2</v>
      </c>
      <c r="H22" s="1">
        <v>2</v>
      </c>
      <c r="I22" s="1">
        <v>3</v>
      </c>
      <c r="J22" s="1">
        <v>4</v>
      </c>
      <c r="K22" s="1">
        <v>5</v>
      </c>
      <c r="L22" s="2">
        <v>6</v>
      </c>
      <c r="M22" s="1">
        <v>7</v>
      </c>
    </row>
    <row r="24" spans="2:20" x14ac:dyDescent="0.35">
      <c r="B24" s="1" t="s">
        <v>9</v>
      </c>
      <c r="C24" s="1">
        <v>30</v>
      </c>
      <c r="H24" s="1">
        <f>$C$24*H22</f>
        <v>60</v>
      </c>
      <c r="I24" s="1">
        <f t="shared" ref="I24:M24" si="2">$C$24*I22</f>
        <v>90</v>
      </c>
      <c r="J24" s="1">
        <f t="shared" si="2"/>
        <v>120</v>
      </c>
      <c r="K24" s="1">
        <f t="shared" si="2"/>
        <v>150</v>
      </c>
      <c r="L24" s="2">
        <f t="shared" si="2"/>
        <v>180</v>
      </c>
      <c r="M24" s="1">
        <f t="shared" si="2"/>
        <v>210</v>
      </c>
    </row>
    <row r="25" spans="2:20" s="2" customFormat="1" x14ac:dyDescent="0.35">
      <c r="C25" s="2">
        <f>C24/D2</f>
        <v>1.5</v>
      </c>
      <c r="H25" s="2">
        <f>$C$25*H22</f>
        <v>3</v>
      </c>
      <c r="I25" s="2">
        <f t="shared" ref="I25:M25" si="3">$C$25*I22</f>
        <v>4.5</v>
      </c>
      <c r="J25" s="2">
        <f t="shared" si="3"/>
        <v>6</v>
      </c>
      <c r="K25" s="2">
        <f t="shared" si="3"/>
        <v>7.5</v>
      </c>
      <c r="L25" s="2">
        <f t="shared" si="3"/>
        <v>9</v>
      </c>
      <c r="M25" s="2">
        <f t="shared" si="3"/>
        <v>10.5</v>
      </c>
    </row>
    <row r="27" spans="2:20" x14ac:dyDescent="0.35">
      <c r="B27" s="1" t="s">
        <v>10</v>
      </c>
      <c r="C27" s="1">
        <v>45</v>
      </c>
      <c r="H27" s="1">
        <f>$C$27*H22</f>
        <v>90</v>
      </c>
      <c r="I27" s="1">
        <f t="shared" ref="I27:M27" si="4">$C$27*I22</f>
        <v>135</v>
      </c>
      <c r="J27" s="1">
        <f t="shared" si="4"/>
        <v>180</v>
      </c>
      <c r="K27" s="1">
        <f t="shared" si="4"/>
        <v>225</v>
      </c>
      <c r="L27" s="2">
        <f t="shared" si="4"/>
        <v>270</v>
      </c>
      <c r="M27" s="1">
        <f t="shared" si="4"/>
        <v>315</v>
      </c>
    </row>
    <row r="28" spans="2:20" x14ac:dyDescent="0.35">
      <c r="C28" s="1">
        <f>C27/D2</f>
        <v>2.25</v>
      </c>
      <c r="H28" s="2">
        <f>$C$28*H22</f>
        <v>4.5</v>
      </c>
      <c r="I28" s="2">
        <f t="shared" ref="I28:M28" si="5">$C$28*I22</f>
        <v>6.75</v>
      </c>
      <c r="J28" s="2">
        <f t="shared" si="5"/>
        <v>9</v>
      </c>
      <c r="K28" s="2">
        <f t="shared" si="5"/>
        <v>11.25</v>
      </c>
      <c r="L28" s="2">
        <f t="shared" si="5"/>
        <v>13.5</v>
      </c>
      <c r="M28" s="2">
        <f t="shared" si="5"/>
        <v>15.75</v>
      </c>
    </row>
    <row r="31" spans="2:20" x14ac:dyDescent="0.35">
      <c r="C31" s="1" t="s">
        <v>13</v>
      </c>
    </row>
    <row r="33" spans="2:13" x14ac:dyDescent="0.35">
      <c r="B33" s="1" t="s">
        <v>14</v>
      </c>
      <c r="C33" s="1">
        <v>10</v>
      </c>
      <c r="H33" s="1">
        <f>$C$33*H22</f>
        <v>20</v>
      </c>
      <c r="I33" s="1">
        <f t="shared" ref="I33:M33" si="6">$C$33*I22</f>
        <v>30</v>
      </c>
      <c r="J33" s="1">
        <f t="shared" si="6"/>
        <v>40</v>
      </c>
      <c r="K33" s="1">
        <f t="shared" si="6"/>
        <v>50</v>
      </c>
      <c r="L33" s="1">
        <f t="shared" si="6"/>
        <v>60</v>
      </c>
      <c r="M33" s="1">
        <f t="shared" si="6"/>
        <v>70</v>
      </c>
    </row>
    <row r="34" spans="2:13" x14ac:dyDescent="0.35">
      <c r="C34" s="1">
        <f>C33/D2</f>
        <v>0.5</v>
      </c>
      <c r="H34" s="1">
        <f>$C$34*H22</f>
        <v>1</v>
      </c>
      <c r="I34" s="1">
        <f t="shared" ref="I34:M34" si="7">$C$34*I22</f>
        <v>1.5</v>
      </c>
      <c r="J34" s="1">
        <f t="shared" si="7"/>
        <v>2</v>
      </c>
      <c r="K34" s="1">
        <f t="shared" si="7"/>
        <v>2.5</v>
      </c>
      <c r="L34" s="1">
        <f t="shared" si="7"/>
        <v>3</v>
      </c>
      <c r="M34" s="1">
        <f t="shared" si="7"/>
        <v>3.5</v>
      </c>
    </row>
    <row r="40" spans="2:13" x14ac:dyDescent="0.35">
      <c r="C40" s="1" t="s">
        <v>25</v>
      </c>
    </row>
    <row r="42" spans="2:13" x14ac:dyDescent="0.35">
      <c r="C42" s="1" t="s">
        <v>26</v>
      </c>
      <c r="D42" s="1" t="s">
        <v>27</v>
      </c>
      <c r="E42" s="5"/>
    </row>
    <row r="44" spans="2:13" x14ac:dyDescent="0.35">
      <c r="C44" s="1" t="s">
        <v>29</v>
      </c>
      <c r="D44" s="1" t="s">
        <v>28</v>
      </c>
    </row>
    <row r="46" spans="2:13" x14ac:dyDescent="0.35">
      <c r="C46" s="1">
        <v>4.5</v>
      </c>
      <c r="D46" s="1" t="s">
        <v>30</v>
      </c>
    </row>
    <row r="48" spans="2:13" x14ac:dyDescent="0.35">
      <c r="C48" s="1">
        <v>3.375</v>
      </c>
      <c r="D48" s="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 H</dc:creator>
  <cp:lastModifiedBy>Dec H</cp:lastModifiedBy>
  <dcterms:created xsi:type="dcterms:W3CDTF">2023-07-30T12:08:51Z</dcterms:created>
  <dcterms:modified xsi:type="dcterms:W3CDTF">2024-06-12T22:50:49Z</dcterms:modified>
</cp:coreProperties>
</file>