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<sst xmlns="http://schemas.openxmlformats.org/spreadsheetml/2006/main" uniqueCount="57">
  <si>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issn</t>
  </si>
  <si>
    <t>price</t>
  </si>
  <si>
    <t>0165-9936</t>
  </si>
  <si>
    <t>1387-6473</t>
  </si>
  <si>
    <t>0927-6505</t>
  </si>
  <si>
    <t>1384-1076</t>
  </si>
  <si>
    <t>0921-5093</t>
  </si>
  <si>
    <t>0921-5107</t>
  </si>
  <si>
    <t>0928-4931</t>
  </si>
  <si>
    <t>0927-796X</t>
  </si>
  <si>
    <t>0924-4247</t>
  </si>
  <si>
    <t>0925-4005</t>
  </si>
  <si>
    <t>1385-8947</t>
  </si>
  <si>
    <t>1369-703X</t>
  </si>
  <si>
    <t>1566-1199</t>
  </si>
  <si>
    <t>0040-6090</t>
  </si>
  <si>
    <t>0165-1781</t>
  </si>
  <si>
    <t>0925-4927</t>
  </si>
  <si>
    <t>1567-133X</t>
  </si>
  <si>
    <t>2667-2901</t>
  </si>
  <si>
    <t>1286-4579</t>
  </si>
  <si>
    <t>0923-2508</t>
  </si>
  <si>
    <t>0147-6513</t>
  </si>
  <si>
    <t>0013-9351</t>
  </si>
  <si>
    <t>0959-4752</t>
  </si>
  <si>
    <t>0883-0355</t>
  </si>
  <si>
    <t>1872-4973</t>
  </si>
  <si>
    <t>0379-0738</t>
  </si>
  <si>
    <t>1355-0306</t>
  </si>
  <si>
    <t>1344-6223</t>
  </si>
  <si>
    <t>1752-928X</t>
  </si>
  <si>
    <t>0002-9440</t>
  </si>
  <si>
    <t>1525-1578</t>
  </si>
  <si>
    <t>1568-1637</t>
  </si>
  <si>
    <t>0047-6374</t>
  </si>
  <si>
    <t>1526-8209</t>
  </si>
  <si>
    <t>2212-9553</t>
  </si>
  <si>
    <t>1558-7673</t>
  </si>
  <si>
    <t>2152-2650</t>
  </si>
  <si>
    <t>1533-0028</t>
  </si>
  <si>
    <t>1525-7304</t>
  </si>
  <si>
    <t>0375-9601</t>
  </si>
  <si>
    <t>0370-1573</t>
  </si>
  <si>
    <t>0884-2175</t>
  </si>
  <si>
    <t>1751-4851</t>
  </si>
  <si>
    <t>0959-8049</t>
  </si>
  <si>
    <t>1368-8375</t>
  </si>
  <si>
    <t>0006-4971</t>
  </si>
  <si>
    <t>1526-5900</t>
  </si>
  <si>
    <t>0093-7754</t>
  </si>
  <si>
    <t>0029-6465</t>
  </si>
  <si>
    <t>1083-7515</t>
  </si>
  <si>
    <t>0037-1963</t>
  </si>
  <si>
    <t>0749-0712</t>
  </si>
  <si>
    <t>0195-5616</t>
  </si>
  <si>
    <t>0749-0739</t>
  </si>
  <si>
    <t>0749-0720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</si>
</sst>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3698.39</v>
      </c>
    </row>
    <row r="3" ht="20.05" customHeight="1">
      <c r="A3" t="s" s="5">
        <v>3</v>
      </c>
      <c r="B3" s="6">
        <f t="shared" si="0" ref="B3:B5">3090.7/3</f>
        <v>1030.233333333330</v>
      </c>
    </row>
    <row r="4" ht="20.05" customHeight="1">
      <c r="A4" t="s" s="5">
        <v>4</v>
      </c>
      <c r="B4" s="6">
        <f t="shared" si="0"/>
        <v>1030.233333333330</v>
      </c>
    </row>
    <row r="5" ht="20.05" customHeight="1">
      <c r="A5" t="s" s="5">
        <v>5</v>
      </c>
      <c r="B5" s="6">
        <f t="shared" si="0"/>
        <v>1030.233333333330</v>
      </c>
    </row>
    <row r="6" ht="20.05" customHeight="1">
      <c r="A6" t="s" s="5">
        <v>6</v>
      </c>
      <c r="B6" s="6">
        <f t="shared" si="3" ref="B6:B9">24427.52/4</f>
        <v>6106.88</v>
      </c>
    </row>
    <row r="7" ht="20.05" customHeight="1">
      <c r="A7" t="s" s="5">
        <v>7</v>
      </c>
      <c r="B7" s="6">
        <f t="shared" si="3"/>
        <v>6106.88</v>
      </c>
    </row>
    <row r="8" ht="20.05" customHeight="1">
      <c r="A8" t="s" s="5">
        <v>8</v>
      </c>
      <c r="B8" s="6">
        <f t="shared" si="3"/>
        <v>6106.88</v>
      </c>
    </row>
    <row r="9" ht="20.05" customHeight="1">
      <c r="A9" t="s" s="5">
        <v>9</v>
      </c>
      <c r="B9" s="6">
        <f t="shared" si="3"/>
        <v>6106.88</v>
      </c>
    </row>
    <row r="10" ht="20.05" customHeight="1">
      <c r="A10" t="s" s="5">
        <v>10</v>
      </c>
      <c r="B10" s="6">
        <f t="shared" si="7" ref="B10:B11">17750.09/2</f>
        <v>8875.045</v>
      </c>
    </row>
    <row r="11" ht="20.05" customHeight="1">
      <c r="A11" t="s" s="5">
        <v>11</v>
      </c>
      <c r="B11" s="6">
        <f t="shared" si="7"/>
        <v>8875.045</v>
      </c>
    </row>
    <row r="12" ht="20.05" customHeight="1">
      <c r="A12" t="s" s="5">
        <v>12</v>
      </c>
      <c r="B12" s="6">
        <f t="shared" si="9" ref="B12:B13">9221.66/2</f>
        <v>4610.83</v>
      </c>
    </row>
    <row r="13" ht="20.05" customHeight="1">
      <c r="A13" t="s" s="5">
        <v>13</v>
      </c>
      <c r="B13" s="6">
        <f t="shared" si="9"/>
        <v>4610.83</v>
      </c>
    </row>
    <row r="14" ht="20.05" customHeight="1">
      <c r="A14" t="s" s="5">
        <v>14</v>
      </c>
      <c r="B14" s="6">
        <f t="shared" si="11" ref="B14:B15">14353.3/2</f>
        <v>7176.65</v>
      </c>
    </row>
    <row r="15" ht="20.05" customHeight="1">
      <c r="A15" t="s" s="5">
        <v>15</v>
      </c>
      <c r="B15" s="6">
        <f t="shared" si="11"/>
        <v>7176.65</v>
      </c>
    </row>
    <row r="16" ht="20.05" customHeight="1">
      <c r="A16" t="s" s="5">
        <v>16</v>
      </c>
      <c r="B16" s="6">
        <f t="shared" si="13" ref="B16:B17">8222.33/2</f>
        <v>4111.165</v>
      </c>
    </row>
    <row r="17" ht="20.05" customHeight="1">
      <c r="A17" t="s" s="5">
        <v>17</v>
      </c>
      <c r="B17" s="6">
        <f t="shared" si="13"/>
        <v>4111.165</v>
      </c>
    </row>
    <row r="18" ht="20.05" customHeight="1">
      <c r="A18" t="s" s="5">
        <v>18</v>
      </c>
      <c r="B18" s="6">
        <f t="shared" si="15" ref="B18:B19">4604.98/2</f>
        <v>2302.49</v>
      </c>
    </row>
    <row r="19" ht="20.05" customHeight="1">
      <c r="A19" t="s" s="5">
        <v>19</v>
      </c>
      <c r="B19" s="6">
        <f t="shared" si="15"/>
        <v>2302.49</v>
      </c>
    </row>
    <row r="20" ht="20.05" customHeight="1">
      <c r="A20" t="s" s="5">
        <v>20</v>
      </c>
      <c r="B20" s="6">
        <f t="shared" si="17" ref="B20:B21">2970.06/2</f>
        <v>1485.03</v>
      </c>
    </row>
    <row r="21" ht="20.05" customHeight="1">
      <c r="A21" t="s" s="5">
        <v>21</v>
      </c>
      <c r="B21" s="6">
        <f t="shared" si="17"/>
        <v>1485.03</v>
      </c>
    </row>
    <row r="22" ht="20.05" customHeight="1">
      <c r="A22" t="s" s="5">
        <v>22</v>
      </c>
      <c r="B22" s="6">
        <f t="shared" si="19" ref="B22:B23">5171.26/2</f>
        <v>2585.63</v>
      </c>
    </row>
    <row r="23" ht="20.05" customHeight="1">
      <c r="A23" t="s" s="5">
        <v>23</v>
      </c>
      <c r="B23" s="6">
        <f t="shared" si="19"/>
        <v>2585.63</v>
      </c>
    </row>
    <row r="24" ht="20.05" customHeight="1">
      <c r="A24" t="s" s="5">
        <v>24</v>
      </c>
      <c r="B24" s="6">
        <f t="shared" si="21" ref="B24:B25">2983.55/2</f>
        <v>1491.775</v>
      </c>
    </row>
    <row r="25" ht="20.05" customHeight="1">
      <c r="A25" t="s" s="5">
        <v>25</v>
      </c>
      <c r="B25" s="6">
        <f t="shared" si="21"/>
        <v>1491.775</v>
      </c>
    </row>
    <row r="26" ht="20.05" customHeight="1">
      <c r="A26" t="s" s="5">
        <v>26</v>
      </c>
      <c r="B26" s="6">
        <f t="shared" si="23" ref="B26:B30">6726.06/5</f>
        <v>1345.212</v>
      </c>
    </row>
    <row r="27" ht="20.05" customHeight="1">
      <c r="A27" t="s" s="5">
        <v>27</v>
      </c>
      <c r="B27" s="6">
        <f t="shared" si="23"/>
        <v>1345.212</v>
      </c>
    </row>
    <row r="28" ht="20.05" customHeight="1">
      <c r="A28" t="s" s="5">
        <v>28</v>
      </c>
      <c r="B28" s="6">
        <f t="shared" si="23"/>
        <v>1345.212</v>
      </c>
    </row>
    <row r="29" ht="20.05" customHeight="1">
      <c r="A29" t="s" s="5">
        <v>29</v>
      </c>
      <c r="B29" s="6">
        <f t="shared" si="23"/>
        <v>1345.212</v>
      </c>
    </row>
    <row r="30" ht="20.05" customHeight="1">
      <c r="A30" t="s" s="5">
        <v>30</v>
      </c>
      <c r="B30" s="6">
        <f t="shared" si="23"/>
        <v>1345.212</v>
      </c>
    </row>
    <row r="31" ht="20.05" customHeight="1">
      <c r="A31" t="s" s="5">
        <v>31</v>
      </c>
      <c r="B31" s="6">
        <f t="shared" si="28" ref="B31:B32">1906.81/2</f>
        <v>953.405</v>
      </c>
    </row>
    <row r="32" ht="20.05" customHeight="1">
      <c r="A32" t="s" s="5">
        <v>32</v>
      </c>
      <c r="B32" s="6">
        <f t="shared" si="28"/>
        <v>953.405</v>
      </c>
    </row>
    <row r="33" ht="20.05" customHeight="1">
      <c r="A33" t="s" s="5">
        <v>33</v>
      </c>
      <c r="B33" s="6">
        <f t="shared" si="30" ref="B33:B34">4654.5/2</f>
        <v>2327.25</v>
      </c>
    </row>
    <row r="34" ht="20.05" customHeight="1">
      <c r="A34" t="s" s="5">
        <v>34</v>
      </c>
      <c r="B34" s="6">
        <f t="shared" si="30"/>
        <v>2327.25</v>
      </c>
    </row>
    <row r="35" ht="20.05" customHeight="1">
      <c r="A35" t="s" s="5">
        <v>35</v>
      </c>
      <c r="B35" s="6">
        <f t="shared" si="32" ref="B35:B40">5770.85/6</f>
        <v>961.8083333333331</v>
      </c>
    </row>
    <row r="36" ht="20.05" customHeight="1">
      <c r="A36" t="s" s="5">
        <v>36</v>
      </c>
      <c r="B36" s="6">
        <f t="shared" si="32"/>
        <v>961.8083333333331</v>
      </c>
    </row>
    <row r="37" ht="20.05" customHeight="1">
      <c r="A37" t="s" s="5">
        <v>37</v>
      </c>
      <c r="B37" s="6">
        <f t="shared" si="32"/>
        <v>961.8083333333331</v>
      </c>
    </row>
    <row r="38" ht="20.05" customHeight="1">
      <c r="A38" t="s" s="5">
        <v>38</v>
      </c>
      <c r="B38" s="6">
        <f t="shared" si="32"/>
        <v>961.8083333333331</v>
      </c>
    </row>
    <row r="39" ht="20.05" customHeight="1">
      <c r="A39" t="s" s="5">
        <v>39</v>
      </c>
      <c r="B39" s="6">
        <f t="shared" si="32"/>
        <v>961.8083333333331</v>
      </c>
    </row>
    <row r="40" ht="20.05" customHeight="1">
      <c r="A40" t="s" s="5">
        <v>40</v>
      </c>
      <c r="B40" s="6">
        <f t="shared" si="32"/>
        <v>961.8083333333331</v>
      </c>
    </row>
    <row r="41" ht="20.05" customHeight="1">
      <c r="A41" t="s" s="5">
        <v>41</v>
      </c>
      <c r="B41" s="6">
        <f t="shared" si="38" ref="B41:B42">14599.99/2</f>
        <v>7299.995</v>
      </c>
    </row>
    <row r="42" ht="20.05" customHeight="1">
      <c r="A42" t="s" s="5">
        <v>42</v>
      </c>
      <c r="B42" s="6">
        <f t="shared" si="38"/>
        <v>7299.995</v>
      </c>
    </row>
    <row r="43" ht="20.05" customHeight="1">
      <c r="A43" t="s" s="5">
        <v>43</v>
      </c>
      <c r="B43" s="6">
        <f t="shared" si="40" ref="B43:B44">1891.44/2</f>
        <v>945.72</v>
      </c>
    </row>
    <row r="44" ht="20.05" customHeight="1">
      <c r="A44" t="s" s="5">
        <v>44</v>
      </c>
      <c r="B44" s="6">
        <f t="shared" si="40"/>
        <v>945.72</v>
      </c>
    </row>
    <row r="45" ht="20.05" customHeight="1">
      <c r="A45" t="s" s="5">
        <v>45</v>
      </c>
      <c r="B45" s="6">
        <f t="shared" si="42" ref="B45:B46">8138.61/2</f>
        <v>4069.305</v>
      </c>
    </row>
    <row r="46" ht="20.05" customHeight="1">
      <c r="A46" t="s" s="5">
        <v>46</v>
      </c>
      <c r="B46" s="6">
        <f t="shared" si="42"/>
        <v>4069.305</v>
      </c>
    </row>
    <row r="47" ht="20.05" customHeight="1">
      <c r="A47" t="s" s="5">
        <v>47</v>
      </c>
      <c r="B47" s="6">
        <v>8343</v>
      </c>
    </row>
    <row r="48" ht="20.05" customHeight="1">
      <c r="A48" t="s" s="5">
        <v>48</v>
      </c>
      <c r="B48" s="6">
        <v>1649</v>
      </c>
    </row>
    <row r="49" ht="20.05" customHeight="1">
      <c r="A49" t="s" s="5">
        <v>49</v>
      </c>
      <c r="B49" s="6">
        <v>3479.61</v>
      </c>
    </row>
    <row r="50" ht="20.05" customHeight="1">
      <c r="A50" t="s" s="5">
        <v>50</v>
      </c>
      <c r="B50" s="6">
        <v>3314.55</v>
      </c>
    </row>
    <row r="51" ht="20.05" customHeight="1">
      <c r="A51" t="s" s="5">
        <v>51</v>
      </c>
      <c r="B51" s="6">
        <v>2759.92</v>
      </c>
    </row>
    <row r="52" ht="20.05" customHeight="1">
      <c r="A52" t="s" s="5">
        <v>52</v>
      </c>
      <c r="B52" s="6">
        <v>2660.88</v>
      </c>
    </row>
    <row r="53" ht="20.05" customHeight="1">
      <c r="A53" t="s" s="5">
        <v>53</v>
      </c>
      <c r="B53" s="6">
        <v>2330.76</v>
      </c>
    </row>
    <row r="54" ht="20.05" customHeight="1">
      <c r="A54" t="s" s="5">
        <v>54</v>
      </c>
      <c r="B54" s="6">
        <v>2249.05</v>
      </c>
    </row>
    <row r="55" ht="20.05" customHeight="1">
      <c r="A55" t="s" s="5">
        <v>55</v>
      </c>
      <c r="B55" s="6">
        <v>1948.15</v>
      </c>
    </row>
    <row r="56" ht="20.05" customHeight="1">
      <c r="A56" t="s" s="5">
        <v>56</v>
      </c>
      <c r="B56" s="6">
        <v>1596.13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