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k1020_ic_ac_uk/Documents/Documents/Imperial/IPRL 24-25/Merch/IPRL-PCB-Ruler-main/"/>
    </mc:Choice>
  </mc:AlternateContent>
  <xr:revisionPtr revIDLastSave="60" documentId="13_ncr:1_{E0056A13-83D3-4F5B-8056-D7B1E5A19D59}" xr6:coauthVersionLast="47" xr6:coauthVersionMax="47" xr10:uidLastSave="{5962ED79-801E-4001-8D23-8041EE98C71A}"/>
  <bookViews>
    <workbookView xWindow="-27840" yWindow="-750" windowWidth="21600" windowHeight="12585" xr2:uid="{EA5C42CA-81E1-4E1F-BB75-C59E9328A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 s="1"/>
  <c r="F30" i="1"/>
  <c r="G30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4" i="1"/>
  <c r="G4" i="1" s="1"/>
</calcChain>
</file>

<file path=xl/sharedStrings.xml><?xml version="1.0" encoding="utf-8"?>
<sst xmlns="http://schemas.openxmlformats.org/spreadsheetml/2006/main" count="13" uniqueCount="7">
  <si>
    <t>Quantity</t>
  </si>
  <si>
    <t>Weight (kg)</t>
  </si>
  <si>
    <t>Price (£)</t>
  </si>
  <si>
    <t>Total Cost (£)</t>
  </si>
  <si>
    <t>Unit cost (£)</t>
  </si>
  <si>
    <t>Cheapest Shipping (£)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</si>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</sst>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Unit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2460000" spcFirstLastPara="1" vertOverflow="ellipsis" wrap="square" lIns="432000" tIns="0" rIns="0" bIns="10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Sheet1!$G$4:$G$25</c:f>
              <c:numCache>
                <c:formatCode>0.00</c:formatCode>
                <c:ptCount val="22"/>
                <c:pt idx="0">
                  <c:v>3.6</c:v>
                </c:pt>
                <c:pt idx="1">
                  <c:v>1.9689999999999999</c:v>
                </c:pt>
                <c:pt idx="2">
                  <c:v>1.6040000000000001</c:v>
                </c:pt>
                <c:pt idx="3">
                  <c:v>1.2870000000000001</c:v>
                </c:pt>
                <c:pt idx="4">
                  <c:v>1.1736000000000002</c:v>
                </c:pt>
                <c:pt idx="5">
                  <c:v>1.0473333333333334</c:v>
                </c:pt>
                <c:pt idx="6">
                  <c:v>0.7722</c:v>
                </c:pt>
                <c:pt idx="7">
                  <c:v>0.63053333333333328</c:v>
                </c:pt>
                <c:pt idx="8">
                  <c:v>0.63800000000000001</c:v>
                </c:pt>
                <c:pt idx="9">
                  <c:v>0.56887999999999994</c:v>
                </c:pt>
                <c:pt idx="10">
                  <c:v>0.53459999999999996</c:v>
                </c:pt>
                <c:pt idx="11">
                  <c:v>0.47465000000000002</c:v>
                </c:pt>
                <c:pt idx="12">
                  <c:v>0.43112</c:v>
                </c:pt>
                <c:pt idx="13">
                  <c:v>0.40676666666666667</c:v>
                </c:pt>
                <c:pt idx="14">
                  <c:v>0.38552499999999995</c:v>
                </c:pt>
                <c:pt idx="15">
                  <c:v>0.37355555555555553</c:v>
                </c:pt>
                <c:pt idx="16">
                  <c:v>0.35596000000000005</c:v>
                </c:pt>
                <c:pt idx="17">
                  <c:v>0.36020000000000002</c:v>
                </c:pt>
                <c:pt idx="18">
                  <c:v>0.35115714285714283</c:v>
                </c:pt>
                <c:pt idx="19">
                  <c:v>0.35570000000000002</c:v>
                </c:pt>
                <c:pt idx="20">
                  <c:v>0.34830000000000005</c:v>
                </c:pt>
                <c:pt idx="21">
                  <c:v>0.34439999999999998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7C0-ABA8-9B2D55B2E6B4}"/>
            </c:ext>
          </c:extLst>
        </c:ser>
        <c:ser>
          <c:idx val="1"/>
          <c:order val="1"/>
          <c:tx>
            <c:v>2024</c:v>
          </c:tx>
          <c:xVal>
            <c:numRef>
              <c:f>Sheet1!$B$30:$B$51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Sheet1!$G$30:$G$51</c:f>
              <c:numCache>
                <c:formatCode>0.00</c:formatCode>
                <c:ptCount val="22"/>
                <c:pt idx="0">
                  <c:v>6.2700000000000005</c:v>
                </c:pt>
                <c:pt idx="1">
                  <c:v>3.3079999999999998</c:v>
                </c:pt>
                <c:pt idx="2">
                  <c:v>2.5033333333333334</c:v>
                </c:pt>
                <c:pt idx="3">
                  <c:v>1.9635000000000002</c:v>
                </c:pt>
                <c:pt idx="4">
                  <c:v>1.8288</c:v>
                </c:pt>
                <c:pt idx="5">
                  <c:v>1.6073333333333333</c:v>
                </c:pt>
                <c:pt idx="6">
                  <c:v>0.88700000000000001</c:v>
                </c:pt>
                <c:pt idx="7">
                  <c:v>0.73346666666666671</c:v>
                </c:pt>
                <c:pt idx="8">
                  <c:v>0.66830000000000001</c:v>
                </c:pt>
                <c:pt idx="9">
                  <c:v>0.59799999999999998</c:v>
                </c:pt>
                <c:pt idx="10">
                  <c:v>0.56246666666666667</c:v>
                </c:pt>
                <c:pt idx="11">
                  <c:v>0.49904999999999999</c:v>
                </c:pt>
                <c:pt idx="12">
                  <c:v>0.45948</c:v>
                </c:pt>
                <c:pt idx="13">
                  <c:v>0.433</c:v>
                </c:pt>
                <c:pt idx="14">
                  <c:v>0.41094999999999998</c:v>
                </c:pt>
                <c:pt idx="15">
                  <c:v>0.39782222222222224</c:v>
                </c:pt>
                <c:pt idx="16">
                  <c:v>0.39268000000000003</c:v>
                </c:pt>
                <c:pt idx="17">
                  <c:v>0.38135000000000002</c:v>
                </c:pt>
                <c:pt idx="18">
                  <c:v>0.37179999999999996</c:v>
                </c:pt>
                <c:pt idx="19">
                  <c:v>0.377</c:v>
                </c:pt>
                <c:pt idx="20">
                  <c:v>0.3707333333333333</c:v>
                </c:pt>
                <c:pt idx="21">
                  <c:v>0.36571000000000004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09A-ABB9-E6039320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per unit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Total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Sheet1!$F$4:$F$25</c:f>
              <c:numCache>
                <c:formatCode>0.00</c:formatCode>
                <c:ptCount val="22"/>
                <c:pt idx="0">
                  <c:v>18</c:v>
                </c:pt>
                <c:pt idx="1">
                  <c:v>19.689999999999998</c:v>
                </c:pt>
                <c:pt idx="2">
                  <c:v>24.060000000000002</c:v>
                </c:pt>
                <c:pt idx="3">
                  <c:v>25.740000000000002</c:v>
                </c:pt>
                <c:pt idx="4">
                  <c:v>29.340000000000003</c:v>
                </c:pt>
                <c:pt idx="5">
                  <c:v>31.42</c:v>
                </c:pt>
                <c:pt idx="6">
                  <c:v>38.61</c:v>
                </c:pt>
                <c:pt idx="7">
                  <c:v>47.29</c:v>
                </c:pt>
                <c:pt idx="8">
                  <c:v>63.800000000000004</c:v>
                </c:pt>
                <c:pt idx="9">
                  <c:v>71.11</c:v>
                </c:pt>
                <c:pt idx="10">
                  <c:v>80.19</c:v>
                </c:pt>
                <c:pt idx="11">
                  <c:v>94.93</c:v>
                </c:pt>
                <c:pt idx="12">
                  <c:v>107.78</c:v>
                </c:pt>
                <c:pt idx="13">
                  <c:v>122.03</c:v>
                </c:pt>
                <c:pt idx="14">
                  <c:v>154.20999999999998</c:v>
                </c:pt>
                <c:pt idx="15">
                  <c:v>168.1</c:v>
                </c:pt>
                <c:pt idx="16">
                  <c:v>177.98000000000002</c:v>
                </c:pt>
                <c:pt idx="17">
                  <c:v>216.12</c:v>
                </c:pt>
                <c:pt idx="18">
                  <c:v>245.81</c:v>
                </c:pt>
                <c:pt idx="19">
                  <c:v>284.56</c:v>
                </c:pt>
                <c:pt idx="20">
                  <c:v>313.47000000000003</c:v>
                </c:pt>
                <c:pt idx="21">
                  <c:v>344.4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7-4D81-8D0F-D609FADF7F90}"/>
            </c:ext>
          </c:extLst>
        </c:ser>
        <c:ser>
          <c:idx val="1"/>
          <c:order val="1"/>
          <c:tx>
            <c:v>2024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Sheet1!$F$30:$F$51</c:f>
              <c:numCache>
                <c:formatCode>0.00</c:formatCode>
                <c:ptCount val="22"/>
                <c:pt idx="0">
                  <c:v>31.35</c:v>
                </c:pt>
                <c:pt idx="1">
                  <c:v>33.08</c:v>
                </c:pt>
                <c:pt idx="2">
                  <c:v>37.550000000000004</c:v>
                </c:pt>
                <c:pt idx="3">
                  <c:v>39.270000000000003</c:v>
                </c:pt>
                <c:pt idx="4">
                  <c:v>45.72</c:v>
                </c:pt>
                <c:pt idx="5">
                  <c:v>48.22</c:v>
                </c:pt>
                <c:pt idx="6">
                  <c:v>44.35</c:v>
                </c:pt>
                <c:pt idx="7">
                  <c:v>55.010000000000005</c:v>
                </c:pt>
                <c:pt idx="8">
                  <c:v>66.83</c:v>
                </c:pt>
                <c:pt idx="9">
                  <c:v>74.75</c:v>
                </c:pt>
                <c:pt idx="10">
                  <c:v>84.37</c:v>
                </c:pt>
                <c:pt idx="11">
                  <c:v>99.81</c:v>
                </c:pt>
                <c:pt idx="12">
                  <c:v>114.87</c:v>
                </c:pt>
                <c:pt idx="13">
                  <c:v>129.9</c:v>
                </c:pt>
                <c:pt idx="14">
                  <c:v>164.38</c:v>
                </c:pt>
                <c:pt idx="15">
                  <c:v>179.02</c:v>
                </c:pt>
                <c:pt idx="16">
                  <c:v>196.34</c:v>
                </c:pt>
                <c:pt idx="17">
                  <c:v>228.81</c:v>
                </c:pt>
                <c:pt idx="18">
                  <c:v>260.26</c:v>
                </c:pt>
                <c:pt idx="19">
                  <c:v>301.60000000000002</c:v>
                </c:pt>
                <c:pt idx="20">
                  <c:v>333.65999999999997</c:v>
                </c:pt>
                <c:pt idx="21">
                  <c:v>365.71000000000004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8-47EB-898E-DC49F9FE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Total Cost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350519</xdr:colOff>
      <xdr:row>2</xdr:row>
      <xdr:rowOff>152400</xdr:rowOff>
    </xdr:from>
    <xdr:to>
      <xdr:col>19</xdr:col>
      <xdr:colOff>174170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334D-1B8F-F516-18DD-ECB9AD04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55419</xdr:colOff>
      <xdr:row>2</xdr:row>
      <xdr:rowOff>166256</xdr:rowOff>
    </xdr:from>
    <xdr:to>
      <xdr:col>30</xdr:col>
      <xdr:colOff>488670</xdr:colOff>
      <xdr:row>25</xdr:row>
      <xdr:rowOff>101486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C6EE-02A9-471D-BFE5-BB030FE60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A020-3A55-421F-A730-42B214532872}">
  <dimension ref="A3:U51"/>
  <sheetViews>
    <sheetView tabSelected="1" zoomScaleNormal="100" workbookViewId="0">
      <selection activeCell="E26" sqref="E26"/>
    </sheetView>
  </sheetViews>
  <sheetFormatPr defaultRowHeight="14.4" x14ac:dyDescent="0.3"/>
  <cols>
    <col min="1" max="1" width="10.5546875" bestFit="1" customWidth="1"/>
    <col min="2" max="2" width="8.33203125" bestFit="1" customWidth="1"/>
    <col min="3" max="3" width="7.88671875" bestFit="1" customWidth="1"/>
    <col min="4" max="4" width="10.77734375" bestFit="1" customWidth="1"/>
    <col min="5" max="5" width="19.5546875" bestFit="1" customWidth="1"/>
    <col min="6" max="6" width="12.109375" bestFit="1" customWidth="1"/>
    <col min="7" max="7" width="11.21875" bestFit="1" customWidth="1"/>
  </cols>
  <sheetData>
    <row r="3" spans="1:21" x14ac:dyDescent="0.3">
      <c r="A3" s="3">
        <v>45547</v>
      </c>
      <c r="B3" s="2" t="s">
        <v>0</v>
      </c>
      <c r="C3" s="2" t="s">
        <v>2</v>
      </c>
      <c r="D3" s="2" t="s">
        <v>1</v>
      </c>
      <c r="E3" s="2" t="s">
        <v>5</v>
      </c>
      <c r="F3" s="2" t="s">
        <v>3</v>
      </c>
      <c r="G3" s="2" t="s">
        <v>4</v>
      </c>
    </row>
    <row r="4" spans="1:21" x14ac:dyDescent="0.3">
      <c r="B4">
        <v>5</v>
      </c>
      <c r="C4" s="1">
        <v>16.850000000000001</v>
      </c>
      <c r="D4" s="1">
        <v>0.2</v>
      </c>
      <c r="E4" s="1">
        <v>1.1499999999999999</v>
      </c>
      <c r="F4" s="1">
        <f>C4+E4</f>
        <v>18</v>
      </c>
      <c r="G4" s="1">
        <f>F4/B4</f>
        <v>3.6</v>
      </c>
    </row>
    <row r="5" spans="1:21" x14ac:dyDescent="0.3">
      <c r="B5">
        <v>10</v>
      </c>
      <c r="C5" s="1">
        <v>18.54</v>
      </c>
      <c r="D5" s="1">
        <v>0.27</v>
      </c>
      <c r="E5" s="1">
        <v>1.1499999999999999</v>
      </c>
      <c r="F5" s="1">
        <f t="shared" ref="F5:F25" si="0">C5+E5</f>
        <v>19.689999999999998</v>
      </c>
      <c r="G5" s="1">
        <f t="shared" ref="G5:G25" si="1">F5/B5</f>
        <v>1.9689999999999999</v>
      </c>
    </row>
    <row r="6" spans="1:21" x14ac:dyDescent="0.3">
      <c r="B6">
        <v>15</v>
      </c>
      <c r="C6" s="1">
        <v>20.23</v>
      </c>
      <c r="D6" s="1">
        <v>0.36</v>
      </c>
      <c r="E6" s="1">
        <v>3.83</v>
      </c>
      <c r="F6" s="1">
        <f t="shared" si="0"/>
        <v>24.060000000000002</v>
      </c>
      <c r="G6" s="1">
        <f t="shared" si="1"/>
        <v>1.6040000000000001</v>
      </c>
    </row>
    <row r="7" spans="1:21" x14ac:dyDescent="0.3">
      <c r="B7">
        <v>20</v>
      </c>
      <c r="C7" s="1">
        <v>21.91</v>
      </c>
      <c r="D7" s="1">
        <v>0.44</v>
      </c>
      <c r="E7" s="1">
        <v>3.83</v>
      </c>
      <c r="F7" s="1">
        <f t="shared" si="0"/>
        <v>25.740000000000002</v>
      </c>
      <c r="G7" s="1">
        <f t="shared" si="1"/>
        <v>1.2870000000000001</v>
      </c>
      <c r="U7" t="s">
        <v>6</v>
      </c>
    </row>
    <row r="8" spans="1:21" x14ac:dyDescent="0.3">
      <c r="B8">
        <v>25</v>
      </c>
      <c r="C8" s="1">
        <v>23.67</v>
      </c>
      <c r="D8" s="1">
        <v>0.53</v>
      </c>
      <c r="E8" s="1">
        <v>5.67</v>
      </c>
      <c r="F8" s="1">
        <f t="shared" si="0"/>
        <v>29.340000000000003</v>
      </c>
      <c r="G8" s="1">
        <f t="shared" si="1"/>
        <v>1.1736000000000002</v>
      </c>
    </row>
    <row r="9" spans="1:21" x14ac:dyDescent="0.3">
      <c r="B9">
        <v>30</v>
      </c>
      <c r="C9" s="1">
        <v>25.28</v>
      </c>
      <c r="D9" s="1">
        <v>0.6</v>
      </c>
      <c r="E9" s="1">
        <v>6.14</v>
      </c>
      <c r="F9" s="1">
        <f t="shared" si="0"/>
        <v>31.42</v>
      </c>
      <c r="G9" s="1">
        <f t="shared" si="1"/>
        <v>1.0473333333333334</v>
      </c>
    </row>
    <row r="10" spans="1:21" x14ac:dyDescent="0.3">
      <c r="B10">
        <v>50</v>
      </c>
      <c r="C10" s="1">
        <v>30.34</v>
      </c>
      <c r="D10" s="1">
        <v>0.92</v>
      </c>
      <c r="E10" s="1">
        <v>8.27</v>
      </c>
      <c r="F10" s="1">
        <f t="shared" si="0"/>
        <v>38.61</v>
      </c>
      <c r="G10" s="1">
        <f t="shared" si="1"/>
        <v>0.7722</v>
      </c>
    </row>
    <row r="11" spans="1:21" x14ac:dyDescent="0.3">
      <c r="B11">
        <v>75</v>
      </c>
      <c r="C11" s="1">
        <v>35.93</v>
      </c>
      <c r="D11" s="1">
        <v>1.33</v>
      </c>
      <c r="E11" s="1">
        <v>11.36</v>
      </c>
      <c r="F11" s="1">
        <f>C11+E11</f>
        <v>47.29</v>
      </c>
      <c r="G11" s="1">
        <f t="shared" si="1"/>
        <v>0.63053333333333328</v>
      </c>
    </row>
    <row r="12" spans="1:21" x14ac:dyDescent="0.3">
      <c r="B12">
        <v>100</v>
      </c>
      <c r="C12" s="1">
        <v>41.52</v>
      </c>
      <c r="D12" s="1">
        <v>1.73</v>
      </c>
      <c r="E12" s="1">
        <v>22.28</v>
      </c>
      <c r="F12" s="1">
        <f t="shared" si="0"/>
        <v>63.800000000000004</v>
      </c>
      <c r="G12" s="1">
        <f t="shared" si="1"/>
        <v>0.63800000000000001</v>
      </c>
    </row>
    <row r="13" spans="1:21" x14ac:dyDescent="0.3">
      <c r="B13">
        <v>125</v>
      </c>
      <c r="C13" s="1">
        <v>47.19</v>
      </c>
      <c r="D13" s="1">
        <v>2.14</v>
      </c>
      <c r="E13" s="1">
        <v>23.92</v>
      </c>
      <c r="F13" s="1">
        <f t="shared" si="0"/>
        <v>71.11</v>
      </c>
      <c r="G13" s="1">
        <f t="shared" si="1"/>
        <v>0.56887999999999994</v>
      </c>
    </row>
    <row r="14" spans="1:21" x14ac:dyDescent="0.3">
      <c r="B14">
        <v>150</v>
      </c>
      <c r="C14" s="1">
        <v>52.71</v>
      </c>
      <c r="D14" s="1">
        <v>2.5499999999999998</v>
      </c>
      <c r="E14" s="1">
        <v>27.48</v>
      </c>
      <c r="F14" s="1">
        <f t="shared" si="0"/>
        <v>80.19</v>
      </c>
      <c r="G14" s="1">
        <f t="shared" si="1"/>
        <v>0.53459999999999996</v>
      </c>
    </row>
    <row r="15" spans="1:21" x14ac:dyDescent="0.3">
      <c r="B15">
        <v>200</v>
      </c>
      <c r="C15" s="1">
        <v>63.89</v>
      </c>
      <c r="D15" s="1">
        <v>3.36</v>
      </c>
      <c r="E15" s="1">
        <v>31.04</v>
      </c>
      <c r="F15" s="1">
        <f t="shared" si="0"/>
        <v>94.93</v>
      </c>
      <c r="G15" s="1">
        <f t="shared" si="1"/>
        <v>0.47465000000000002</v>
      </c>
    </row>
    <row r="16" spans="1:21" x14ac:dyDescent="0.3">
      <c r="B16">
        <v>250</v>
      </c>
      <c r="C16" s="1">
        <v>75.150000000000006</v>
      </c>
      <c r="D16" s="1">
        <v>4.17</v>
      </c>
      <c r="E16" s="1">
        <v>32.630000000000003</v>
      </c>
      <c r="F16" s="1">
        <f t="shared" si="0"/>
        <v>107.78</v>
      </c>
      <c r="G16" s="1">
        <f t="shared" si="1"/>
        <v>0.43112</v>
      </c>
    </row>
    <row r="17" spans="1:7" x14ac:dyDescent="0.3">
      <c r="B17">
        <v>300</v>
      </c>
      <c r="C17" s="1">
        <v>86.34</v>
      </c>
      <c r="D17" s="1">
        <v>4.9800000000000004</v>
      </c>
      <c r="E17" s="1">
        <v>35.69</v>
      </c>
      <c r="F17" s="1">
        <f t="shared" si="0"/>
        <v>122.03</v>
      </c>
      <c r="G17" s="1">
        <f t="shared" si="1"/>
        <v>0.40676666666666667</v>
      </c>
    </row>
    <row r="18" spans="1:7" x14ac:dyDescent="0.3">
      <c r="B18">
        <v>400</v>
      </c>
      <c r="C18" s="1">
        <v>108.71</v>
      </c>
      <c r="D18" s="1">
        <v>6.6</v>
      </c>
      <c r="E18" s="1">
        <v>45.5</v>
      </c>
      <c r="F18" s="1">
        <f t="shared" si="0"/>
        <v>154.20999999999998</v>
      </c>
      <c r="G18" s="1">
        <f t="shared" si="1"/>
        <v>0.38552499999999995</v>
      </c>
    </row>
    <row r="19" spans="1:7" x14ac:dyDescent="0.3">
      <c r="B19">
        <v>450</v>
      </c>
      <c r="C19" s="1">
        <v>119.89</v>
      </c>
      <c r="D19" s="1">
        <v>7.41</v>
      </c>
      <c r="E19" s="1">
        <v>48.21</v>
      </c>
      <c r="F19" s="1">
        <f t="shared" si="0"/>
        <v>168.1</v>
      </c>
      <c r="G19" s="1">
        <f t="shared" si="1"/>
        <v>0.37355555555555553</v>
      </c>
    </row>
    <row r="20" spans="1:7" x14ac:dyDescent="0.3">
      <c r="B20">
        <v>500</v>
      </c>
      <c r="C20" s="1">
        <v>131.08000000000001</v>
      </c>
      <c r="D20" s="1">
        <v>8.2200000000000006</v>
      </c>
      <c r="E20" s="1">
        <v>46.9</v>
      </c>
      <c r="F20" s="1">
        <f t="shared" si="0"/>
        <v>177.98000000000002</v>
      </c>
      <c r="G20" s="1">
        <f t="shared" si="1"/>
        <v>0.35596000000000005</v>
      </c>
    </row>
    <row r="21" spans="1:7" x14ac:dyDescent="0.3">
      <c r="B21">
        <v>600</v>
      </c>
      <c r="C21" s="1">
        <v>153.53</v>
      </c>
      <c r="D21" s="1">
        <v>9.84</v>
      </c>
      <c r="E21" s="1">
        <v>62.59</v>
      </c>
      <c r="F21" s="1">
        <f t="shared" si="0"/>
        <v>216.12</v>
      </c>
      <c r="G21" s="1">
        <f t="shared" si="1"/>
        <v>0.36020000000000002</v>
      </c>
    </row>
    <row r="22" spans="1:7" x14ac:dyDescent="0.3">
      <c r="B22">
        <v>700</v>
      </c>
      <c r="C22" s="1">
        <v>175.9</v>
      </c>
      <c r="D22" s="1">
        <v>11.47</v>
      </c>
      <c r="E22" s="1">
        <v>69.91</v>
      </c>
      <c r="F22" s="1">
        <f t="shared" si="0"/>
        <v>245.81</v>
      </c>
      <c r="G22" s="1">
        <f t="shared" si="1"/>
        <v>0.35115714285714283</v>
      </c>
    </row>
    <row r="23" spans="1:7" x14ac:dyDescent="0.3">
      <c r="B23">
        <v>800</v>
      </c>
      <c r="C23" s="1">
        <v>198.34</v>
      </c>
      <c r="D23" s="1">
        <v>13.08</v>
      </c>
      <c r="E23" s="1">
        <v>86.22</v>
      </c>
      <c r="F23" s="1">
        <f t="shared" si="0"/>
        <v>284.56</v>
      </c>
      <c r="G23" s="1">
        <f t="shared" si="1"/>
        <v>0.35570000000000002</v>
      </c>
    </row>
    <row r="24" spans="1:7" x14ac:dyDescent="0.3">
      <c r="B24">
        <v>900</v>
      </c>
      <c r="C24" s="1">
        <v>220.71</v>
      </c>
      <c r="D24" s="1">
        <v>14.7</v>
      </c>
      <c r="E24" s="1">
        <v>92.76</v>
      </c>
      <c r="F24" s="1">
        <f t="shared" si="0"/>
        <v>313.47000000000003</v>
      </c>
      <c r="G24" s="1">
        <f t="shared" si="1"/>
        <v>0.34830000000000005</v>
      </c>
    </row>
    <row r="25" spans="1:7" x14ac:dyDescent="0.3">
      <c r="B25">
        <v>1000</v>
      </c>
      <c r="C25" s="1">
        <v>243.85</v>
      </c>
      <c r="D25" s="1">
        <v>16.329999999999998</v>
      </c>
      <c r="E25" s="1">
        <v>100.55</v>
      </c>
      <c r="F25" s="1">
        <f>C25+E25</f>
        <v>344.4</v>
      </c>
      <c r="G25" s="1">
        <f t="shared" si="1"/>
        <v>0.34439999999999998</v>
      </c>
    </row>
    <row r="29" spans="1:7" x14ac:dyDescent="0.3">
      <c r="A29" s="3">
        <v>45445</v>
      </c>
      <c r="B29" s="2" t="s">
        <v>0</v>
      </c>
      <c r="C29" s="2" t="s">
        <v>2</v>
      </c>
      <c r="D29" s="2" t="s">
        <v>1</v>
      </c>
      <c r="E29" s="2" t="s">
        <v>5</v>
      </c>
      <c r="F29" s="2" t="s">
        <v>3</v>
      </c>
      <c r="G29" s="2" t="s">
        <v>4</v>
      </c>
    </row>
    <row r="30" spans="1:7" x14ac:dyDescent="0.3">
      <c r="B30">
        <v>5</v>
      </c>
      <c r="C30" s="1">
        <v>30.17</v>
      </c>
      <c r="D30" s="1">
        <v>0.2</v>
      </c>
      <c r="E30" s="1">
        <v>1.18</v>
      </c>
      <c r="F30" s="1">
        <f>C30+E30</f>
        <v>31.35</v>
      </c>
      <c r="G30" s="1">
        <f>F30/B30</f>
        <v>6.2700000000000005</v>
      </c>
    </row>
    <row r="31" spans="1:7" x14ac:dyDescent="0.3">
      <c r="B31">
        <v>10</v>
      </c>
      <c r="C31" s="1">
        <v>31.9</v>
      </c>
      <c r="D31" s="1">
        <v>0.27</v>
      </c>
      <c r="E31" s="1">
        <v>1.18</v>
      </c>
      <c r="F31" s="1">
        <f t="shared" ref="F31:F36" si="2">C31+E31</f>
        <v>33.08</v>
      </c>
      <c r="G31" s="1">
        <f t="shared" ref="G31:G51" si="3">F31/B31</f>
        <v>3.3079999999999998</v>
      </c>
    </row>
    <row r="32" spans="1:7" x14ac:dyDescent="0.3">
      <c r="B32">
        <v>15</v>
      </c>
      <c r="C32" s="1">
        <v>33.630000000000003</v>
      </c>
      <c r="D32" s="1">
        <v>0.36</v>
      </c>
      <c r="E32" s="1">
        <v>3.92</v>
      </c>
      <c r="F32" s="1">
        <f t="shared" si="2"/>
        <v>37.550000000000004</v>
      </c>
      <c r="G32" s="1">
        <f t="shared" si="3"/>
        <v>2.5033333333333334</v>
      </c>
    </row>
    <row r="33" spans="2:7" x14ac:dyDescent="0.3">
      <c r="B33">
        <v>20</v>
      </c>
      <c r="C33" s="1">
        <v>35.35</v>
      </c>
      <c r="D33" s="1">
        <v>0.44</v>
      </c>
      <c r="E33" s="1">
        <v>3.92</v>
      </c>
      <c r="F33" s="1">
        <f t="shared" si="2"/>
        <v>39.270000000000003</v>
      </c>
      <c r="G33" s="1">
        <f t="shared" si="3"/>
        <v>1.9635000000000002</v>
      </c>
    </row>
    <row r="34" spans="2:7" x14ac:dyDescent="0.3">
      <c r="B34">
        <v>25</v>
      </c>
      <c r="C34" s="1">
        <v>37.159999999999997</v>
      </c>
      <c r="D34" s="1">
        <v>0.53</v>
      </c>
      <c r="E34" s="1">
        <v>8.56</v>
      </c>
      <c r="F34" s="1">
        <f t="shared" si="2"/>
        <v>45.72</v>
      </c>
      <c r="G34" s="1">
        <f t="shared" si="3"/>
        <v>1.8288</v>
      </c>
    </row>
    <row r="35" spans="2:7" x14ac:dyDescent="0.3">
      <c r="B35">
        <v>30</v>
      </c>
      <c r="C35" s="1">
        <v>38.81</v>
      </c>
      <c r="D35" s="1">
        <v>0.6</v>
      </c>
      <c r="E35" s="1">
        <v>9.41</v>
      </c>
      <c r="F35" s="1">
        <f t="shared" si="2"/>
        <v>48.22</v>
      </c>
      <c r="G35" s="1">
        <f t="shared" si="3"/>
        <v>1.6073333333333333</v>
      </c>
    </row>
    <row r="36" spans="2:7" x14ac:dyDescent="0.3">
      <c r="B36">
        <v>50</v>
      </c>
      <c r="C36" s="1">
        <v>31.09</v>
      </c>
      <c r="D36" s="1">
        <v>0.92</v>
      </c>
      <c r="E36" s="1">
        <v>13.26</v>
      </c>
      <c r="F36" s="1">
        <f t="shared" si="2"/>
        <v>44.35</v>
      </c>
      <c r="G36" s="1">
        <f t="shared" si="3"/>
        <v>0.88700000000000001</v>
      </c>
    </row>
    <row r="37" spans="2:7" x14ac:dyDescent="0.3">
      <c r="B37">
        <v>75</v>
      </c>
      <c r="C37" s="1">
        <v>36.82</v>
      </c>
      <c r="D37" s="1">
        <v>1.33</v>
      </c>
      <c r="E37" s="1">
        <v>18.190000000000001</v>
      </c>
      <c r="F37" s="1">
        <f>C37+E37</f>
        <v>55.010000000000005</v>
      </c>
      <c r="G37" s="1">
        <f t="shared" si="3"/>
        <v>0.73346666666666671</v>
      </c>
    </row>
    <row r="38" spans="2:7" x14ac:dyDescent="0.3">
      <c r="B38">
        <v>100</v>
      </c>
      <c r="C38" s="1">
        <v>42.55</v>
      </c>
      <c r="D38" s="1">
        <v>1.73</v>
      </c>
      <c r="E38" s="1">
        <v>24.28</v>
      </c>
      <c r="F38" s="1">
        <f t="shared" ref="F38:F51" si="4">C38+E38</f>
        <v>66.83</v>
      </c>
      <c r="G38" s="1">
        <f t="shared" si="3"/>
        <v>0.66830000000000001</v>
      </c>
    </row>
    <row r="39" spans="2:7" x14ac:dyDescent="0.3">
      <c r="B39">
        <v>125</v>
      </c>
      <c r="C39" s="1">
        <v>48.36</v>
      </c>
      <c r="D39" s="1">
        <v>2.14</v>
      </c>
      <c r="E39" s="1">
        <v>26.39</v>
      </c>
      <c r="F39" s="1">
        <f t="shared" si="4"/>
        <v>74.75</v>
      </c>
      <c r="G39" s="1">
        <f t="shared" si="3"/>
        <v>0.59799999999999998</v>
      </c>
    </row>
    <row r="40" spans="2:7" x14ac:dyDescent="0.3">
      <c r="B40">
        <v>150</v>
      </c>
      <c r="C40" s="1">
        <v>54.01</v>
      </c>
      <c r="D40" s="1">
        <v>2.5499999999999998</v>
      </c>
      <c r="E40" s="1">
        <v>30.36</v>
      </c>
      <c r="F40" s="1">
        <f t="shared" si="4"/>
        <v>84.37</v>
      </c>
      <c r="G40" s="1">
        <f t="shared" si="3"/>
        <v>0.56246666666666667</v>
      </c>
    </row>
    <row r="41" spans="2:7" x14ac:dyDescent="0.3">
      <c r="B41">
        <v>200</v>
      </c>
      <c r="C41" s="1">
        <v>65.48</v>
      </c>
      <c r="D41" s="1">
        <v>3.36</v>
      </c>
      <c r="E41" s="1">
        <v>34.33</v>
      </c>
      <c r="F41" s="1">
        <f t="shared" si="4"/>
        <v>99.81</v>
      </c>
      <c r="G41" s="1">
        <f t="shared" si="3"/>
        <v>0.49904999999999999</v>
      </c>
    </row>
    <row r="42" spans="2:7" x14ac:dyDescent="0.3">
      <c r="B42">
        <v>250</v>
      </c>
      <c r="C42" s="1">
        <v>77.02</v>
      </c>
      <c r="D42" s="1">
        <v>4.17</v>
      </c>
      <c r="E42" s="1">
        <v>37.85</v>
      </c>
      <c r="F42" s="1">
        <f t="shared" si="4"/>
        <v>114.87</v>
      </c>
      <c r="G42" s="1">
        <f t="shared" si="3"/>
        <v>0.45948</v>
      </c>
    </row>
    <row r="43" spans="2:7" x14ac:dyDescent="0.3">
      <c r="B43">
        <v>300</v>
      </c>
      <c r="C43" s="1">
        <v>88.48</v>
      </c>
      <c r="D43" s="1">
        <v>4.9800000000000004</v>
      </c>
      <c r="E43" s="1">
        <v>41.42</v>
      </c>
      <c r="F43" s="1">
        <f t="shared" si="4"/>
        <v>129.9</v>
      </c>
      <c r="G43" s="1">
        <f t="shared" si="3"/>
        <v>0.433</v>
      </c>
    </row>
    <row r="44" spans="2:7" x14ac:dyDescent="0.3">
      <c r="B44">
        <v>400</v>
      </c>
      <c r="C44" s="1">
        <v>111.41</v>
      </c>
      <c r="D44" s="1">
        <v>6.6</v>
      </c>
      <c r="E44" s="1">
        <v>52.97</v>
      </c>
      <c r="F44" s="1">
        <f t="shared" si="4"/>
        <v>164.38</v>
      </c>
      <c r="G44" s="1">
        <f t="shared" si="3"/>
        <v>0.41094999999999998</v>
      </c>
    </row>
    <row r="45" spans="2:7" x14ac:dyDescent="0.3">
      <c r="B45">
        <v>450</v>
      </c>
      <c r="C45" s="1">
        <v>122.87</v>
      </c>
      <c r="D45" s="1">
        <v>7.41</v>
      </c>
      <c r="E45" s="1">
        <v>56.15</v>
      </c>
      <c r="F45" s="1">
        <f t="shared" si="4"/>
        <v>179.02</v>
      </c>
      <c r="G45" s="1">
        <f t="shared" si="3"/>
        <v>0.39782222222222224</v>
      </c>
    </row>
    <row r="46" spans="2:7" x14ac:dyDescent="0.3">
      <c r="B46">
        <v>500</v>
      </c>
      <c r="C46" s="1">
        <v>134.33000000000001</v>
      </c>
      <c r="D46" s="1">
        <v>8.2200000000000006</v>
      </c>
      <c r="E46" s="1">
        <v>62.01</v>
      </c>
      <c r="F46" s="1">
        <f t="shared" si="4"/>
        <v>196.34</v>
      </c>
      <c r="G46" s="1">
        <f t="shared" si="3"/>
        <v>0.39268000000000003</v>
      </c>
    </row>
    <row r="47" spans="2:7" x14ac:dyDescent="0.3">
      <c r="B47">
        <v>600</v>
      </c>
      <c r="C47" s="1">
        <v>157.33000000000001</v>
      </c>
      <c r="D47" s="1">
        <v>9.84</v>
      </c>
      <c r="E47" s="1">
        <v>71.48</v>
      </c>
      <c r="F47" s="1">
        <f t="shared" si="4"/>
        <v>228.81</v>
      </c>
      <c r="G47" s="1">
        <f t="shared" si="3"/>
        <v>0.38135000000000002</v>
      </c>
    </row>
    <row r="48" spans="2:7" x14ac:dyDescent="0.3">
      <c r="B48">
        <v>700</v>
      </c>
      <c r="C48" s="1">
        <v>180.26</v>
      </c>
      <c r="D48" s="1">
        <v>11.47</v>
      </c>
      <c r="E48" s="1">
        <v>80</v>
      </c>
      <c r="F48" s="1">
        <f t="shared" si="4"/>
        <v>260.26</v>
      </c>
      <c r="G48" s="1">
        <f t="shared" si="3"/>
        <v>0.37179999999999996</v>
      </c>
    </row>
    <row r="49" spans="2:7" x14ac:dyDescent="0.3">
      <c r="B49">
        <v>800</v>
      </c>
      <c r="C49" s="1">
        <v>203.26</v>
      </c>
      <c r="D49" s="1">
        <v>13.08</v>
      </c>
      <c r="E49" s="1">
        <v>98.34</v>
      </c>
      <c r="F49" s="1">
        <f t="shared" si="4"/>
        <v>301.60000000000002</v>
      </c>
      <c r="G49" s="1">
        <f t="shared" si="3"/>
        <v>0.377</v>
      </c>
    </row>
    <row r="50" spans="2:7" x14ac:dyDescent="0.3">
      <c r="B50">
        <v>900</v>
      </c>
      <c r="C50" s="1">
        <v>226.19</v>
      </c>
      <c r="D50" s="1">
        <v>14.7</v>
      </c>
      <c r="E50" s="1">
        <v>107.47</v>
      </c>
      <c r="F50" s="1">
        <f t="shared" si="4"/>
        <v>333.65999999999997</v>
      </c>
      <c r="G50" s="1">
        <f t="shared" si="3"/>
        <v>0.3707333333333333</v>
      </c>
    </row>
    <row r="51" spans="2:7" x14ac:dyDescent="0.3">
      <c r="B51">
        <v>1000</v>
      </c>
      <c r="C51" s="1">
        <v>249.11</v>
      </c>
      <c r="D51" s="1">
        <v>16.329999999999998</v>
      </c>
      <c r="E51" s="1">
        <v>116.6</v>
      </c>
      <c r="F51" s="1">
        <f t="shared" si="4"/>
        <v>365.71000000000004</v>
      </c>
      <c r="G51" s="1">
        <f t="shared" si="3"/>
        <v>0.36571000000000004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Kinosaki, Ryusei</cp:lastModifiedBy>
  <dcterms:created xsi:type="dcterms:W3CDTF">2023-08-07T19:28:08Z</dcterms:created>
  <dcterms:modified xsi:type="dcterms:W3CDTF">2024-09-12T20:13:31Z</dcterms:modified>
</cp:coreProperties>
</file>