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connordarling/Documents/GitHub/OPTImAL/"/>
    </mc:Choice>
  </mc:AlternateContent>
  <xr:revisionPtr revIDLastSave="0" documentId="13_ncr:1_{14D4F4D9-99DF-844F-94F9-4DE654C64C6D}" xr6:coauthVersionLast="47" xr6:coauthVersionMax="47" xr10:uidLastSave="{00000000-0000-0000-0000-000000000000}"/>
  <bookViews>
    <workbookView xWindow="0" yWindow="760" windowWidth="29040" windowHeight="15840" activeTab="3" xr2:uid="{00000000-000D-0000-FFFF-FFFF00000000}"/>
  </bookViews>
  <sheets>
    <sheet name="OPT stand" sheetId="2" r:id="rId1"/>
    <sheet name=" Micro-imaging arm" sheetId="5" r:id="rId2"/>
    <sheet name="Macro-imaging arm" sheetId="4" r:id="rId3"/>
    <sheet name="Light sourc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9" i="4" l="1"/>
  <c r="F28" i="5"/>
  <c r="M4" i="5" l="1"/>
</calcChain>
</file>

<file path=xl/sharedStrings.xml><?xml version="1.0" encoding="utf-8"?>
<sst xmlns="http://schemas.openxmlformats.org/spreadsheetml/2006/main" count="382" uniqueCount="229">
  <si>
    <t>Thorlabs</t>
  </si>
  <si>
    <t>PT3/M</t>
  </si>
  <si>
    <t>Price</t>
  </si>
  <si>
    <t>Part #</t>
  </si>
  <si>
    <t>Description</t>
  </si>
  <si>
    <t>Supplier</t>
  </si>
  <si>
    <t>Quantity</t>
  </si>
  <si>
    <t>KM200</t>
  </si>
  <si>
    <t>2" Kinematic mount</t>
  </si>
  <si>
    <t>Zaber</t>
  </si>
  <si>
    <t>Homemade</t>
  </si>
  <si>
    <t>Total</t>
  </si>
  <si>
    <t>MECHANICS</t>
  </si>
  <si>
    <t>Note</t>
  </si>
  <si>
    <t>50mm posts [x5]</t>
  </si>
  <si>
    <t>Universal 50mm post holders with bases[x5]</t>
  </si>
  <si>
    <t>SM1D12CZ</t>
  </si>
  <si>
    <t>Z635316-1EA</t>
  </si>
  <si>
    <t>Sigma Aldrich</t>
  </si>
  <si>
    <t>ER8-P4</t>
  </si>
  <si>
    <t>Universal 30mm post holder with base</t>
  </si>
  <si>
    <t>20mm post</t>
  </si>
  <si>
    <t>Machined parts</t>
  </si>
  <si>
    <t>6mm rods (8")</t>
  </si>
  <si>
    <t>X-plate</t>
  </si>
  <si>
    <t>60 mm Cage Plate with Ø2.2" (Ø56.0 mm) Double Bore for SM2 Lens Tube Mounting</t>
  </si>
  <si>
    <t>TL mount</t>
  </si>
  <si>
    <t>Edmund Optics</t>
  </si>
  <si>
    <t>#58-430</t>
  </si>
  <si>
    <t>Telecentric lens (1x)</t>
  </si>
  <si>
    <t>SM1A2</t>
  </si>
  <si>
    <t>SM2T2</t>
  </si>
  <si>
    <t>SM2L30</t>
  </si>
  <si>
    <t>SM2L20C</t>
  </si>
  <si>
    <t>SM2E60</t>
  </si>
  <si>
    <t>Graduated zero-aperture iris</t>
  </si>
  <si>
    <t>Adapter with External SM1 Threads and Internal SM2 Threads</t>
  </si>
  <si>
    <t>SM2 (2.035"-40) Coupler, External Threads, 1/2" Long</t>
  </si>
  <si>
    <t> SM2 Lens Tube, 3" Thread Depth, One Retaining Ring Included</t>
  </si>
  <si>
    <t>SM2 Slotted Lens Tube, 2" Thread Depth, 2 Retaining Rings Included</t>
  </si>
  <si>
    <t>SM2 Series Extension Tube, 6"</t>
  </si>
  <si>
    <t>60 mm Cage Mounting Bracket</t>
  </si>
  <si>
    <t>FILTERS</t>
  </si>
  <si>
    <t>OBJECTIVE</t>
  </si>
  <si>
    <t>THREAD ADAPTER</t>
  </si>
  <si>
    <t>f = 200.0 mm, Ø2" Achromatic Doublet, ARC: 400 - 700 nm</t>
  </si>
  <si>
    <t>Manufacturer</t>
  </si>
  <si>
    <t>Hellma</t>
  </si>
  <si>
    <t>Stepper motor</t>
  </si>
  <si>
    <t>Stepper motor controller and PSU</t>
  </si>
  <si>
    <t>704-001-30-10</t>
  </si>
  <si>
    <t>Cuvette (30mm optical path)</t>
  </si>
  <si>
    <t>TOTAL</t>
  </si>
  <si>
    <t>Lab jack [55x40mm plates]</t>
  </si>
  <si>
    <t>TR50/M</t>
  </si>
  <si>
    <t>UPH50/M</t>
  </si>
  <si>
    <t>SM2A31</t>
  </si>
  <si>
    <t>Adapter with External C-Mount Threads and Internal SM2 Threads</t>
  </si>
  <si>
    <t>HOMEMADE</t>
  </si>
  <si>
    <t>ESTIMATED TOTAL</t>
  </si>
  <si>
    <t>Power supply/controller for LEDs</t>
  </si>
  <si>
    <t>LED 470</t>
  </si>
  <si>
    <t>LED 660</t>
  </si>
  <si>
    <t>LED 740</t>
  </si>
  <si>
    <t>470nm LED</t>
  </si>
  <si>
    <t>660nm LED</t>
  </si>
  <si>
    <t>740nm LED</t>
  </si>
  <si>
    <t>ER2-P4</t>
  </si>
  <si>
    <t>UPH75/M</t>
  </si>
  <si>
    <t>Filter 470</t>
  </si>
  <si>
    <t>Filter 660</t>
  </si>
  <si>
    <t>Filter 740</t>
  </si>
  <si>
    <t>30mm cage plate - 1" bore</t>
  </si>
  <si>
    <t>30mm cage plate, SM1 Threaded</t>
  </si>
  <si>
    <t>2" 6mm cage rod (pack of 4)</t>
  </si>
  <si>
    <t>XYZ stage kit (25mm) (3x DTS25/Mr + 1x DTSA bracket)</t>
  </si>
  <si>
    <t>Stand for tip/tilt mount, motor adapter</t>
  </si>
  <si>
    <t>6mm rods (2")</t>
  </si>
  <si>
    <t>1" Fresnel lens</t>
  </si>
  <si>
    <t>FRP125</t>
  </si>
  <si>
    <t>Cairn Research Ltd</t>
  </si>
  <si>
    <t>AmScope</t>
  </si>
  <si>
    <t>Chroma</t>
  </si>
  <si>
    <t>DC/ET810/90M , DC/ET525/50M , DC/ET720/60M</t>
  </si>
  <si>
    <t>Alternative:</t>
  </si>
  <si>
    <t>Manual 1" filter slider (CFS1/M)</t>
  </si>
  <si>
    <t>FW102C</t>
  </si>
  <si>
    <t>Motorized filter wheel</t>
  </si>
  <si>
    <t>Magnification depends on sample size</t>
  </si>
  <si>
    <t>LED light engine</t>
  </si>
  <si>
    <t>Post holder base</t>
  </si>
  <si>
    <t>Post Holder, 75mm</t>
  </si>
  <si>
    <t>1/2" mounting post, 75mm</t>
  </si>
  <si>
    <t>LDI-7</t>
  </si>
  <si>
    <t>FRP251</t>
  </si>
  <si>
    <t>2", f=51mm Fresnel lens collimator</t>
  </si>
  <si>
    <t>ED1-S20-MD</t>
  </si>
  <si>
    <t>1" 20 degree square engineered diffuser</t>
  </si>
  <si>
    <t>Filters as required</t>
  </si>
  <si>
    <t>CFS1/M</t>
  </si>
  <si>
    <t>Manual 1" filter slider</t>
  </si>
  <si>
    <t>LCP33/M</t>
  </si>
  <si>
    <t>LCP33B</t>
  </si>
  <si>
    <t>LCP36</t>
  </si>
  <si>
    <t>ACT508-200-A</t>
  </si>
  <si>
    <t>SM1A3 Adapter for objective RMS to SM1 thread</t>
  </si>
  <si>
    <t>4X Infinity Plan Achromatic Microscope Objective (AmScope PF4X-INF $76+shipping)</t>
  </si>
  <si>
    <t>Notes</t>
  </si>
  <si>
    <t>Alternative Part #</t>
  </si>
  <si>
    <t>CP33/M</t>
  </si>
  <si>
    <t>CP36</t>
  </si>
  <si>
    <t>PH75/M</t>
  </si>
  <si>
    <t>BA1S/M</t>
  </si>
  <si>
    <t>Fibre vibrator</t>
  </si>
  <si>
    <t>Laser light source</t>
  </si>
  <si>
    <t>470nm excitation filter eg. ET470/40x</t>
  </si>
  <si>
    <t>660nm excitation filter eg. ET650/45x</t>
  </si>
  <si>
    <t>740nm excitation filter eg. ET710/75x</t>
  </si>
  <si>
    <t>#36-192</t>
  </si>
  <si>
    <t>Focal scanning 0.75x liquid lens telecentric lens</t>
  </si>
  <si>
    <t>https://doi.org/10.1111/jmi.13219</t>
  </si>
  <si>
    <t>As presented in (Lightley et al. 2023), parts list found:</t>
  </si>
  <si>
    <t>CAMERA: Kikker 4612 MT</t>
  </si>
  <si>
    <t>Cellcam Kikker with trigger box</t>
  </si>
  <si>
    <t>Updated by RD 17/01/24</t>
  </si>
  <si>
    <t>Includes iluminator and fibres. Excludes epi-illuminator</t>
  </si>
  <si>
    <t>MULTILITE</t>
  </si>
  <si>
    <t>X-MCC1-KS13B</t>
  </si>
  <si>
    <t>NMS17-T4A-MC10T3</t>
  </si>
  <si>
    <t>UK supplier is Cairn Research Ltd.</t>
  </si>
  <si>
    <t>UK supplier is Laser2000</t>
  </si>
  <si>
    <t>Total price estimate correct as of 19/01/2024</t>
  </si>
  <si>
    <t>Commercial multimode laser light engine</t>
  </si>
  <si>
    <t xml:space="preserve"> (405/462/520/635 nm - other lasers and dichroics can be substituted to change wavelengths available)</t>
  </si>
  <si>
    <t>Self-assembly 4-line multimode diode laserbank</t>
  </si>
  <si>
    <t>405 nm,    350mW, (with laser driver)</t>
  </si>
  <si>
    <t>LDM-405-350-C</t>
  </si>
  <si>
    <t>Lasertack</t>
  </si>
  <si>
    <t>462 nm, 1400mW, (with laser driver)</t>
  </si>
  <si>
    <t>LDM-462-1400-C</t>
  </si>
  <si>
    <t>520 nm, 1000mW, (with laser driver)</t>
  </si>
  <si>
    <t>LDM-520-1000-C</t>
  </si>
  <si>
    <t>635 nm,   700mW, (with laser driver)</t>
  </si>
  <si>
    <t>LDM-638-700-C</t>
  </si>
  <si>
    <t>Laser driver with TEC controller and Peltier cooler</t>
  </si>
  <si>
    <t>PD-01359</t>
  </si>
  <si>
    <t>Laser tack</t>
  </si>
  <si>
    <t>Metal box</t>
  </si>
  <si>
    <t>146-5333</t>
  </si>
  <si>
    <t>RS</t>
  </si>
  <si>
    <t>Copper post for laserbox</t>
  </si>
  <si>
    <t>CUSTOM</t>
  </si>
  <si>
    <t>MB-5 box</t>
  </si>
  <si>
    <t>401-9610</t>
  </si>
  <si>
    <t>Arduino Uno</t>
  </si>
  <si>
    <t>769-7409</t>
  </si>
  <si>
    <t>Jumper wires</t>
  </si>
  <si>
    <t>791-6454</t>
  </si>
  <si>
    <t>Jumper wires female/female</t>
  </si>
  <si>
    <t>791-6450</t>
  </si>
  <si>
    <t>Resistor 29.4kO</t>
  </si>
  <si>
    <t>683-3421</t>
  </si>
  <si>
    <t>Resistor 20kO</t>
  </si>
  <si>
    <t>125-1166</t>
  </si>
  <si>
    <t>Capacitor 100nF</t>
  </si>
  <si>
    <t>711-1396</t>
  </si>
  <si>
    <t>Headers</t>
  </si>
  <si>
    <t>681-2988</t>
  </si>
  <si>
    <t>Solderable breadboard</t>
  </si>
  <si>
    <t>897-1635</t>
  </si>
  <si>
    <t>DAC TLV5618</t>
  </si>
  <si>
    <t>595-TLV5618AIP</t>
  </si>
  <si>
    <t>Mouser</t>
  </si>
  <si>
    <t>Kettle lead (IEC plug)</t>
  </si>
  <si>
    <t>426-389</t>
  </si>
  <si>
    <t>Power socket</t>
  </si>
  <si>
    <t>487-832</t>
  </si>
  <si>
    <t>USB cable</t>
  </si>
  <si>
    <t>182-8833</t>
  </si>
  <si>
    <t>Power supply</t>
  </si>
  <si>
    <t>880-8408</t>
  </si>
  <si>
    <t>Mirror mount 1/2"</t>
  </si>
  <si>
    <t>KM05/M</t>
  </si>
  <si>
    <t>Mirror mount 1"</t>
  </si>
  <si>
    <t>KM100</t>
  </si>
  <si>
    <t>Hex-key thumb screw</t>
  </si>
  <si>
    <t>HKTS-5/64</t>
  </si>
  <si>
    <t>1/2" Mirror</t>
  </si>
  <si>
    <t>BB05-E02</t>
  </si>
  <si>
    <t>1" Mirror</t>
  </si>
  <si>
    <t>BB1-E02</t>
  </si>
  <si>
    <t>Pedestal post</t>
  </si>
  <si>
    <t>PH20E/M</t>
  </si>
  <si>
    <t>Posts</t>
  </si>
  <si>
    <t>TR30/M</t>
  </si>
  <si>
    <t>Clamping fork</t>
  </si>
  <si>
    <t>CF125C/M</t>
  </si>
  <si>
    <t>Beam combiner mount</t>
  </si>
  <si>
    <t>FMP1/M</t>
  </si>
  <si>
    <t>SM1 cage plate</t>
  </si>
  <si>
    <t>Adjustable iris</t>
  </si>
  <si>
    <t>SM1D12D</t>
  </si>
  <si>
    <t>Extension Rods</t>
  </si>
  <si>
    <t>ER3-P4</t>
  </si>
  <si>
    <t>ER05-P4</t>
  </si>
  <si>
    <t>XY mount</t>
  </si>
  <si>
    <t>CXY1A</t>
  </si>
  <si>
    <t>Fibre plate FC/PC</t>
  </si>
  <si>
    <t xml:space="preserve">SM1FC </t>
  </si>
  <si>
    <t>Fibre plate APC</t>
  </si>
  <si>
    <t>SM1FCA</t>
  </si>
  <si>
    <t>Coupling lens</t>
  </si>
  <si>
    <t>A260TM-A</t>
  </si>
  <si>
    <t>SM1 to M9 x 0.5 Lens Cell Adapter</t>
  </si>
  <si>
    <t>S1TM09</t>
  </si>
  <si>
    <t>405/10nm OD4 12.5mm</t>
  </si>
  <si>
    <t>65-072</t>
  </si>
  <si>
    <t>467/10nm OD4 12.5mm</t>
  </si>
  <si>
    <t>39-308</t>
  </si>
  <si>
    <t>636/10nm OD4 12.5mm</t>
  </si>
  <si>
    <t>65-106</t>
  </si>
  <si>
    <t>427LP dichroic 25mm</t>
  </si>
  <si>
    <t>86-389</t>
  </si>
  <si>
    <t>480LP dichroic 25mm</t>
  </si>
  <si>
    <t>86-391</t>
  </si>
  <si>
    <t>613LP dichroic 25mm</t>
  </si>
  <si>
    <t>86-394</t>
  </si>
  <si>
    <t>Multimode optical fibre</t>
  </si>
  <si>
    <t>Focal scanning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</si>
</sst>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8" fillId="0" borderId="0" xfId="1" applyFont="1" applyFill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10" fillId="0" borderId="0" xfId="0" applyFont="1"/>
    <xf numFmtId="164" fontId="10" fillId="0" borderId="0" xfId="0" applyNumberFormat="1" applyFont="1"/>
    <xf numFmtId="0" fontId="5" fillId="0" borderId="0" xfId="0" applyFont="1" applyAlignment="1">
      <alignment horizontal="right" indent="1"/>
    </xf>
    <xf numFmtId="164" fontId="5" fillId="0" borderId="0" xfId="0" applyNumberFormat="1" applyFont="1"/>
    <xf numFmtId="0" fontId="9" fillId="0" borderId="0" xfId="1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ECFF"/>
      <color rgb="FFFFE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3095625</xdr:colOff>
      <xdr:row>12</xdr:row>
      <xdr:rowOff>28576</xdr:rowOff>
    </xdr:from>
    <xdr:to>
      <xdr:col>3</xdr:col>
      <xdr:colOff>359938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2314576"/>
          <a:ext cx="2331613" cy="431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9</xdr:row>
      <xdr:rowOff>30573</xdr:rowOff>
    </xdr:from>
    <xdr:to>
      <xdr:col>9</xdr:col>
      <xdr:colOff>301815</xdr:colOff>
      <xdr:row>28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1745073"/>
          <a:ext cx="3645090" cy="3722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11</xdr:row>
      <xdr:rowOff>12701</xdr:rowOff>
    </xdr:from>
    <xdr:to>
      <xdr:col>9</xdr:col>
      <xdr:colOff>485775</xdr:colOff>
      <xdr:row>30</xdr:row>
      <xdr:rowOff>38993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7050" y="2108201"/>
          <a:ext cx="4962525" cy="364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horlabs.com/newgrouppage9.cfm?objectgroup_id=4122&amp;pn=LCP33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dmundoptics.com/p/10x-silvertl-telecentric-lens/1529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11/jmi.132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36.1640625" bestFit="1" customWidth="1"/>
    <col min="2" max="2" width="62.83203125" bestFit="1" customWidth="1"/>
    <col min="3" max="3" width="13.1640625" bestFit="1" customWidth="1"/>
    <col min="4" max="4" width="8.83203125" style="3"/>
    <col min="6" max="6" width="10.33203125" customWidth="1"/>
    <col min="7" max="7" width="33.5" customWidth="1"/>
    <col min="8" max="8" width="52.5" customWidth="1"/>
  </cols>
  <sheetData>
    <row r="1" spans="1:7" x14ac:dyDescent="0.2">
      <c r="A1" s="1" t="s">
        <v>3</v>
      </c>
      <c r="B1" s="1" t="s">
        <v>4</v>
      </c>
      <c r="C1" s="1" t="s">
        <v>46</v>
      </c>
      <c r="D1" s="10"/>
      <c r="E1" s="1" t="s">
        <v>6</v>
      </c>
      <c r="F1" s="1" t="s">
        <v>11</v>
      </c>
      <c r="G1" s="1" t="s">
        <v>13</v>
      </c>
    </row>
    <row r="2" spans="1:7" x14ac:dyDescent="0.2">
      <c r="A2" s="1" t="s">
        <v>12</v>
      </c>
    </row>
    <row r="3" spans="1:7" x14ac:dyDescent="0.2">
      <c r="A3" t="s">
        <v>7</v>
      </c>
      <c r="B3" t="s">
        <v>8</v>
      </c>
      <c r="C3" t="s">
        <v>0</v>
      </c>
      <c r="E3">
        <v>1</v>
      </c>
      <c r="F3" s="3"/>
    </row>
    <row r="4" spans="1:7" x14ac:dyDescent="0.2">
      <c r="A4" t="s">
        <v>17</v>
      </c>
      <c r="B4" t="s">
        <v>53</v>
      </c>
      <c r="C4" t="s">
        <v>18</v>
      </c>
      <c r="E4">
        <v>1</v>
      </c>
      <c r="F4" s="3"/>
    </row>
    <row r="5" spans="1:7" x14ac:dyDescent="0.2">
      <c r="A5" t="s">
        <v>1</v>
      </c>
      <c r="B5" t="s">
        <v>75</v>
      </c>
      <c r="C5" t="s">
        <v>0</v>
      </c>
      <c r="E5">
        <v>1</v>
      </c>
      <c r="F5" s="3"/>
    </row>
    <row r="6" spans="1:7" x14ac:dyDescent="0.2">
      <c r="A6" t="s">
        <v>76</v>
      </c>
      <c r="B6" t="s">
        <v>22</v>
      </c>
      <c r="C6" t="s">
        <v>10</v>
      </c>
      <c r="E6">
        <v>1</v>
      </c>
      <c r="F6" s="3"/>
    </row>
    <row r="7" spans="1:7" x14ac:dyDescent="0.2">
      <c r="A7" t="s">
        <v>128</v>
      </c>
      <c r="B7" t="s">
        <v>48</v>
      </c>
      <c r="C7" t="s">
        <v>9</v>
      </c>
      <c r="D7" s="6"/>
      <c r="E7" s="5">
        <v>1</v>
      </c>
      <c r="F7" s="6"/>
      <c r="G7" s="8" t="s">
        <v>130</v>
      </c>
    </row>
    <row r="8" spans="1:7" x14ac:dyDescent="0.2">
      <c r="A8" t="s">
        <v>127</v>
      </c>
      <c r="B8" t="s">
        <v>49</v>
      </c>
      <c r="C8" t="s">
        <v>9</v>
      </c>
      <c r="D8" s="6"/>
      <c r="E8" s="5">
        <v>1</v>
      </c>
      <c r="F8" s="6"/>
      <c r="G8" s="8" t="s">
        <v>130</v>
      </c>
    </row>
    <row r="9" spans="1:7" x14ac:dyDescent="0.2">
      <c r="A9" t="s">
        <v>50</v>
      </c>
      <c r="B9" t="s">
        <v>51</v>
      </c>
      <c r="C9" t="s">
        <v>47</v>
      </c>
      <c r="E9">
        <v>1</v>
      </c>
      <c r="F9" s="3"/>
    </row>
    <row r="10" spans="1:7" x14ac:dyDescent="0.2">
      <c r="F10" s="3"/>
    </row>
    <row r="11" spans="1:7" x14ac:dyDescent="0.2">
      <c r="A11" s="1" t="s">
        <v>52</v>
      </c>
      <c r="E11" s="2" t="s">
        <v>11</v>
      </c>
      <c r="F11" s="4">
        <v>2657.65</v>
      </c>
    </row>
    <row r="13" spans="1:7" x14ac:dyDescent="0.2">
      <c r="B13" s="7" t="s">
        <v>131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B30" sqref="B30"/>
    </sheetView>
  </sheetViews>
  <sheetFormatPr baseColWidth="10" defaultColWidth="8.83203125" defaultRowHeight="15" x14ac:dyDescent="0.2"/>
  <cols>
    <col min="1" max="1" width="22.5" bestFit="1" customWidth="1"/>
    <col min="2" max="2" width="70.5" customWidth="1"/>
    <col min="3" max="3" width="17.5" customWidth="1"/>
    <col min="4" max="4" width="9.1640625" style="3" bestFit="1" customWidth="1"/>
    <col min="6" max="6" width="9.83203125" customWidth="1"/>
    <col min="7" max="7" width="30.5" customWidth="1"/>
    <col min="8" max="8" width="18" customWidth="1"/>
    <col min="9" max="9" width="34.5" customWidth="1"/>
    <col min="10" max="10" width="12.5" customWidth="1"/>
    <col min="11" max="11" width="9.5" style="3" bestFit="1" customWidth="1"/>
    <col min="13" max="13" width="12.5" style="3" customWidth="1"/>
    <col min="14" max="14" width="8.83203125" customWidth="1"/>
  </cols>
  <sheetData>
    <row r="1" spans="1:13" x14ac:dyDescent="0.2">
      <c r="A1" s="1" t="s">
        <v>3</v>
      </c>
      <c r="B1" s="1" t="s">
        <v>4</v>
      </c>
      <c r="C1" s="1" t="s">
        <v>46</v>
      </c>
      <c r="D1" s="10" t="s">
        <v>2</v>
      </c>
      <c r="E1" s="1" t="s">
        <v>6</v>
      </c>
      <c r="F1" s="1" t="s">
        <v>11</v>
      </c>
      <c r="G1" s="1" t="s">
        <v>107</v>
      </c>
      <c r="H1" s="19" t="s">
        <v>108</v>
      </c>
      <c r="I1" s="19" t="s">
        <v>4</v>
      </c>
      <c r="J1" s="19" t="s">
        <v>46</v>
      </c>
      <c r="K1" s="20" t="s">
        <v>2</v>
      </c>
      <c r="L1" s="19" t="s">
        <v>6</v>
      </c>
      <c r="M1" s="20" t="s">
        <v>11</v>
      </c>
    </row>
    <row r="2" spans="1:13" x14ac:dyDescent="0.2">
      <c r="A2" t="s">
        <v>16</v>
      </c>
      <c r="B2" t="s">
        <v>35</v>
      </c>
      <c r="C2" t="s">
        <v>0</v>
      </c>
      <c r="E2">
        <v>1</v>
      </c>
      <c r="F2" s="3"/>
    </row>
    <row r="3" spans="1:13" x14ac:dyDescent="0.2">
      <c r="A3" t="s">
        <v>67</v>
      </c>
      <c r="B3" t="s">
        <v>77</v>
      </c>
      <c r="C3" t="s">
        <v>0</v>
      </c>
      <c r="E3">
        <v>1</v>
      </c>
      <c r="F3" s="3"/>
    </row>
    <row r="4" spans="1:13" x14ac:dyDescent="0.2">
      <c r="A4" t="s">
        <v>99</v>
      </c>
      <c r="B4" t="s">
        <v>100</v>
      </c>
      <c r="C4" t="s">
        <v>0</v>
      </c>
      <c r="E4">
        <v>1</v>
      </c>
      <c r="F4" s="3"/>
      <c r="G4" s="21" t="s">
        <v>84</v>
      </c>
      <c r="H4" s="7" t="s">
        <v>86</v>
      </c>
      <c r="I4" s="7" t="s">
        <v>87</v>
      </c>
      <c r="J4" s="7" t="s">
        <v>0</v>
      </c>
      <c r="K4" s="6">
        <v>1064.3800000000001</v>
      </c>
      <c r="L4" s="7">
        <v>1</v>
      </c>
      <c r="M4" s="22">
        <f>K4*L4</f>
        <v>1064.3800000000001</v>
      </c>
    </row>
    <row r="5" spans="1:13" x14ac:dyDescent="0.2">
      <c r="A5" t="s">
        <v>101</v>
      </c>
      <c r="B5" t="s">
        <v>24</v>
      </c>
      <c r="C5" t="s">
        <v>0</v>
      </c>
      <c r="E5">
        <v>1</v>
      </c>
      <c r="F5" s="3"/>
    </row>
    <row r="6" spans="1:13" x14ac:dyDescent="0.2">
      <c r="A6" t="s">
        <v>19</v>
      </c>
      <c r="B6" t="s">
        <v>23</v>
      </c>
      <c r="C6" t="s">
        <v>0</v>
      </c>
      <c r="E6">
        <v>1</v>
      </c>
      <c r="F6" s="3"/>
    </row>
    <row r="7" spans="1:13" x14ac:dyDescent="0.2">
      <c r="A7" t="s">
        <v>30</v>
      </c>
      <c r="B7" t="s">
        <v>36</v>
      </c>
      <c r="C7" t="s">
        <v>0</v>
      </c>
      <c r="E7">
        <v>1</v>
      </c>
      <c r="F7" s="3"/>
    </row>
    <row r="8" spans="1:13" x14ac:dyDescent="0.2">
      <c r="A8" t="s">
        <v>31</v>
      </c>
      <c r="B8" t="s">
        <v>37</v>
      </c>
      <c r="C8" t="s">
        <v>0</v>
      </c>
      <c r="E8">
        <v>1</v>
      </c>
      <c r="F8" s="3"/>
    </row>
    <row r="9" spans="1:13" x14ac:dyDescent="0.2">
      <c r="A9" t="s">
        <v>32</v>
      </c>
      <c r="B9" t="s">
        <v>38</v>
      </c>
      <c r="C9" t="s">
        <v>0</v>
      </c>
      <c r="E9">
        <v>1</v>
      </c>
      <c r="F9" s="3"/>
    </row>
    <row r="10" spans="1:13" x14ac:dyDescent="0.2">
      <c r="A10" s="23" t="s">
        <v>102</v>
      </c>
      <c r="B10" t="s">
        <v>41</v>
      </c>
      <c r="C10" t="s">
        <v>0</v>
      </c>
      <c r="E10">
        <v>2</v>
      </c>
      <c r="F10" s="3"/>
    </row>
    <row r="11" spans="1:13" x14ac:dyDescent="0.2">
      <c r="A11" t="s">
        <v>54</v>
      </c>
      <c r="B11" t="s">
        <v>14</v>
      </c>
      <c r="C11" t="s">
        <v>0</v>
      </c>
      <c r="E11">
        <v>2</v>
      </c>
      <c r="F11" s="3"/>
    </row>
    <row r="12" spans="1:13" x14ac:dyDescent="0.2">
      <c r="A12" t="s">
        <v>55</v>
      </c>
      <c r="B12" t="s">
        <v>15</v>
      </c>
      <c r="C12" t="s">
        <v>0</v>
      </c>
      <c r="E12">
        <v>2</v>
      </c>
      <c r="F12" s="3"/>
    </row>
    <row r="13" spans="1:13" x14ac:dyDescent="0.2">
      <c r="A13" t="s">
        <v>103</v>
      </c>
      <c r="B13" t="s">
        <v>25</v>
      </c>
      <c r="C13" t="s">
        <v>0</v>
      </c>
      <c r="E13">
        <v>2</v>
      </c>
      <c r="F13" s="3"/>
    </row>
    <row r="14" spans="1:13" x14ac:dyDescent="0.2">
      <c r="A14" t="s">
        <v>33</v>
      </c>
      <c r="B14" t="s">
        <v>39</v>
      </c>
      <c r="C14" t="s">
        <v>0</v>
      </c>
      <c r="E14">
        <v>1</v>
      </c>
      <c r="F14" s="3"/>
    </row>
    <row r="15" spans="1:13" x14ac:dyDescent="0.2">
      <c r="A15" t="s">
        <v>34</v>
      </c>
      <c r="B15" t="s">
        <v>40</v>
      </c>
      <c r="C15" t="s">
        <v>0</v>
      </c>
      <c r="E15">
        <v>1</v>
      </c>
      <c r="F15" s="3"/>
    </row>
    <row r="16" spans="1:13" x14ac:dyDescent="0.2">
      <c r="A16" t="s">
        <v>104</v>
      </c>
      <c r="B16" t="s">
        <v>45</v>
      </c>
      <c r="C16" t="s">
        <v>0</v>
      </c>
      <c r="E16">
        <v>1</v>
      </c>
      <c r="F16" s="3"/>
    </row>
    <row r="17" spans="1:13" x14ac:dyDescent="0.2">
      <c r="A17" t="s">
        <v>56</v>
      </c>
      <c r="B17" t="s">
        <v>57</v>
      </c>
      <c r="C17" t="s">
        <v>0</v>
      </c>
      <c r="E17">
        <v>1</v>
      </c>
      <c r="F17" s="3"/>
    </row>
    <row r="18" spans="1:13" s="11" customFormat="1" x14ac:dyDescent="0.2">
      <c r="A18" s="5" t="s">
        <v>43</v>
      </c>
      <c r="B18" s="5" t="s">
        <v>106</v>
      </c>
      <c r="C18" s="5" t="s">
        <v>81</v>
      </c>
      <c r="D18" s="6"/>
      <c r="E18" s="5">
        <v>1</v>
      </c>
      <c r="F18" s="6"/>
      <c r="G18" s="5"/>
      <c r="I18" s="5"/>
      <c r="K18" s="12"/>
      <c r="M18" s="12"/>
    </row>
    <row r="19" spans="1:13" s="11" customFormat="1" x14ac:dyDescent="0.2">
      <c r="A19" s="5" t="s">
        <v>44</v>
      </c>
      <c r="B19" s="5" t="s">
        <v>105</v>
      </c>
      <c r="C19" s="5" t="s">
        <v>0</v>
      </c>
      <c r="D19" s="6"/>
      <c r="E19" s="5">
        <v>1</v>
      </c>
      <c r="F19" s="6"/>
      <c r="G19" s="5"/>
      <c r="I19" s="5"/>
      <c r="K19" s="12"/>
      <c r="M19" s="12"/>
    </row>
    <row r="20" spans="1:13" s="11" customFormat="1" x14ac:dyDescent="0.2">
      <c r="A20" s="5" t="s">
        <v>42</v>
      </c>
      <c r="B20" s="5" t="s">
        <v>83</v>
      </c>
      <c r="C20" s="5" t="s">
        <v>82</v>
      </c>
      <c r="D20" s="6"/>
      <c r="E20" s="5">
        <v>3</v>
      </c>
      <c r="F20" s="6"/>
      <c r="G20" s="8" t="s">
        <v>129</v>
      </c>
      <c r="I20" s="5"/>
      <c r="K20" s="12"/>
      <c r="M20" s="12"/>
    </row>
    <row r="21" spans="1:13" s="11" customFormat="1" x14ac:dyDescent="0.2">
      <c r="H21" s="13"/>
      <c r="I21" s="13"/>
      <c r="J21" s="13"/>
      <c r="K21" s="14"/>
      <c r="L21" s="13"/>
      <c r="M21" s="14"/>
    </row>
    <row r="22" spans="1:13" x14ac:dyDescent="0.2">
      <c r="F22" s="3"/>
    </row>
    <row r="23" spans="1:13" x14ac:dyDescent="0.2">
      <c r="A23" s="1" t="s">
        <v>59</v>
      </c>
      <c r="E23" s="2" t="s">
        <v>11</v>
      </c>
      <c r="F23" s="4">
        <v>1957.89</v>
      </c>
      <c r="L23" s="1"/>
      <c r="M23" s="20"/>
    </row>
    <row r="25" spans="1:13" x14ac:dyDescent="0.2">
      <c r="B25" s="7" t="s">
        <v>131</v>
      </c>
    </row>
    <row r="28" spans="1:13" x14ac:dyDescent="0.2">
      <c r="A28" t="s">
        <v>122</v>
      </c>
      <c r="B28" s="5" t="s">
        <v>123</v>
      </c>
      <c r="C28" s="5" t="s">
        <v>80</v>
      </c>
      <c r="D28" s="6">
        <v>3975</v>
      </c>
      <c r="E28" s="5">
        <v>1</v>
      </c>
      <c r="F28" s="6">
        <f>D28*E28</f>
        <v>3975</v>
      </c>
      <c r="G28" s="8" t="s">
        <v>124</v>
      </c>
    </row>
  </sheetData>
  <hyperlinks>
    <hyperlink ref="A10" r:id="rId1" tooltip="LCP33B" display="https://www.thorlabs.com/newgrouppage9.cfm?objectgroup_id=4122&amp;pn=LCP33B" xr:uid="{36F713B5-CDA6-FF46-873A-1687FB98280B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2" customWidth="1"/>
    <col min="2" max="2" width="42.83203125" customWidth="1"/>
    <col min="3" max="3" width="17.5" customWidth="1"/>
    <col min="4" max="4" width="12" style="3" customWidth="1"/>
    <col min="6" max="6" width="11.1640625" style="3" customWidth="1"/>
    <col min="7" max="7" width="40.33203125" customWidth="1"/>
    <col min="8" max="8" width="18.5" customWidth="1"/>
    <col min="9" max="9" width="42.5" customWidth="1"/>
    <col min="10" max="10" width="19" customWidth="1"/>
    <col min="11" max="11" width="10.1640625" style="3" customWidth="1"/>
    <col min="12" max="12" width="10.5" customWidth="1"/>
    <col min="13" max="13" width="11.5" style="3" customWidth="1"/>
  </cols>
  <sheetData>
    <row r="1" spans="1:14" s="5" customFormat="1" x14ac:dyDescent="0.2">
      <c r="A1" s="15" t="s">
        <v>3</v>
      </c>
      <c r="B1" s="15" t="s">
        <v>4</v>
      </c>
      <c r="C1" s="15" t="s">
        <v>46</v>
      </c>
      <c r="D1" s="16" t="s">
        <v>2</v>
      </c>
      <c r="E1" s="15" t="s">
        <v>6</v>
      </c>
      <c r="F1" s="16" t="s">
        <v>11</v>
      </c>
      <c r="G1" s="15" t="s">
        <v>13</v>
      </c>
      <c r="H1" s="24" t="s">
        <v>108</v>
      </c>
      <c r="I1" s="25" t="s">
        <v>4</v>
      </c>
      <c r="J1" s="19" t="s">
        <v>46</v>
      </c>
      <c r="K1" s="20" t="s">
        <v>2</v>
      </c>
      <c r="L1" s="19" t="s">
        <v>6</v>
      </c>
      <c r="M1" s="20" t="s">
        <v>11</v>
      </c>
    </row>
    <row r="2" spans="1:14" s="5" customFormat="1" x14ac:dyDescent="0.2">
      <c r="A2" s="9" t="s">
        <v>28</v>
      </c>
      <c r="B2" s="5" t="s">
        <v>29</v>
      </c>
      <c r="C2" s="5" t="s">
        <v>27</v>
      </c>
      <c r="D2" s="6"/>
      <c r="E2" s="5">
        <v>1</v>
      </c>
      <c r="F2" s="6"/>
      <c r="G2" s="8" t="s">
        <v>88</v>
      </c>
      <c r="H2" s="8" t="s">
        <v>118</v>
      </c>
      <c r="I2" s="13" t="s">
        <v>119</v>
      </c>
      <c r="J2" s="13" t="s">
        <v>27</v>
      </c>
      <c r="K2" s="14"/>
      <c r="L2" s="13">
        <v>1</v>
      </c>
      <c r="M2" s="14"/>
    </row>
    <row r="3" spans="1:14" s="5" customFormat="1" x14ac:dyDescent="0.2">
      <c r="A3" s="5" t="s">
        <v>58</v>
      </c>
      <c r="B3" s="5" t="s">
        <v>26</v>
      </c>
      <c r="C3" s="5" t="s">
        <v>22</v>
      </c>
      <c r="D3" s="14"/>
      <c r="E3" s="5">
        <v>1</v>
      </c>
      <c r="F3" s="6"/>
      <c r="K3" s="6"/>
      <c r="M3" s="6"/>
    </row>
    <row r="4" spans="1:14" s="5" customFormat="1" x14ac:dyDescent="0.2">
      <c r="A4" s="5" t="s">
        <v>68</v>
      </c>
      <c r="B4" s="5" t="s">
        <v>20</v>
      </c>
      <c r="C4" s="5" t="s">
        <v>0</v>
      </c>
      <c r="D4" s="6"/>
      <c r="E4" s="5">
        <v>1</v>
      </c>
      <c r="F4" s="6"/>
      <c r="K4" s="6"/>
      <c r="M4" s="6"/>
    </row>
    <row r="5" spans="1:14" s="5" customFormat="1" x14ac:dyDescent="0.2">
      <c r="A5" s="5" t="s">
        <v>54</v>
      </c>
      <c r="B5" s="5" t="s">
        <v>21</v>
      </c>
      <c r="C5" s="5" t="s">
        <v>0</v>
      </c>
      <c r="D5" s="6"/>
      <c r="E5" s="5">
        <v>1</v>
      </c>
      <c r="F5" s="6"/>
      <c r="K5" s="6"/>
      <c r="M5" s="6"/>
    </row>
    <row r="6" spans="1:14" s="5" customFormat="1" x14ac:dyDescent="0.2">
      <c r="A6" s="5" t="s">
        <v>99</v>
      </c>
      <c r="B6" s="5" t="s">
        <v>85</v>
      </c>
      <c r="C6" s="5" t="s">
        <v>0</v>
      </c>
      <c r="D6" s="6"/>
      <c r="E6" s="5">
        <v>1</v>
      </c>
      <c r="F6" s="6"/>
      <c r="G6" s="8" t="s">
        <v>84</v>
      </c>
      <c r="H6" s="8" t="s">
        <v>86</v>
      </c>
      <c r="I6" s="13" t="s">
        <v>87</v>
      </c>
      <c r="J6" s="13" t="s">
        <v>0</v>
      </c>
      <c r="K6" s="14"/>
      <c r="L6" s="13">
        <v>1</v>
      </c>
      <c r="M6" s="14"/>
      <c r="N6" s="13"/>
    </row>
    <row r="7" spans="1:14" s="5" customFormat="1" x14ac:dyDescent="0.2">
      <c r="A7" s="5" t="s">
        <v>42</v>
      </c>
      <c r="B7" s="5" t="s">
        <v>83</v>
      </c>
      <c r="C7" s="5" t="s">
        <v>82</v>
      </c>
      <c r="D7" s="6"/>
      <c r="E7" s="5">
        <v>3</v>
      </c>
      <c r="F7" s="6"/>
      <c r="G7" s="8" t="s">
        <v>129</v>
      </c>
      <c r="M7" s="6"/>
    </row>
    <row r="8" spans="1:14" s="5" customFormat="1" x14ac:dyDescent="0.2">
      <c r="H8" s="13"/>
      <c r="I8" s="13"/>
      <c r="J8" s="13"/>
      <c r="K8" s="14"/>
      <c r="L8" s="13"/>
      <c r="M8" s="14"/>
      <c r="N8" s="13"/>
    </row>
    <row r="9" spans="1:14" x14ac:dyDescent="0.2">
      <c r="F9" s="12"/>
      <c r="I9" s="13"/>
      <c r="J9" s="13"/>
      <c r="K9" s="14"/>
      <c r="L9" s="13"/>
      <c r="M9" s="14"/>
    </row>
    <row r="10" spans="1:14" x14ac:dyDescent="0.2">
      <c r="A10" s="1" t="s">
        <v>59</v>
      </c>
      <c r="D10" s="33"/>
      <c r="E10" s="34" t="s">
        <v>52</v>
      </c>
      <c r="F10" s="4">
        <v>2093.44</v>
      </c>
      <c r="L10" s="1"/>
      <c r="M10" s="10"/>
    </row>
    <row r="11" spans="1:14" x14ac:dyDescent="0.2">
      <c r="D11" s="35" t="s">
        <v>228</v>
      </c>
      <c r="E11" s="35"/>
      <c r="F11" s="36">
        <f>F10+854.25</f>
        <v>2947.69</v>
      </c>
    </row>
    <row r="12" spans="1:14" x14ac:dyDescent="0.2">
      <c r="B12" s="7" t="s">
        <v>131</v>
      </c>
    </row>
    <row r="19" spans="1:7" x14ac:dyDescent="0.2">
      <c r="A19" t="s">
        <v>122</v>
      </c>
      <c r="B19" s="5" t="s">
        <v>123</v>
      </c>
      <c r="C19" s="5" t="s">
        <v>80</v>
      </c>
      <c r="D19" s="6">
        <v>3975</v>
      </c>
      <c r="E19" s="5">
        <v>1</v>
      </c>
      <c r="F19" s="6">
        <f>D19*E19</f>
        <v>3975</v>
      </c>
      <c r="G19" s="8" t="s">
        <v>124</v>
      </c>
    </row>
  </sheetData>
  <mergeCells count="1">
    <mergeCell ref="D11:E11"/>
  </mergeCells>
  <hyperlinks>
    <hyperlink ref="A2" r:id="rId1" display="https://www.edmundoptics.com/p/10x-silvertl-telecentric-lens/15293/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"/>
  <sheetViews>
    <sheetView tabSelected="1" topLeftCell="A28" workbookViewId="0">
      <selection activeCell="H10" sqref="H10"/>
    </sheetView>
  </sheetViews>
  <sheetFormatPr baseColWidth="10" defaultColWidth="8.83203125" defaultRowHeight="15" x14ac:dyDescent="0.2"/>
  <cols>
    <col min="1" max="1" width="16.33203125" style="5" customWidth="1"/>
    <col min="2" max="2" width="63" style="5" customWidth="1"/>
    <col min="3" max="3" width="18.5" style="5" customWidth="1"/>
    <col min="4" max="4" width="10.1640625" style="6" bestFit="1" customWidth="1"/>
    <col min="5" max="5" width="9" style="5" bestFit="1" customWidth="1"/>
    <col min="6" max="6" width="10.1640625" style="6" bestFit="1" customWidth="1"/>
    <col min="7" max="7" width="51.1640625" style="5" customWidth="1"/>
    <col min="8" max="8" width="30.5" style="5" customWidth="1"/>
    <col min="9" max="16384" width="8.83203125" style="5"/>
  </cols>
  <sheetData>
    <row r="1" spans="1:7" x14ac:dyDescent="0.2">
      <c r="A1" s="15" t="s">
        <v>3</v>
      </c>
      <c r="B1" s="15" t="s">
        <v>4</v>
      </c>
      <c r="C1" s="15" t="s">
        <v>5</v>
      </c>
      <c r="D1" s="16" t="s">
        <v>2</v>
      </c>
      <c r="E1" s="15" t="s">
        <v>6</v>
      </c>
      <c r="F1" s="16" t="s">
        <v>11</v>
      </c>
      <c r="G1" s="15" t="s">
        <v>13</v>
      </c>
    </row>
    <row r="2" spans="1:7" x14ac:dyDescent="0.2">
      <c r="A2" s="15"/>
      <c r="B2" s="15"/>
      <c r="C2" s="15"/>
      <c r="D2" s="16"/>
      <c r="E2" s="15"/>
      <c r="F2" s="16"/>
      <c r="G2" s="15"/>
    </row>
    <row r="3" spans="1:7" x14ac:dyDescent="0.2">
      <c r="A3" s="32" t="s">
        <v>89</v>
      </c>
      <c r="B3" s="32"/>
      <c r="C3" s="15"/>
      <c r="D3" s="16"/>
      <c r="E3" s="15"/>
      <c r="F3" s="16"/>
      <c r="G3" s="37" t="s">
        <v>131</v>
      </c>
    </row>
    <row r="4" spans="1:7" x14ac:dyDescent="0.2">
      <c r="A4" s="5" t="s">
        <v>126</v>
      </c>
      <c r="B4" s="5" t="s">
        <v>60</v>
      </c>
      <c r="C4" s="5" t="s">
        <v>80</v>
      </c>
      <c r="E4" s="5">
        <v>1</v>
      </c>
      <c r="G4" s="8"/>
    </row>
    <row r="5" spans="1:7" x14ac:dyDescent="0.2">
      <c r="A5" s="5" t="s">
        <v>61</v>
      </c>
      <c r="B5" s="5" t="s">
        <v>64</v>
      </c>
      <c r="C5" s="5" t="s">
        <v>80</v>
      </c>
      <c r="E5" s="5">
        <v>1</v>
      </c>
      <c r="G5" s="8"/>
    </row>
    <row r="6" spans="1:7" x14ac:dyDescent="0.2">
      <c r="A6" s="5" t="s">
        <v>62</v>
      </c>
      <c r="B6" s="5" t="s">
        <v>65</v>
      </c>
      <c r="C6" s="5" t="s">
        <v>80</v>
      </c>
      <c r="E6" s="5">
        <v>1</v>
      </c>
      <c r="G6" s="8"/>
    </row>
    <row r="7" spans="1:7" x14ac:dyDescent="0.2">
      <c r="A7" s="5" t="s">
        <v>63</v>
      </c>
      <c r="B7" s="5" t="s">
        <v>66</v>
      </c>
      <c r="C7" s="5" t="s">
        <v>80</v>
      </c>
      <c r="E7" s="5">
        <v>1</v>
      </c>
      <c r="G7" s="8"/>
    </row>
    <row r="8" spans="1:7" x14ac:dyDescent="0.2">
      <c r="A8" s="5" t="s">
        <v>109</v>
      </c>
      <c r="B8" s="5" t="s">
        <v>73</v>
      </c>
      <c r="C8" s="5" t="s">
        <v>0</v>
      </c>
      <c r="E8" s="5">
        <v>3</v>
      </c>
    </row>
    <row r="9" spans="1:7" x14ac:dyDescent="0.2">
      <c r="A9" s="5" t="s">
        <v>110</v>
      </c>
      <c r="B9" s="5" t="s">
        <v>72</v>
      </c>
      <c r="C9" s="5" t="s">
        <v>0</v>
      </c>
      <c r="E9" s="5">
        <v>3</v>
      </c>
    </row>
    <row r="10" spans="1:7" x14ac:dyDescent="0.2">
      <c r="A10" s="5" t="s">
        <v>67</v>
      </c>
      <c r="B10" s="5" t="s">
        <v>74</v>
      </c>
      <c r="C10" s="5" t="s">
        <v>0</v>
      </c>
      <c r="E10" s="5">
        <v>3</v>
      </c>
    </row>
    <row r="11" spans="1:7" x14ac:dyDescent="0.2">
      <c r="A11" s="5" t="s">
        <v>111</v>
      </c>
      <c r="B11" s="5" t="s">
        <v>91</v>
      </c>
      <c r="C11" s="5" t="s">
        <v>0</v>
      </c>
      <c r="E11" s="5">
        <v>3</v>
      </c>
    </row>
    <row r="12" spans="1:7" x14ac:dyDescent="0.2">
      <c r="A12" s="5" t="s">
        <v>112</v>
      </c>
      <c r="B12" s="5" t="s">
        <v>90</v>
      </c>
      <c r="C12" s="5" t="s">
        <v>0</v>
      </c>
      <c r="E12" s="5">
        <v>3</v>
      </c>
    </row>
    <row r="13" spans="1:7" x14ac:dyDescent="0.2">
      <c r="A13" s="5" t="s">
        <v>54</v>
      </c>
      <c r="B13" s="5" t="s">
        <v>92</v>
      </c>
      <c r="C13" s="5" t="s">
        <v>0</v>
      </c>
      <c r="E13" s="5">
        <v>3</v>
      </c>
    </row>
    <row r="14" spans="1:7" x14ac:dyDescent="0.2">
      <c r="A14" s="5" t="s">
        <v>69</v>
      </c>
      <c r="B14" s="5" t="s">
        <v>115</v>
      </c>
      <c r="C14" s="5" t="s">
        <v>82</v>
      </c>
      <c r="E14" s="5">
        <v>1</v>
      </c>
      <c r="G14" s="8" t="s">
        <v>129</v>
      </c>
    </row>
    <row r="15" spans="1:7" x14ac:dyDescent="0.2">
      <c r="A15" s="5" t="s">
        <v>70</v>
      </c>
      <c r="B15" s="5" t="s">
        <v>116</v>
      </c>
      <c r="C15" s="5" t="s">
        <v>82</v>
      </c>
      <c r="E15" s="5">
        <v>1</v>
      </c>
      <c r="G15" s="8" t="s">
        <v>129</v>
      </c>
    </row>
    <row r="16" spans="1:7" x14ac:dyDescent="0.2">
      <c r="A16" s="5" t="s">
        <v>71</v>
      </c>
      <c r="B16" s="5" t="s">
        <v>117</v>
      </c>
      <c r="C16" s="5" t="s">
        <v>82</v>
      </c>
      <c r="E16" s="5">
        <v>1</v>
      </c>
      <c r="G16" s="8" t="s">
        <v>129</v>
      </c>
    </row>
    <row r="17" spans="1:8" x14ac:dyDescent="0.2">
      <c r="A17" s="5" t="s">
        <v>79</v>
      </c>
      <c r="B17" s="5" t="s">
        <v>78</v>
      </c>
      <c r="C17" s="5" t="s">
        <v>0</v>
      </c>
      <c r="E17" s="5">
        <v>3</v>
      </c>
    </row>
    <row r="19" spans="1:8" x14ac:dyDescent="0.2">
      <c r="E19" s="17" t="s">
        <v>11</v>
      </c>
      <c r="F19" s="18">
        <v>3482.54</v>
      </c>
    </row>
    <row r="21" spans="1:8" x14ac:dyDescent="0.2">
      <c r="A21" s="32" t="s">
        <v>132</v>
      </c>
      <c r="B21" s="32"/>
    </row>
    <row r="22" spans="1:8" x14ac:dyDescent="0.2">
      <c r="A22" s="5" t="s">
        <v>93</v>
      </c>
      <c r="B22" s="5" t="s">
        <v>114</v>
      </c>
      <c r="C22" s="5" t="s">
        <v>80</v>
      </c>
      <c r="E22" s="5">
        <v>1</v>
      </c>
      <c r="G22" s="8" t="s">
        <v>125</v>
      </c>
    </row>
    <row r="23" spans="1:8" x14ac:dyDescent="0.2">
      <c r="B23" s="5" t="s">
        <v>98</v>
      </c>
    </row>
    <row r="25" spans="1:8" x14ac:dyDescent="0.2">
      <c r="A25" s="5" t="s">
        <v>94</v>
      </c>
      <c r="B25" s="5" t="s">
        <v>95</v>
      </c>
      <c r="C25" s="5" t="s">
        <v>0</v>
      </c>
      <c r="E25" s="5">
        <v>1</v>
      </c>
    </row>
    <row r="26" spans="1:8" x14ac:dyDescent="0.2">
      <c r="A26" s="5" t="s">
        <v>96</v>
      </c>
      <c r="B26" s="5" t="s">
        <v>97</v>
      </c>
      <c r="C26" s="5" t="s">
        <v>0</v>
      </c>
      <c r="E26" s="5">
        <v>1</v>
      </c>
    </row>
    <row r="28" spans="1:8" x14ac:dyDescent="0.2">
      <c r="B28" s="5" t="s">
        <v>113</v>
      </c>
      <c r="C28" s="5" t="s">
        <v>80</v>
      </c>
      <c r="E28" s="5">
        <v>1</v>
      </c>
    </row>
    <row r="30" spans="1:8" x14ac:dyDescent="0.2">
      <c r="E30" s="17" t="s">
        <v>11</v>
      </c>
      <c r="F30" s="18">
        <v>23821.13</v>
      </c>
    </row>
    <row r="32" spans="1:8" x14ac:dyDescent="0.2">
      <c r="A32" s="32" t="s">
        <v>134</v>
      </c>
      <c r="B32" s="32"/>
      <c r="G32" s="8" t="s">
        <v>121</v>
      </c>
      <c r="H32" s="9" t="s">
        <v>120</v>
      </c>
    </row>
    <row r="33" spans="1:8" x14ac:dyDescent="0.2">
      <c r="A33" s="5" t="s">
        <v>133</v>
      </c>
    </row>
    <row r="35" spans="1:8" x14ac:dyDescent="0.2">
      <c r="A35" s="27" t="s">
        <v>136</v>
      </c>
      <c r="B35" s="26" t="s">
        <v>135</v>
      </c>
      <c r="C35" s="26" t="s">
        <v>137</v>
      </c>
      <c r="E35" s="26">
        <v>1</v>
      </c>
    </row>
    <row r="36" spans="1:8" x14ac:dyDescent="0.2">
      <c r="A36" s="27" t="s">
        <v>139</v>
      </c>
      <c r="B36" s="26" t="s">
        <v>138</v>
      </c>
      <c r="C36" s="26" t="s">
        <v>137</v>
      </c>
      <c r="E36" s="26">
        <v>1</v>
      </c>
      <c r="H36" s="9"/>
    </row>
    <row r="37" spans="1:8" x14ac:dyDescent="0.2">
      <c r="A37" s="27" t="s">
        <v>141</v>
      </c>
      <c r="B37" s="26" t="s">
        <v>140</v>
      </c>
      <c r="C37" s="26" t="s">
        <v>137</v>
      </c>
      <c r="E37" s="26">
        <v>1</v>
      </c>
    </row>
    <row r="38" spans="1:8" x14ac:dyDescent="0.2">
      <c r="A38" s="27" t="s">
        <v>143</v>
      </c>
      <c r="B38" s="26" t="s">
        <v>142</v>
      </c>
      <c r="C38" s="26" t="s">
        <v>137</v>
      </c>
      <c r="E38" s="26">
        <v>1</v>
      </c>
    </row>
    <row r="39" spans="1:8" x14ac:dyDescent="0.2">
      <c r="A39" s="27" t="s">
        <v>145</v>
      </c>
      <c r="B39" s="26" t="s">
        <v>144</v>
      </c>
      <c r="C39" s="26" t="s">
        <v>146</v>
      </c>
      <c r="E39" s="26">
        <v>4</v>
      </c>
    </row>
    <row r="40" spans="1:8" x14ac:dyDescent="0.2">
      <c r="A40" s="27" t="s">
        <v>148</v>
      </c>
      <c r="B40" s="26" t="s">
        <v>147</v>
      </c>
      <c r="C40" s="26" t="s">
        <v>149</v>
      </c>
      <c r="E40" s="26">
        <v>4</v>
      </c>
    </row>
    <row r="41" spans="1:8" x14ac:dyDescent="0.2">
      <c r="A41" s="28" t="s">
        <v>151</v>
      </c>
      <c r="B41" s="26" t="s">
        <v>150</v>
      </c>
      <c r="C41" s="26" t="s">
        <v>151</v>
      </c>
      <c r="E41" s="26">
        <v>4</v>
      </c>
    </row>
    <row r="42" spans="1:8" x14ac:dyDescent="0.2">
      <c r="A42" s="28"/>
      <c r="B42" s="29"/>
      <c r="C42"/>
      <c r="E42"/>
    </row>
    <row r="43" spans="1:8" x14ac:dyDescent="0.2">
      <c r="A43" s="27" t="s">
        <v>153</v>
      </c>
      <c r="B43" s="26" t="s">
        <v>152</v>
      </c>
      <c r="C43" s="26" t="s">
        <v>149</v>
      </c>
      <c r="E43" s="26">
        <v>4</v>
      </c>
    </row>
    <row r="44" spans="1:8" x14ac:dyDescent="0.2">
      <c r="A44" s="27" t="s">
        <v>155</v>
      </c>
      <c r="B44" s="26" t="s">
        <v>154</v>
      </c>
      <c r="C44" s="26" t="s">
        <v>149</v>
      </c>
      <c r="E44" s="26">
        <v>4</v>
      </c>
    </row>
    <row r="45" spans="1:8" x14ac:dyDescent="0.2">
      <c r="A45" s="27" t="s">
        <v>157</v>
      </c>
      <c r="B45" s="26" t="s">
        <v>156</v>
      </c>
      <c r="C45" s="26" t="s">
        <v>149</v>
      </c>
      <c r="E45" s="26">
        <v>4</v>
      </c>
    </row>
    <row r="46" spans="1:8" x14ac:dyDescent="0.2">
      <c r="A46" s="27" t="s">
        <v>159</v>
      </c>
      <c r="B46" s="26" t="s">
        <v>158</v>
      </c>
      <c r="C46" s="26" t="s">
        <v>149</v>
      </c>
      <c r="E46" s="26">
        <v>4</v>
      </c>
    </row>
    <row r="47" spans="1:8" x14ac:dyDescent="0.2">
      <c r="A47" s="27" t="s">
        <v>161</v>
      </c>
      <c r="B47" s="26" t="s">
        <v>160</v>
      </c>
      <c r="C47" s="26" t="s">
        <v>149</v>
      </c>
      <c r="E47" s="26">
        <v>4</v>
      </c>
    </row>
    <row r="48" spans="1:8" x14ac:dyDescent="0.2">
      <c r="A48" s="27" t="s">
        <v>163</v>
      </c>
      <c r="B48" s="26" t="s">
        <v>162</v>
      </c>
      <c r="C48" s="26" t="s">
        <v>149</v>
      </c>
      <c r="E48" s="26">
        <v>4</v>
      </c>
    </row>
    <row r="49" spans="1:5" x14ac:dyDescent="0.2">
      <c r="A49" s="27" t="s">
        <v>165</v>
      </c>
      <c r="B49" s="26" t="s">
        <v>164</v>
      </c>
      <c r="C49" s="26" t="s">
        <v>149</v>
      </c>
      <c r="E49" s="26">
        <v>4</v>
      </c>
    </row>
    <row r="50" spans="1:5" x14ac:dyDescent="0.2">
      <c r="A50" s="27" t="s">
        <v>167</v>
      </c>
      <c r="B50" s="26" t="s">
        <v>166</v>
      </c>
      <c r="C50" s="26" t="s">
        <v>149</v>
      </c>
      <c r="E50" s="26">
        <v>4</v>
      </c>
    </row>
    <row r="51" spans="1:5" x14ac:dyDescent="0.2">
      <c r="A51" s="27" t="s">
        <v>169</v>
      </c>
      <c r="B51" s="26" t="s">
        <v>168</v>
      </c>
      <c r="C51" s="26" t="s">
        <v>149</v>
      </c>
      <c r="E51" s="26">
        <v>4</v>
      </c>
    </row>
    <row r="52" spans="1:5" x14ac:dyDescent="0.2">
      <c r="A52" s="27" t="s">
        <v>171</v>
      </c>
      <c r="B52" s="26" t="s">
        <v>170</v>
      </c>
      <c r="C52" s="26" t="s">
        <v>172</v>
      </c>
      <c r="E52" s="26">
        <v>4</v>
      </c>
    </row>
    <row r="53" spans="1:5" x14ac:dyDescent="0.2">
      <c r="A53" s="31" t="s">
        <v>174</v>
      </c>
      <c r="B53" s="30" t="s">
        <v>173</v>
      </c>
      <c r="C53" s="30" t="s">
        <v>149</v>
      </c>
      <c r="E53" s="30">
        <v>4</v>
      </c>
    </row>
    <row r="54" spans="1:5" x14ac:dyDescent="0.2">
      <c r="A54" s="31" t="s">
        <v>176</v>
      </c>
      <c r="B54" s="30" t="s">
        <v>175</v>
      </c>
      <c r="C54" s="30" t="s">
        <v>149</v>
      </c>
      <c r="E54" s="30">
        <v>4</v>
      </c>
    </row>
    <row r="55" spans="1:5" x14ac:dyDescent="0.2">
      <c r="A55" s="31" t="s">
        <v>178</v>
      </c>
      <c r="B55" s="30" t="s">
        <v>177</v>
      </c>
      <c r="C55" s="30" t="s">
        <v>149</v>
      </c>
      <c r="E55" s="30">
        <v>4</v>
      </c>
    </row>
    <row r="56" spans="1:5" x14ac:dyDescent="0.2">
      <c r="A56" s="31" t="s">
        <v>180</v>
      </c>
      <c r="B56" s="30" t="s">
        <v>179</v>
      </c>
      <c r="C56" s="30" t="s">
        <v>149</v>
      </c>
      <c r="E56" s="30">
        <v>4</v>
      </c>
    </row>
    <row r="57" spans="1:5" x14ac:dyDescent="0.2">
      <c r="A57" s="31"/>
      <c r="B57" s="30"/>
      <c r="C57" s="30"/>
      <c r="E57" s="30"/>
    </row>
    <row r="58" spans="1:5" x14ac:dyDescent="0.2">
      <c r="A58" s="31" t="s">
        <v>182</v>
      </c>
      <c r="B58" s="30" t="s">
        <v>181</v>
      </c>
      <c r="C58" s="30" t="s">
        <v>0</v>
      </c>
      <c r="E58" s="30">
        <v>8</v>
      </c>
    </row>
    <row r="59" spans="1:5" x14ac:dyDescent="0.2">
      <c r="A59" s="31" t="s">
        <v>184</v>
      </c>
      <c r="B59" s="30" t="s">
        <v>183</v>
      </c>
      <c r="C59" s="30" t="s">
        <v>0</v>
      </c>
      <c r="E59" s="30">
        <v>1</v>
      </c>
    </row>
    <row r="60" spans="1:5" x14ac:dyDescent="0.2">
      <c r="A60" s="31" t="s">
        <v>186</v>
      </c>
      <c r="B60" s="30" t="s">
        <v>185</v>
      </c>
      <c r="C60" s="30" t="s">
        <v>0</v>
      </c>
      <c r="E60" s="30">
        <v>1</v>
      </c>
    </row>
    <row r="61" spans="1:5" x14ac:dyDescent="0.2">
      <c r="A61" s="31" t="s">
        <v>188</v>
      </c>
      <c r="B61" s="30" t="s">
        <v>187</v>
      </c>
      <c r="C61" s="30" t="s">
        <v>0</v>
      </c>
      <c r="E61" s="30">
        <v>8</v>
      </c>
    </row>
    <row r="62" spans="1:5" x14ac:dyDescent="0.2">
      <c r="A62" s="31" t="s">
        <v>190</v>
      </c>
      <c r="B62" s="30" t="s">
        <v>189</v>
      </c>
      <c r="C62" s="30" t="s">
        <v>0</v>
      </c>
      <c r="E62" s="30">
        <v>1</v>
      </c>
    </row>
    <row r="63" spans="1:5" x14ac:dyDescent="0.2">
      <c r="A63" s="31" t="s">
        <v>192</v>
      </c>
      <c r="B63" s="30" t="s">
        <v>191</v>
      </c>
      <c r="C63" s="30" t="s">
        <v>0</v>
      </c>
      <c r="E63" s="30">
        <v>13</v>
      </c>
    </row>
    <row r="64" spans="1:5" x14ac:dyDescent="0.2">
      <c r="A64" s="31" t="s">
        <v>194</v>
      </c>
      <c r="B64" s="30" t="s">
        <v>193</v>
      </c>
      <c r="C64" s="30" t="s">
        <v>0</v>
      </c>
      <c r="E64" s="30">
        <v>13</v>
      </c>
    </row>
    <row r="65" spans="1:5" x14ac:dyDescent="0.2">
      <c r="A65" s="31" t="s">
        <v>196</v>
      </c>
      <c r="B65" s="30" t="s">
        <v>195</v>
      </c>
      <c r="C65" s="30" t="s">
        <v>0</v>
      </c>
      <c r="E65" s="30">
        <v>13</v>
      </c>
    </row>
    <row r="66" spans="1:5" x14ac:dyDescent="0.2">
      <c r="A66" s="31" t="s">
        <v>198</v>
      </c>
      <c r="B66" s="30" t="s">
        <v>197</v>
      </c>
      <c r="C66" s="30" t="s">
        <v>0</v>
      </c>
      <c r="E66" s="30">
        <v>3</v>
      </c>
    </row>
    <row r="67" spans="1:5" x14ac:dyDescent="0.2">
      <c r="A67" s="31" t="s">
        <v>109</v>
      </c>
      <c r="B67" s="30" t="s">
        <v>199</v>
      </c>
      <c r="C67" s="30" t="s">
        <v>0</v>
      </c>
      <c r="E67" s="30">
        <v>3</v>
      </c>
    </row>
    <row r="68" spans="1:5" x14ac:dyDescent="0.2">
      <c r="A68" s="31" t="s">
        <v>201</v>
      </c>
      <c r="B68" s="30" t="s">
        <v>200</v>
      </c>
      <c r="C68" s="30" t="s">
        <v>0</v>
      </c>
      <c r="E68" s="30">
        <v>1</v>
      </c>
    </row>
    <row r="69" spans="1:5" x14ac:dyDescent="0.2">
      <c r="A69" s="31" t="s">
        <v>203</v>
      </c>
      <c r="B69" s="30" t="s">
        <v>202</v>
      </c>
      <c r="C69" s="30" t="s">
        <v>0</v>
      </c>
      <c r="E69" s="30">
        <v>1</v>
      </c>
    </row>
    <row r="70" spans="1:5" x14ac:dyDescent="0.2">
      <c r="A70" s="31" t="s">
        <v>204</v>
      </c>
      <c r="B70" s="30" t="s">
        <v>202</v>
      </c>
      <c r="C70" s="30" t="s">
        <v>0</v>
      </c>
      <c r="E70" s="30">
        <v>2</v>
      </c>
    </row>
    <row r="71" spans="1:5" x14ac:dyDescent="0.2">
      <c r="A71" s="31" t="s">
        <v>206</v>
      </c>
      <c r="B71" s="30" t="s">
        <v>205</v>
      </c>
      <c r="C71" s="30" t="s">
        <v>0</v>
      </c>
      <c r="E71" s="30">
        <v>1</v>
      </c>
    </row>
    <row r="72" spans="1:5" x14ac:dyDescent="0.2">
      <c r="A72" s="31" t="s">
        <v>208</v>
      </c>
      <c r="B72" s="30" t="s">
        <v>207</v>
      </c>
      <c r="C72" s="30" t="s">
        <v>0</v>
      </c>
      <c r="E72" s="30">
        <v>1</v>
      </c>
    </row>
    <row r="73" spans="1:5" x14ac:dyDescent="0.2">
      <c r="A73" s="31" t="s">
        <v>210</v>
      </c>
      <c r="B73" s="30" t="s">
        <v>209</v>
      </c>
      <c r="C73" s="30" t="s">
        <v>0</v>
      </c>
      <c r="E73" s="30">
        <v>1</v>
      </c>
    </row>
    <row r="74" spans="1:5" x14ac:dyDescent="0.2">
      <c r="A74" s="31" t="s">
        <v>212</v>
      </c>
      <c r="B74" s="30" t="s">
        <v>211</v>
      </c>
      <c r="C74" s="30" t="s">
        <v>0</v>
      </c>
      <c r="E74" s="30">
        <v>1</v>
      </c>
    </row>
    <row r="75" spans="1:5" x14ac:dyDescent="0.2">
      <c r="A75" s="31" t="s">
        <v>214</v>
      </c>
      <c r="B75" s="30" t="s">
        <v>213</v>
      </c>
      <c r="C75" s="30" t="s">
        <v>0</v>
      </c>
      <c r="E75" s="30">
        <v>1</v>
      </c>
    </row>
    <row r="76" spans="1:5" x14ac:dyDescent="0.2">
      <c r="A76" s="31"/>
      <c r="B76" s="30"/>
      <c r="C76" s="30"/>
      <c r="E76" s="30"/>
    </row>
    <row r="77" spans="1:5" x14ac:dyDescent="0.2">
      <c r="A77" s="31" t="s">
        <v>216</v>
      </c>
      <c r="B77" s="30" t="s">
        <v>215</v>
      </c>
      <c r="C77" s="30" t="s">
        <v>27</v>
      </c>
      <c r="E77" s="30">
        <v>1</v>
      </c>
    </row>
    <row r="78" spans="1:5" x14ac:dyDescent="0.2">
      <c r="A78" s="31" t="s">
        <v>218</v>
      </c>
      <c r="B78" s="30" t="s">
        <v>217</v>
      </c>
      <c r="C78" s="30" t="s">
        <v>27</v>
      </c>
      <c r="E78" s="30">
        <v>1</v>
      </c>
    </row>
    <row r="79" spans="1:5" x14ac:dyDescent="0.2">
      <c r="A79" s="31" t="s">
        <v>220</v>
      </c>
      <c r="B79" s="30" t="s">
        <v>219</v>
      </c>
      <c r="C79" s="30" t="s">
        <v>27</v>
      </c>
      <c r="E79" s="30">
        <v>1</v>
      </c>
    </row>
    <row r="80" spans="1:5" x14ac:dyDescent="0.2">
      <c r="A80" s="31" t="s">
        <v>222</v>
      </c>
      <c r="B80" s="30" t="s">
        <v>221</v>
      </c>
      <c r="C80" s="30" t="s">
        <v>27</v>
      </c>
      <c r="E80" s="30">
        <v>1</v>
      </c>
    </row>
    <row r="81" spans="1:6" x14ac:dyDescent="0.2">
      <c r="A81" s="31" t="s">
        <v>224</v>
      </c>
      <c r="B81" s="30" t="s">
        <v>223</v>
      </c>
      <c r="C81" s="30" t="s">
        <v>27</v>
      </c>
      <c r="E81" s="30">
        <v>1</v>
      </c>
    </row>
    <row r="82" spans="1:6" x14ac:dyDescent="0.2">
      <c r="A82" s="31" t="s">
        <v>226</v>
      </c>
      <c r="B82" s="30" t="s">
        <v>225</v>
      </c>
      <c r="C82" s="30" t="s">
        <v>27</v>
      </c>
      <c r="E82" s="30">
        <v>1</v>
      </c>
    </row>
    <row r="84" spans="1:6" x14ac:dyDescent="0.2">
      <c r="A84" s="5" t="s">
        <v>94</v>
      </c>
      <c r="B84" s="5" t="s">
        <v>95</v>
      </c>
      <c r="C84" s="5" t="s">
        <v>0</v>
      </c>
      <c r="E84" s="5">
        <v>1</v>
      </c>
      <c r="F84" s="16"/>
    </row>
    <row r="85" spans="1:6" x14ac:dyDescent="0.2">
      <c r="A85" s="5" t="s">
        <v>96</v>
      </c>
      <c r="B85" s="5" t="s">
        <v>97</v>
      </c>
      <c r="C85" s="5" t="s">
        <v>0</v>
      </c>
      <c r="E85" s="5">
        <v>1</v>
      </c>
    </row>
    <row r="86" spans="1:6" x14ac:dyDescent="0.2">
      <c r="B86" s="5" t="s">
        <v>227</v>
      </c>
      <c r="E86" s="5">
        <v>1</v>
      </c>
    </row>
    <row r="87" spans="1:6" x14ac:dyDescent="0.2">
      <c r="B87" s="5" t="s">
        <v>113</v>
      </c>
      <c r="C87" s="5" t="s">
        <v>80</v>
      </c>
      <c r="E87" s="5">
        <v>1</v>
      </c>
    </row>
    <row r="89" spans="1:6" x14ac:dyDescent="0.2">
      <c r="E89" s="17" t="s">
        <v>11</v>
      </c>
      <c r="F89" s="18">
        <v>5721.49</v>
      </c>
    </row>
  </sheetData>
  <mergeCells count="3">
    <mergeCell ref="A3:B3"/>
    <mergeCell ref="A21:B21"/>
    <mergeCell ref="A32:B32"/>
  </mergeCells>
  <hyperlinks>
    <hyperlink ref="H32" r:id="rId1" xr:uid="{BC3827E0-779A-45CD-8FD8-6FBE1F52082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9D0275751E24E9D699D551A5DF0A4" ma:contentTypeVersion="16" ma:contentTypeDescription="Create a new document." ma:contentTypeScope="" ma:versionID="74260775955c4d77f958e1aa8d5967aa">
  <xsd:schema xmlns:xsd="http://www.w3.org/2001/XMLSchema" xmlns:xs="http://www.w3.org/2001/XMLSchema" xmlns:p="http://schemas.microsoft.com/office/2006/metadata/properties" xmlns:ns3="431fc7b7-c7d1-4168-8930-f80b31797d45" xmlns:ns4="9e8c2109-5918-49a3-a556-c6189586690d" targetNamespace="http://schemas.microsoft.com/office/2006/metadata/properties" ma:root="true" ma:fieldsID="6ee7ee08e0dd762da3e6fd6b89998be4" ns3:_="" ns4:_="">
    <xsd:import namespace="431fc7b7-c7d1-4168-8930-f80b31797d45"/>
    <xsd:import namespace="9e8c2109-5918-49a3-a556-c618958669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DateTake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fc7b7-c7d1-4168-8930-f80b31797d4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c2109-5918-49a3-a556-c61895866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8c2109-5918-49a3-a556-c618958669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6A5C11-7EBD-4377-A315-3FBA6190AE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1fc7b7-c7d1-4168-8930-f80b31797d45"/>
    <ds:schemaRef ds:uri="9e8c2109-5918-49a3-a556-c618958669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74A978-219F-49E1-819C-ED854710BA5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31fc7b7-c7d1-4168-8930-f80b31797d45"/>
    <ds:schemaRef ds:uri="http://schemas.openxmlformats.org/package/2006/metadata/core-properties"/>
    <ds:schemaRef ds:uri="http://schemas.microsoft.com/office/2006/documentManagement/types"/>
    <ds:schemaRef ds:uri="9e8c2109-5918-49a3-a556-c6189586690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CDE8ED-9A48-409D-9DE5-8E49356D7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 stand</vt:lpstr>
      <vt:lpstr> Micro-imaging arm</vt:lpstr>
      <vt:lpstr>Macro-imaging arm</vt:lpstr>
      <vt:lpstr>Light sources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</dc:creator>
  <cp:lastModifiedBy>Darling, Connor J</cp:lastModifiedBy>
  <cp:lastPrinted>2018-09-14T12:22:44Z</cp:lastPrinted>
  <dcterms:created xsi:type="dcterms:W3CDTF">2018-09-14T11:22:39Z</dcterms:created>
  <dcterms:modified xsi:type="dcterms:W3CDTF">2024-01-28T15:31:16Z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0x0101005EE9D0275751E24E9D699D551A5DF0A4</vt:lpwstr>
  </property>
</Properties>
</file>