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940" yWindow="2895" windowWidth="11100" windowHeight="946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D23" i="7" l="1"/>
  <c r="HD22" i="7"/>
  <c r="HD21" i="7"/>
  <c r="HD20" i="7"/>
  <c r="HD19" i="7"/>
  <c r="HD18" i="7"/>
  <c r="HD17" i="7"/>
  <c r="HD15" i="7"/>
  <c r="HD14" i="7"/>
  <c r="HD13" i="7"/>
  <c r="HD11" i="7"/>
  <c r="HD10" i="7"/>
  <c r="HD9" i="7"/>
  <c r="HD8" i="7"/>
  <c r="HC23" i="7" l="1"/>
  <c r="HC22" i="7"/>
  <c r="HC21" i="7"/>
  <c r="HC20" i="7"/>
  <c r="HC19" i="7"/>
  <c r="HC18" i="7"/>
  <c r="HC17" i="7"/>
  <c r="HC15" i="7"/>
  <c r="HC14" i="7"/>
  <c r="HC13" i="7"/>
  <c r="HC11" i="7"/>
  <c r="HC10" i="7"/>
  <c r="HC9" i="7"/>
  <c r="HC8" i="7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8" i="7"/>
  <c r="GJ8" i="7" s="1"/>
  <c r="GK8" i="7" s="1"/>
  <c r="GL8" i="7" s="1"/>
  <c r="GM8" i="7" s="1"/>
  <c r="GN8" i="7" s="1"/>
  <c r="GO8" i="7" s="1"/>
  <c r="GP8" i="7" s="1"/>
  <c r="GQ8" i="7" s="1"/>
  <c r="GR8" i="7" s="1"/>
  <c r="GS8" i="7" s="1"/>
  <c r="GT8" i="7" s="1"/>
  <c r="GU8" i="7" s="1"/>
  <c r="GV8" i="7" s="1"/>
  <c r="GW8" i="7" s="1"/>
  <c r="GX8" i="7" s="1"/>
  <c r="GY8" i="7" s="1"/>
  <c r="GZ8" i="7" s="1"/>
  <c r="HA8" i="7" s="1"/>
  <c r="HB8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GI12" i="7"/>
  <c r="GJ12" i="7" s="1"/>
  <c r="GK12" i="7" s="1"/>
  <c r="GL12" i="7" s="1"/>
  <c r="GM12" i="7" s="1"/>
  <c r="GN12" i="7" s="1"/>
  <c r="GO12" i="7" s="1"/>
  <c r="GI13" i="7"/>
  <c r="GJ13" i="7" s="1"/>
  <c r="GK13" i="7" s="1"/>
  <c r="GL13" i="7" s="1"/>
  <c r="GM13" i="7" s="1"/>
  <c r="GN13" i="7" s="1"/>
  <c r="GO13" i="7" s="1"/>
  <c r="GP13" i="7" s="1"/>
  <c r="GQ13" i="7" s="1"/>
  <c r="GR13" i="7" s="1"/>
  <c r="GS13" i="7" s="1"/>
  <c r="GT13" i="7" s="1"/>
  <c r="GU13" i="7" s="1"/>
  <c r="GV13" i="7" s="1"/>
  <c r="GW13" i="7" s="1"/>
  <c r="GX13" i="7" s="1"/>
  <c r="GY13" i="7" s="1"/>
  <c r="GZ13" i="7" s="1"/>
  <c r="HA13" i="7" s="1"/>
  <c r="HB13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</calcChain>
</file>

<file path=xl/sharedStrings.xml><?xml version="1.0" encoding="utf-8"?>
<sst xmlns="http://schemas.openxmlformats.org/spreadsheetml/2006/main" count="411" uniqueCount="238">
  <si>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</si>
  <si>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</si>
  <si>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</si>
  <si>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</si>
  <si>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</si>
  <si>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</si>
  <si>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</si>
  <si>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</si>
  <si>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</si>
  <si>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</si>
  <si>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</si>
  <si>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</si>
  <si>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</si>
  <si>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</si>
  <si>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</si>
  <si>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</si>
  <si>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</si>
  <si>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</si>
  <si>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</si>
  <si>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</si>
  <si>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</si>
  <si>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</si>
  <si>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</si>
  <si>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</si>
  <si>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</si>
  <si>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</si>
  <si>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</si>
  <si>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</si>
  <si>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</si>
  <si>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</si>
  <si>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</si>
  <si>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</si>
  <si>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</si>
  <si>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</si>
  <si>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</si>
  <si>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</si>
  <si>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</si>
  <si>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</si>
  <si>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</si>
  <si>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</si>
  <si>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</si>
  <si>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</si>
  <si>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</si>
  <si>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</si>
  <si>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</si>
  <si>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</si>
  <si>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</si>
  <si>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</si>
  <si>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</si>
  <si>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</si>
  <si>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</si>
  <si>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</si>
  <si>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</si>
  <si>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</si>
  <si>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</si>
  <si>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</si>
  <si>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</si>
  <si>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</si>
  <si>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</si>
  <si>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</si>
  <si>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</si>
  <si>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</si>
  <si>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</si>
  <si>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</si>
  <si>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</si>
  <si>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</si>
  <si>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</si>
  <si>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</si>
  <si>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</si>
  <si>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</si>
  <si>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</si>
  <si>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</si>
  <si>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</si>
  <si>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</si>
  <si>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</si>
  <si>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</si>
  <si>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</si>
  <si>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</si>
  <si>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</si>
  <si>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</si>
  <si>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</si>
  <si>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</si>
  <si>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</si>
  <si>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</si>
  <si>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</si>
  <si>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</si>
  <si>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</si>
  <si>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</si>
  <si>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</si>
  <si>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</si>
  <si>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</si>
  <si>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</si>
  <si>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</si>
  <si>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</si>
  <si>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</si>
  <si>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</si>
  <si>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</si>
  <si>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</si>
  <si>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</si>
  <si>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</si>
  <si>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</si>
  <si>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</si>
  <si>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</si>
  <si>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</si>
  <si>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</si>
  <si>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</si>
  <si>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</si>
  <si>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</si>
  <si>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</si>
  <si>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</si>
  <si>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</si>
  <si>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</si>
  <si>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</si>
  <si>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</si>
  <si>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</si>
  <si>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</si>
  <si>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</si>
  <si>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</si>
  <si>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</si>
  <si>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</si>
  <si>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</si>
  <si>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</si>
  <si>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</si>
  <si>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</si>
  <si>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</si>
  <si>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</si>
  <si>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</si>
  <si>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</si>
  <si>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</si>
  <si>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</si>
  <si>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</si>
  <si>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</si>
  <si>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</si>
  <si>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</si>
  <si>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</si>
  <si>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</si>
  <si>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</si>
  <si>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</si>
  <si>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</si>
  <si>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</si>
  <si>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</si>
  <si>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</si>
  <si>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</si>
  <si>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</si>
  <si>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</si>
  <si>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</si>
  <si>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</si>
  <si>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</si>
  <si>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</si>
  <si>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</si>
  <si>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</si>
  <si>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</si>
  <si>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</si>
  <si>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</si>
  <si>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</si>
  <si>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</si>
  <si>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12; (4)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</si>
  <si>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</si>
  <si>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</si>
  <si>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</si>
  <si>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</si>
  <si>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</si>
  <si>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</si>
  <si>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9; (0)</t>
  </si>
  <si>
    <t>28; (11)</t>
  </si>
  <si>
    <t>3; (1)</t>
  </si>
  <si>
    <t>68; (23)</t>
  </si>
  <si>
    <t>22; (13)</t>
  </si>
  <si>
    <t>26; (18)</t>
  </si>
  <si>
    <t>42; (41)</t>
  </si>
  <si>
    <t>67; (41)</t>
  </si>
  <si>
    <t>45; (27)</t>
  </si>
  <si>
    <t>6; (5)</t>
  </si>
  <si>
    <t>151; (55)</t>
  </si>
  <si>
    <t>23; (22)</t>
  </si>
  <si>
    <t>Renaissance</t>
  </si>
  <si>
    <t>127; (53)</t>
  </si>
  <si>
    <t>9; (3)</t>
  </si>
  <si>
    <t>5; (3)</t>
  </si>
  <si>
    <t>3; (0)</t>
  </si>
  <si>
    <t>83; (79)</t>
  </si>
  <si>
    <t>31; (12)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</si>
  <si>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</si>
  <si>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</si>
  <si>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</si>
  <si>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</si>
  <si>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</si>
  <si>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</si>
  <si>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</si>
  <si>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</si>
  <si>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</si>
  <si>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</si>
  <si>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</si>
  <si>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</si>
  <si>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</si>
  <si>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21; (10)</t>
  </si>
  <si>
    <t>51; (20)</t>
  </si>
  <si>
    <t>32; (12)</t>
  </si>
  <si>
    <t>39; (6)</t>
  </si>
  <si>
    <t>80; (5)</t>
  </si>
  <si>
    <t>21; (6)</t>
  </si>
  <si>
    <t>45; (20)</t>
  </si>
  <si>
    <t>22; (12)</t>
  </si>
  <si>
    <t>35; (11)</t>
  </si>
  <si>
    <t>16; (11)</t>
  </si>
  <si>
    <t>12; (0)</t>
  </si>
  <si>
    <t>39; (20)</t>
  </si>
  <si>
    <t>17; (3)</t>
  </si>
  <si>
    <t>15; (5)</t>
  </si>
  <si>
    <t>52; (38)</t>
  </si>
  <si>
    <t>19; (11)</t>
  </si>
  <si>
    <t>38; (20)</t>
  </si>
  <si>
    <t>752; (413)</t>
  </si>
  <si>
    <t>574; (220)</t>
  </si>
  <si>
    <t>1,326; (633)</t>
  </si>
  <si>
    <t>27; (6)</t>
  </si>
  <si>
    <t>16; (10)</t>
  </si>
  <si>
    <t>5; (1)</t>
  </si>
  <si>
    <t>8; (1)</t>
  </si>
  <si>
    <t>37; (5)</t>
  </si>
  <si>
    <t>4; (2)</t>
  </si>
  <si>
    <t>16; (8)</t>
  </si>
  <si>
    <t>1; (0)</t>
  </si>
  <si>
    <t>2; (1)</t>
  </si>
  <si>
    <t>11; (2)</t>
  </si>
  <si>
    <t>1; (1)</t>
  </si>
  <si>
    <t>3; (2)</t>
  </si>
  <si>
    <t>21; (19)</t>
  </si>
  <si>
    <t>18; (14)</t>
  </si>
  <si>
    <t>20; (20)</t>
  </si>
  <si>
    <t>9; (7)</t>
  </si>
  <si>
    <t>92; (54)</t>
  </si>
  <si>
    <t>125; (50)</t>
  </si>
  <si>
    <t>217; (104)</t>
  </si>
  <si>
    <t>As of December 10, 2020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</si>
  <si>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</si>
  <si>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</si>
  <si>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r>
      <t xml:space="preserve">As of December 14, 2020, the Office of the Chief Medical Examiner (OCME) has submitted </t>
    </r>
    <r>
      <rPr>
        <b/>
        <sz val="11"/>
        <color theme="1"/>
        <rFont val="Calibri"/>
        <family val="2"/>
        <scheme val="minor"/>
      </rPr>
      <t>220 cases</t>
    </r>
    <r>
      <rPr>
        <sz val="11"/>
        <color theme="1"/>
        <rFont val="Calibri"/>
        <family val="2"/>
        <scheme val="minor"/>
      </rPr>
      <t xml:space="preserve"> for COVID-19 testing,  and 39 (17.7%)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</si>
</sst>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9" fillId="3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Z123"/>
  <sheetViews>
    <sheetView tabSelected="1" zoomScaleNormal="100" workbookViewId="0">
      <pane xSplit="2" topLeftCell="JW1" activePane="topRight" state="frozen"/>
      <selection pane="topRight" activeCell="KA3" sqref="KA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</cols>
  <sheetData>
    <row r="1" spans="1:286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</row>
    <row r="2" spans="1:286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286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  <c r="JY3" s="42">
        <v>791984</v>
      </c>
      <c r="JZ3" s="42">
        <v>798388</v>
      </c>
    </row>
    <row r="4" spans="1:286" ht="14.45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  <c r="JY4" s="42">
        <v>333298</v>
      </c>
      <c r="JZ4" s="42">
        <v>334999</v>
      </c>
    </row>
    <row r="5" spans="1:286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  <c r="JY5" s="42">
        <v>25339</v>
      </c>
      <c r="JZ5" s="42">
        <v>25602</v>
      </c>
    </row>
    <row r="6" spans="1:286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  <c r="JY6" s="42">
        <v>720</v>
      </c>
      <c r="JZ6" s="42">
        <v>720</v>
      </c>
    </row>
    <row r="7" spans="1:286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  <c r="JY7" s="42">
        <v>18137</v>
      </c>
      <c r="JZ7" s="42">
        <v>18392</v>
      </c>
    </row>
    <row r="8" spans="1:286" ht="14.45" x14ac:dyDescent="0.3">
      <c r="A8" s="2"/>
      <c r="JQ8" s="42"/>
    </row>
    <row r="9" spans="1:286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  <c r="JY9" s="42">
        <v>345</v>
      </c>
      <c r="JZ9" s="42">
        <v>345</v>
      </c>
    </row>
    <row r="10" spans="1:286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  <c r="JY10" s="42">
        <v>49</v>
      </c>
      <c r="JZ10" s="42">
        <v>42</v>
      </c>
    </row>
    <row r="11" spans="1:286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  <c r="JY11" s="42">
        <v>440</v>
      </c>
      <c r="JZ11" s="42">
        <v>440</v>
      </c>
    </row>
    <row r="12" spans="1:286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  <c r="JY12" s="42">
        <v>199</v>
      </c>
      <c r="JZ12" s="42">
        <v>201</v>
      </c>
    </row>
    <row r="13" spans="1:286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  <c r="JY13" s="42">
        <v>241</v>
      </c>
      <c r="JZ13" s="42">
        <v>239</v>
      </c>
    </row>
    <row r="14" spans="1:286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  <c r="JY14" s="42">
        <v>224</v>
      </c>
      <c r="JZ14" s="42">
        <v>245</v>
      </c>
    </row>
    <row r="15" spans="1:286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  <c r="JY15" s="42">
        <v>75</v>
      </c>
      <c r="JZ15" s="42">
        <v>73</v>
      </c>
    </row>
    <row r="16" spans="1:286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  <c r="JY16" s="42">
        <v>2026</v>
      </c>
      <c r="JZ16" s="42">
        <v>2106</v>
      </c>
    </row>
    <row r="17" spans="1:286" ht="14.45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</row>
    <row r="19" spans="1:286" ht="14.45" x14ac:dyDescent="0.3">
      <c r="B19" s="2" t="s">
        <v>2</v>
      </c>
      <c r="IS19" s="50"/>
    </row>
    <row r="20" spans="1:286" ht="14.45" x14ac:dyDescent="0.3">
      <c r="A20" s="2" t="s">
        <v>7</v>
      </c>
      <c r="B20" t="s">
        <v>4</v>
      </c>
    </row>
    <row r="21" spans="1:286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  <c r="JY21">
        <v>254</v>
      </c>
      <c r="JZ21">
        <v>254</v>
      </c>
    </row>
    <row r="22" spans="1:286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</row>
    <row r="23" spans="1:286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</row>
    <row r="24" spans="1:286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</row>
    <row r="25" spans="1:286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</row>
    <row r="26" spans="1:286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</row>
    <row r="27" spans="1:286" x14ac:dyDescent="0.25">
      <c r="HW27" s="50"/>
      <c r="IT27" s="50"/>
      <c r="IW27" s="50"/>
    </row>
    <row r="28" spans="1:286" x14ac:dyDescent="0.25">
      <c r="B28" s="3" t="s">
        <v>5</v>
      </c>
      <c r="HW28" s="50"/>
      <c r="IT28" s="50"/>
      <c r="IW28" s="50"/>
    </row>
    <row r="29" spans="1:286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</row>
    <row r="30" spans="1:286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</row>
    <row r="31" spans="1:286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</row>
    <row r="32" spans="1:286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</row>
    <row r="33" spans="1:286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</row>
    <row r="34" spans="1:286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</row>
    <row r="35" spans="1:286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</row>
    <row r="36" spans="1:286" x14ac:dyDescent="0.25">
      <c r="IT36" s="50"/>
      <c r="IW36" s="50"/>
      <c r="JF36" s="50"/>
    </row>
    <row r="37" spans="1:286" x14ac:dyDescent="0.25">
      <c r="B37" s="3" t="s">
        <v>6</v>
      </c>
      <c r="IT37" s="50"/>
      <c r="IW37" s="50"/>
      <c r="JF37" s="50"/>
    </row>
    <row r="38" spans="1:286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</row>
    <row r="39" spans="1:286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</row>
    <row r="40" spans="1:286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</row>
    <row r="41" spans="1:286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</row>
    <row r="42" spans="1:286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</row>
    <row r="43" spans="1:286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</row>
    <row r="44" spans="1:286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</row>
    <row r="45" spans="1:286" x14ac:dyDescent="0.25">
      <c r="A45" s="2"/>
      <c r="IT45" s="50"/>
      <c r="IW45" s="50"/>
      <c r="JF45" s="50"/>
    </row>
    <row r="46" spans="1:286" x14ac:dyDescent="0.25">
      <c r="B46" s="3" t="s">
        <v>6</v>
      </c>
      <c r="IT46" s="50"/>
      <c r="IW46" s="50"/>
      <c r="JF46" s="50"/>
    </row>
    <row r="47" spans="1:286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>
        <v>219</v>
      </c>
      <c r="JU47">
        <v>219</v>
      </c>
      <c r="JV47">
        <v>219</v>
      </c>
      <c r="JY47">
        <v>219</v>
      </c>
      <c r="JZ47">
        <v>219</v>
      </c>
    </row>
    <row r="48" spans="1:286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>
        <v>1</v>
      </c>
      <c r="JU48">
        <v>0</v>
      </c>
      <c r="JV48">
        <v>0</v>
      </c>
      <c r="JY48">
        <v>0</v>
      </c>
      <c r="JZ48">
        <v>0</v>
      </c>
    </row>
    <row r="49" spans="1:286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>
        <v>209</v>
      </c>
      <c r="JU49">
        <v>209</v>
      </c>
      <c r="JV49">
        <v>209</v>
      </c>
      <c r="JY49">
        <v>209</v>
      </c>
      <c r="JZ49">
        <v>209</v>
      </c>
    </row>
    <row r="50" spans="1:286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>
        <v>71</v>
      </c>
      <c r="JU50">
        <v>65</v>
      </c>
      <c r="JV50">
        <v>73</v>
      </c>
      <c r="JY50">
        <v>68</v>
      </c>
      <c r="JZ50">
        <v>68</v>
      </c>
    </row>
    <row r="51" spans="1:286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>
        <v>72</v>
      </c>
      <c r="JU51">
        <v>65</v>
      </c>
      <c r="JV51">
        <v>73</v>
      </c>
      <c r="JY51">
        <v>68</v>
      </c>
      <c r="JZ51">
        <v>68</v>
      </c>
    </row>
    <row r="52" spans="1:286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>
        <v>1404</v>
      </c>
      <c r="JU52">
        <v>1407</v>
      </c>
      <c r="JV52">
        <v>1401</v>
      </c>
      <c r="JY52">
        <v>1402</v>
      </c>
      <c r="JZ52">
        <v>1402</v>
      </c>
    </row>
    <row r="53" spans="1:286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>
        <v>1</v>
      </c>
      <c r="JU53">
        <v>1</v>
      </c>
      <c r="JV53">
        <v>1</v>
      </c>
      <c r="JY53">
        <v>1</v>
      </c>
      <c r="JZ53">
        <v>1</v>
      </c>
    </row>
    <row r="54" spans="1:286" x14ac:dyDescent="0.25">
      <c r="A54" s="2"/>
      <c r="IT54" s="50"/>
      <c r="IW54" s="50"/>
      <c r="JF54" s="50"/>
    </row>
    <row r="55" spans="1:286" x14ac:dyDescent="0.25">
      <c r="B55" t="s">
        <v>17</v>
      </c>
      <c r="IT55" s="50"/>
      <c r="IW55" s="50"/>
      <c r="JF55" s="50"/>
    </row>
    <row r="56" spans="1:286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</row>
    <row r="57" spans="1:286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</row>
    <row r="58" spans="1:286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</row>
    <row r="59" spans="1:286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</row>
    <row r="60" spans="1:286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</row>
    <row r="61" spans="1:286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</row>
    <row r="62" spans="1:286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</row>
    <row r="63" spans="1:286" x14ac:dyDescent="0.25">
      <c r="HR63" s="50"/>
      <c r="IT63" s="50"/>
      <c r="IW63" s="50"/>
      <c r="IX63" s="50"/>
      <c r="JA63" s="50"/>
      <c r="JF63" s="50"/>
    </row>
    <row r="64" spans="1:286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50">
        <v>17</v>
      </c>
    </row>
    <row r="65" spans="1:286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50">
        <v>1</v>
      </c>
    </row>
    <row r="66" spans="1:286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50">
        <v>16</v>
      </c>
    </row>
    <row r="67" spans="1:286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50">
        <v>94</v>
      </c>
    </row>
    <row r="68" spans="1:286" x14ac:dyDescent="0.25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50">
        <v>95</v>
      </c>
    </row>
    <row r="69" spans="1:286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50">
        <v>0</v>
      </c>
    </row>
    <row r="70" spans="1:286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50">
        <v>0</v>
      </c>
    </row>
    <row r="71" spans="1:286" x14ac:dyDescent="0.25">
      <c r="A71" s="2"/>
      <c r="HR71" s="50"/>
      <c r="HX71" s="50"/>
      <c r="IT71" s="50"/>
      <c r="IW71" s="50"/>
      <c r="IX71" s="50"/>
      <c r="IZ71" s="50"/>
      <c r="JA71" s="50"/>
      <c r="JF71" s="50"/>
    </row>
    <row r="72" spans="1:286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</row>
    <row r="73" spans="1:286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</row>
    <row r="74" spans="1:286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</row>
    <row r="75" spans="1:286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</row>
    <row r="76" spans="1:286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</row>
    <row r="77" spans="1:286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</row>
    <row r="78" spans="1:286" x14ac:dyDescent="0.25">
      <c r="JA78" s="50"/>
      <c r="JF78" s="50"/>
    </row>
    <row r="79" spans="1:286" x14ac:dyDescent="0.25">
      <c r="B79" s="2" t="s">
        <v>21</v>
      </c>
      <c r="JA79" s="50"/>
      <c r="JF79" s="50"/>
    </row>
    <row r="80" spans="1:286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</row>
    <row r="81" spans="1:286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</row>
    <row r="82" spans="1:286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</row>
    <row r="83" spans="1:286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  <c r="JY83">
        <v>22</v>
      </c>
      <c r="JZ83">
        <v>22</v>
      </c>
    </row>
    <row r="84" spans="1:286" x14ac:dyDescent="0.25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</row>
    <row r="85" spans="1:286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  <c r="JY85">
        <v>178</v>
      </c>
      <c r="JZ85">
        <v>179</v>
      </c>
    </row>
    <row r="86" spans="1:286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  <c r="JY86">
        <v>24</v>
      </c>
      <c r="JZ86">
        <v>25</v>
      </c>
    </row>
    <row r="87" spans="1:286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  <c r="JY87">
        <v>37</v>
      </c>
      <c r="JZ87">
        <v>40</v>
      </c>
    </row>
    <row r="88" spans="1:286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  <c r="JY88">
        <v>313</v>
      </c>
      <c r="JZ88">
        <v>310</v>
      </c>
    </row>
    <row r="89" spans="1:286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  <c r="JY89">
        <v>1</v>
      </c>
      <c r="JZ89">
        <v>1</v>
      </c>
    </row>
    <row r="90" spans="1:286" x14ac:dyDescent="0.25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</row>
    <row r="91" spans="1:286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  <c r="JY91">
        <v>89</v>
      </c>
      <c r="JZ91" s="50">
        <v>89</v>
      </c>
    </row>
    <row r="92" spans="1:286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  <c r="JY92">
        <v>2</v>
      </c>
      <c r="JZ92" s="50">
        <v>2</v>
      </c>
    </row>
    <row r="93" spans="1:286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  <c r="JY93">
        <v>199</v>
      </c>
      <c r="JZ93" s="50">
        <v>199</v>
      </c>
    </row>
    <row r="94" spans="1:286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  <c r="JY94">
        <v>55</v>
      </c>
      <c r="JZ94" s="50">
        <v>55</v>
      </c>
    </row>
    <row r="95" spans="1:286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  <c r="JY95">
        <v>14</v>
      </c>
      <c r="JZ95" s="50">
        <v>14</v>
      </c>
    </row>
    <row r="96" spans="1:286" x14ac:dyDescent="0.25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  <c r="JZ96" s="50"/>
    </row>
    <row r="97" spans="1:286" x14ac:dyDescent="0.25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  <c r="JY97">
        <v>18</v>
      </c>
      <c r="JZ97" s="50">
        <v>18</v>
      </c>
    </row>
    <row r="98" spans="1:286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  <c r="JY98">
        <v>10</v>
      </c>
      <c r="JZ98" s="50">
        <v>10</v>
      </c>
    </row>
    <row r="99" spans="1:286" x14ac:dyDescent="0.25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  <c r="JY99">
        <v>70</v>
      </c>
      <c r="JZ99" s="50">
        <v>70</v>
      </c>
    </row>
    <row r="100" spans="1:286" x14ac:dyDescent="0.25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  <c r="JY100">
        <v>1</v>
      </c>
      <c r="JZ100" s="50">
        <v>1</v>
      </c>
    </row>
    <row r="101" spans="1:286" x14ac:dyDescent="0.25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  <c r="JZ101" s="50"/>
    </row>
    <row r="102" spans="1:286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  <c r="JY102">
        <v>315</v>
      </c>
      <c r="JZ102" s="50">
        <v>316</v>
      </c>
    </row>
    <row r="103" spans="1:286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  <c r="JY103">
        <v>220</v>
      </c>
      <c r="JZ103" s="50">
        <v>220</v>
      </c>
    </row>
    <row r="104" spans="1:286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</row>
    <row r="105" spans="1:286" x14ac:dyDescent="0.25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</row>
    <row r="106" spans="1:286" x14ac:dyDescent="0.25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</row>
    <row r="107" spans="1:286" x14ac:dyDescent="0.25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  <c r="JY107">
        <v>16</v>
      </c>
      <c r="JZ107">
        <v>17</v>
      </c>
    </row>
    <row r="108" spans="1:286" x14ac:dyDescent="0.25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  <c r="JY108">
        <v>3</v>
      </c>
      <c r="JZ108">
        <v>4</v>
      </c>
    </row>
    <row r="109" spans="1:286" x14ac:dyDescent="0.25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  <c r="JY109">
        <v>11</v>
      </c>
      <c r="JZ109">
        <v>11</v>
      </c>
    </row>
    <row r="110" spans="1:286" x14ac:dyDescent="0.25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  <c r="JY110">
        <v>3</v>
      </c>
      <c r="JZ110">
        <v>9</v>
      </c>
    </row>
    <row r="111" spans="1:286" x14ac:dyDescent="0.25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  <c r="JY111">
        <v>0</v>
      </c>
      <c r="JZ111">
        <v>11</v>
      </c>
    </row>
    <row r="112" spans="1:286" x14ac:dyDescent="0.25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  <c r="JY112">
        <v>3</v>
      </c>
      <c r="JZ112">
        <v>3</v>
      </c>
    </row>
    <row r="113" spans="1:286" x14ac:dyDescent="0.25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  <c r="JY113">
        <v>2</v>
      </c>
      <c r="JZ113">
        <v>2</v>
      </c>
    </row>
    <row r="114" spans="1:286" x14ac:dyDescent="0.25">
      <c r="A114" s="43"/>
      <c r="IZ114" s="50"/>
      <c r="JA114" s="50"/>
      <c r="JE114" s="50"/>
      <c r="JH114" s="50"/>
      <c r="JN114" s="50"/>
      <c r="JO114" s="50"/>
      <c r="JS114" s="50"/>
    </row>
    <row r="115" spans="1:286" x14ac:dyDescent="0.25">
      <c r="A115" s="52" t="s">
        <v>154</v>
      </c>
      <c r="B115" s="53" t="s">
        <v>157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  <c r="JY115">
        <v>19</v>
      </c>
      <c r="JZ115" s="50">
        <v>19</v>
      </c>
    </row>
    <row r="116" spans="1:286" s="50" customFormat="1" x14ac:dyDescent="0.25">
      <c r="A116" s="52" t="s">
        <v>154</v>
      </c>
      <c r="B116" s="53" t="s">
        <v>158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</row>
    <row r="117" spans="1:286" x14ac:dyDescent="0.25">
      <c r="A117" s="52" t="s">
        <v>154</v>
      </c>
      <c r="B117" s="53" t="s">
        <v>159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  <c r="JY117">
        <v>28</v>
      </c>
      <c r="JZ117" s="50">
        <v>28</v>
      </c>
    </row>
    <row r="118" spans="1:286" x14ac:dyDescent="0.25">
      <c r="IZ118" s="50"/>
      <c r="JA118" s="50"/>
      <c r="JE118" s="50"/>
      <c r="JG118" s="50"/>
      <c r="JH118" s="50"/>
      <c r="JK118" s="50"/>
      <c r="JN118" s="50"/>
      <c r="JO118" s="50"/>
      <c r="JS118" s="50"/>
      <c r="JZ118" s="50"/>
    </row>
    <row r="119" spans="1:286" x14ac:dyDescent="0.25">
      <c r="A119" s="54" t="s">
        <v>155</v>
      </c>
      <c r="B119" s="55" t="s">
        <v>160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  <c r="JY119">
        <v>6</v>
      </c>
      <c r="JZ119" s="50">
        <v>6</v>
      </c>
    </row>
    <row r="120" spans="1:286" s="50" customFormat="1" x14ac:dyDescent="0.25">
      <c r="A120" s="54" t="s">
        <v>155</v>
      </c>
      <c r="B120" s="55" t="s">
        <v>161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</row>
    <row r="121" spans="1:286" x14ac:dyDescent="0.25">
      <c r="A121" s="54" t="s">
        <v>155</v>
      </c>
      <c r="B121" s="55" t="s">
        <v>162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  <c r="JY121">
        <v>45</v>
      </c>
      <c r="JZ121" s="50">
        <v>45</v>
      </c>
    </row>
    <row r="123" spans="1:286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A11"/>
  <sheetViews>
    <sheetView zoomScaleNormal="100" workbookViewId="0">
      <pane xSplit="1" topLeftCell="IV1" activePane="topRight" state="frozen"/>
      <selection pane="topRight" activeCell="JB3" sqref="JB3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261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</row>
    <row r="3" spans="1:261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</row>
    <row r="4" spans="1:261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</row>
    <row r="5" spans="1:261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</row>
    <row r="6" spans="1:261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</row>
    <row r="7" spans="1:261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</row>
    <row r="8" spans="1:261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</row>
    <row r="9" spans="1:261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</row>
    <row r="10" spans="1:261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</row>
    <row r="11" spans="1:261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8"/>
  <sheetViews>
    <sheetView zoomScaleNormal="100" workbookViewId="0">
      <pane xSplit="1" topLeftCell="IR1" activePane="topRight" state="frozen"/>
      <selection pane="topRight" activeCell="IW3" sqref="IW3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</cols>
  <sheetData>
    <row r="2" spans="1:256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</row>
    <row r="3" spans="1:256" s="2" customFormat="1" ht="14.45" x14ac:dyDescent="0.3">
      <c r="A3" s="37" t="s">
        <v>33</v>
      </c>
      <c r="B3" s="12"/>
      <c r="C3" s="9"/>
      <c r="D3" s="9"/>
      <c r="CP3" s="4"/>
    </row>
    <row r="4" spans="1:256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  <c r="IU4" s="34">
        <v>25339</v>
      </c>
      <c r="IV4" s="34">
        <v>25602</v>
      </c>
    </row>
    <row r="5" spans="1:256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</row>
    <row r="6" spans="1:256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  <c r="IU6" s="34">
        <v>6127</v>
      </c>
      <c r="IV6" s="34">
        <v>6209</v>
      </c>
    </row>
    <row r="7" spans="1:256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  <c r="IU7" s="34">
        <v>11980</v>
      </c>
      <c r="IV7" s="34">
        <v>12138</v>
      </c>
    </row>
    <row r="8" spans="1:256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</row>
    <row r="9" spans="1:256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</row>
    <row r="10" spans="1:256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</row>
    <row r="11" spans="1:256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  <c r="IU11" s="34">
        <v>6383</v>
      </c>
      <c r="IV11" s="34">
        <v>6473</v>
      </c>
    </row>
    <row r="12" spans="1:256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</row>
    <row r="13" spans="1:256" x14ac:dyDescent="0.25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56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  <c r="IU14" s="34">
        <v>2094</v>
      </c>
      <c r="IV14" s="34">
        <v>2075</v>
      </c>
    </row>
    <row r="15" spans="1:256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  <c r="IU15" s="34">
        <v>5785</v>
      </c>
      <c r="IV15" s="34">
        <v>5851</v>
      </c>
    </row>
    <row r="16" spans="1:256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  <c r="IU16" s="34">
        <v>17445</v>
      </c>
      <c r="IV16" s="34">
        <v>17660</v>
      </c>
    </row>
    <row r="17" spans="1:256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</row>
    <row r="18" spans="1:256" x14ac:dyDescent="0.25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zoomScaleNormal="100" workbookViewId="0">
      <pane xSplit="1" topLeftCell="IN1" activePane="topRight" state="frozen"/>
      <selection pane="topRight" activeCell="IW3" sqref="IW3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256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</row>
    <row r="2" spans="1:256" ht="14.45" x14ac:dyDescent="0.3">
      <c r="A2" s="7" t="s">
        <v>33</v>
      </c>
      <c r="B2" s="7"/>
    </row>
    <row r="3" spans="1:256" ht="14.45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50">
        <v>720</v>
      </c>
    </row>
    <row r="4" spans="1:256" ht="14.45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50">
        <v>9</v>
      </c>
    </row>
    <row r="5" spans="1:256" ht="28.9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50">
        <v>531</v>
      </c>
    </row>
    <row r="6" spans="1:256" ht="14.45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50">
        <v>95</v>
      </c>
    </row>
    <row r="7" spans="1:256" ht="14.45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50">
        <v>74</v>
      </c>
    </row>
    <row r="8" spans="1:256" ht="14.45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50">
        <v>11</v>
      </c>
    </row>
    <row r="9" spans="1:256" ht="14.45" x14ac:dyDescent="0.3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5"/>
  <sheetViews>
    <sheetView zoomScaleNormal="100" workbookViewId="0">
      <pane xSplit="1" topLeftCell="IH1" activePane="topRight" state="frozen"/>
      <selection pane="topRight" activeCell="IO3" sqref="IO3"/>
    </sheetView>
  </sheetViews>
  <sheetFormatPr defaultRowHeight="15" x14ac:dyDescent="0.25"/>
  <cols>
    <col min="1" max="1" width="17.140625" customWidth="1"/>
  </cols>
  <sheetData>
    <row r="1" spans="1:24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</row>
    <row r="2" spans="1:248" x14ac:dyDescent="0.3">
      <c r="A2" s="8" t="s">
        <v>134</v>
      </c>
    </row>
    <row r="3" spans="1:248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</row>
    <row r="4" spans="1:248" x14ac:dyDescent="0.3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50">
        <v>309</v>
      </c>
    </row>
    <row r="5" spans="1:248" x14ac:dyDescent="0.3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50">
        <v>411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11"/>
  <sheetViews>
    <sheetView zoomScaleNormal="100" workbookViewId="0">
      <pane xSplit="1" topLeftCell="IG1" activePane="topRight" state="frozen"/>
      <selection activeCell="IG1" sqref="IG1"/>
      <selection pane="topRight" activeCell="IO2" sqref="IO2"/>
    </sheetView>
  </sheetViews>
  <sheetFormatPr defaultRowHeight="15" x14ac:dyDescent="0.25"/>
  <cols>
    <col min="1" max="1" width="16.42578125" customWidth="1"/>
  </cols>
  <sheetData>
    <row r="1" spans="1:24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</row>
    <row r="2" spans="1:248" x14ac:dyDescent="0.3">
      <c r="A2" s="7" t="s">
        <v>125</v>
      </c>
      <c r="FW2" s="9"/>
    </row>
    <row r="3" spans="1:248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</row>
    <row r="4" spans="1:248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50">
        <v>0</v>
      </c>
    </row>
    <row r="5" spans="1:248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50">
        <v>5</v>
      </c>
    </row>
    <row r="6" spans="1:248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50">
        <v>15</v>
      </c>
    </row>
    <row r="7" spans="1:248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50">
        <v>27</v>
      </c>
    </row>
    <row r="8" spans="1:248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50">
        <v>86</v>
      </c>
    </row>
    <row r="9" spans="1:248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50">
        <v>167</v>
      </c>
    </row>
    <row r="10" spans="1:248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50">
        <v>179</v>
      </c>
    </row>
    <row r="11" spans="1:248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50">
        <v>241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13"/>
  <sheetViews>
    <sheetView zoomScaleNormal="100" workbookViewId="0">
      <pane xSplit="1" topLeftCell="IC1" activePane="topRight" state="frozen"/>
      <selection activeCell="IL19" sqref="IL19"/>
      <selection pane="topRight" activeCell="IM1" sqref="IM1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247" ht="14.45" x14ac:dyDescent="0.3">
      <c r="IM1" s="9"/>
    </row>
    <row r="2" spans="1:247" s="2" customFormat="1" ht="14.45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</row>
    <row r="3" spans="1:247" ht="14.45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50">
        <v>720</v>
      </c>
    </row>
    <row r="4" spans="1:247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50">
        <v>83</v>
      </c>
    </row>
    <row r="5" spans="1:247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50">
        <v>37</v>
      </c>
    </row>
    <row r="6" spans="1:247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50">
        <v>36</v>
      </c>
    </row>
    <row r="7" spans="1:247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50">
        <v>106</v>
      </c>
    </row>
    <row r="8" spans="1:247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50">
        <v>115</v>
      </c>
    </row>
    <row r="9" spans="1:247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50">
        <v>66</v>
      </c>
    </row>
    <row r="10" spans="1:247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50">
        <v>112</v>
      </c>
    </row>
    <row r="11" spans="1:247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50">
        <v>142</v>
      </c>
    </row>
    <row r="12" spans="1:247" ht="28.9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50">
        <v>22</v>
      </c>
    </row>
    <row r="13" spans="1:247" ht="14.45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23"/>
  <sheetViews>
    <sheetView topLeftCell="A5" zoomScaleNormal="100" workbookViewId="0">
      <pane xSplit="1" topLeftCell="GU1" activePane="topRight" state="frozen"/>
      <selection activeCell="GW5" sqref="GW5"/>
      <selection pane="topRight" activeCell="HE5" sqref="HE5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</cols>
  <sheetData>
    <row r="1" spans="1:212" x14ac:dyDescent="0.25">
      <c r="C1" s="61" t="s">
        <v>237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212" x14ac:dyDescent="0.25"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spans="1:212" x14ac:dyDescent="0.25"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</row>
    <row r="4" spans="1:212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12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</row>
    <row r="6" spans="1:212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  <c r="HC6" s="50">
        <v>220</v>
      </c>
      <c r="HD6" s="50">
        <v>220</v>
      </c>
    </row>
    <row r="7" spans="1:212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  <c r="HC7" s="50">
        <v>39</v>
      </c>
      <c r="HD7" s="50">
        <v>39</v>
      </c>
    </row>
    <row r="8" spans="1:212" ht="14.45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I8">
        <f t="shared" si="0"/>
        <v>0</v>
      </c>
      <c r="GJ8" s="50">
        <f t="shared" si="0"/>
        <v>0</v>
      </c>
      <c r="GK8" s="50">
        <f t="shared" si="0"/>
        <v>0</v>
      </c>
      <c r="GL8" s="50">
        <f t="shared" si="0"/>
        <v>0</v>
      </c>
      <c r="GM8" s="50">
        <f t="shared" si="0"/>
        <v>0</v>
      </c>
      <c r="GN8" s="50">
        <f t="shared" si="0"/>
        <v>0</v>
      </c>
      <c r="GO8" s="50">
        <f t="shared" si="0"/>
        <v>0</v>
      </c>
      <c r="GP8" s="50">
        <f t="shared" si="0"/>
        <v>0</v>
      </c>
      <c r="GQ8" s="50">
        <f t="shared" si="0"/>
        <v>0</v>
      </c>
      <c r="GR8" s="50">
        <f t="shared" si="0"/>
        <v>0</v>
      </c>
      <c r="GS8" s="50">
        <f t="shared" si="0"/>
        <v>0</v>
      </c>
      <c r="GT8" s="50">
        <f t="shared" si="0"/>
        <v>0</v>
      </c>
      <c r="GU8" s="50">
        <f t="shared" si="0"/>
        <v>0</v>
      </c>
      <c r="GV8" s="50">
        <f t="shared" si="0"/>
        <v>0</v>
      </c>
      <c r="GW8" s="50">
        <f t="shared" si="0"/>
        <v>0</v>
      </c>
      <c r="GX8" s="50">
        <f t="shared" si="0"/>
        <v>0</v>
      </c>
      <c r="GY8" s="50">
        <f t="shared" si="0"/>
        <v>0</v>
      </c>
      <c r="GZ8" s="50">
        <f t="shared" ref="GZ8:HD10" si="1">GY8</f>
        <v>0</v>
      </c>
      <c r="HA8" s="50">
        <f t="shared" si="1"/>
        <v>0</v>
      </c>
      <c r="HB8" s="50">
        <f t="shared" si="1"/>
        <v>0</v>
      </c>
      <c r="HC8" s="50">
        <f t="shared" si="1"/>
        <v>0</v>
      </c>
      <c r="HD8" s="50">
        <f t="shared" si="1"/>
        <v>0</v>
      </c>
    </row>
    <row r="9" spans="1:212" ht="14.45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si="1"/>
        <v>1</v>
      </c>
      <c r="HA9" s="50">
        <f t="shared" si="1"/>
        <v>1</v>
      </c>
      <c r="HB9" s="50">
        <f t="shared" si="1"/>
        <v>1</v>
      </c>
      <c r="HC9" s="50">
        <f t="shared" si="1"/>
        <v>1</v>
      </c>
      <c r="HD9" s="50">
        <f t="shared" si="1"/>
        <v>1</v>
      </c>
    </row>
    <row r="10" spans="1:212" ht="14.45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  <c r="HC10" s="50">
        <f t="shared" si="1"/>
        <v>23</v>
      </c>
      <c r="HD10" s="50">
        <f t="shared" si="1"/>
        <v>23</v>
      </c>
    </row>
    <row r="11" spans="1:212" ht="14.45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D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  <c r="HC11" s="50">
        <f t="shared" si="2"/>
        <v>11</v>
      </c>
      <c r="HD11" s="50">
        <f t="shared" si="2"/>
        <v>11</v>
      </c>
    </row>
    <row r="12" spans="1:212" ht="14.45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  <c r="HC12" s="50">
        <v>4</v>
      </c>
      <c r="HD12" s="50">
        <v>4</v>
      </c>
    </row>
    <row r="13" spans="1:212" ht="14.45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I13">
        <f t="shared" si="0"/>
        <v>0</v>
      </c>
      <c r="GJ13" s="50">
        <f t="shared" si="0"/>
        <v>0</v>
      </c>
      <c r="GK13" s="50">
        <f t="shared" si="0"/>
        <v>0</v>
      </c>
      <c r="GL13" s="50">
        <f t="shared" si="0"/>
        <v>0</v>
      </c>
      <c r="GM13" s="50">
        <f t="shared" si="0"/>
        <v>0</v>
      </c>
      <c r="GN13" s="50">
        <f t="shared" si="0"/>
        <v>0</v>
      </c>
      <c r="GO13" s="50">
        <f t="shared" si="0"/>
        <v>0</v>
      </c>
      <c r="GP13" s="50">
        <f t="shared" si="0"/>
        <v>0</v>
      </c>
      <c r="GQ13" s="50">
        <f t="shared" si="0"/>
        <v>0</v>
      </c>
      <c r="GR13" s="50">
        <f t="shared" si="0"/>
        <v>0</v>
      </c>
      <c r="GS13" s="50">
        <f t="shared" si="0"/>
        <v>0</v>
      </c>
      <c r="GT13" s="50">
        <f t="shared" si="0"/>
        <v>0</v>
      </c>
      <c r="GU13" s="50">
        <f t="shared" si="0"/>
        <v>0</v>
      </c>
      <c r="GV13" s="50">
        <f t="shared" si="0"/>
        <v>0</v>
      </c>
      <c r="GW13" s="50">
        <f t="shared" si="0"/>
        <v>0</v>
      </c>
      <c r="GX13" s="50">
        <f t="shared" si="0"/>
        <v>0</v>
      </c>
      <c r="GY13" s="50">
        <f t="shared" si="2"/>
        <v>0</v>
      </c>
      <c r="GZ13" s="50">
        <f t="shared" si="2"/>
        <v>0</v>
      </c>
      <c r="HA13" s="50">
        <f t="shared" si="2"/>
        <v>0</v>
      </c>
      <c r="HB13" s="50">
        <f t="shared" si="2"/>
        <v>0</v>
      </c>
      <c r="HC13" s="50">
        <f t="shared" si="2"/>
        <v>0</v>
      </c>
      <c r="HD13" s="50">
        <f t="shared" si="2"/>
        <v>0</v>
      </c>
    </row>
    <row r="14" spans="1:212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  <c r="HC14" s="50">
        <f t="shared" si="2"/>
        <v>1</v>
      </c>
      <c r="HD14" s="50">
        <f t="shared" si="2"/>
        <v>1</v>
      </c>
    </row>
    <row r="15" spans="1:212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  <c r="HC15" s="50">
        <f t="shared" si="2"/>
        <v>0</v>
      </c>
      <c r="HD15" s="50">
        <f t="shared" si="2"/>
        <v>0</v>
      </c>
    </row>
    <row r="16" spans="1:212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  <c r="HC16" s="50">
        <v>4</v>
      </c>
      <c r="HD16" s="50">
        <v>4</v>
      </c>
    </row>
    <row r="17" spans="1:212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  <c r="HC17" s="50">
        <f t="shared" si="2"/>
        <v>13</v>
      </c>
      <c r="HD17" s="50">
        <f t="shared" si="2"/>
        <v>13</v>
      </c>
    </row>
    <row r="18" spans="1:212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  <c r="HC18" s="50">
        <f t="shared" si="2"/>
        <v>4</v>
      </c>
      <c r="HD18" s="50">
        <f t="shared" si="2"/>
        <v>4</v>
      </c>
    </row>
    <row r="19" spans="1:212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  <c r="HC19" s="50">
        <f t="shared" si="2"/>
        <v>2</v>
      </c>
      <c r="HD19" s="50">
        <f t="shared" si="2"/>
        <v>2</v>
      </c>
    </row>
    <row r="20" spans="1:212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  <c r="HC20" s="50">
        <f t="shared" si="2"/>
        <v>2</v>
      </c>
      <c r="HD20" s="50">
        <f t="shared" si="2"/>
        <v>2</v>
      </c>
    </row>
    <row r="21" spans="1:212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  <c r="HC21" s="50">
        <f t="shared" si="2"/>
        <v>6</v>
      </c>
      <c r="HD21" s="50">
        <f t="shared" si="2"/>
        <v>6</v>
      </c>
    </row>
    <row r="22" spans="1:212" ht="28.9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  <c r="HC22" s="50">
        <f t="shared" si="2"/>
        <v>4</v>
      </c>
      <c r="HD22" s="50">
        <f t="shared" si="2"/>
        <v>4</v>
      </c>
    </row>
    <row r="23" spans="1:212" ht="28.9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  <c r="HC23" s="50">
        <f t="shared" si="2"/>
        <v>3</v>
      </c>
      <c r="HD23" s="50">
        <f t="shared" si="2"/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80" zoomScaleNormal="80" workbookViewId="0">
      <selection activeCell="I2" sqref="I2"/>
    </sheetView>
  </sheetViews>
  <sheetFormatPr defaultRowHeight="15" x14ac:dyDescent="0.25"/>
  <cols>
    <col min="1" max="1" width="57" style="47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2" t="s">
        <v>234</v>
      </c>
      <c r="B1" s="63"/>
      <c r="C1" s="63"/>
      <c r="D1" s="63"/>
      <c r="E1" s="63"/>
      <c r="F1" s="63"/>
      <c r="G1" s="63"/>
    </row>
    <row r="2" spans="1:7" ht="36.6" customHeight="1" x14ac:dyDescent="0.25">
      <c r="A2" s="64" t="s">
        <v>82</v>
      </c>
      <c r="B2" s="24" t="s">
        <v>107</v>
      </c>
      <c r="C2" s="26" t="s">
        <v>106</v>
      </c>
      <c r="D2" s="65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4"/>
      <c r="B3" s="24"/>
      <c r="C3" s="24"/>
      <c r="D3" s="65"/>
      <c r="E3" s="24" t="s">
        <v>89</v>
      </c>
      <c r="F3" s="24" t="s">
        <v>86</v>
      </c>
      <c r="G3" s="24" t="s">
        <v>88</v>
      </c>
    </row>
    <row r="4" spans="1:7" ht="14.45" hidden="1" customHeight="1" x14ac:dyDescent="0.3">
      <c r="A4" s="64"/>
      <c r="B4" s="24"/>
      <c r="C4" s="24"/>
      <c r="D4" s="65"/>
      <c r="E4" s="24" t="s">
        <v>83</v>
      </c>
      <c r="F4" s="24" t="s">
        <v>87</v>
      </c>
      <c r="G4" s="25"/>
    </row>
    <row r="5" spans="1:7" ht="14.45" hidden="1" customHeight="1" x14ac:dyDescent="0.3">
      <c r="A5" s="64"/>
      <c r="B5" s="24"/>
      <c r="C5" s="25"/>
      <c r="D5" s="65"/>
      <c r="E5" s="24" t="s">
        <v>84</v>
      </c>
      <c r="F5" s="25"/>
      <c r="G5" s="25"/>
    </row>
    <row r="6" spans="1:7" ht="14.45" hidden="1" customHeight="1" x14ac:dyDescent="0.3">
      <c r="A6" s="64"/>
      <c r="B6" s="24"/>
      <c r="C6" s="25"/>
      <c r="D6" s="65"/>
      <c r="E6" s="24" t="s">
        <v>85</v>
      </c>
      <c r="F6" s="25"/>
      <c r="G6" s="25"/>
    </row>
    <row r="7" spans="1:7" ht="14.45" hidden="1" customHeight="1" x14ac:dyDescent="0.3">
      <c r="A7" s="64"/>
      <c r="B7" s="24"/>
      <c r="C7" s="25"/>
      <c r="D7" s="65"/>
      <c r="E7" s="24" t="s">
        <v>90</v>
      </c>
      <c r="F7" s="25"/>
      <c r="G7" s="25"/>
    </row>
    <row r="8" spans="1:7" ht="14.45" customHeight="1" x14ac:dyDescent="0.3">
      <c r="A8" s="49" t="s">
        <v>145</v>
      </c>
      <c r="B8" s="59" t="s">
        <v>195</v>
      </c>
      <c r="C8" s="49">
        <v>4</v>
      </c>
      <c r="D8" s="49">
        <v>10</v>
      </c>
      <c r="E8" s="59" t="s">
        <v>196</v>
      </c>
      <c r="F8" s="49">
        <v>0</v>
      </c>
      <c r="G8" s="49">
        <v>16</v>
      </c>
    </row>
    <row r="9" spans="1:7" ht="14.45" customHeight="1" x14ac:dyDescent="0.3">
      <c r="A9" s="44" t="s">
        <v>124</v>
      </c>
      <c r="B9" s="59" t="s">
        <v>163</v>
      </c>
      <c r="C9" s="49">
        <v>0</v>
      </c>
      <c r="D9" s="49">
        <v>9</v>
      </c>
      <c r="E9" s="59" t="s">
        <v>197</v>
      </c>
      <c r="F9" s="49">
        <v>0</v>
      </c>
      <c r="G9" s="49">
        <v>9</v>
      </c>
    </row>
    <row r="10" spans="1:7" ht="14.45" customHeight="1" x14ac:dyDescent="0.3">
      <c r="A10" s="44" t="s">
        <v>92</v>
      </c>
      <c r="B10" s="59" t="s">
        <v>164</v>
      </c>
      <c r="C10" s="49">
        <v>5</v>
      </c>
      <c r="D10" s="49">
        <v>23</v>
      </c>
      <c r="E10" s="59" t="s">
        <v>198</v>
      </c>
      <c r="F10" s="49">
        <v>1</v>
      </c>
      <c r="G10" s="49">
        <v>29</v>
      </c>
    </row>
    <row r="11" spans="1:7" ht="14.45" customHeight="1" x14ac:dyDescent="0.3">
      <c r="A11" s="44" t="s">
        <v>93</v>
      </c>
      <c r="B11" s="59" t="s">
        <v>176</v>
      </c>
      <c r="C11" s="49">
        <v>25</v>
      </c>
      <c r="D11" s="49">
        <v>84</v>
      </c>
      <c r="E11" s="59" t="s">
        <v>199</v>
      </c>
      <c r="F11" s="49">
        <v>0</v>
      </c>
      <c r="G11" s="49">
        <v>54</v>
      </c>
    </row>
    <row r="12" spans="1:7" ht="14.45" customHeight="1" x14ac:dyDescent="0.3">
      <c r="A12" s="45" t="s">
        <v>94</v>
      </c>
      <c r="B12" s="59" t="s">
        <v>177</v>
      </c>
      <c r="C12" s="49">
        <v>2</v>
      </c>
      <c r="D12" s="49">
        <v>5</v>
      </c>
      <c r="E12" s="59" t="s">
        <v>200</v>
      </c>
      <c r="F12" s="49">
        <v>0</v>
      </c>
      <c r="G12" s="49">
        <v>18</v>
      </c>
    </row>
    <row r="13" spans="1:7" ht="14.45" customHeight="1" x14ac:dyDescent="0.3">
      <c r="A13" s="44" t="s">
        <v>144</v>
      </c>
      <c r="B13" s="59" t="s">
        <v>91</v>
      </c>
      <c r="C13" s="49">
        <v>0</v>
      </c>
      <c r="D13" s="49">
        <v>0</v>
      </c>
      <c r="E13" s="59" t="s">
        <v>156</v>
      </c>
      <c r="F13" s="49">
        <v>0</v>
      </c>
      <c r="G13" s="49">
        <v>8</v>
      </c>
    </row>
    <row r="14" spans="1:7" ht="15" customHeight="1" x14ac:dyDescent="0.3">
      <c r="A14" s="44" t="s">
        <v>95</v>
      </c>
      <c r="B14" s="59" t="s">
        <v>165</v>
      </c>
      <c r="C14" s="49">
        <v>2</v>
      </c>
      <c r="D14" s="49">
        <v>0</v>
      </c>
      <c r="E14" s="59" t="s">
        <v>178</v>
      </c>
      <c r="F14" s="49">
        <v>0</v>
      </c>
      <c r="G14" s="49">
        <v>3</v>
      </c>
    </row>
    <row r="15" spans="1:7" ht="14.45" customHeight="1" x14ac:dyDescent="0.3">
      <c r="A15" s="45" t="s">
        <v>96</v>
      </c>
      <c r="B15" s="59" t="s">
        <v>166</v>
      </c>
      <c r="C15" s="49">
        <v>14</v>
      </c>
      <c r="D15" s="49">
        <v>56</v>
      </c>
      <c r="E15" s="59" t="s">
        <v>201</v>
      </c>
      <c r="F15" s="49">
        <v>1</v>
      </c>
      <c r="G15" s="49">
        <v>37</v>
      </c>
    </row>
    <row r="16" spans="1:7" ht="14.45" customHeight="1" x14ac:dyDescent="0.3">
      <c r="A16" s="44" t="s">
        <v>142</v>
      </c>
      <c r="B16" s="59" t="s">
        <v>167</v>
      </c>
      <c r="C16" s="49">
        <v>4</v>
      </c>
      <c r="D16" s="49">
        <v>18</v>
      </c>
      <c r="E16" s="59" t="s">
        <v>202</v>
      </c>
      <c r="F16" s="49">
        <v>0</v>
      </c>
      <c r="G16" s="49">
        <v>19</v>
      </c>
    </row>
    <row r="17" spans="1:9" ht="14.45" customHeight="1" x14ac:dyDescent="0.3">
      <c r="A17" s="44" t="s">
        <v>97</v>
      </c>
      <c r="B17" s="59" t="s">
        <v>168</v>
      </c>
      <c r="C17" s="49">
        <v>9</v>
      </c>
      <c r="D17" s="49">
        <v>17</v>
      </c>
      <c r="E17" s="59" t="s">
        <v>203</v>
      </c>
      <c r="F17" s="49">
        <v>1</v>
      </c>
      <c r="G17" s="49">
        <v>26</v>
      </c>
    </row>
    <row r="18" spans="1:9" ht="14.45" customHeight="1" x14ac:dyDescent="0.3">
      <c r="A18" s="44" t="s">
        <v>98</v>
      </c>
      <c r="B18" s="59" t="s">
        <v>169</v>
      </c>
      <c r="C18" s="49">
        <v>8</v>
      </c>
      <c r="D18" s="49">
        <v>33</v>
      </c>
      <c r="E18" s="59" t="s">
        <v>204</v>
      </c>
      <c r="F18" s="49">
        <v>0</v>
      </c>
      <c r="G18" s="49">
        <v>14</v>
      </c>
    </row>
    <row r="19" spans="1:9" s="50" customFormat="1" ht="14.45" customHeight="1" x14ac:dyDescent="0.3">
      <c r="A19" s="49" t="s">
        <v>175</v>
      </c>
      <c r="B19" s="59" t="s">
        <v>179</v>
      </c>
      <c r="C19" s="49">
        <v>0</v>
      </c>
      <c r="D19" s="49">
        <v>0</v>
      </c>
      <c r="E19" s="59" t="s">
        <v>205</v>
      </c>
      <c r="F19" s="49">
        <v>0</v>
      </c>
      <c r="G19" s="49">
        <v>0</v>
      </c>
    </row>
    <row r="20" spans="1:9" ht="14.45" customHeight="1" x14ac:dyDescent="0.3">
      <c r="A20" s="44" t="s">
        <v>99</v>
      </c>
      <c r="B20" s="59" t="s">
        <v>170</v>
      </c>
      <c r="C20" s="49">
        <v>13</v>
      </c>
      <c r="D20" s="49">
        <v>49</v>
      </c>
      <c r="E20" s="59" t="s">
        <v>206</v>
      </c>
      <c r="F20" s="49">
        <v>0</v>
      </c>
      <c r="G20" s="49">
        <v>27</v>
      </c>
    </row>
    <row r="21" spans="1:9" ht="18" customHeight="1" x14ac:dyDescent="0.3">
      <c r="A21" s="44" t="s">
        <v>100</v>
      </c>
      <c r="B21" s="59" t="s">
        <v>171</v>
      </c>
      <c r="C21" s="49">
        <v>14</v>
      </c>
      <c r="D21" s="49">
        <v>26</v>
      </c>
      <c r="E21" s="59" t="s">
        <v>207</v>
      </c>
      <c r="F21" s="49">
        <v>0</v>
      </c>
      <c r="G21" s="49">
        <v>0</v>
      </c>
    </row>
    <row r="22" spans="1:9" ht="26.45" customHeight="1" x14ac:dyDescent="0.3">
      <c r="A22" s="44" t="s">
        <v>101</v>
      </c>
      <c r="B22" s="59" t="s">
        <v>172</v>
      </c>
      <c r="C22" s="49">
        <v>1</v>
      </c>
      <c r="D22" s="49">
        <v>5</v>
      </c>
      <c r="E22" s="59" t="s">
        <v>208</v>
      </c>
      <c r="F22" s="49">
        <v>0</v>
      </c>
      <c r="G22" s="49">
        <v>11</v>
      </c>
    </row>
    <row r="23" spans="1:9" ht="21" customHeight="1" x14ac:dyDescent="0.3">
      <c r="A23" s="44" t="s">
        <v>102</v>
      </c>
      <c r="B23" s="59" t="s">
        <v>173</v>
      </c>
      <c r="C23" s="49">
        <v>26</v>
      </c>
      <c r="D23" s="49">
        <v>75</v>
      </c>
      <c r="E23" s="59" t="s">
        <v>209</v>
      </c>
      <c r="F23" s="49">
        <v>1</v>
      </c>
      <c r="G23" s="49">
        <v>39</v>
      </c>
    </row>
    <row r="24" spans="1:9" ht="17.45" customHeight="1" x14ac:dyDescent="0.3">
      <c r="A24" s="44" t="s">
        <v>103</v>
      </c>
      <c r="B24" s="59" t="s">
        <v>174</v>
      </c>
      <c r="C24" s="49">
        <v>7</v>
      </c>
      <c r="D24" s="49">
        <v>0</v>
      </c>
      <c r="E24" s="59" t="s">
        <v>137</v>
      </c>
      <c r="F24" s="49">
        <v>1</v>
      </c>
      <c r="G24" s="49">
        <v>0</v>
      </c>
      <c r="H24" s="39"/>
    </row>
    <row r="25" spans="1:9" ht="16.149999999999999" customHeight="1" x14ac:dyDescent="0.3">
      <c r="A25" s="45" t="s">
        <v>104</v>
      </c>
      <c r="B25" s="59" t="s">
        <v>210</v>
      </c>
      <c r="C25" s="49">
        <v>7</v>
      </c>
      <c r="D25" s="49">
        <v>10</v>
      </c>
      <c r="E25" s="59" t="s">
        <v>211</v>
      </c>
      <c r="F25" s="49">
        <v>0</v>
      </c>
      <c r="G25" s="49">
        <v>31</v>
      </c>
      <c r="H25" s="40"/>
    </row>
    <row r="26" spans="1:9" ht="34.9" customHeight="1" x14ac:dyDescent="0.3">
      <c r="A26" s="45" t="s">
        <v>143</v>
      </c>
      <c r="B26" s="59" t="s">
        <v>180</v>
      </c>
      <c r="C26" s="49">
        <v>20</v>
      </c>
      <c r="D26" s="49">
        <v>59</v>
      </c>
      <c r="E26" s="59" t="s">
        <v>181</v>
      </c>
      <c r="F26" s="49">
        <v>1</v>
      </c>
      <c r="G26" s="49">
        <v>6</v>
      </c>
    </row>
    <row r="27" spans="1:9" ht="24.6" customHeight="1" x14ac:dyDescent="0.3">
      <c r="A27" s="44" t="s">
        <v>46</v>
      </c>
      <c r="B27" s="59" t="s">
        <v>212</v>
      </c>
      <c r="C27" s="49">
        <v>161</v>
      </c>
      <c r="D27" s="49">
        <v>479</v>
      </c>
      <c r="E27" s="59" t="s">
        <v>213</v>
      </c>
      <c r="F27" s="49">
        <v>6</v>
      </c>
      <c r="G27" s="49">
        <v>347</v>
      </c>
    </row>
    <row r="28" spans="1:9" ht="15.6" x14ac:dyDescent="0.3">
      <c r="A28" s="46" t="s">
        <v>105</v>
      </c>
      <c r="B28" s="56" t="s">
        <v>214</v>
      </c>
    </row>
    <row r="30" spans="1:9" s="50" customFormat="1" ht="14.45" x14ac:dyDescent="0.3">
      <c r="A30" s="47"/>
    </row>
    <row r="31" spans="1:9" s="50" customFormat="1" x14ac:dyDescent="0.25">
      <c r="A31" s="47"/>
      <c r="B31" s="66" t="s">
        <v>235</v>
      </c>
      <c r="C31" s="67"/>
      <c r="D31" s="67"/>
      <c r="E31" s="67"/>
      <c r="F31" s="67"/>
      <c r="G31" s="67"/>
      <c r="H31" s="67"/>
      <c r="I31" s="67"/>
    </row>
    <row r="32" spans="1:9" s="50" customFormat="1" x14ac:dyDescent="0.25">
      <c r="A32" s="47"/>
      <c r="B32" s="67"/>
      <c r="C32" s="67"/>
      <c r="D32" s="67"/>
      <c r="E32" s="67"/>
      <c r="F32" s="67"/>
      <c r="G32" s="67"/>
      <c r="H32" s="67"/>
      <c r="I32" s="67"/>
    </row>
    <row r="33" spans="1:9" s="50" customFormat="1" x14ac:dyDescent="0.25">
      <c r="A33" s="47"/>
      <c r="B33" s="67"/>
      <c r="C33" s="67"/>
      <c r="D33" s="67"/>
      <c r="E33" s="67"/>
      <c r="F33" s="67"/>
      <c r="G33" s="67"/>
      <c r="H33" s="67"/>
      <c r="I33" s="67"/>
    </row>
    <row r="34" spans="1:9" s="50" customFormat="1" x14ac:dyDescent="0.25">
      <c r="A34" s="47"/>
      <c r="B34" s="67"/>
      <c r="C34" s="67"/>
      <c r="D34" s="67"/>
      <c r="E34" s="67"/>
      <c r="F34" s="67"/>
      <c r="G34" s="67"/>
      <c r="H34" s="67"/>
      <c r="I34" s="67"/>
    </row>
    <row r="35" spans="1:9" s="50" customFormat="1" x14ac:dyDescent="0.25">
      <c r="A35" s="47"/>
      <c r="B35" s="67"/>
      <c r="C35" s="67"/>
      <c r="D35" s="67"/>
      <c r="E35" s="67"/>
      <c r="F35" s="67"/>
      <c r="G35" s="67"/>
      <c r="H35" s="67"/>
      <c r="I35" s="67"/>
    </row>
    <row r="36" spans="1:9" s="50" customFormat="1" x14ac:dyDescent="0.25">
      <c r="A36" s="47"/>
      <c r="B36" s="67"/>
      <c r="C36" s="67"/>
      <c r="D36" s="67"/>
      <c r="E36" s="67"/>
      <c r="F36" s="67"/>
      <c r="G36" s="67"/>
      <c r="H36" s="67"/>
      <c r="I36" s="67"/>
    </row>
    <row r="39" spans="1:9" ht="30" customHeight="1" x14ac:dyDescent="0.25">
      <c r="A39" s="57" t="s">
        <v>182</v>
      </c>
      <c r="B39" s="58" t="s">
        <v>107</v>
      </c>
      <c r="C39" s="58" t="s">
        <v>106</v>
      </c>
      <c r="D39" s="58" t="s">
        <v>109</v>
      </c>
      <c r="E39" s="58" t="s">
        <v>108</v>
      </c>
      <c r="F39" s="58" t="s">
        <v>110</v>
      </c>
      <c r="G39" s="58" t="s">
        <v>111</v>
      </c>
    </row>
    <row r="40" spans="1:9" x14ac:dyDescent="0.25">
      <c r="A40" s="49" t="s">
        <v>183</v>
      </c>
      <c r="B40" s="49" t="s">
        <v>215</v>
      </c>
      <c r="C40" s="49">
        <v>4</v>
      </c>
      <c r="D40" s="49">
        <v>22</v>
      </c>
      <c r="E40" s="49" t="s">
        <v>216</v>
      </c>
      <c r="F40" s="49">
        <v>0</v>
      </c>
      <c r="G40" s="49">
        <v>9</v>
      </c>
    </row>
    <row r="41" spans="1:9" x14ac:dyDescent="0.25">
      <c r="A41" s="44" t="s">
        <v>184</v>
      </c>
      <c r="B41" s="49" t="s">
        <v>217</v>
      </c>
      <c r="C41" s="49">
        <v>0</v>
      </c>
      <c r="D41" s="49">
        <v>3</v>
      </c>
      <c r="E41" s="49" t="s">
        <v>165</v>
      </c>
      <c r="F41" s="49">
        <v>0</v>
      </c>
      <c r="G41" s="49">
        <v>1</v>
      </c>
    </row>
    <row r="42" spans="1:9" x14ac:dyDescent="0.25">
      <c r="A42" s="44" t="s">
        <v>185</v>
      </c>
      <c r="B42" s="49" t="s">
        <v>91</v>
      </c>
      <c r="C42" s="49">
        <v>0</v>
      </c>
      <c r="D42" s="49">
        <v>0</v>
      </c>
      <c r="E42" s="49" t="s">
        <v>179</v>
      </c>
      <c r="F42" s="49">
        <v>0</v>
      </c>
      <c r="G42" s="49">
        <v>1</v>
      </c>
    </row>
    <row r="43" spans="1:9" x14ac:dyDescent="0.25">
      <c r="A43" s="44" t="s">
        <v>186</v>
      </c>
      <c r="B43" s="49" t="s">
        <v>218</v>
      </c>
      <c r="C43" s="49">
        <v>1</v>
      </c>
      <c r="D43" s="49">
        <v>5</v>
      </c>
      <c r="E43" s="49" t="s">
        <v>219</v>
      </c>
      <c r="F43" s="49">
        <v>0</v>
      </c>
      <c r="G43" s="49">
        <v>34</v>
      </c>
    </row>
    <row r="44" spans="1:9" x14ac:dyDescent="0.25">
      <c r="A44" s="45" t="s">
        <v>187</v>
      </c>
      <c r="B44" s="49" t="s">
        <v>220</v>
      </c>
      <c r="C44" s="49">
        <v>1</v>
      </c>
      <c r="D44" s="49">
        <v>1</v>
      </c>
      <c r="E44" s="49" t="s">
        <v>221</v>
      </c>
      <c r="F44" s="49">
        <v>0</v>
      </c>
      <c r="G44" s="49">
        <v>7</v>
      </c>
    </row>
    <row r="45" spans="1:9" x14ac:dyDescent="0.25">
      <c r="A45" s="44" t="s">
        <v>188</v>
      </c>
      <c r="B45" s="49" t="s">
        <v>91</v>
      </c>
      <c r="C45" s="49">
        <v>0</v>
      </c>
      <c r="D45" s="49">
        <v>0</v>
      </c>
      <c r="E45" s="49" t="s">
        <v>222</v>
      </c>
      <c r="F45" s="49">
        <v>0</v>
      </c>
      <c r="G45" s="49">
        <v>0</v>
      </c>
    </row>
    <row r="46" spans="1:9" x14ac:dyDescent="0.25">
      <c r="A46" s="44" t="s">
        <v>189</v>
      </c>
      <c r="B46" s="49" t="s">
        <v>223</v>
      </c>
      <c r="C46" s="49">
        <v>0</v>
      </c>
      <c r="D46" s="49">
        <v>1</v>
      </c>
      <c r="E46" s="49" t="s">
        <v>224</v>
      </c>
      <c r="F46" s="49">
        <v>0</v>
      </c>
      <c r="G46" s="49">
        <v>4</v>
      </c>
    </row>
    <row r="47" spans="1:9" x14ac:dyDescent="0.25">
      <c r="A47" s="45" t="s">
        <v>190</v>
      </c>
      <c r="B47" s="49" t="s">
        <v>225</v>
      </c>
      <c r="C47" s="49">
        <v>1</v>
      </c>
      <c r="D47" s="49">
        <v>0</v>
      </c>
      <c r="E47" s="49" t="s">
        <v>217</v>
      </c>
      <c r="F47" s="49">
        <v>0</v>
      </c>
      <c r="G47" s="49">
        <v>5</v>
      </c>
    </row>
    <row r="48" spans="1:9" x14ac:dyDescent="0.25">
      <c r="A48" s="44" t="s">
        <v>191</v>
      </c>
      <c r="B48" s="49" t="s">
        <v>226</v>
      </c>
      <c r="C48" s="49">
        <v>0</v>
      </c>
      <c r="D48" s="49">
        <v>0</v>
      </c>
      <c r="E48" s="49" t="s">
        <v>225</v>
      </c>
      <c r="F48" s="49">
        <v>0</v>
      </c>
      <c r="G48" s="49">
        <v>0</v>
      </c>
    </row>
    <row r="49" spans="1:9" x14ac:dyDescent="0.25">
      <c r="A49" s="44" t="s">
        <v>192</v>
      </c>
      <c r="B49" s="49" t="s">
        <v>227</v>
      </c>
      <c r="C49" s="49">
        <v>7</v>
      </c>
      <c r="D49" s="49">
        <v>9</v>
      </c>
      <c r="E49" s="49" t="s">
        <v>228</v>
      </c>
      <c r="F49" s="49">
        <v>0</v>
      </c>
      <c r="G49" s="49">
        <v>15</v>
      </c>
    </row>
    <row r="50" spans="1:9" x14ac:dyDescent="0.25">
      <c r="A50" s="44" t="s">
        <v>193</v>
      </c>
      <c r="B50" s="49" t="s">
        <v>225</v>
      </c>
      <c r="C50" s="49">
        <v>1</v>
      </c>
      <c r="D50" s="49">
        <v>0</v>
      </c>
      <c r="E50" s="49" t="s">
        <v>217</v>
      </c>
      <c r="F50" s="49">
        <v>0</v>
      </c>
      <c r="G50" s="49">
        <v>2</v>
      </c>
    </row>
    <row r="51" spans="1:9" x14ac:dyDescent="0.25">
      <c r="A51" s="49" t="s">
        <v>194</v>
      </c>
      <c r="B51" s="49" t="s">
        <v>229</v>
      </c>
      <c r="C51" s="49">
        <v>8</v>
      </c>
      <c r="D51" s="49">
        <v>12</v>
      </c>
      <c r="E51" s="49" t="s">
        <v>230</v>
      </c>
      <c r="F51" s="49">
        <v>0</v>
      </c>
      <c r="G51" s="49">
        <v>6</v>
      </c>
    </row>
    <row r="52" spans="1:9" x14ac:dyDescent="0.25">
      <c r="A52" s="44" t="s">
        <v>46</v>
      </c>
      <c r="B52" s="49" t="s">
        <v>231</v>
      </c>
      <c r="C52" s="49">
        <v>23</v>
      </c>
      <c r="D52" s="49">
        <v>53</v>
      </c>
      <c r="E52" s="49" t="s">
        <v>232</v>
      </c>
      <c r="F52" s="49">
        <v>0</v>
      </c>
      <c r="G52" s="49">
        <v>84</v>
      </c>
    </row>
    <row r="53" spans="1:9" ht="15.75" x14ac:dyDescent="0.25">
      <c r="A53" s="46" t="s">
        <v>105</v>
      </c>
      <c r="B53" s="56" t="s">
        <v>233</v>
      </c>
      <c r="C53" s="60"/>
      <c r="D53" s="60"/>
      <c r="E53" s="60"/>
      <c r="F53" s="60"/>
      <c r="G53" s="60"/>
    </row>
    <row r="56" spans="1:9" x14ac:dyDescent="0.25">
      <c r="B56" s="66" t="s">
        <v>236</v>
      </c>
      <c r="C56" s="67"/>
      <c r="D56" s="67"/>
      <c r="E56" s="67"/>
      <c r="F56" s="67"/>
      <c r="G56" s="67"/>
      <c r="H56" s="67"/>
      <c r="I56" s="67"/>
    </row>
    <row r="57" spans="1:9" x14ac:dyDescent="0.25">
      <c r="B57" s="67"/>
      <c r="C57" s="67"/>
      <c r="D57" s="67"/>
      <c r="E57" s="67"/>
      <c r="F57" s="67"/>
      <c r="G57" s="67"/>
      <c r="H57" s="67"/>
      <c r="I57" s="67"/>
    </row>
    <row r="58" spans="1:9" x14ac:dyDescent="0.25">
      <c r="B58" s="67"/>
      <c r="C58" s="67"/>
      <c r="D58" s="67"/>
      <c r="E58" s="67"/>
      <c r="F58" s="67"/>
      <c r="G58" s="67"/>
      <c r="H58" s="67"/>
      <c r="I58" s="67"/>
    </row>
    <row r="59" spans="1:9" x14ac:dyDescent="0.25">
      <c r="B59" s="67"/>
      <c r="C59" s="67"/>
      <c r="D59" s="67"/>
      <c r="E59" s="67"/>
      <c r="F59" s="67"/>
      <c r="G59" s="67"/>
      <c r="H59" s="67"/>
      <c r="I59" s="67"/>
    </row>
    <row r="60" spans="1:9" x14ac:dyDescent="0.25">
      <c r="B60" s="67"/>
      <c r="C60" s="67"/>
      <c r="D60" s="67"/>
      <c r="E60" s="67"/>
      <c r="F60" s="67"/>
      <c r="G60" s="67"/>
      <c r="H60" s="67"/>
      <c r="I60" s="67"/>
    </row>
    <row r="61" spans="1:9" x14ac:dyDescent="0.25">
      <c r="B61" s="67"/>
      <c r="C61" s="67"/>
      <c r="D61" s="67"/>
      <c r="E61" s="67"/>
      <c r="F61" s="67"/>
      <c r="G61" s="67"/>
      <c r="H61" s="67"/>
      <c r="I61" s="67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248ed0f8-11d3-4141-bb91-6b69a080194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2020-12-16T14:25:56Z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