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8_{5C8D1A83-2B93-4E6A-A0EF-BFEBD9A9B557}"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B5" i="5" l="1"/>
  <c r="B49" i="4" l="1"/>
  <c r="B48" i="4"/>
  <c r="B47" i="4"/>
  <c r="B46" i="4"/>
  <c r="B45" i="4"/>
  <c r="B44" i="4"/>
  <c r="B43" i="4"/>
  <c r="B42" i="4"/>
</calcChain>
</file>

<file path=xl/sharedStrings.xml><?xml version="1.0" encoding="utf-8"?>
<sst xmlns="http://schemas.openxmlformats.org/spreadsheetml/2006/main" count="390" uniqueCount="330">
  <si>
    <t>COVID-19 Cases and Fatalities by County as of 5/22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</si>
  <si>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</si>
  <si>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</si>
  <si>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</si>
  <si>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</si>
  <si>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</si>
  <si>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</si>
  <si>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</si>
  <si>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</si>
  <si>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</si>
  <si>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</si>
  <si>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</si>
  <si>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</si>
  <si>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</si>
  <si>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</si>
  <si>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</si>
  <si>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</si>
  <si>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</si>
  <si>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</si>
  <si>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</si>
  <si>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</si>
  <si>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</si>
  <si>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</si>
  <si>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</si>
  <si>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</si>
  <si>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</si>
  <si>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</si>
  <si>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</si>
  <si>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</si>
  <si>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</si>
  <si>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</si>
  <si>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</si>
  <si>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</si>
  <si>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</si>
  <si>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</si>
  <si>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</si>
  <si>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</si>
  <si>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</si>
  <si>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</si>
  <si>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</si>
  <si>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</si>
  <si>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</si>
  <si>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</si>
  <si>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</si>
  <si>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</si>
  <si>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</si>
  <si>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</si>
  <si>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</si>
  <si>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</si>
  <si>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</si>
  <si>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</si>
  <si>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</si>
  <si>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</si>
  <si>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</si>
  <si>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</si>
  <si>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</si>
  <si>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</si>
  <si>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</si>
  <si>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</si>
  <si>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</si>
  <si>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</si>
  <si>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</si>
  <si>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</si>
  <si>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</si>
  <si>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</si>
  <si>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</si>
  <si>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</si>
  <si>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</si>
  <si>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</si>
  <si>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</si>
  <si>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</si>
  <si>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</si>
  <si>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</si>
  <si>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</si>
  <si>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</si>
  <si>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</si>
  <si>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</si>
  <si>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</si>
  <si>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</si>
  <si>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</si>
  <si>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</si>
  <si>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</si>
  <si>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</si>
  <si>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</si>
  <si>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</si>
  <si>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</si>
  <si>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</si>
  <si>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</si>
  <si>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</si>
  <si>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</si>
  <si>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</si>
  <si>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</si>
  <si>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</si>
  <si>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</si>
  <si>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</si>
  <si>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</si>
  <si>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</si>
  <si>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</si>
  <si>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</si>
  <si>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</si>
  <si>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</si>
  <si>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</si>
  <si>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</si>
  <si>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</si>
  <si>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</si>
  <si>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</si>
  <si>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</si>
  <si>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</si>
  <si>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</si>
  <si>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</si>
  <si>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</si>
  <si>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</si>
  <si>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</si>
  <si>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</si>
  <si>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</si>
  <si>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</si>
  <si>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</si>
  <si>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</si>
  <si>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</si>
  <si>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</si>
  <si>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</si>
  <si>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</si>
  <si>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</si>
  <si>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</si>
  <si>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</si>
  <si>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</si>
  <si>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</si>
  <si>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</si>
  <si>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</si>
  <si>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</si>
  <si>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</si>
  <si>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</si>
  <si>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</si>
  <si>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</si>
  <si>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</si>
  <si>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</si>
  <si>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</si>
  <si>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</si>
  <si>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</si>
  <si>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</si>
  <si>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</si>
  <si>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</si>
  <si>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</si>
  <si>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</si>
  <si>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</si>
  <si>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</si>
  <si>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</si>
  <si>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</si>
  <si>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</si>
  <si>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</si>
  <si>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</si>
  <si>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</si>
  <si>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</si>
  <si>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</si>
  <si>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</si>
  <si>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</si>
  <si>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</si>
  <si>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</si>
  <si>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</si>
  <si>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</si>
  <si>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</si>
  <si>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</si>
  <si>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</si>
  <si>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</si>
  <si>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</si>
  <si>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</si>
  <si>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</si>
  <si>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</si>
  <si>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</si>
  <si>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</si>
  <si>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</si>
  <si>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</si>
  <si>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</si>
  <si>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</si>
  <si>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</si>
  <si>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</si>
  <si>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</si>
  <si>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</si>
  <si>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</si>
  <si>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</si>
  <si>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</si>
  <si>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</si>
  <si>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</si>
  <si>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</si>
  <si>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</si>
  <si>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</si>
  <si>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</si>
  <si>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</si>
  <si>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</si>
  <si>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</si>
  <si>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</si>
  <si>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</si>
  <si>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</si>
  <si>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</si>
  <si>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</si>
  <si>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</si>
  <si>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</si>
  <si>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</si>
  <si>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</si>
  <si>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</si>
  <si>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</si>
  <si>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</si>
  <si>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</si>
  <si>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</si>
  <si>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</si>
  <si>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</si>
  <si>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</si>
  <si>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</si>
  <si>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</si>
  <si>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</si>
  <si>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</si>
  <si>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</si>
  <si>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</si>
  <si>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</si>
  <si>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</si>
  <si>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</si>
  <si>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</si>
  <si>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</si>
  <si>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</si>
  <si>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</si>
  <si>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</si>
  <si>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</si>
  <si>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</si>
  <si>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</si>
  <si>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</si>
  <si>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</si>
  <si>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</si>
  <si>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</si>
  <si>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</si>
  <si>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</si>
  <si>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</si>
  <si>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</si>
  <si>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</si>
  <si>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</si>
  <si>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</si>
  <si>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</si>
  <si>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</si>
  <si>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</si>
  <si>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</si>
  <si>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</si>
  <si>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</si>
  <si>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</si>
  <si>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</si>
  <si>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</si>
  <si>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</si>
  <si>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</si>
  <si>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</si>
  <si>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</si>
  <si>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</si>
  <si>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</si>
  <si>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</si>
  <si>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</si>
  <si>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</si>
  <si>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</si>
  <si>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</si>
  <si>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</si>
  <si>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</si>
  <si>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</si>
  <si>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</si>
  <si>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5/22 at 10:45AM CST</t>
  </si>
  <si>
    <t>DISCLAIMER: All data are provisional and are subject to change.</t>
  </si>
  <si>
    <t>Date</t>
  </si>
  <si>
    <t>Cumulative
Cases</t>
  </si>
  <si>
    <t>Cumulative
Fatalities</t>
  </si>
  <si>
    <t>Daily
New
Cases</t>
  </si>
  <si>
    <t>Daily
New
Fatalities</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</si>
  <si>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</si>
  <si>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</si>
  <si>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</si>
  <si>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5/22 at 3:00PM CST</t>
  </si>
  <si>
    <t>Total Tests
reported</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</si>
  <si>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</si>
  <si>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</si>
  <si>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5/22 at 3:00PM CST</t>
  </si>
  <si>
    <t>Location</t>
  </si>
  <si>
    <t>Count</t>
  </si>
  <si>
    <t>Total People Tested in Texas by Public Health Lab</t>
  </si>
  <si>
    <t>No. Tests by Commercial labs*</t>
  </si>
  <si>
    <t>Total Tests</t>
  </si>
  <si>
    <t>*Unable to deduplicate figures for Commercial labs.</t>
  </si>
  <si>
    <t>Texas Statewide Hospitalization Data as of 5/22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</si>
  <si>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</si>
  <si>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</si>
  <si>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</si>
  <si>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</si>
  <si>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</si>
  <si>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</si>
  <si>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5/22 at 9:30AM CST</t>
  </si>
  <si>
    <t>Obs</t>
  </si>
  <si>
    <t>Hospitalizations</t>
  </si>
  <si>
    <t>Age of Confirmed Cases as of 5/22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</si>
  <si>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</si>
  <si>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</si>
  <si>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</si>
  <si>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</si>
  <si>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</si>
  <si>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</si>
  <si>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</si>
  <si>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</si>
  <si>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</si>
  <si>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</si>
  <si>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</si>
  <si>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</si>
  <si>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</si>
  <si>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</si>
  <si>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</si>
  <si>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</si>
  <si>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</si>
  <si>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14,502</t>
  </si>
  <si>
    <t>Gender of Confirmed Cases as of 5/22 at 9:30 AM CST</t>
  </si>
  <si>
    <t>Gender</t>
  </si>
  <si>
    <t>Female</t>
  </si>
  <si>
    <t>Male</t>
  </si>
  <si>
    <t>Race/Ethnicity of Confirmed Cases as of 5/22 at 9:30 AM CST</t>
  </si>
  <si>
    <t>Race/Ethnicity</t>
  </si>
  <si>
    <t>Asian</t>
  </si>
  <si>
    <t>Black</t>
  </si>
  <si>
    <t>Hispanic</t>
  </si>
  <si>
    <t>Other</t>
  </si>
  <si>
    <t>White</t>
  </si>
  <si>
    <t>Age of Confirmed Fatalities as of 5/22 at 9:30 AM CST</t>
  </si>
  <si>
    <t>Completed investigations received by DSHS =          490</t>
  </si>
  <si>
    <t>Gender of Confirmed Fatalities as of 5/22 at 9:30 AM CST</t>
  </si>
  <si>
    <t>Race/Ethnicity of Confirmed Fatalities as of 5/22 at 9:30 AM CST</t>
  </si>
  <si>
    <t>Total Viral Tests Reported</t>
  </si>
  <si>
    <t>Total Antibody Tests Reported</t>
  </si>
  <si>
    <t>Number of Antibody Tests Reported (included in total test numbers)</t>
  </si>
  <si>
    <t>Number of Positive Antibody Tests Reported</t>
  </si>
  <si>
    <t>Number of COVID-19 Antibody Tests and Positives Texas as of 5/21 at 3:00PM CST</t>
  </si>
  <si>
    <t>COVID-19 Active Cases as of 5/21 and Recovered cases as of 5/22 at 3PM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</si>
</sst>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0000"/>
    <numFmt numFmtId="170" formatCode="##0"/>
    <numFmt numFmtId="171" formatCode="0.0%"/>
  </numFmts>
  <fonts count="8" x14ac:knownFonts="1">
    <font>
      <sz val="9.5"/>
      <color rgb="FF000000"/>
      <name val="Arial"/>
    </font>
    <font>
      <b/>
      <sz val="11"/>
      <color rgb="FF112277"/>
      <name val="Arial"/>
      <family val="2"/>
    </font>
    <font>
      <b/>
      <sz val="9.5"/>
      <color rgb="FF112277"/>
      <name val="Arial"/>
      <family val="2"/>
    </font>
    <font>
      <sz val="9.5"/>
      <color rgb="FF112277"/>
      <name val="Arial"/>
      <family val="2"/>
    </font>
    <font>
      <b/>
      <sz val="11"/>
      <color rgb="FF112277"/>
      <name val="Arial"/>
      <family val="2"/>
    </font>
    <font>
      <b/>
      <sz val="9.5"/>
      <color rgb="FF112277"/>
      <name val="Arial"/>
      <family val="2"/>
    </font>
    <font>
      <sz val="9.5"/>
      <color rgb="FF000000"/>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6" fillId="0" borderId="0"/>
  </cellStyleXfs>
  <cellXfs count="2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5" fillId="3" borderId="1" xfId="0" applyFont="1" applyFill="1" applyBorder="1" applyAlignment="1">
      <alignment horizontal="left"/>
    </xf>
    <xf numFmtId="0" fontId="5" fillId="3" borderId="1" xfId="0" applyFont="1" applyFill="1" applyBorder="1" applyAlignment="1">
      <alignment horizontal="right"/>
    </xf>
    <xf numFmtId="0" fontId="6" fillId="4" borderId="2" xfId="1" applyFont="1" applyFill="1" applyBorder="1" applyAlignment="1">
      <alignment horizontal="lef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4" fillId="2" borderId="0" xfId="0" applyFont="1" applyFill="1" applyBorder="1" applyAlignment="1">
      <alignment horizontal="center" wrapText="1"/>
    </xf>
    <xf numFmtId="0" fontId="3" fillId="2" borderId="0" xfId="0" applyFont="1" applyFill="1" applyBorder="1" applyAlignment="1">
      <alignment horizontal="center" wrapText="1"/>
    </xf>
    <xf numFmtId="0" fontId="7" fillId="2" borderId="0" xfId="0" applyFont="1" applyFill="1" applyBorder="1" applyAlignment="1">
      <alignment horizontal="center" wrapText="1"/>
    </xf>
    <xf numFmtId="10" fontId="0" fillId="4" borderId="2" xfId="0" applyNumberFormat="1" applyFont="1" applyFill="1" applyBorder="1" applyAlignment="1">
      <alignment horizontal="right"/>
    </xf>
    <xf numFmtId="171" fontId="0" fillId="4" borderId="2" xfId="0" applyNumberFormat="1" applyFont="1" applyFill="1" applyBorder="1" applyAlignment="1">
      <alignment horizontal="right"/>
    </xf>
  </cellXfs>
  <cellStyles count="2">
    <cellStyle name="Normal" xfId="0" builtinId="0"/>
    <cellStyle name="Normal 2" xfId="1" xr:uid="{BC230525-D437-4316-91AE-4B9B71B3004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6" t="s">
        <v>0</v>
      </c>
      <c r="B1" s="17"/>
      <c r="C1" s="17"/>
    </row>
    <row r="2" spans="1:3" ht="14" customHeight="1" x14ac:dyDescent="0.25">
      <c r="A2" s="1" t="s">
        <v>1</v>
      </c>
      <c r="B2" s="2" t="s">
        <v>2</v>
      </c>
      <c r="C2" s="2" t="s">
        <v>3</v>
      </c>
    </row>
    <row r="3" spans="1:3" ht="14" customHeight="1" x14ac:dyDescent="0.25">
      <c r="A3" s="3" t="s">
        <v>4</v>
      </c>
      <c r="B3" s="4">
        <v>64</v>
      </c>
      <c r="C3" s="4">
        <v>0</v>
      </c>
    </row>
    <row r="4" spans="1:3" ht="14" customHeight="1" x14ac:dyDescent="0.25">
      <c r="A4" s="3" t="s">
        <v>5</v>
      </c>
      <c r="B4" s="4">
        <v>23</v>
      </c>
      <c r="C4" s="4">
        <v>0</v>
      </c>
    </row>
    <row r="5" spans="1:3" ht="14" customHeight="1" x14ac:dyDescent="0.25">
      <c r="A5" s="3" t="s">
        <v>6</v>
      </c>
      <c r="B5" s="4">
        <v>172</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1</v>
      </c>
    </row>
    <row r="10" spans="1:3" ht="14" customHeight="1" x14ac:dyDescent="0.25">
      <c r="A10" s="3" t="s">
        <v>11</v>
      </c>
      <c r="B10" s="4">
        <v>21</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173</v>
      </c>
      <c r="C13" s="4">
        <v>2</v>
      </c>
    </row>
    <row r="14" spans="1:3" ht="14" customHeight="1" x14ac:dyDescent="0.25">
      <c r="A14" s="3" t="s">
        <v>15</v>
      </c>
      <c r="B14" s="4">
        <v>0</v>
      </c>
      <c r="C14" s="4">
        <v>0</v>
      </c>
    </row>
    <row r="15" spans="1:3" ht="14" customHeight="1" x14ac:dyDescent="0.25">
      <c r="A15" s="3" t="s">
        <v>16</v>
      </c>
      <c r="B15" s="4">
        <v>8</v>
      </c>
      <c r="C15" s="4">
        <v>0</v>
      </c>
    </row>
    <row r="16" spans="1:3" ht="14" customHeight="1" x14ac:dyDescent="0.25">
      <c r="A16" s="3" t="s">
        <v>17</v>
      </c>
      <c r="B16" s="4">
        <v>294</v>
      </c>
      <c r="C16" s="4">
        <v>3</v>
      </c>
    </row>
    <row r="17" spans="1:3" ht="14" customHeight="1" x14ac:dyDescent="0.25">
      <c r="A17" s="3" t="s">
        <v>18</v>
      </c>
      <c r="B17" s="4">
        <v>2371</v>
      </c>
      <c r="C17" s="4">
        <v>64</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154</v>
      </c>
      <c r="C21" s="4">
        <v>5</v>
      </c>
    </row>
    <row r="22" spans="1:3" ht="14" customHeight="1" x14ac:dyDescent="0.25">
      <c r="A22" s="3" t="s">
        <v>23</v>
      </c>
      <c r="B22" s="4">
        <v>816</v>
      </c>
      <c r="C22" s="4">
        <v>11</v>
      </c>
    </row>
    <row r="23" spans="1:3" ht="14" customHeight="1" x14ac:dyDescent="0.25">
      <c r="A23" s="3" t="s">
        <v>24</v>
      </c>
      <c r="B23" s="4">
        <v>373</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55</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49</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664</v>
      </c>
      <c r="C33" s="4">
        <v>32</v>
      </c>
    </row>
    <row r="34" spans="1:3" ht="14" customHeight="1" x14ac:dyDescent="0.25">
      <c r="A34" s="3" t="s">
        <v>35</v>
      </c>
      <c r="B34" s="4">
        <v>39</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31</v>
      </c>
      <c r="C37" s="4">
        <v>1</v>
      </c>
    </row>
    <row r="38" spans="1:3" ht="14" customHeight="1" x14ac:dyDescent="0.25">
      <c r="A38" s="3" t="s">
        <v>39</v>
      </c>
      <c r="B38" s="4">
        <v>58</v>
      </c>
      <c r="C38" s="4">
        <v>0</v>
      </c>
    </row>
    <row r="39" spans="1:3" ht="14" customHeight="1" x14ac:dyDescent="0.25">
      <c r="A39" s="3" t="s">
        <v>40</v>
      </c>
      <c r="B39" s="4">
        <v>41</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1118</v>
      </c>
      <c r="C45" s="4">
        <v>31</v>
      </c>
    </row>
    <row r="46" spans="1:3" ht="14" customHeight="1" x14ac:dyDescent="0.25">
      <c r="A46" s="3" t="s">
        <v>47</v>
      </c>
      <c r="B46" s="4">
        <v>4</v>
      </c>
      <c r="C46" s="4">
        <v>0</v>
      </c>
    </row>
    <row r="47" spans="1:3" ht="14" customHeight="1" x14ac:dyDescent="0.25">
      <c r="A47" s="3" t="s">
        <v>48</v>
      </c>
      <c r="B47" s="4">
        <v>19</v>
      </c>
      <c r="C47" s="4">
        <v>0</v>
      </c>
    </row>
    <row r="48" spans="1:3" ht="14" customHeight="1" x14ac:dyDescent="0.25">
      <c r="A48" s="3" t="s">
        <v>49</v>
      </c>
      <c r="B48" s="4">
        <v>81</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7</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18</v>
      </c>
      <c r="C58" s="4">
        <v>0</v>
      </c>
    </row>
    <row r="59" spans="1:3" ht="14" customHeight="1" x14ac:dyDescent="0.25">
      <c r="A59" s="3" t="s">
        <v>60</v>
      </c>
      <c r="B59" s="4">
        <v>8273</v>
      </c>
      <c r="C59" s="4">
        <v>203</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153</v>
      </c>
      <c r="C62" s="4">
        <v>7</v>
      </c>
    </row>
    <row r="63" spans="1:3" ht="14" customHeight="1" x14ac:dyDescent="0.25">
      <c r="A63" s="3" t="s">
        <v>64</v>
      </c>
      <c r="B63" s="4">
        <v>1</v>
      </c>
      <c r="C63" s="4">
        <v>0</v>
      </c>
    </row>
    <row r="64" spans="1:3" ht="14" customHeight="1" x14ac:dyDescent="0.25">
      <c r="A64" s="3" t="s">
        <v>65</v>
      </c>
      <c r="B64" s="4">
        <v>1188</v>
      </c>
      <c r="C64" s="4">
        <v>29</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134</v>
      </c>
      <c r="C70" s="4">
        <v>4</v>
      </c>
    </row>
    <row r="71" spans="1:3" ht="14" customHeight="1" x14ac:dyDescent="0.25">
      <c r="A71" s="3" t="s">
        <v>72</v>
      </c>
      <c r="B71" s="4">
        <v>0</v>
      </c>
      <c r="C71" s="4">
        <v>0</v>
      </c>
    </row>
    <row r="72" spans="1:3" ht="14" customHeight="1" x14ac:dyDescent="0.25">
      <c r="A72" s="3" t="s">
        <v>73</v>
      </c>
      <c r="B72" s="4">
        <v>2160</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1652</v>
      </c>
      <c r="C81" s="4">
        <v>41</v>
      </c>
    </row>
    <row r="82" spans="1:3" ht="14" customHeight="1" x14ac:dyDescent="0.25">
      <c r="A82" s="3" t="s">
        <v>83</v>
      </c>
      <c r="B82" s="4">
        <v>9</v>
      </c>
      <c r="C82" s="4">
        <v>0</v>
      </c>
    </row>
    <row r="83" spans="1:3" ht="14" customHeight="1" x14ac:dyDescent="0.25">
      <c r="A83" s="3" t="s">
        <v>84</v>
      </c>
      <c r="B83" s="4">
        <v>7</v>
      </c>
      <c r="C83" s="4">
        <v>0</v>
      </c>
    </row>
    <row r="84" spans="1:3" ht="14" customHeight="1" x14ac:dyDescent="0.25">
      <c r="A84" s="3" t="s">
        <v>85</v>
      </c>
      <c r="B84" s="4">
        <v>35</v>
      </c>
      <c r="C84" s="4">
        <v>0</v>
      </c>
    </row>
    <row r="85" spans="1:3" ht="14" customHeight="1" x14ac:dyDescent="0.25">
      <c r="A85" s="3" t="s">
        <v>86</v>
      </c>
      <c r="B85" s="4">
        <v>6</v>
      </c>
      <c r="C85" s="4">
        <v>0</v>
      </c>
    </row>
    <row r="86" spans="1:3" ht="14" customHeight="1" x14ac:dyDescent="0.25">
      <c r="A86" s="3" t="s">
        <v>87</v>
      </c>
      <c r="B86" s="4">
        <v>732</v>
      </c>
      <c r="C86" s="4">
        <v>31</v>
      </c>
    </row>
    <row r="87" spans="1:3" ht="14" customHeight="1" x14ac:dyDescent="0.25">
      <c r="A87" s="3" t="s">
        <v>88</v>
      </c>
      <c r="B87" s="4">
        <v>4</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95</v>
      </c>
      <c r="C92" s="4">
        <v>1</v>
      </c>
    </row>
    <row r="93" spans="1:3" ht="14" customHeight="1" x14ac:dyDescent="0.25">
      <c r="A93" s="3" t="s">
        <v>94</v>
      </c>
      <c r="B93" s="4">
        <v>275</v>
      </c>
      <c r="C93" s="4">
        <v>2</v>
      </c>
    </row>
    <row r="94" spans="1:3" ht="14" customHeight="1" x14ac:dyDescent="0.25">
      <c r="A94" s="3" t="s">
        <v>95</v>
      </c>
      <c r="B94" s="4">
        <v>183</v>
      </c>
      <c r="C94" s="4">
        <v>4</v>
      </c>
    </row>
    <row r="95" spans="1:3" ht="14" customHeight="1" x14ac:dyDescent="0.25">
      <c r="A95" s="3" t="s">
        <v>96</v>
      </c>
      <c r="B95" s="4">
        <v>94</v>
      </c>
      <c r="C95" s="4">
        <v>1</v>
      </c>
    </row>
    <row r="96" spans="1:3" ht="14" customHeight="1" x14ac:dyDescent="0.25">
      <c r="A96" s="3" t="s">
        <v>97</v>
      </c>
      <c r="B96" s="4">
        <v>121</v>
      </c>
      <c r="C96" s="4">
        <v>0</v>
      </c>
    </row>
    <row r="97" spans="1:3" ht="14" customHeight="1" x14ac:dyDescent="0.25">
      <c r="A97" s="3" t="s">
        <v>98</v>
      </c>
      <c r="B97" s="4">
        <v>53</v>
      </c>
      <c r="C97" s="4">
        <v>4</v>
      </c>
    </row>
    <row r="98" spans="1:3" ht="14" customHeight="1" x14ac:dyDescent="0.25">
      <c r="A98" s="3" t="s">
        <v>99</v>
      </c>
      <c r="B98" s="4">
        <v>1</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125</v>
      </c>
      <c r="C102" s="4">
        <v>4</v>
      </c>
    </row>
    <row r="103" spans="1:3" ht="14" customHeight="1" x14ac:dyDescent="0.25">
      <c r="A103" s="3" t="s">
        <v>104</v>
      </c>
      <c r="B103" s="4">
        <v>10283</v>
      </c>
      <c r="C103" s="4">
        <v>216</v>
      </c>
    </row>
    <row r="104" spans="1:3" ht="14" customHeight="1" x14ac:dyDescent="0.25">
      <c r="A104" s="3" t="s">
        <v>105</v>
      </c>
      <c r="B104" s="4">
        <v>222</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259</v>
      </c>
      <c r="C107" s="4">
        <v>3</v>
      </c>
    </row>
    <row r="108" spans="1:3" ht="14" customHeight="1" x14ac:dyDescent="0.25">
      <c r="A108" s="3" t="s">
        <v>109</v>
      </c>
      <c r="B108" s="4">
        <v>1</v>
      </c>
      <c r="C108" s="4">
        <v>0</v>
      </c>
    </row>
    <row r="109" spans="1:3" ht="14" customHeight="1" x14ac:dyDescent="0.25">
      <c r="A109" s="3" t="s">
        <v>110</v>
      </c>
      <c r="B109" s="4">
        <v>52</v>
      </c>
      <c r="C109" s="4">
        <v>0</v>
      </c>
    </row>
    <row r="110" spans="1:3" ht="14" customHeight="1" x14ac:dyDescent="0.25">
      <c r="A110" s="3" t="s">
        <v>111</v>
      </c>
      <c r="B110" s="4">
        <v>472</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15</v>
      </c>
      <c r="C114" s="4">
        <v>0</v>
      </c>
    </row>
    <row r="115" spans="1:3" ht="14" customHeight="1" x14ac:dyDescent="0.25">
      <c r="A115" s="3" t="s">
        <v>116</v>
      </c>
      <c r="B115" s="4">
        <v>39</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71</v>
      </c>
      <c r="C118" s="4">
        <v>3</v>
      </c>
    </row>
    <row r="119" spans="1:3" ht="14" customHeight="1" x14ac:dyDescent="0.25">
      <c r="A119" s="3" t="s">
        <v>120</v>
      </c>
      <c r="B119" s="4">
        <v>28</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16</v>
      </c>
      <c r="C122" s="4">
        <v>1</v>
      </c>
    </row>
    <row r="123" spans="1:3" ht="14" customHeight="1" x14ac:dyDescent="0.25">
      <c r="A123" s="3" t="s">
        <v>124</v>
      </c>
      <c r="B123" s="4">
        <v>27</v>
      </c>
      <c r="C123" s="4">
        <v>1</v>
      </c>
    </row>
    <row r="124" spans="1:3" ht="14" customHeight="1" x14ac:dyDescent="0.25">
      <c r="A124" s="3" t="s">
        <v>125</v>
      </c>
      <c r="B124" s="4">
        <v>0</v>
      </c>
      <c r="C124" s="4">
        <v>0</v>
      </c>
    </row>
    <row r="125" spans="1:3" ht="14" customHeight="1" x14ac:dyDescent="0.25">
      <c r="A125" s="3" t="s">
        <v>126</v>
      </c>
      <c r="B125" s="4">
        <v>476</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12</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126</v>
      </c>
      <c r="C142" s="4">
        <v>9</v>
      </c>
    </row>
    <row r="143" spans="1:3" ht="14" customHeight="1" x14ac:dyDescent="0.25">
      <c r="A143" s="3" t="s">
        <v>144</v>
      </c>
      <c r="B143" s="4">
        <v>13</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8</v>
      </c>
      <c r="C146" s="4">
        <v>0</v>
      </c>
    </row>
    <row r="147" spans="1:3" ht="14" customHeight="1" x14ac:dyDescent="0.25">
      <c r="A147" s="3" t="s">
        <v>148</v>
      </c>
      <c r="B147" s="4">
        <v>9</v>
      </c>
      <c r="C147" s="4">
        <v>0</v>
      </c>
    </row>
    <row r="148" spans="1:3" ht="14" customHeight="1" x14ac:dyDescent="0.25">
      <c r="A148" s="3" t="s">
        <v>149</v>
      </c>
      <c r="B148" s="4">
        <v>81</v>
      </c>
      <c r="C148" s="4">
        <v>3</v>
      </c>
    </row>
    <row r="149" spans="1:3" ht="14" customHeight="1" x14ac:dyDescent="0.25">
      <c r="A149" s="3" t="s">
        <v>150</v>
      </c>
      <c r="B149" s="4">
        <v>19</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650</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94</v>
      </c>
      <c r="C161" s="4">
        <v>1</v>
      </c>
    </row>
    <row r="162" spans="1:3" ht="14" customHeight="1" x14ac:dyDescent="0.25">
      <c r="A162" s="3" t="s">
        <v>163</v>
      </c>
      <c r="B162" s="4">
        <v>3</v>
      </c>
      <c r="C162" s="4">
        <v>0</v>
      </c>
    </row>
    <row r="163" spans="1:3" ht="14" customHeight="1" x14ac:dyDescent="0.25">
      <c r="A163" s="3" t="s">
        <v>164</v>
      </c>
      <c r="B163" s="4">
        <v>106</v>
      </c>
      <c r="C163" s="4">
        <v>4</v>
      </c>
    </row>
    <row r="164" spans="1:3" ht="14" customHeight="1" x14ac:dyDescent="0.25">
      <c r="A164" s="3" t="s">
        <v>165</v>
      </c>
      <c r="B164" s="4">
        <v>0</v>
      </c>
      <c r="C164" s="4">
        <v>0</v>
      </c>
    </row>
    <row r="165" spans="1:3" ht="14" customHeight="1" x14ac:dyDescent="0.25">
      <c r="A165" s="3" t="s">
        <v>166</v>
      </c>
      <c r="B165" s="4">
        <v>64</v>
      </c>
      <c r="C165" s="4">
        <v>2</v>
      </c>
    </row>
    <row r="166" spans="1:3" ht="14" customHeight="1" x14ac:dyDescent="0.25">
      <c r="A166" s="3" t="s">
        <v>167</v>
      </c>
      <c r="B166" s="4">
        <v>0</v>
      </c>
      <c r="C166" s="4">
        <v>0</v>
      </c>
    </row>
    <row r="167" spans="1:3" ht="14" customHeight="1" x14ac:dyDescent="0.25">
      <c r="A167" s="3" t="s">
        <v>168</v>
      </c>
      <c r="B167" s="4">
        <v>123</v>
      </c>
      <c r="C167" s="4">
        <v>12</v>
      </c>
    </row>
    <row r="168" spans="1:3" ht="14" customHeight="1" x14ac:dyDescent="0.25">
      <c r="A168" s="3" t="s">
        <v>169</v>
      </c>
      <c r="B168" s="4">
        <v>27</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881</v>
      </c>
      <c r="C172" s="4">
        <v>21</v>
      </c>
    </row>
    <row r="173" spans="1:3" ht="14" customHeight="1" x14ac:dyDescent="0.25">
      <c r="A173" s="3" t="s">
        <v>174</v>
      </c>
      <c r="B173" s="4">
        <v>508</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255</v>
      </c>
      <c r="C176" s="4">
        <v>17</v>
      </c>
    </row>
    <row r="177" spans="1:3" ht="14" customHeight="1" x14ac:dyDescent="0.25">
      <c r="A177" s="3" t="s">
        <v>178</v>
      </c>
      <c r="B177" s="4">
        <v>42</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260</v>
      </c>
      <c r="C180" s="4">
        <v>3</v>
      </c>
    </row>
    <row r="181" spans="1:3" ht="14" customHeight="1" x14ac:dyDescent="0.25">
      <c r="A181" s="3" t="s">
        <v>182</v>
      </c>
      <c r="B181" s="4">
        <v>42</v>
      </c>
      <c r="C181" s="4">
        <v>2</v>
      </c>
    </row>
    <row r="182" spans="1:3" ht="14" customHeight="1" x14ac:dyDescent="0.25">
      <c r="A182" s="3" t="s">
        <v>183</v>
      </c>
      <c r="B182" s="4">
        <v>3</v>
      </c>
      <c r="C182" s="4">
        <v>1</v>
      </c>
    </row>
    <row r="183" spans="1:3" ht="14" customHeight="1" x14ac:dyDescent="0.25">
      <c r="A183" s="3" t="s">
        <v>184</v>
      </c>
      <c r="B183" s="4">
        <v>94</v>
      </c>
      <c r="C183" s="4">
        <v>2</v>
      </c>
    </row>
    <row r="184" spans="1:3" ht="14" customHeight="1" x14ac:dyDescent="0.25">
      <c r="A184" s="3" t="s">
        <v>185</v>
      </c>
      <c r="B184" s="4">
        <v>10</v>
      </c>
      <c r="C184" s="4">
        <v>2</v>
      </c>
    </row>
    <row r="185" spans="1:3" ht="14" customHeight="1" x14ac:dyDescent="0.25">
      <c r="A185" s="3" t="s">
        <v>186</v>
      </c>
      <c r="B185" s="4">
        <v>165</v>
      </c>
      <c r="C185" s="4">
        <v>20</v>
      </c>
    </row>
    <row r="186" spans="1:3" ht="14" customHeight="1" x14ac:dyDescent="0.25">
      <c r="A186" s="3" t="s">
        <v>187</v>
      </c>
      <c r="B186" s="4">
        <v>67</v>
      </c>
      <c r="C186" s="4">
        <v>1</v>
      </c>
    </row>
    <row r="187" spans="1:3" ht="14" customHeight="1" x14ac:dyDescent="0.25">
      <c r="A187" s="3" t="s">
        <v>188</v>
      </c>
      <c r="B187" s="4">
        <v>49</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2202</v>
      </c>
      <c r="C190" s="4">
        <v>25</v>
      </c>
    </row>
    <row r="191" spans="1:3" ht="14" customHeight="1" x14ac:dyDescent="0.25">
      <c r="A191" s="3" t="s">
        <v>192</v>
      </c>
      <c r="B191" s="4">
        <v>0</v>
      </c>
      <c r="C191" s="4">
        <v>0</v>
      </c>
    </row>
    <row r="192" spans="1:3" ht="14" customHeight="1" x14ac:dyDescent="0.25">
      <c r="A192" s="3" t="s">
        <v>193</v>
      </c>
      <c r="B192" s="4">
        <v>3</v>
      </c>
      <c r="C192" s="4">
        <v>0</v>
      </c>
    </row>
    <row r="193" spans="1:3" ht="14" customHeight="1" x14ac:dyDescent="0.25">
      <c r="A193" s="3" t="s">
        <v>194</v>
      </c>
      <c r="B193" s="4">
        <v>629</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44</v>
      </c>
      <c r="C196" s="4">
        <v>4</v>
      </c>
    </row>
    <row r="197" spans="1:3" ht="14" customHeight="1" x14ac:dyDescent="0.25">
      <c r="A197" s="3" t="s">
        <v>198</v>
      </c>
      <c r="B197" s="4">
        <v>5</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42</v>
      </c>
      <c r="C203" s="4">
        <v>2</v>
      </c>
    </row>
    <row r="204" spans="1:3" ht="14" customHeight="1" x14ac:dyDescent="0.25">
      <c r="A204" s="3" t="s">
        <v>205</v>
      </c>
      <c r="B204" s="4">
        <v>4</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5</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22</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15</v>
      </c>
      <c r="C221" s="4">
        <v>0</v>
      </c>
    </row>
    <row r="222" spans="1:3" ht="14" customHeight="1" x14ac:dyDescent="0.25">
      <c r="A222" s="3" t="s">
        <v>223</v>
      </c>
      <c r="B222" s="4">
        <v>4803</v>
      </c>
      <c r="C222" s="4">
        <v>139</v>
      </c>
    </row>
    <row r="223" spans="1:3" ht="14" customHeight="1" x14ac:dyDescent="0.25">
      <c r="A223" s="3" t="s">
        <v>224</v>
      </c>
      <c r="B223" s="4">
        <v>228</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221</v>
      </c>
      <c r="C227" s="4">
        <v>2</v>
      </c>
    </row>
    <row r="228" spans="1:3" ht="14" customHeight="1" x14ac:dyDescent="0.25">
      <c r="A228" s="3" t="s">
        <v>229</v>
      </c>
      <c r="B228" s="4">
        <v>64</v>
      </c>
      <c r="C228" s="4">
        <v>1</v>
      </c>
    </row>
    <row r="229" spans="1:3" ht="14" customHeight="1" x14ac:dyDescent="0.25">
      <c r="A229" s="3" t="s">
        <v>230</v>
      </c>
      <c r="B229" s="4">
        <v>2712</v>
      </c>
      <c r="C229" s="4">
        <v>83</v>
      </c>
    </row>
    <row r="230" spans="1:3" ht="14" customHeight="1" x14ac:dyDescent="0.25">
      <c r="A230" s="3" t="s">
        <v>231</v>
      </c>
      <c r="B230" s="4">
        <v>13</v>
      </c>
      <c r="C230" s="4">
        <v>0</v>
      </c>
    </row>
    <row r="231" spans="1:3" ht="14" customHeight="1" x14ac:dyDescent="0.25">
      <c r="A231" s="3" t="s">
        <v>232</v>
      </c>
      <c r="B231" s="4">
        <v>10</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435</v>
      </c>
      <c r="C238" s="4">
        <v>27</v>
      </c>
    </row>
    <row r="239" spans="1:3" ht="14" customHeight="1" x14ac:dyDescent="0.25">
      <c r="A239" s="3" t="s">
        <v>240</v>
      </c>
      <c r="B239" s="4">
        <v>45</v>
      </c>
      <c r="C239" s="4">
        <v>0</v>
      </c>
    </row>
    <row r="240" spans="1:3" ht="14" customHeight="1" x14ac:dyDescent="0.25">
      <c r="A240" s="3" t="s">
        <v>241</v>
      </c>
      <c r="B240" s="4">
        <v>0</v>
      </c>
      <c r="C240" s="4">
        <v>0</v>
      </c>
    </row>
    <row r="241" spans="1:3" ht="14" customHeight="1" x14ac:dyDescent="0.25">
      <c r="A241" s="3" t="s">
        <v>242</v>
      </c>
      <c r="B241" s="4">
        <v>189</v>
      </c>
      <c r="C241" s="4">
        <v>23</v>
      </c>
    </row>
    <row r="242" spans="1:3" ht="14" customHeight="1" x14ac:dyDescent="0.25">
      <c r="A242" s="3" t="s">
        <v>243</v>
      </c>
      <c r="B242" s="4">
        <v>500</v>
      </c>
      <c r="C242" s="4">
        <v>18</v>
      </c>
    </row>
    <row r="243" spans="1:3" ht="14" customHeight="1" x14ac:dyDescent="0.25">
      <c r="A243" s="3" t="s">
        <v>244</v>
      </c>
      <c r="B243" s="4">
        <v>44</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520</v>
      </c>
      <c r="C248" s="4">
        <v>20</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22</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53449</v>
      </c>
      <c r="C257" s="4">
        <v>1480</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8.26953125" customWidth="1"/>
  </cols>
  <sheetData>
    <row r="1" spans="1:3" ht="50" customHeight="1" x14ac:dyDescent="0.3">
      <c r="A1" s="16" t="s">
        <v>309</v>
      </c>
      <c r="B1" s="17"/>
      <c r="C1" s="17"/>
    </row>
    <row r="2" spans="1:3" ht="14" customHeight="1" x14ac:dyDescent="0.25">
      <c r="A2" s="1" t="s">
        <v>310</v>
      </c>
      <c r="B2" s="2" t="s">
        <v>292</v>
      </c>
      <c r="C2" s="2" t="s">
        <v>293</v>
      </c>
    </row>
    <row r="3" spans="1:3" ht="14" customHeight="1" x14ac:dyDescent="0.25">
      <c r="A3" s="3" t="s">
        <v>311</v>
      </c>
      <c r="B3" s="8">
        <v>6617</v>
      </c>
      <c r="C3" s="22">
        <v>0.45600000000000002</v>
      </c>
    </row>
    <row r="4" spans="1:3" ht="14" customHeight="1" x14ac:dyDescent="0.25">
      <c r="A4" s="3" t="s">
        <v>312</v>
      </c>
      <c r="B4" s="8">
        <v>7604</v>
      </c>
      <c r="C4" s="22">
        <v>0.52400000000000002</v>
      </c>
    </row>
    <row r="5" spans="1:3" ht="14" customHeight="1" x14ac:dyDescent="0.25">
      <c r="A5" s="3" t="s">
        <v>306</v>
      </c>
      <c r="B5" s="8">
        <v>281</v>
      </c>
      <c r="C5" s="22">
        <v>1.9E-2</v>
      </c>
    </row>
    <row r="6" spans="1:3" ht="14" customHeight="1" x14ac:dyDescent="0.25">
      <c r="A6" s="3" t="s">
        <v>258</v>
      </c>
      <c r="B6" s="8">
        <v>14502</v>
      </c>
      <c r="C6" s="22">
        <v>1</v>
      </c>
    </row>
    <row r="8" spans="1:3" ht="72" customHeight="1" x14ac:dyDescent="0.25">
      <c r="A8" s="19" t="s">
        <v>307</v>
      </c>
      <c r="B8" s="17"/>
      <c r="C8" s="17"/>
    </row>
    <row r="9" spans="1:3" ht="43" customHeight="1" x14ac:dyDescent="0.25">
      <c r="A9" s="19" t="s">
        <v>308</v>
      </c>
      <c r="B9" s="17"/>
      <c r="C9" s="17"/>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C6" sqref="C6"/>
    </sheetView>
  </sheetViews>
  <sheetFormatPr defaultColWidth="10.90625" defaultRowHeight="12" customHeight="1" x14ac:dyDescent="0.25"/>
  <cols>
    <col min="1" max="1" width="17" bestFit="1" customWidth="1"/>
    <col min="2" max="2" width="9" bestFit="1" customWidth="1"/>
    <col min="3" max="3" width="6.81640625" customWidth="1"/>
  </cols>
  <sheetData>
    <row r="1" spans="1:3" ht="50" customHeight="1" x14ac:dyDescent="0.3">
      <c r="A1" s="16" t="s">
        <v>313</v>
      </c>
      <c r="B1" s="17"/>
      <c r="C1" s="17"/>
    </row>
    <row r="2" spans="1:3" ht="14" customHeight="1" x14ac:dyDescent="0.25">
      <c r="A2" s="1" t="s">
        <v>314</v>
      </c>
      <c r="B2" s="2" t="s">
        <v>292</v>
      </c>
      <c r="C2" s="2" t="s">
        <v>293</v>
      </c>
    </row>
    <row r="3" spans="1:3" ht="14" customHeight="1" x14ac:dyDescent="0.25">
      <c r="A3" s="3" t="s">
        <v>315</v>
      </c>
      <c r="B3" s="8">
        <v>493</v>
      </c>
      <c r="C3" s="22">
        <v>3.4000000000000002E-2</v>
      </c>
    </row>
    <row r="4" spans="1:3" ht="14" customHeight="1" x14ac:dyDescent="0.25">
      <c r="A4" s="3" t="s">
        <v>316</v>
      </c>
      <c r="B4" s="8">
        <v>2228</v>
      </c>
      <c r="C4" s="22">
        <v>0.154</v>
      </c>
    </row>
    <row r="5" spans="1:3" ht="14" customHeight="1" x14ac:dyDescent="0.25">
      <c r="A5" s="3" t="s">
        <v>317</v>
      </c>
      <c r="B5" s="8">
        <v>5771</v>
      </c>
      <c r="C5" s="22">
        <v>0.39800000000000002</v>
      </c>
    </row>
    <row r="6" spans="1:3" ht="14" customHeight="1" x14ac:dyDescent="0.25">
      <c r="A6" s="3" t="s">
        <v>318</v>
      </c>
      <c r="B6" s="8">
        <v>96</v>
      </c>
      <c r="C6" s="22">
        <v>7.0000000000000001E-3</v>
      </c>
    </row>
    <row r="7" spans="1:3" ht="14" customHeight="1" x14ac:dyDescent="0.25">
      <c r="A7" s="3" t="s">
        <v>319</v>
      </c>
      <c r="B7" s="8">
        <v>4011</v>
      </c>
      <c r="C7" s="22">
        <v>0.27700000000000002</v>
      </c>
    </row>
    <row r="8" spans="1:3" ht="14" customHeight="1" x14ac:dyDescent="0.25">
      <c r="A8" s="3" t="s">
        <v>306</v>
      </c>
      <c r="B8" s="8">
        <v>1903</v>
      </c>
      <c r="C8" s="22">
        <v>0.13100000000000001</v>
      </c>
    </row>
    <row r="9" spans="1:3" ht="14" customHeight="1" x14ac:dyDescent="0.25">
      <c r="A9" s="3" t="s">
        <v>258</v>
      </c>
      <c r="B9" s="8">
        <v>14502</v>
      </c>
      <c r="C9" s="22">
        <v>1</v>
      </c>
    </row>
    <row r="11" spans="1:3" ht="58" customHeight="1" x14ac:dyDescent="0.25">
      <c r="A11" s="19" t="s">
        <v>307</v>
      </c>
      <c r="B11" s="17"/>
      <c r="C11" s="17"/>
    </row>
    <row r="12" spans="1:3" ht="29" customHeight="1" x14ac:dyDescent="0.25">
      <c r="A12" s="19" t="s">
        <v>308</v>
      </c>
      <c r="B12" s="17"/>
      <c r="C12" s="17"/>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7.26953125" customWidth="1"/>
  </cols>
  <sheetData>
    <row r="1" spans="1:3" ht="50" customHeight="1" x14ac:dyDescent="0.3">
      <c r="A1" s="16" t="s">
        <v>320</v>
      </c>
      <c r="B1" s="17"/>
      <c r="C1" s="17"/>
    </row>
    <row r="2" spans="1:3" ht="29" customHeight="1" x14ac:dyDescent="0.25">
      <c r="A2" s="10" t="s">
        <v>291</v>
      </c>
      <c r="B2" s="2" t="s">
        <v>292</v>
      </c>
      <c r="C2" s="2" t="s">
        <v>293</v>
      </c>
    </row>
    <row r="3" spans="1:3" ht="14" customHeight="1" x14ac:dyDescent="0.25">
      <c r="A3" s="3" t="s">
        <v>294</v>
      </c>
      <c r="B3" s="11">
        <v>0</v>
      </c>
      <c r="C3" s="22">
        <v>0</v>
      </c>
    </row>
    <row r="4" spans="1:3" ht="14" customHeight="1" x14ac:dyDescent="0.25">
      <c r="A4" s="3" t="s">
        <v>295</v>
      </c>
      <c r="B4" s="11">
        <v>0</v>
      </c>
      <c r="C4" s="22">
        <v>0</v>
      </c>
    </row>
    <row r="5" spans="1:3" ht="14" customHeight="1" x14ac:dyDescent="0.25">
      <c r="A5" s="3" t="s">
        <v>296</v>
      </c>
      <c r="B5" s="11">
        <v>2</v>
      </c>
      <c r="C5" s="22">
        <v>4.0000000000000001E-3</v>
      </c>
    </row>
    <row r="6" spans="1:3" ht="14" customHeight="1" x14ac:dyDescent="0.25">
      <c r="A6" s="3" t="s">
        <v>297</v>
      </c>
      <c r="B6" s="11">
        <v>11</v>
      </c>
      <c r="C6" s="22">
        <v>2.1999999999999999E-2</v>
      </c>
    </row>
    <row r="7" spans="1:3" ht="14" customHeight="1" x14ac:dyDescent="0.25">
      <c r="A7" s="3" t="s">
        <v>298</v>
      </c>
      <c r="B7" s="11">
        <v>9</v>
      </c>
      <c r="C7" s="22">
        <v>1.7999999999999999E-2</v>
      </c>
    </row>
    <row r="8" spans="1:3" ht="14" customHeight="1" x14ac:dyDescent="0.25">
      <c r="A8" s="3" t="s">
        <v>299</v>
      </c>
      <c r="B8" s="11">
        <v>21</v>
      </c>
      <c r="C8" s="22">
        <v>4.2999999999999997E-2</v>
      </c>
    </row>
    <row r="9" spans="1:3" ht="14" customHeight="1" x14ac:dyDescent="0.25">
      <c r="A9" s="3" t="s">
        <v>300</v>
      </c>
      <c r="B9" s="11">
        <v>54</v>
      </c>
      <c r="C9" s="22">
        <v>0.11</v>
      </c>
    </row>
    <row r="10" spans="1:3" ht="14" customHeight="1" x14ac:dyDescent="0.25">
      <c r="A10" s="3" t="s">
        <v>301</v>
      </c>
      <c r="B10" s="11">
        <v>45</v>
      </c>
      <c r="C10" s="22">
        <v>9.1999999999999998E-2</v>
      </c>
    </row>
    <row r="11" spans="1:3" ht="14" customHeight="1" x14ac:dyDescent="0.25">
      <c r="A11" s="3" t="s">
        <v>302</v>
      </c>
      <c r="B11" s="11">
        <v>59</v>
      </c>
      <c r="C11" s="22">
        <v>0.12</v>
      </c>
    </row>
    <row r="12" spans="1:3" ht="14" customHeight="1" x14ac:dyDescent="0.25">
      <c r="A12" s="3" t="s">
        <v>303</v>
      </c>
      <c r="B12" s="11">
        <v>45</v>
      </c>
      <c r="C12" s="22">
        <v>9.1999999999999998E-2</v>
      </c>
    </row>
    <row r="13" spans="1:3" ht="14" customHeight="1" x14ac:dyDescent="0.25">
      <c r="A13" s="3" t="s">
        <v>304</v>
      </c>
      <c r="B13" s="11">
        <v>45</v>
      </c>
      <c r="C13" s="22">
        <v>9.1999999999999998E-2</v>
      </c>
    </row>
    <row r="14" spans="1:3" ht="14" customHeight="1" x14ac:dyDescent="0.25">
      <c r="A14" s="3" t="s">
        <v>305</v>
      </c>
      <c r="B14" s="11">
        <v>196</v>
      </c>
      <c r="C14" s="22">
        <v>0.4</v>
      </c>
    </row>
    <row r="15" spans="1:3" ht="14" customHeight="1" x14ac:dyDescent="0.25">
      <c r="A15" s="3" t="s">
        <v>306</v>
      </c>
      <c r="B15" s="11">
        <v>3</v>
      </c>
      <c r="C15" s="22">
        <v>6.0000000000000001E-3</v>
      </c>
    </row>
    <row r="16" spans="1:3" ht="14" customHeight="1" x14ac:dyDescent="0.25">
      <c r="A16" s="3" t="s">
        <v>258</v>
      </c>
      <c r="B16" s="11">
        <v>490</v>
      </c>
      <c r="C16" s="22">
        <v>1</v>
      </c>
    </row>
    <row r="18" spans="1:3" ht="72" customHeight="1" x14ac:dyDescent="0.25">
      <c r="A18" s="19" t="s">
        <v>307</v>
      </c>
      <c r="B18" s="17"/>
      <c r="C18" s="17"/>
    </row>
    <row r="19" spans="1:3" ht="29" customHeight="1" x14ac:dyDescent="0.25">
      <c r="A19" s="19" t="s">
        <v>321</v>
      </c>
      <c r="B19" s="17"/>
      <c r="C19" s="17"/>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16" t="s">
        <v>322</v>
      </c>
      <c r="B1" s="17"/>
      <c r="C1" s="17"/>
    </row>
    <row r="2" spans="1:3" ht="14" customHeight="1" x14ac:dyDescent="0.25">
      <c r="A2" s="1" t="s">
        <v>310</v>
      </c>
      <c r="B2" s="2" t="s">
        <v>292</v>
      </c>
      <c r="C2" s="2" t="s">
        <v>293</v>
      </c>
    </row>
    <row r="3" spans="1:3" ht="14" customHeight="1" x14ac:dyDescent="0.25">
      <c r="A3" s="3" t="s">
        <v>311</v>
      </c>
      <c r="B3" s="11">
        <v>191</v>
      </c>
      <c r="C3" s="22">
        <v>0.39</v>
      </c>
    </row>
    <row r="4" spans="1:3" ht="14" customHeight="1" x14ac:dyDescent="0.25">
      <c r="A4" s="3" t="s">
        <v>312</v>
      </c>
      <c r="B4" s="11">
        <v>268</v>
      </c>
      <c r="C4" s="22">
        <v>0.54693877551019998</v>
      </c>
    </row>
    <row r="5" spans="1:3" ht="14" customHeight="1" x14ac:dyDescent="0.25">
      <c r="A5" s="3" t="s">
        <v>306</v>
      </c>
      <c r="B5" s="11">
        <v>31</v>
      </c>
      <c r="C5" s="22">
        <v>6.3E-2</v>
      </c>
    </row>
    <row r="6" spans="1:3" ht="14" customHeight="1" x14ac:dyDescent="0.25">
      <c r="A6" s="3" t="s">
        <v>258</v>
      </c>
      <c r="B6" s="11">
        <v>490</v>
      </c>
      <c r="C6" s="22">
        <v>1</v>
      </c>
    </row>
    <row r="8" spans="1:3" ht="72" customHeight="1" x14ac:dyDescent="0.25">
      <c r="A8" s="19" t="s">
        <v>307</v>
      </c>
      <c r="B8" s="17"/>
      <c r="C8" s="17"/>
    </row>
    <row r="9" spans="1:3" ht="43" customHeight="1" x14ac:dyDescent="0.25">
      <c r="A9" s="19" t="s">
        <v>321</v>
      </c>
      <c r="B9" s="17"/>
      <c r="C9" s="17"/>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activeCell="C3" sqref="C3:C9"/>
    </sheetView>
  </sheetViews>
  <sheetFormatPr defaultColWidth="10.90625" defaultRowHeight="12" customHeight="1" x14ac:dyDescent="0.25"/>
  <cols>
    <col min="1" max="1" width="17" bestFit="1" customWidth="1"/>
    <col min="2" max="2" width="9" bestFit="1" customWidth="1"/>
    <col min="3" max="3" width="8.6328125" customWidth="1"/>
  </cols>
  <sheetData>
    <row r="1" spans="1:3" ht="50" customHeight="1" x14ac:dyDescent="0.3">
      <c r="A1" s="16" t="s">
        <v>323</v>
      </c>
      <c r="B1" s="17"/>
      <c r="C1" s="17"/>
    </row>
    <row r="2" spans="1:3" ht="14" customHeight="1" x14ac:dyDescent="0.25">
      <c r="A2" s="1" t="s">
        <v>314</v>
      </c>
      <c r="B2" s="2" t="s">
        <v>292</v>
      </c>
      <c r="C2" s="2" t="s">
        <v>293</v>
      </c>
    </row>
    <row r="3" spans="1:3" ht="14" customHeight="1" x14ac:dyDescent="0.25">
      <c r="A3" s="3" t="s">
        <v>315</v>
      </c>
      <c r="B3" s="11">
        <v>6</v>
      </c>
      <c r="C3" s="22">
        <v>1.2E-2</v>
      </c>
    </row>
    <row r="4" spans="1:3" ht="14" customHeight="1" x14ac:dyDescent="0.25">
      <c r="A4" s="3" t="s">
        <v>316</v>
      </c>
      <c r="B4" s="11">
        <v>67</v>
      </c>
      <c r="C4" s="22">
        <v>0.13700000000000001</v>
      </c>
    </row>
    <row r="5" spans="1:3" ht="14" customHeight="1" x14ac:dyDescent="0.25">
      <c r="A5" s="3" t="s">
        <v>317</v>
      </c>
      <c r="B5" s="11">
        <v>121</v>
      </c>
      <c r="C5" s="22">
        <v>0.24693877551019999</v>
      </c>
    </row>
    <row r="6" spans="1:3" ht="14" customHeight="1" x14ac:dyDescent="0.25">
      <c r="A6" s="3" t="s">
        <v>318</v>
      </c>
      <c r="B6" s="11">
        <v>2</v>
      </c>
      <c r="C6" s="22">
        <v>4.0000000000000001E-3</v>
      </c>
    </row>
    <row r="7" spans="1:3" ht="14" customHeight="1" x14ac:dyDescent="0.25">
      <c r="A7" s="3" t="s">
        <v>319</v>
      </c>
      <c r="B7" s="11">
        <v>180</v>
      </c>
      <c r="C7" s="22">
        <v>0.36699999999999999</v>
      </c>
    </row>
    <row r="8" spans="1:3" ht="14" customHeight="1" x14ac:dyDescent="0.25">
      <c r="A8" s="3" t="s">
        <v>306</v>
      </c>
      <c r="B8" s="11">
        <v>114</v>
      </c>
      <c r="C8" s="22">
        <v>0.23300000000000001</v>
      </c>
    </row>
    <row r="9" spans="1:3" ht="14" customHeight="1" x14ac:dyDescent="0.25">
      <c r="A9" s="3" t="s">
        <v>258</v>
      </c>
      <c r="B9" s="11">
        <v>490</v>
      </c>
      <c r="C9" s="22">
        <v>1</v>
      </c>
    </row>
    <row r="11" spans="1:3" ht="58" customHeight="1" x14ac:dyDescent="0.25">
      <c r="A11" s="19" t="s">
        <v>307</v>
      </c>
      <c r="B11" s="17"/>
      <c r="C11" s="17"/>
    </row>
    <row r="12" spans="1:3" ht="29" customHeight="1" x14ac:dyDescent="0.25">
      <c r="A12" s="19" t="s">
        <v>321</v>
      </c>
      <c r="B12" s="17"/>
      <c r="C12" s="17"/>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
  <sheetViews>
    <sheetView zoomScaleNormal="100" workbookViewId="0">
      <pane ySplit="2" topLeftCell="A3" activePane="bottomLeft" state="frozen"/>
      <selection sqref="A1:C1"/>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6" t="s">
        <v>259</v>
      </c>
      <c r="B1" s="17"/>
      <c r="C1" s="17"/>
      <c r="D1" s="17"/>
      <c r="E1" s="17"/>
    </row>
    <row r="2" spans="1:5" ht="33" customHeight="1" x14ac:dyDescent="0.3">
      <c r="A2" s="16" t="s">
        <v>260</v>
      </c>
      <c r="B2" s="17"/>
      <c r="C2" s="17"/>
      <c r="D2" s="17"/>
      <c r="E2" s="17"/>
    </row>
    <row r="3" spans="1:5" ht="43" customHeight="1" x14ac:dyDescent="0.25">
      <c r="A3" s="2" t="s">
        <v>261</v>
      </c>
      <c r="B3" s="5" t="s">
        <v>262</v>
      </c>
      <c r="C3" s="5" t="s">
        <v>263</v>
      </c>
      <c r="D3" s="5" t="s">
        <v>264</v>
      </c>
      <c r="E3" s="5" t="s">
        <v>265</v>
      </c>
    </row>
    <row r="4" spans="1:5" ht="14" customHeight="1" x14ac:dyDescent="0.25">
      <c r="A4" s="6">
        <v>43914</v>
      </c>
      <c r="B4" s="4">
        <v>712</v>
      </c>
      <c r="C4" s="4">
        <v>10</v>
      </c>
      <c r="D4" s="4">
        <v>425</v>
      </c>
      <c r="E4" s="4">
        <v>2</v>
      </c>
    </row>
    <row r="5" spans="1:5" ht="14" customHeight="1" x14ac:dyDescent="0.25">
      <c r="A5" s="6">
        <v>43915</v>
      </c>
      <c r="B5" s="4">
        <v>975</v>
      </c>
      <c r="C5" s="4">
        <v>12</v>
      </c>
      <c r="D5" s="4">
        <v>263</v>
      </c>
      <c r="E5" s="4">
        <v>2</v>
      </c>
    </row>
    <row r="6" spans="1:5" ht="14" customHeight="1" x14ac:dyDescent="0.25">
      <c r="A6" s="6">
        <v>43916</v>
      </c>
      <c r="B6" s="4">
        <v>1394</v>
      </c>
      <c r="C6" s="4">
        <v>18</v>
      </c>
      <c r="D6" s="4">
        <v>419</v>
      </c>
      <c r="E6" s="4">
        <v>6</v>
      </c>
    </row>
    <row r="7" spans="1:5" ht="14" customHeight="1" x14ac:dyDescent="0.25">
      <c r="A7" s="6">
        <v>43917</v>
      </c>
      <c r="B7" s="4">
        <v>1731</v>
      </c>
      <c r="C7" s="4">
        <v>23</v>
      </c>
      <c r="D7" s="4">
        <v>337</v>
      </c>
      <c r="E7" s="4">
        <v>5</v>
      </c>
    </row>
    <row r="8" spans="1:5" ht="14" customHeight="1" x14ac:dyDescent="0.25">
      <c r="A8" s="6">
        <v>43918</v>
      </c>
      <c r="B8" s="4">
        <v>2048</v>
      </c>
      <c r="C8" s="4">
        <v>27</v>
      </c>
      <c r="D8" s="4">
        <v>317</v>
      </c>
      <c r="E8" s="4">
        <v>4</v>
      </c>
    </row>
    <row r="9" spans="1:5" ht="14" customHeight="1" x14ac:dyDescent="0.25">
      <c r="A9" s="6">
        <v>43919</v>
      </c>
      <c r="B9" s="4">
        <v>2552</v>
      </c>
      <c r="C9" s="4">
        <v>34</v>
      </c>
      <c r="D9" s="4">
        <v>504</v>
      </c>
      <c r="E9" s="4">
        <v>7</v>
      </c>
    </row>
    <row r="10" spans="1:5" ht="14" customHeight="1" x14ac:dyDescent="0.25">
      <c r="A10" s="6">
        <v>43920</v>
      </c>
      <c r="B10" s="4">
        <v>2874</v>
      </c>
      <c r="C10" s="4">
        <v>38</v>
      </c>
      <c r="D10" s="4">
        <v>322</v>
      </c>
      <c r="E10" s="4">
        <v>4</v>
      </c>
    </row>
    <row r="11" spans="1:5" ht="14" customHeight="1" x14ac:dyDescent="0.25">
      <c r="A11" s="6">
        <v>43921</v>
      </c>
      <c r="B11" s="4">
        <v>3266</v>
      </c>
      <c r="C11" s="4">
        <v>41</v>
      </c>
      <c r="D11" s="4">
        <v>392</v>
      </c>
      <c r="E11" s="4">
        <v>3</v>
      </c>
    </row>
    <row r="12" spans="1:5" ht="14" customHeight="1" x14ac:dyDescent="0.25">
      <c r="A12" s="6">
        <v>43922</v>
      </c>
      <c r="B12" s="4">
        <v>3996</v>
      </c>
      <c r="C12" s="4">
        <v>58</v>
      </c>
      <c r="D12" s="4">
        <v>730</v>
      </c>
      <c r="E12" s="4">
        <v>17</v>
      </c>
    </row>
    <row r="13" spans="1:5" ht="14" customHeight="1" x14ac:dyDescent="0.25">
      <c r="A13" s="6">
        <v>43923</v>
      </c>
      <c r="B13" s="4">
        <v>4665</v>
      </c>
      <c r="C13" s="4">
        <v>69</v>
      </c>
      <c r="D13" s="4">
        <v>669</v>
      </c>
      <c r="E13" s="4">
        <v>11</v>
      </c>
    </row>
    <row r="14" spans="1:5" ht="14" customHeight="1" x14ac:dyDescent="0.25">
      <c r="A14" s="6">
        <v>43924</v>
      </c>
      <c r="B14" s="4">
        <v>5324</v>
      </c>
      <c r="C14" s="4">
        <v>87</v>
      </c>
      <c r="D14" s="4">
        <v>659</v>
      </c>
      <c r="E14" s="4">
        <v>18</v>
      </c>
    </row>
    <row r="15" spans="1:5" ht="14" customHeight="1" x14ac:dyDescent="0.25">
      <c r="A15" s="6">
        <v>43925</v>
      </c>
      <c r="B15" s="4">
        <v>6112</v>
      </c>
      <c r="C15" s="4">
        <v>104</v>
      </c>
      <c r="D15" s="4">
        <v>788</v>
      </c>
      <c r="E15" s="4">
        <v>17</v>
      </c>
    </row>
    <row r="16" spans="1:5" ht="14" customHeight="1" x14ac:dyDescent="0.25">
      <c r="A16" s="6">
        <v>43926</v>
      </c>
      <c r="B16" s="4">
        <v>6793</v>
      </c>
      <c r="C16" s="4">
        <v>126</v>
      </c>
      <c r="D16" s="4">
        <v>681</v>
      </c>
      <c r="E16" s="4">
        <v>22</v>
      </c>
    </row>
    <row r="17" spans="1:5" ht="14" customHeight="1" x14ac:dyDescent="0.25">
      <c r="A17" s="6">
        <v>43927</v>
      </c>
      <c r="B17" s="4">
        <v>7273</v>
      </c>
      <c r="C17" s="4">
        <v>140</v>
      </c>
      <c r="D17" s="4">
        <v>480</v>
      </c>
      <c r="E17" s="4">
        <v>14</v>
      </c>
    </row>
    <row r="18" spans="1:5" ht="14" customHeight="1" x14ac:dyDescent="0.25">
      <c r="A18" s="6">
        <v>43928</v>
      </c>
      <c r="B18" s="4">
        <v>8261</v>
      </c>
      <c r="C18" s="4">
        <v>154</v>
      </c>
      <c r="D18" s="4">
        <v>988</v>
      </c>
      <c r="E18" s="4">
        <v>14</v>
      </c>
    </row>
    <row r="19" spans="1:5" ht="14" customHeight="1" x14ac:dyDescent="0.25">
      <c r="A19" s="6">
        <v>43929</v>
      </c>
      <c r="B19" s="4">
        <v>9353</v>
      </c>
      <c r="C19" s="4">
        <v>177</v>
      </c>
      <c r="D19" s="4">
        <v>1092</v>
      </c>
      <c r="E19" s="4">
        <v>23</v>
      </c>
    </row>
    <row r="20" spans="1:5" ht="14" customHeight="1" x14ac:dyDescent="0.25">
      <c r="A20" s="6">
        <v>43930</v>
      </c>
      <c r="B20" s="4">
        <v>10230</v>
      </c>
      <c r="C20" s="4">
        <v>199</v>
      </c>
      <c r="D20" s="4">
        <v>877</v>
      </c>
      <c r="E20" s="4">
        <v>22</v>
      </c>
    </row>
    <row r="21" spans="1:5" ht="14" customHeight="1" x14ac:dyDescent="0.25">
      <c r="A21" s="6">
        <v>43931</v>
      </c>
      <c r="B21" s="4">
        <v>11671</v>
      </c>
      <c r="C21" s="4">
        <v>226</v>
      </c>
      <c r="D21" s="4">
        <v>1441</v>
      </c>
      <c r="E21" s="4">
        <v>27</v>
      </c>
    </row>
    <row r="22" spans="1:5" ht="14" customHeight="1" x14ac:dyDescent="0.25">
      <c r="A22" s="6">
        <v>43932</v>
      </c>
      <c r="B22" s="4">
        <v>12561</v>
      </c>
      <c r="C22" s="4">
        <v>254</v>
      </c>
      <c r="D22" s="4">
        <v>890</v>
      </c>
      <c r="E22" s="4">
        <v>28</v>
      </c>
    </row>
    <row r="23" spans="1:5" ht="14" customHeight="1" x14ac:dyDescent="0.25">
      <c r="A23" s="6">
        <v>43933</v>
      </c>
      <c r="B23" s="4">
        <v>13484</v>
      </c>
      <c r="C23" s="4">
        <v>271</v>
      </c>
      <c r="D23" s="4">
        <v>923</v>
      </c>
      <c r="E23" s="4">
        <v>17</v>
      </c>
    </row>
    <row r="24" spans="1:5" ht="14" customHeight="1" x14ac:dyDescent="0.25">
      <c r="A24" s="6">
        <v>43934</v>
      </c>
      <c r="B24" s="4">
        <v>13906</v>
      </c>
      <c r="C24" s="4">
        <v>287</v>
      </c>
      <c r="D24" s="4">
        <v>422</v>
      </c>
      <c r="E24" s="4">
        <v>16</v>
      </c>
    </row>
    <row r="25" spans="1:5" ht="14" customHeight="1" x14ac:dyDescent="0.25">
      <c r="A25" s="6">
        <v>43935</v>
      </c>
      <c r="B25" s="4">
        <v>14624</v>
      </c>
      <c r="C25" s="4">
        <v>318</v>
      </c>
      <c r="D25" s="4">
        <v>718</v>
      </c>
      <c r="E25" s="4">
        <v>31</v>
      </c>
    </row>
    <row r="26" spans="1:5" ht="14" customHeight="1" x14ac:dyDescent="0.25">
      <c r="A26" s="6">
        <v>43936</v>
      </c>
      <c r="B26" s="4">
        <v>15492</v>
      </c>
      <c r="C26" s="4">
        <v>364</v>
      </c>
      <c r="D26" s="4">
        <v>868</v>
      </c>
      <c r="E26" s="4">
        <v>46</v>
      </c>
    </row>
    <row r="27" spans="1:5" ht="14" customHeight="1" x14ac:dyDescent="0.25">
      <c r="A27" s="6">
        <v>43937</v>
      </c>
      <c r="B27" s="4">
        <v>16455</v>
      </c>
      <c r="C27" s="4">
        <v>393</v>
      </c>
      <c r="D27" s="4">
        <v>963</v>
      </c>
      <c r="E27" s="4">
        <v>29</v>
      </c>
    </row>
    <row r="28" spans="1:5" ht="14" customHeight="1" x14ac:dyDescent="0.25">
      <c r="A28" s="6">
        <v>43938</v>
      </c>
      <c r="B28" s="4">
        <v>17371</v>
      </c>
      <c r="C28" s="4">
        <v>428</v>
      </c>
      <c r="D28" s="4">
        <v>916</v>
      </c>
      <c r="E28" s="4">
        <v>35</v>
      </c>
    </row>
    <row r="29" spans="1:5" ht="14" customHeight="1" x14ac:dyDescent="0.25">
      <c r="A29" s="6">
        <v>43939</v>
      </c>
      <c r="B29" s="4">
        <v>18260</v>
      </c>
      <c r="C29" s="4">
        <v>453</v>
      </c>
      <c r="D29" s="4">
        <v>889</v>
      </c>
      <c r="E29" s="4">
        <v>25</v>
      </c>
    </row>
    <row r="30" spans="1:5" ht="14" customHeight="1" x14ac:dyDescent="0.25">
      <c r="A30" s="6">
        <v>43940</v>
      </c>
      <c r="B30" s="4">
        <v>18923</v>
      </c>
      <c r="C30" s="4">
        <v>477</v>
      </c>
      <c r="D30" s="4">
        <v>663</v>
      </c>
      <c r="E30" s="4">
        <v>24</v>
      </c>
    </row>
    <row r="31" spans="1:5" ht="14" customHeight="1" x14ac:dyDescent="0.25">
      <c r="A31" s="6">
        <v>43941</v>
      </c>
      <c r="B31" s="4">
        <v>19458</v>
      </c>
      <c r="C31" s="4">
        <v>495</v>
      </c>
      <c r="D31" s="4">
        <v>535</v>
      </c>
      <c r="E31" s="4">
        <v>18</v>
      </c>
    </row>
    <row r="32" spans="1:5" ht="14" customHeight="1" x14ac:dyDescent="0.25">
      <c r="A32" s="6">
        <v>43942</v>
      </c>
      <c r="B32" s="4">
        <v>20196</v>
      </c>
      <c r="C32" s="4">
        <v>517</v>
      </c>
      <c r="D32" s="4">
        <v>738</v>
      </c>
      <c r="E32" s="4">
        <v>22</v>
      </c>
    </row>
    <row r="33" spans="1:5" ht="14" customHeight="1" x14ac:dyDescent="0.25">
      <c r="A33" s="6">
        <v>43943</v>
      </c>
      <c r="B33" s="4">
        <v>21069</v>
      </c>
      <c r="C33" s="4">
        <v>543</v>
      </c>
      <c r="D33" s="4">
        <v>873</v>
      </c>
      <c r="E33" s="4">
        <v>26</v>
      </c>
    </row>
    <row r="34" spans="1:5" ht="14" customHeight="1" x14ac:dyDescent="0.25">
      <c r="A34" s="6">
        <v>43944</v>
      </c>
      <c r="B34" s="4">
        <v>21944</v>
      </c>
      <c r="C34" s="4">
        <v>561</v>
      </c>
      <c r="D34" s="4">
        <v>875</v>
      </c>
      <c r="E34" s="4">
        <v>18</v>
      </c>
    </row>
    <row r="35" spans="1:5" ht="14" customHeight="1" x14ac:dyDescent="0.25">
      <c r="A35" s="6">
        <v>43945</v>
      </c>
      <c r="B35" s="4">
        <v>22806</v>
      </c>
      <c r="C35" s="4">
        <v>593</v>
      </c>
      <c r="D35" s="4">
        <v>862</v>
      </c>
      <c r="E35" s="4">
        <v>32</v>
      </c>
    </row>
    <row r="36" spans="1:5" ht="14" customHeight="1" x14ac:dyDescent="0.25">
      <c r="A36" s="6">
        <v>43946</v>
      </c>
      <c r="B36" s="4">
        <v>23773</v>
      </c>
      <c r="C36" s="4">
        <v>623</v>
      </c>
      <c r="D36" s="4">
        <v>967</v>
      </c>
      <c r="E36" s="4">
        <v>30</v>
      </c>
    </row>
    <row r="37" spans="1:5" ht="14" customHeight="1" x14ac:dyDescent="0.25">
      <c r="A37" s="6">
        <v>43947</v>
      </c>
      <c r="B37" s="4">
        <v>24631</v>
      </c>
      <c r="C37" s="4">
        <v>648</v>
      </c>
      <c r="D37" s="4">
        <v>858</v>
      </c>
      <c r="E37" s="4">
        <v>25</v>
      </c>
    </row>
    <row r="38" spans="1:5" ht="14" customHeight="1" x14ac:dyDescent="0.25">
      <c r="A38" s="6">
        <v>43948</v>
      </c>
      <c r="B38" s="4">
        <v>25297</v>
      </c>
      <c r="C38" s="4">
        <v>663</v>
      </c>
      <c r="D38" s="4">
        <v>666</v>
      </c>
      <c r="E38" s="4">
        <v>15</v>
      </c>
    </row>
    <row r="39" spans="1:5" ht="14" customHeight="1" x14ac:dyDescent="0.25">
      <c r="A39" s="6">
        <v>43949</v>
      </c>
      <c r="B39" s="4">
        <v>26171</v>
      </c>
      <c r="C39" s="4">
        <v>690</v>
      </c>
      <c r="D39" s="4">
        <v>874</v>
      </c>
      <c r="E39" s="4">
        <v>27</v>
      </c>
    </row>
    <row r="40" spans="1:5" ht="14" customHeight="1" x14ac:dyDescent="0.25">
      <c r="A40" s="6">
        <v>43950</v>
      </c>
      <c r="B40" s="4">
        <v>27054</v>
      </c>
      <c r="C40" s="4">
        <v>732</v>
      </c>
      <c r="D40" s="4">
        <v>883</v>
      </c>
      <c r="E40" s="4">
        <v>42</v>
      </c>
    </row>
    <row r="41" spans="1:5" ht="14" customHeight="1" x14ac:dyDescent="0.25">
      <c r="A41" s="6">
        <v>43951</v>
      </c>
      <c r="B41" s="4">
        <v>28087</v>
      </c>
      <c r="C41" s="4">
        <v>782</v>
      </c>
      <c r="D41" s="4">
        <v>1033</v>
      </c>
      <c r="E41" s="4">
        <v>50</v>
      </c>
    </row>
    <row r="42" spans="1:5" ht="14" customHeight="1" x14ac:dyDescent="0.25">
      <c r="A42" s="6">
        <v>43952</v>
      </c>
      <c r="B42" s="4">
        <v>29229</v>
      </c>
      <c r="C42" s="4">
        <v>816</v>
      </c>
      <c r="D42" s="4">
        <v>1142</v>
      </c>
      <c r="E42" s="4">
        <v>34</v>
      </c>
    </row>
    <row r="43" spans="1:5" ht="14" customHeight="1" x14ac:dyDescent="0.25">
      <c r="A43" s="6">
        <v>43953</v>
      </c>
      <c r="B43" s="4">
        <v>30522</v>
      </c>
      <c r="C43" s="4">
        <v>847</v>
      </c>
      <c r="D43" s="4">
        <v>1293</v>
      </c>
      <c r="E43" s="4">
        <v>31</v>
      </c>
    </row>
    <row r="44" spans="1:5" ht="14" customHeight="1" x14ac:dyDescent="0.25">
      <c r="A44" s="6">
        <v>43954</v>
      </c>
      <c r="B44" s="4">
        <v>31548</v>
      </c>
      <c r="C44" s="4">
        <v>867</v>
      </c>
      <c r="D44" s="4">
        <v>1026</v>
      </c>
      <c r="E44" s="4">
        <v>20</v>
      </c>
    </row>
    <row r="45" spans="1:5" ht="14" customHeight="1" x14ac:dyDescent="0.25">
      <c r="A45" s="6">
        <v>43955</v>
      </c>
      <c r="B45" s="4">
        <v>32332</v>
      </c>
      <c r="C45" s="4">
        <v>884</v>
      </c>
      <c r="D45" s="4">
        <v>784</v>
      </c>
      <c r="E45" s="4">
        <v>17</v>
      </c>
    </row>
    <row r="46" spans="1:5" ht="14" customHeight="1" x14ac:dyDescent="0.25">
      <c r="A46" s="6">
        <v>43956</v>
      </c>
      <c r="B46" s="4">
        <v>33369</v>
      </c>
      <c r="C46" s="4">
        <v>906</v>
      </c>
      <c r="D46" s="4">
        <v>1037</v>
      </c>
      <c r="E46" s="4">
        <v>22</v>
      </c>
    </row>
    <row r="47" spans="1:5" ht="14" customHeight="1" x14ac:dyDescent="0.25">
      <c r="A47" s="6">
        <v>43957</v>
      </c>
      <c r="B47" s="4">
        <v>34422</v>
      </c>
      <c r="C47" s="4">
        <v>948</v>
      </c>
      <c r="D47" s="4">
        <v>1053</v>
      </c>
      <c r="E47" s="4">
        <v>42</v>
      </c>
    </row>
    <row r="48" spans="1:5" ht="14" customHeight="1" x14ac:dyDescent="0.25">
      <c r="A48" s="6">
        <v>43958</v>
      </c>
      <c r="B48" s="4">
        <v>35390</v>
      </c>
      <c r="C48" s="4">
        <v>973</v>
      </c>
      <c r="D48" s="4">
        <v>968</v>
      </c>
      <c r="E48" s="4">
        <v>25</v>
      </c>
    </row>
    <row r="49" spans="1:5" ht="14" customHeight="1" x14ac:dyDescent="0.25">
      <c r="A49" s="6">
        <v>43959</v>
      </c>
      <c r="B49" s="4">
        <v>36609</v>
      </c>
      <c r="C49" s="4">
        <v>1004</v>
      </c>
      <c r="D49" s="4">
        <v>1219</v>
      </c>
      <c r="E49" s="4">
        <v>31</v>
      </c>
    </row>
    <row r="50" spans="1:5" ht="14" customHeight="1" x14ac:dyDescent="0.25">
      <c r="A50" s="6">
        <v>43960</v>
      </c>
      <c r="B50" s="4">
        <v>37860</v>
      </c>
      <c r="C50" s="4">
        <v>1049</v>
      </c>
      <c r="D50" s="4">
        <v>1251</v>
      </c>
      <c r="E50" s="4">
        <v>45</v>
      </c>
    </row>
    <row r="51" spans="1:5" ht="14" customHeight="1" x14ac:dyDescent="0.25">
      <c r="A51" s="6">
        <v>43961</v>
      </c>
      <c r="B51" s="4">
        <v>38869</v>
      </c>
      <c r="C51" s="4">
        <v>1088</v>
      </c>
      <c r="D51" s="4">
        <v>1009</v>
      </c>
      <c r="E51" s="4">
        <v>39</v>
      </c>
    </row>
    <row r="52" spans="1:5" ht="14" customHeight="1" x14ac:dyDescent="0.25">
      <c r="A52" s="6">
        <v>43962</v>
      </c>
      <c r="B52" s="4">
        <v>39869</v>
      </c>
      <c r="C52" s="4">
        <v>1100</v>
      </c>
      <c r="D52" s="4">
        <v>1000</v>
      </c>
      <c r="E52" s="4">
        <v>12</v>
      </c>
    </row>
    <row r="53" spans="1:5" ht="14" customHeight="1" x14ac:dyDescent="0.25">
      <c r="A53" s="6">
        <v>43963</v>
      </c>
      <c r="B53" s="4">
        <v>41048</v>
      </c>
      <c r="C53" s="4">
        <v>1133</v>
      </c>
      <c r="D53" s="4">
        <v>1179</v>
      </c>
      <c r="E53" s="4">
        <v>33</v>
      </c>
    </row>
    <row r="54" spans="1:5" ht="14" customHeight="1" x14ac:dyDescent="0.25">
      <c r="A54" s="6">
        <v>43964</v>
      </c>
      <c r="B54" s="4">
        <v>42403</v>
      </c>
      <c r="C54" s="4">
        <v>1158</v>
      </c>
      <c r="D54" s="4">
        <v>1355</v>
      </c>
      <c r="E54" s="4">
        <v>25</v>
      </c>
    </row>
    <row r="55" spans="1:5" ht="14" customHeight="1" x14ac:dyDescent="0.25">
      <c r="A55" s="6">
        <v>43965</v>
      </c>
      <c r="B55" s="4">
        <v>43851</v>
      </c>
      <c r="C55" s="4">
        <v>1216</v>
      </c>
      <c r="D55" s="4">
        <v>1448</v>
      </c>
      <c r="E55" s="4">
        <v>58</v>
      </c>
    </row>
    <row r="56" spans="1:5" ht="14" customHeight="1" x14ac:dyDescent="0.25">
      <c r="A56" s="6">
        <v>43966</v>
      </c>
      <c r="B56" s="4">
        <v>45198</v>
      </c>
      <c r="C56" s="4">
        <v>1272</v>
      </c>
      <c r="D56" s="4">
        <v>1347</v>
      </c>
      <c r="E56" s="4">
        <v>56</v>
      </c>
    </row>
    <row r="57" spans="1:5" ht="14" customHeight="1" x14ac:dyDescent="0.25">
      <c r="A57" s="6">
        <v>43967</v>
      </c>
      <c r="B57" s="4">
        <v>46999</v>
      </c>
      <c r="C57" s="4">
        <v>1305</v>
      </c>
      <c r="D57" s="4">
        <v>1801</v>
      </c>
      <c r="E57" s="4">
        <v>33</v>
      </c>
    </row>
    <row r="58" spans="1:5" ht="14" customHeight="1" x14ac:dyDescent="0.25">
      <c r="A58" s="6">
        <v>43968</v>
      </c>
      <c r="B58" s="4">
        <v>47784</v>
      </c>
      <c r="C58" s="4">
        <v>1336</v>
      </c>
      <c r="D58" s="4">
        <v>785</v>
      </c>
      <c r="E58" s="4">
        <v>31</v>
      </c>
    </row>
    <row r="59" spans="1:5" ht="14" customHeight="1" x14ac:dyDescent="0.25">
      <c r="A59" s="6">
        <v>43969</v>
      </c>
      <c r="B59" s="4">
        <v>48693</v>
      </c>
      <c r="C59" s="4">
        <v>1347</v>
      </c>
      <c r="D59" s="4">
        <v>909</v>
      </c>
      <c r="E59" s="4">
        <v>11</v>
      </c>
    </row>
    <row r="60" spans="1:5" ht="14" customHeight="1" x14ac:dyDescent="0.25">
      <c r="A60" s="6">
        <v>43970</v>
      </c>
      <c r="B60" s="4">
        <v>49912</v>
      </c>
      <c r="C60" s="4">
        <v>1369</v>
      </c>
      <c r="D60" s="4">
        <v>1219</v>
      </c>
      <c r="E60" s="4">
        <v>22</v>
      </c>
    </row>
    <row r="61" spans="1:5" ht="14" customHeight="1" x14ac:dyDescent="0.25">
      <c r="A61" s="6">
        <v>43971</v>
      </c>
      <c r="B61" s="4">
        <v>51323</v>
      </c>
      <c r="C61" s="4">
        <v>1419</v>
      </c>
      <c r="D61" s="4">
        <v>1411</v>
      </c>
      <c r="E61" s="4">
        <v>50</v>
      </c>
    </row>
    <row r="62" spans="1:5" ht="14" customHeight="1" x14ac:dyDescent="0.25">
      <c r="A62" s="6">
        <v>43972</v>
      </c>
      <c r="B62" s="4">
        <v>52268</v>
      </c>
      <c r="C62" s="4">
        <v>1440</v>
      </c>
      <c r="D62" s="4">
        <v>945</v>
      </c>
      <c r="E62" s="4">
        <v>21</v>
      </c>
    </row>
    <row r="63" spans="1:5" ht="14" customHeight="1" x14ac:dyDescent="0.25">
      <c r="A63" s="6">
        <v>43973</v>
      </c>
      <c r="B63" s="4">
        <v>53449</v>
      </c>
      <c r="C63" s="4">
        <v>1480</v>
      </c>
      <c r="D63" s="4">
        <v>1181</v>
      </c>
      <c r="E63" s="4">
        <v>40</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C1" sqref="C1"/>
    </sheetView>
  </sheetViews>
  <sheetFormatPr defaultColWidth="10.90625" defaultRowHeight="12" customHeight="1" x14ac:dyDescent="0.25"/>
  <cols>
    <col min="1" max="1" width="12" bestFit="1" customWidth="1"/>
    <col min="2" max="2" width="7" bestFit="1" customWidth="1"/>
  </cols>
  <sheetData>
    <row r="1" spans="1:2" ht="101" customHeight="1" x14ac:dyDescent="0.3">
      <c r="A1" s="16" t="s">
        <v>329</v>
      </c>
      <c r="B1" s="17"/>
    </row>
    <row r="2" spans="1:2" ht="14" customHeight="1" x14ac:dyDescent="0.25">
      <c r="A2" s="2" t="s">
        <v>266</v>
      </c>
      <c r="B2" s="2" t="s">
        <v>267</v>
      </c>
    </row>
    <row r="3" spans="1:2" ht="14" customHeight="1" x14ac:dyDescent="0.25">
      <c r="A3" s="7">
        <v>32277</v>
      </c>
      <c r="B3" s="7">
        <v>22068</v>
      </c>
    </row>
    <row r="5" spans="1:2" ht="218" customHeight="1" x14ac:dyDescent="0.25">
      <c r="A5" s="19" t="s">
        <v>268</v>
      </c>
      <c r="B5" s="17"/>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3"/>
  <sheetViews>
    <sheetView zoomScaleNormal="100" workbookViewId="0">
      <pane ySplit="2" topLeftCell="A3" activePane="bottomLeft" state="frozen"/>
      <selection sqref="A1:C1"/>
      <selection pane="bottomLeft" activeCell="E42" sqref="E42"/>
    </sheetView>
  </sheetViews>
  <sheetFormatPr defaultColWidth="10.90625" defaultRowHeight="12" customHeight="1" x14ac:dyDescent="0.25"/>
  <cols>
    <col min="1" max="1" width="12" bestFit="1" customWidth="1"/>
    <col min="2" max="3" width="12" customWidth="1"/>
    <col min="4" max="4" width="14" bestFit="1" customWidth="1"/>
    <col min="5" max="5" width="11" bestFit="1" customWidth="1"/>
  </cols>
  <sheetData>
    <row r="1" spans="1:5" ht="50" customHeight="1" x14ac:dyDescent="0.3">
      <c r="A1" s="16" t="s">
        <v>269</v>
      </c>
      <c r="B1" s="16"/>
      <c r="C1" s="16"/>
      <c r="D1" s="17"/>
      <c r="E1" s="17"/>
    </row>
    <row r="2" spans="1:5" ht="55.5" customHeight="1" x14ac:dyDescent="0.25">
      <c r="A2" s="2" t="s">
        <v>261</v>
      </c>
      <c r="B2" s="5" t="s">
        <v>324</v>
      </c>
      <c r="C2" s="5" t="s">
        <v>325</v>
      </c>
      <c r="D2" s="5" t="s">
        <v>270</v>
      </c>
      <c r="E2" s="5" t="s">
        <v>271</v>
      </c>
    </row>
    <row r="3" spans="1:5" ht="14" customHeight="1" x14ac:dyDescent="0.25">
      <c r="A3" s="6">
        <v>43925</v>
      </c>
      <c r="B3" s="6"/>
      <c r="C3" s="6"/>
      <c r="D3" s="8">
        <v>63751</v>
      </c>
      <c r="E3" s="21">
        <v>0.1056</v>
      </c>
    </row>
    <row r="4" spans="1:5" ht="14" customHeight="1" x14ac:dyDescent="0.25">
      <c r="A4" s="6">
        <v>43926</v>
      </c>
      <c r="B4" s="6"/>
      <c r="C4" s="6"/>
      <c r="D4" s="8">
        <v>70938</v>
      </c>
      <c r="E4" s="21">
        <v>9.3299999999999994E-2</v>
      </c>
    </row>
    <row r="5" spans="1:5" ht="14" customHeight="1" x14ac:dyDescent="0.25">
      <c r="A5" s="6">
        <v>43927</v>
      </c>
      <c r="B5" s="6"/>
      <c r="C5" s="6"/>
      <c r="D5" s="8">
        <v>85357</v>
      </c>
      <c r="E5" s="21">
        <v>8.8909998585200004E-2</v>
      </c>
    </row>
    <row r="6" spans="1:5" ht="14" customHeight="1" x14ac:dyDescent="0.25">
      <c r="A6" s="6">
        <v>43928</v>
      </c>
      <c r="B6" s="6"/>
      <c r="C6" s="6"/>
      <c r="D6" s="8">
        <v>88649</v>
      </c>
      <c r="E6" s="21">
        <v>0.1094</v>
      </c>
    </row>
    <row r="7" spans="1:5" ht="14" customHeight="1" x14ac:dyDescent="0.25">
      <c r="A7" s="6">
        <v>43929</v>
      </c>
      <c r="B7" s="6"/>
      <c r="C7" s="6"/>
      <c r="D7" s="8">
        <v>96258</v>
      </c>
      <c r="E7" s="21">
        <v>0.11070000000000001</v>
      </c>
    </row>
    <row r="8" spans="1:5" ht="14" customHeight="1" x14ac:dyDescent="0.25">
      <c r="A8" s="6">
        <v>43930</v>
      </c>
      <c r="B8" s="6"/>
      <c r="C8" s="6"/>
      <c r="D8" s="8">
        <v>106134</v>
      </c>
      <c r="E8" s="21">
        <v>0.100351636462</v>
      </c>
    </row>
    <row r="9" spans="1:5" ht="14" customHeight="1" x14ac:dyDescent="0.25">
      <c r="A9" s="6">
        <v>43931</v>
      </c>
      <c r="B9" s="6"/>
      <c r="C9" s="6"/>
      <c r="D9" s="8">
        <v>115918</v>
      </c>
      <c r="E9" s="21">
        <v>0.1055125178708</v>
      </c>
    </row>
    <row r="10" spans="1:5" ht="14" customHeight="1" x14ac:dyDescent="0.25">
      <c r="A10" s="6">
        <v>43932</v>
      </c>
      <c r="B10" s="6"/>
      <c r="C10" s="6"/>
      <c r="D10" s="8">
        <v>120533</v>
      </c>
      <c r="E10" s="21">
        <v>0.11360000000000001</v>
      </c>
    </row>
    <row r="11" spans="1:5" ht="14" customHeight="1" x14ac:dyDescent="0.25">
      <c r="A11" s="6">
        <v>43933</v>
      </c>
      <c r="B11" s="6"/>
      <c r="C11" s="6"/>
      <c r="D11" s="8">
        <v>124553</v>
      </c>
      <c r="E11" s="21">
        <v>0.12479999999999999</v>
      </c>
    </row>
    <row r="12" spans="1:5" ht="14" customHeight="1" x14ac:dyDescent="0.25">
      <c r="A12" s="6">
        <v>43934</v>
      </c>
      <c r="B12" s="6"/>
      <c r="C12" s="6"/>
      <c r="D12" s="8">
        <v>133226</v>
      </c>
      <c r="E12" s="21">
        <v>0.1386</v>
      </c>
    </row>
    <row r="13" spans="1:5" ht="14" customHeight="1" x14ac:dyDescent="0.25">
      <c r="A13" s="6">
        <v>43935</v>
      </c>
      <c r="B13" s="6"/>
      <c r="C13" s="6"/>
      <c r="D13" s="8">
        <v>146467</v>
      </c>
      <c r="E13" s="21">
        <v>0.1101</v>
      </c>
    </row>
    <row r="14" spans="1:5" ht="14" customHeight="1" x14ac:dyDescent="0.25">
      <c r="A14" s="6">
        <v>43936</v>
      </c>
      <c r="B14" s="6"/>
      <c r="C14" s="6"/>
      <c r="D14" s="8">
        <v>151810</v>
      </c>
      <c r="E14" s="21">
        <v>0.1105</v>
      </c>
    </row>
    <row r="15" spans="1:5" ht="14" customHeight="1" x14ac:dyDescent="0.25">
      <c r="A15" s="6">
        <v>43937</v>
      </c>
      <c r="B15" s="6"/>
      <c r="C15" s="6"/>
      <c r="D15" s="8">
        <v>158547</v>
      </c>
      <c r="E15" s="21">
        <v>0.1188</v>
      </c>
    </row>
    <row r="16" spans="1:5" ht="14" customHeight="1" x14ac:dyDescent="0.25">
      <c r="A16" s="6">
        <v>43938</v>
      </c>
      <c r="B16" s="6"/>
      <c r="C16" s="6"/>
      <c r="D16" s="8">
        <v>169536</v>
      </c>
      <c r="E16" s="21">
        <v>0.10630000000000001</v>
      </c>
    </row>
    <row r="17" spans="1:5" ht="14" customHeight="1" x14ac:dyDescent="0.25">
      <c r="A17" s="6">
        <v>43939</v>
      </c>
      <c r="B17" s="6"/>
      <c r="C17" s="6"/>
      <c r="D17" s="8">
        <v>176239</v>
      </c>
      <c r="E17" s="21">
        <v>0.1023</v>
      </c>
    </row>
    <row r="18" spans="1:5" ht="14" customHeight="1" x14ac:dyDescent="0.25">
      <c r="A18" s="6">
        <v>43940</v>
      </c>
      <c r="B18" s="6"/>
      <c r="C18" s="6"/>
      <c r="D18" s="8">
        <v>182710</v>
      </c>
      <c r="E18" s="21">
        <v>9.35E-2</v>
      </c>
    </row>
    <row r="19" spans="1:5" ht="14" customHeight="1" x14ac:dyDescent="0.25">
      <c r="A19" s="6">
        <v>43941</v>
      </c>
      <c r="B19" s="6"/>
      <c r="C19" s="6"/>
      <c r="D19" s="8">
        <v>190394</v>
      </c>
      <c r="E19" s="21">
        <v>9.7117268401900006E-2</v>
      </c>
    </row>
    <row r="20" spans="1:5" ht="14" customHeight="1" x14ac:dyDescent="0.25">
      <c r="A20" s="6">
        <v>43942</v>
      </c>
      <c r="B20" s="6"/>
      <c r="C20" s="6"/>
      <c r="D20" s="8">
        <v>205399</v>
      </c>
      <c r="E20" s="21">
        <v>9.4500000000000001E-2</v>
      </c>
    </row>
    <row r="21" spans="1:5" ht="14" customHeight="1" x14ac:dyDescent="0.25">
      <c r="A21" s="6">
        <v>43943</v>
      </c>
      <c r="B21" s="6"/>
      <c r="C21" s="6"/>
      <c r="D21" s="8">
        <v>216783</v>
      </c>
      <c r="E21" s="21">
        <v>8.5800000000000001E-2</v>
      </c>
    </row>
    <row r="22" spans="1:5" ht="14" customHeight="1" x14ac:dyDescent="0.25">
      <c r="A22" s="6">
        <v>43944</v>
      </c>
      <c r="B22" s="6"/>
      <c r="C22" s="6"/>
      <c r="D22" s="8">
        <v>225078</v>
      </c>
      <c r="E22" s="21">
        <v>8.2500000000000004E-2</v>
      </c>
    </row>
    <row r="23" spans="1:5" ht="14" customHeight="1" x14ac:dyDescent="0.25">
      <c r="A23" s="6">
        <v>43945</v>
      </c>
      <c r="B23" s="6"/>
      <c r="C23" s="6"/>
      <c r="D23" s="8">
        <v>242547</v>
      </c>
      <c r="E23" s="21">
        <v>7.4399999999999994E-2</v>
      </c>
    </row>
    <row r="24" spans="1:5" ht="14" customHeight="1" x14ac:dyDescent="0.25">
      <c r="A24" s="6">
        <v>43946</v>
      </c>
      <c r="B24" s="6"/>
      <c r="C24" s="6"/>
      <c r="D24" s="8">
        <v>262816</v>
      </c>
      <c r="E24" s="21">
        <v>6.3700000000000007E-2</v>
      </c>
    </row>
    <row r="25" spans="1:5" ht="14" customHeight="1" x14ac:dyDescent="0.25">
      <c r="A25" s="6">
        <v>43947</v>
      </c>
      <c r="B25" s="6"/>
      <c r="C25" s="6"/>
      <c r="D25" s="8">
        <v>276021</v>
      </c>
      <c r="E25" s="21">
        <v>6.1199999999999997E-2</v>
      </c>
    </row>
    <row r="26" spans="1:5" ht="14" customHeight="1" x14ac:dyDescent="0.25">
      <c r="A26" s="6">
        <v>43948</v>
      </c>
      <c r="B26" s="6"/>
      <c r="C26" s="6"/>
      <c r="D26" s="8">
        <v>290517</v>
      </c>
      <c r="E26" s="21">
        <v>5.8299999999999998E-2</v>
      </c>
    </row>
    <row r="27" spans="1:5" ht="14" customHeight="1" x14ac:dyDescent="0.25">
      <c r="A27" s="6">
        <v>43949</v>
      </c>
      <c r="B27" s="6"/>
      <c r="C27" s="6"/>
      <c r="D27" s="8">
        <v>300384</v>
      </c>
      <c r="E27" s="21">
        <v>6.2899999999999998E-2</v>
      </c>
    </row>
    <row r="28" spans="1:5" ht="14" customHeight="1" x14ac:dyDescent="0.25">
      <c r="A28" s="6">
        <v>43950</v>
      </c>
      <c r="B28" s="6"/>
      <c r="C28" s="6"/>
      <c r="D28" s="8">
        <v>314790</v>
      </c>
      <c r="E28" s="21">
        <v>6.10670666381E-2</v>
      </c>
    </row>
    <row r="29" spans="1:5" ht="14" customHeight="1" x14ac:dyDescent="0.25">
      <c r="A29" s="6">
        <v>43951</v>
      </c>
      <c r="B29" s="6"/>
      <c r="C29" s="6"/>
      <c r="D29" s="8">
        <v>330300</v>
      </c>
      <c r="E29" s="21">
        <v>5.8381327098900003E-2</v>
      </c>
    </row>
    <row r="30" spans="1:5" ht="14" customHeight="1" x14ac:dyDescent="0.25">
      <c r="A30" s="6">
        <v>43952</v>
      </c>
      <c r="B30" s="6"/>
      <c r="C30" s="6"/>
      <c r="D30" s="8">
        <v>351775</v>
      </c>
      <c r="E30" s="21">
        <v>5.8799999999999998E-2</v>
      </c>
    </row>
    <row r="31" spans="1:5" ht="14" customHeight="1" x14ac:dyDescent="0.25">
      <c r="A31" s="6">
        <v>43953</v>
      </c>
      <c r="B31" s="6"/>
      <c r="C31" s="6"/>
      <c r="D31" s="8">
        <v>380648</v>
      </c>
      <c r="E31" s="21">
        <v>5.7299999999999997E-2</v>
      </c>
    </row>
    <row r="32" spans="1:5" ht="14" customHeight="1" x14ac:dyDescent="0.25">
      <c r="A32" s="6">
        <v>43954</v>
      </c>
      <c r="B32" s="6"/>
      <c r="C32" s="6"/>
      <c r="D32" s="8">
        <v>390560</v>
      </c>
      <c r="E32" s="21">
        <v>6.0400000000000002E-2</v>
      </c>
    </row>
    <row r="33" spans="1:5" ht="14" customHeight="1" x14ac:dyDescent="0.25">
      <c r="A33" s="6">
        <v>43955</v>
      </c>
      <c r="B33" s="6"/>
      <c r="C33" s="6"/>
      <c r="D33" s="8">
        <v>407398</v>
      </c>
      <c r="E33" s="21">
        <v>6.0199999999999997E-2</v>
      </c>
    </row>
    <row r="34" spans="1:5" ht="14" customHeight="1" x14ac:dyDescent="0.25">
      <c r="A34" s="6">
        <v>43956</v>
      </c>
      <c r="B34" s="6"/>
      <c r="C34" s="6"/>
      <c r="D34" s="8">
        <v>427210</v>
      </c>
      <c r="E34" s="21">
        <v>5.6754924069199998E-2</v>
      </c>
    </row>
    <row r="35" spans="1:5" ht="14" customHeight="1" x14ac:dyDescent="0.25">
      <c r="A35" s="6">
        <v>43957</v>
      </c>
      <c r="B35" s="6"/>
      <c r="C35" s="6"/>
      <c r="D35" s="8">
        <v>438938</v>
      </c>
      <c r="E35" s="21">
        <v>5.9299999999999999E-2</v>
      </c>
    </row>
    <row r="36" spans="1:5" ht="14" customHeight="1" x14ac:dyDescent="0.25">
      <c r="A36" s="6">
        <v>43958</v>
      </c>
      <c r="B36" s="6"/>
      <c r="C36" s="6"/>
      <c r="D36" s="8">
        <v>455162</v>
      </c>
      <c r="E36" s="21">
        <v>5.8500000000000003E-2</v>
      </c>
    </row>
    <row r="37" spans="1:5" ht="14" customHeight="1" x14ac:dyDescent="0.25">
      <c r="A37" s="6">
        <v>43959</v>
      </c>
      <c r="B37" s="6"/>
      <c r="C37" s="6"/>
      <c r="D37" s="8">
        <v>477118</v>
      </c>
      <c r="E37" s="21">
        <v>5.8900000000000001E-2</v>
      </c>
    </row>
    <row r="38" spans="1:5" ht="14" customHeight="1" x14ac:dyDescent="0.25">
      <c r="A38" s="6">
        <v>43960</v>
      </c>
      <c r="B38" s="6"/>
      <c r="C38" s="6"/>
      <c r="D38" s="8">
        <v>489294</v>
      </c>
      <c r="E38" s="21">
        <v>6.7500000000000004E-2</v>
      </c>
    </row>
    <row r="39" spans="1:5" ht="14" customHeight="1" x14ac:dyDescent="0.25">
      <c r="A39" s="6">
        <v>43961</v>
      </c>
      <c r="B39" s="6"/>
      <c r="C39" s="6"/>
      <c r="D39" s="8">
        <v>513978</v>
      </c>
      <c r="E39" s="21">
        <v>5.9299999999999999E-2</v>
      </c>
    </row>
    <row r="40" spans="1:5" ht="14" customHeight="1" x14ac:dyDescent="0.25">
      <c r="A40" s="6">
        <v>43962</v>
      </c>
      <c r="B40" s="6"/>
      <c r="C40" s="6"/>
      <c r="D40" s="8">
        <v>525697</v>
      </c>
      <c r="E40" s="21">
        <v>6.3711443038399998E-2</v>
      </c>
    </row>
    <row r="41" spans="1:5" ht="14" customHeight="1" x14ac:dyDescent="0.25">
      <c r="A41" s="6">
        <v>43963</v>
      </c>
      <c r="B41" s="6"/>
      <c r="C41" s="6"/>
      <c r="D41" s="8">
        <v>538172</v>
      </c>
      <c r="E41" s="21">
        <v>6.9199999999999998E-2</v>
      </c>
    </row>
    <row r="42" spans="1:5" ht="14" customHeight="1" x14ac:dyDescent="0.25">
      <c r="A42" s="6">
        <v>43964</v>
      </c>
      <c r="B42" s="8">
        <f>D42-C42</f>
        <v>556776</v>
      </c>
      <c r="C42" s="8">
        <v>30655</v>
      </c>
      <c r="D42" s="8">
        <v>587431</v>
      </c>
      <c r="E42" s="21">
        <v>5.3699999999999998E-2</v>
      </c>
    </row>
    <row r="43" spans="1:5" ht="14" customHeight="1" x14ac:dyDescent="0.25">
      <c r="A43" s="6">
        <v>43965</v>
      </c>
      <c r="B43" s="8">
        <f t="shared" ref="B43:B49" si="0">D43-C43</f>
        <v>587313</v>
      </c>
      <c r="C43" s="8">
        <v>35971</v>
      </c>
      <c r="D43" s="8">
        <v>623284</v>
      </c>
      <c r="E43" s="21">
        <v>5.0299999999999997E-2</v>
      </c>
    </row>
    <row r="44" spans="1:5" ht="14" customHeight="1" x14ac:dyDescent="0.25">
      <c r="A44" s="6">
        <v>43966</v>
      </c>
      <c r="B44" s="8">
        <f t="shared" si="0"/>
        <v>609630</v>
      </c>
      <c r="C44" s="8">
        <v>36362</v>
      </c>
      <c r="D44" s="8">
        <v>645992</v>
      </c>
      <c r="E44" s="21">
        <v>5.0900000000000001E-2</v>
      </c>
    </row>
    <row r="45" spans="1:5" ht="14" customHeight="1" x14ac:dyDescent="0.25">
      <c r="A45" s="6">
        <v>43967</v>
      </c>
      <c r="B45" s="8">
        <f t="shared" si="0"/>
        <v>638739</v>
      </c>
      <c r="C45" s="8">
        <v>39732</v>
      </c>
      <c r="D45" s="8">
        <v>678471</v>
      </c>
      <c r="E45" s="21">
        <v>4.8300000000000003E-2</v>
      </c>
    </row>
    <row r="46" spans="1:5" ht="14" customHeight="1" x14ac:dyDescent="0.25">
      <c r="A46" s="6">
        <v>43968</v>
      </c>
      <c r="B46" s="8">
        <f t="shared" si="0"/>
        <v>650355</v>
      </c>
      <c r="C46" s="8">
        <v>42921</v>
      </c>
      <c r="D46" s="8">
        <v>693276</v>
      </c>
      <c r="E46" s="21">
        <v>4.9700000000000001E-2</v>
      </c>
    </row>
    <row r="47" spans="1:5" ht="14" customHeight="1" x14ac:dyDescent="0.25">
      <c r="A47" s="6">
        <v>43969</v>
      </c>
      <c r="B47" s="8">
        <f t="shared" si="0"/>
        <v>679845</v>
      </c>
      <c r="C47" s="8">
        <v>43168</v>
      </c>
      <c r="D47" s="8">
        <v>723013</v>
      </c>
      <c r="E47" s="21">
        <v>4.4720144337000001E-2</v>
      </c>
    </row>
    <row r="48" spans="1:5" ht="14" customHeight="1" x14ac:dyDescent="0.25">
      <c r="A48" s="6">
        <v>43970</v>
      </c>
      <c r="B48" s="8">
        <f t="shared" si="0"/>
        <v>700146</v>
      </c>
      <c r="C48" s="8">
        <v>44791</v>
      </c>
      <c r="D48" s="8">
        <v>744937</v>
      </c>
      <c r="E48" s="21">
        <v>4.7E-2</v>
      </c>
    </row>
    <row r="49" spans="1:5" ht="14" customHeight="1" x14ac:dyDescent="0.25">
      <c r="A49" s="6">
        <v>43971</v>
      </c>
      <c r="B49" s="8">
        <f t="shared" si="0"/>
        <v>720928</v>
      </c>
      <c r="C49" s="8">
        <v>49313</v>
      </c>
      <c r="D49" s="8">
        <v>770241</v>
      </c>
      <c r="E49" s="21">
        <v>5.4300000000000001E-2</v>
      </c>
    </row>
    <row r="50" spans="1:5" ht="14" customHeight="1" x14ac:dyDescent="0.25">
      <c r="A50" s="6">
        <v>43972</v>
      </c>
      <c r="B50" s="8">
        <v>740181</v>
      </c>
      <c r="C50" s="8">
        <v>60252</v>
      </c>
      <c r="D50" s="8">
        <v>800433</v>
      </c>
      <c r="E50" s="21">
        <v>5.5100000000000003E-2</v>
      </c>
    </row>
    <row r="51" spans="1:5" ht="14" customHeight="1" x14ac:dyDescent="0.25">
      <c r="A51" s="6">
        <v>43973</v>
      </c>
      <c r="B51" s="6"/>
      <c r="C51" s="6"/>
      <c r="D51" s="8">
        <v>834437</v>
      </c>
      <c r="E51" s="9"/>
    </row>
    <row r="53" spans="1:5" ht="87" customHeight="1" x14ac:dyDescent="0.25">
      <c r="A53" s="19" t="s">
        <v>272</v>
      </c>
      <c r="B53" s="19"/>
      <c r="C53" s="19"/>
      <c r="D53" s="17"/>
      <c r="E53" s="17"/>
    </row>
  </sheetData>
  <mergeCells count="2">
    <mergeCell ref="A1:E1"/>
    <mergeCell ref="A53:E53"/>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B6" sqref="B6"/>
    </sheetView>
  </sheetViews>
  <sheetFormatPr defaultColWidth="10.90625" defaultRowHeight="12" customHeight="1" x14ac:dyDescent="0.25"/>
  <cols>
    <col min="1" max="1" width="55" bestFit="1" customWidth="1"/>
    <col min="2" max="2" width="9" bestFit="1" customWidth="1"/>
  </cols>
  <sheetData>
    <row r="1" spans="1:2" ht="33" customHeight="1" x14ac:dyDescent="0.3">
      <c r="A1" s="16" t="s">
        <v>273</v>
      </c>
      <c r="B1" s="17"/>
    </row>
    <row r="2" spans="1:2" ht="14" customHeight="1" x14ac:dyDescent="0.25">
      <c r="A2" s="1" t="s">
        <v>274</v>
      </c>
      <c r="B2" s="2" t="s">
        <v>275</v>
      </c>
    </row>
    <row r="3" spans="1:2" ht="14" customHeight="1" x14ac:dyDescent="0.25">
      <c r="A3" s="3" t="s">
        <v>276</v>
      </c>
      <c r="B3" s="7">
        <v>28009</v>
      </c>
    </row>
    <row r="4" spans="1:2" ht="14" customHeight="1" x14ac:dyDescent="0.25">
      <c r="A4" s="3" t="s">
        <v>277</v>
      </c>
      <c r="B4" s="7">
        <v>806428</v>
      </c>
    </row>
    <row r="5" spans="1:2" ht="14" customHeight="1" x14ac:dyDescent="0.25">
      <c r="A5" s="3" t="s">
        <v>278</v>
      </c>
      <c r="B5" s="7">
        <f>SUM(B3:B4)</f>
        <v>834437</v>
      </c>
    </row>
    <row r="7" spans="1:2" ht="14" customHeight="1" x14ac:dyDescent="0.25">
      <c r="A7" s="19" t="s">
        <v>279</v>
      </c>
      <c r="B7" s="1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A078-2333-4A72-AA7D-D9D4B12F0D4D}">
  <dimension ref="A1:B6"/>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s>
  <sheetData>
    <row r="1" spans="1:2" ht="33" customHeight="1" x14ac:dyDescent="0.3">
      <c r="A1" s="18" t="s">
        <v>328</v>
      </c>
      <c r="B1" s="17"/>
    </row>
    <row r="2" spans="1:2" ht="14" customHeight="1" x14ac:dyDescent="0.25">
      <c r="A2" s="12" t="s">
        <v>274</v>
      </c>
      <c r="B2" s="13" t="s">
        <v>275</v>
      </c>
    </row>
    <row r="3" spans="1:2" ht="14" customHeight="1" x14ac:dyDescent="0.25">
      <c r="A3" s="14" t="s">
        <v>326</v>
      </c>
      <c r="B3" s="7">
        <v>60252</v>
      </c>
    </row>
    <row r="4" spans="1:2" ht="14" customHeight="1" x14ac:dyDescent="0.25">
      <c r="A4" s="14" t="s">
        <v>327</v>
      </c>
      <c r="B4" s="7">
        <v>2463</v>
      </c>
    </row>
    <row r="6" spans="1:2" ht="14" customHeight="1" x14ac:dyDescent="0.25">
      <c r="A6" s="20" t="s">
        <v>279</v>
      </c>
      <c r="B6" s="17"/>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18" sqref="A18"/>
    </sheetView>
  </sheetViews>
  <sheetFormatPr defaultColWidth="10.90625" defaultRowHeight="12" customHeight="1" x14ac:dyDescent="0.25"/>
  <cols>
    <col min="1" max="1" width="69" bestFit="1" customWidth="1"/>
    <col min="2" max="2" width="7" bestFit="1" customWidth="1"/>
  </cols>
  <sheetData>
    <row r="1" spans="1:2" ht="16" customHeight="1" x14ac:dyDescent="0.3">
      <c r="A1" s="16" t="s">
        <v>280</v>
      </c>
      <c r="B1" s="17"/>
    </row>
    <row r="2" spans="1:2" ht="14" customHeight="1" x14ac:dyDescent="0.25">
      <c r="A2" s="1" t="s">
        <v>281</v>
      </c>
      <c r="B2" s="2" t="s">
        <v>275</v>
      </c>
    </row>
    <row r="3" spans="1:2" ht="14" customHeight="1" x14ac:dyDescent="0.25">
      <c r="A3" s="3" t="s">
        <v>282</v>
      </c>
      <c r="B3" s="7">
        <v>1578</v>
      </c>
    </row>
    <row r="4" spans="1:2" ht="14" customHeight="1" x14ac:dyDescent="0.25">
      <c r="A4" s="3" t="s">
        <v>283</v>
      </c>
      <c r="B4" s="7">
        <v>56140</v>
      </c>
    </row>
    <row r="5" spans="1:2" ht="14" customHeight="1" x14ac:dyDescent="0.25">
      <c r="A5" s="3" t="s">
        <v>284</v>
      </c>
      <c r="B5" s="7">
        <v>16008</v>
      </c>
    </row>
    <row r="6" spans="1:2" ht="14" customHeight="1" x14ac:dyDescent="0.25">
      <c r="A6" s="3" t="s">
        <v>285</v>
      </c>
      <c r="B6" s="7">
        <v>1638</v>
      </c>
    </row>
    <row r="7" spans="1:2" ht="14" customHeight="1" x14ac:dyDescent="0.25">
      <c r="A7" s="3" t="s">
        <v>286</v>
      </c>
      <c r="B7" s="7">
        <v>6258</v>
      </c>
    </row>
    <row r="9" spans="1:2" ht="14" customHeight="1" x14ac:dyDescent="0.25">
      <c r="A9" s="19" t="s">
        <v>279</v>
      </c>
      <c r="B9" s="17"/>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3"/>
  <sheetViews>
    <sheetView zoomScaleNormal="100" workbookViewId="0">
      <pane ySplit="2" topLeftCell="A3" activePane="bottomLeft" state="frozen"/>
      <selection sqref="A1:C1"/>
      <selection pane="bottomLeft" activeCell="C52" sqref="C5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6" t="s">
        <v>287</v>
      </c>
      <c r="B1" s="17"/>
      <c r="C1" s="17"/>
    </row>
    <row r="2" spans="1:3" ht="14" customHeight="1" x14ac:dyDescent="0.25">
      <c r="A2" s="2" t="s">
        <v>288</v>
      </c>
      <c r="B2" s="2" t="s">
        <v>261</v>
      </c>
      <c r="C2" s="2" t="s">
        <v>289</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s="15" customFormat="1" ht="14" customHeight="1" x14ac:dyDescent="0.25">
      <c r="A48" s="2">
        <v>46</v>
      </c>
      <c r="B48" s="6">
        <v>43970</v>
      </c>
      <c r="C48" s="7">
        <v>1732</v>
      </c>
    </row>
    <row r="49" spans="1:3" s="15" customFormat="1" ht="14" customHeight="1" x14ac:dyDescent="0.25">
      <c r="A49" s="2">
        <v>47</v>
      </c>
      <c r="B49" s="6">
        <v>43971</v>
      </c>
      <c r="C49" s="7">
        <v>1791</v>
      </c>
    </row>
    <row r="50" spans="1:3" ht="14" customHeight="1" x14ac:dyDescent="0.25">
      <c r="A50" s="2">
        <v>46</v>
      </c>
      <c r="B50" s="6">
        <v>43972</v>
      </c>
      <c r="C50" s="7">
        <v>1680</v>
      </c>
    </row>
    <row r="51" spans="1:3" ht="14" customHeight="1" x14ac:dyDescent="0.25">
      <c r="A51" s="2">
        <v>47</v>
      </c>
      <c r="B51" s="6">
        <v>43973</v>
      </c>
      <c r="C51" s="7">
        <v>1578</v>
      </c>
    </row>
    <row r="53" spans="1:3" ht="29" customHeight="1" x14ac:dyDescent="0.25">
      <c r="A53" s="19" t="s">
        <v>279</v>
      </c>
      <c r="B53" s="17"/>
      <c r="C53" s="17"/>
    </row>
  </sheetData>
  <mergeCells count="2">
    <mergeCell ref="A1:C1"/>
    <mergeCell ref="A53:C53"/>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6" t="s">
        <v>290</v>
      </c>
      <c r="B1" s="17"/>
      <c r="C1" s="17"/>
    </row>
    <row r="2" spans="1:3" ht="29" customHeight="1" x14ac:dyDescent="0.25">
      <c r="A2" s="10" t="s">
        <v>291</v>
      </c>
      <c r="B2" s="2" t="s">
        <v>292</v>
      </c>
      <c r="C2" s="2" t="s">
        <v>293</v>
      </c>
    </row>
    <row r="3" spans="1:3" ht="14" customHeight="1" x14ac:dyDescent="0.25">
      <c r="A3" s="3" t="s">
        <v>294</v>
      </c>
      <c r="B3" s="8">
        <v>37</v>
      </c>
      <c r="C3" s="22">
        <v>3.0000000000000001E-3</v>
      </c>
    </row>
    <row r="4" spans="1:3" ht="14" customHeight="1" x14ac:dyDescent="0.25">
      <c r="A4" s="3" t="s">
        <v>295</v>
      </c>
      <c r="B4" s="8">
        <v>169</v>
      </c>
      <c r="C4" s="22">
        <v>1.2E-2</v>
      </c>
    </row>
    <row r="5" spans="1:3" ht="14" customHeight="1" x14ac:dyDescent="0.25">
      <c r="A5" s="3" t="s">
        <v>296</v>
      </c>
      <c r="B5" s="8">
        <v>433</v>
      </c>
      <c r="C5" s="22">
        <v>2.9857950627500001E-2</v>
      </c>
    </row>
    <row r="6" spans="1:3" ht="14" customHeight="1" x14ac:dyDescent="0.25">
      <c r="A6" s="3" t="s">
        <v>297</v>
      </c>
      <c r="B6" s="8">
        <v>2255</v>
      </c>
      <c r="C6" s="22">
        <v>0.155</v>
      </c>
    </row>
    <row r="7" spans="1:3" ht="14" customHeight="1" x14ac:dyDescent="0.25">
      <c r="A7" s="3" t="s">
        <v>298</v>
      </c>
      <c r="B7" s="8">
        <v>2643</v>
      </c>
      <c r="C7" s="22">
        <v>0.182</v>
      </c>
    </row>
    <row r="8" spans="1:3" ht="14" customHeight="1" x14ac:dyDescent="0.25">
      <c r="A8" s="3" t="s">
        <v>299</v>
      </c>
      <c r="B8" s="8">
        <v>2703</v>
      </c>
      <c r="C8" s="22">
        <v>0.186</v>
      </c>
    </row>
    <row r="9" spans="1:3" ht="14" customHeight="1" x14ac:dyDescent="0.25">
      <c r="A9" s="3" t="s">
        <v>300</v>
      </c>
      <c r="B9" s="8">
        <v>2666</v>
      </c>
      <c r="C9" s="22">
        <v>0.184</v>
      </c>
    </row>
    <row r="10" spans="1:3" ht="14" customHeight="1" x14ac:dyDescent="0.25">
      <c r="A10" s="3" t="s">
        <v>301</v>
      </c>
      <c r="B10" s="8">
        <v>1119</v>
      </c>
      <c r="C10" s="22">
        <v>7.6999999999999999E-2</v>
      </c>
    </row>
    <row r="11" spans="1:3" ht="14" customHeight="1" x14ac:dyDescent="0.25">
      <c r="A11" s="3" t="s">
        <v>302</v>
      </c>
      <c r="B11" s="8">
        <v>815</v>
      </c>
      <c r="C11" s="22">
        <v>5.6000000000000001E-2</v>
      </c>
    </row>
    <row r="12" spans="1:3" ht="14" customHeight="1" x14ac:dyDescent="0.25">
      <c r="A12" s="3" t="s">
        <v>303</v>
      </c>
      <c r="B12" s="8">
        <v>540</v>
      </c>
      <c r="C12" s="22">
        <v>3.6999999999999998E-2</v>
      </c>
    </row>
    <row r="13" spans="1:3" ht="14" customHeight="1" x14ac:dyDescent="0.25">
      <c r="A13" s="3" t="s">
        <v>304</v>
      </c>
      <c r="B13" s="8">
        <v>356</v>
      </c>
      <c r="C13" s="22">
        <v>2.5000000000000001E-2</v>
      </c>
    </row>
    <row r="14" spans="1:3" ht="14" customHeight="1" x14ac:dyDescent="0.25">
      <c r="A14" s="3" t="s">
        <v>305</v>
      </c>
      <c r="B14" s="8">
        <v>642</v>
      </c>
      <c r="C14" s="22">
        <v>4.3999999999999997E-2</v>
      </c>
    </row>
    <row r="15" spans="1:3" ht="14" customHeight="1" x14ac:dyDescent="0.25">
      <c r="A15" s="3" t="s">
        <v>306</v>
      </c>
      <c r="B15" s="8">
        <v>124</v>
      </c>
      <c r="C15" s="22">
        <v>8.9999999999999993E-3</v>
      </c>
    </row>
    <row r="16" spans="1:3" ht="14" customHeight="1" x14ac:dyDescent="0.25">
      <c r="A16" s="3" t="s">
        <v>258</v>
      </c>
      <c r="B16" s="8">
        <v>14502</v>
      </c>
      <c r="C16" s="22">
        <v>1</v>
      </c>
    </row>
    <row r="18" spans="1:3" ht="72" customHeight="1" x14ac:dyDescent="0.25">
      <c r="A18" s="19" t="s">
        <v>307</v>
      </c>
      <c r="B18" s="17"/>
      <c r="C18" s="17"/>
    </row>
    <row r="19" spans="1:3" ht="43" customHeight="1" x14ac:dyDescent="0.25">
      <c r="A19" s="19" t="s">
        <v>308</v>
      </c>
      <c r="B19" s="17"/>
      <c r="C19" s="17"/>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2020-05-22T16:07:19Z</dcterms:created>
  <dcterms:modified xsi:type="dcterms:W3CDTF">2020-05-22T20:36:47Z</dcterms:modified>
</cp:coreProperties>
</file>