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270" windowWidth="20730" windowHeight="7155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<sst xmlns="http://schemas.openxmlformats.org/spreadsheetml/2006/main" count="319" uniqueCount="183">
  <si>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</si>
  <si>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</si>
  <si>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</si>
  <si>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</si>
  <si>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</si>
  <si>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</si>
  <si>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</si>
  <si>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</si>
  <si>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</si>
  <si>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</si>
  <si>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</si>
  <si>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</si>
  <si>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</si>
  <si>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</si>
  <si>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</si>
  <si>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</si>
  <si>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</si>
  <si>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</si>
  <si>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</si>
  <si>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</si>
  <si>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</si>
  <si>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</si>
  <si>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</si>
  <si>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</si>
  <si>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</si>
  <si>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</si>
  <si>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</si>
  <si>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</si>
  <si>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</si>
  <si>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</si>
  <si>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</si>
  <si>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</si>
  <si>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</si>
  <si>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</si>
  <si>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</si>
  <si>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</si>
  <si>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</si>
  <si>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</si>
  <si>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</si>
  <si>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</si>
  <si>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</si>
  <si>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</si>
  <si>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</si>
  <si>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</si>
  <si>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</si>
  <si>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</si>
  <si>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</si>
  <si>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</si>
  <si>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</si>
  <si>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</si>
  <si>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</si>
  <si>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</si>
  <si>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</si>
  <si>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</si>
  <si>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</si>
  <si>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</si>
  <si>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</si>
  <si>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</si>
  <si>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</si>
  <si>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</si>
  <si>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</si>
  <si>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</si>
  <si>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</si>
  <si>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</si>
  <si>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</si>
  <si>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</si>
  <si>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</si>
  <si>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</si>
  <si>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</si>
  <si>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</si>
  <si>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</si>
  <si>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</si>
  <si>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</si>
  <si>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</si>
  <si>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</si>
  <si>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</si>
  <si>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</si>
  <si>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</si>
  <si>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</si>
  <si>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</si>
  <si>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</si>
  <si>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</si>
  <si>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</si>
  <si>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</si>
  <si>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</si>
  <si>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</si>
  <si>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</si>
  <si>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</si>
  <si>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</si>
  <si>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</si>
  <si>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</si>
  <si>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</si>
  <si>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</si>
  <si>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</si>
  <si>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BridgePoint Capitol Hill (Bed Capacity: 117)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</si>
  <si>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</si>
  <si>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</si>
  <si>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</si>
  <si>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</si>
  <si>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</si>
  <si>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</si>
  <si>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</si>
  <si>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</si>
  <si>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</si>
  <si>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</si>
  <si>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</si>
  <si>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2; (2)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</si>
  <si>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</si>
  <si>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</si>
  <si>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</si>
  <si>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</si>
  <si>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</si>
  <si>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</si>
  <si>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</si>
  <si>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</si>
  <si>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</si>
  <si>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Jeanne Jugan Little Sisters of the Poor (Bed Capacity: 40)</t>
  </si>
  <si>
    <t>Washington Center for Aging Services (Stoddard Global) (Bed Capacity: 259)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</si>
  <si>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</si>
  <si>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</si>
  <si>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</si>
  <si>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</si>
  <si>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</si>
  <si>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</si>
  <si>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</si>
  <si>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</si>
  <si>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Hospital for Sick Children LTC</t>
  </si>
  <si>
    <t>Total Number of DC Residents Tested</t>
  </si>
  <si>
    <t>Total Overall Tested</t>
  </si>
  <si>
    <t xml:space="preserve"> </t>
  </si>
  <si>
    <t>Human Services - CFSA</t>
  </si>
  <si>
    <t>Number of Personnel Who Have Tested Positive</t>
  </si>
  <si>
    <t>Number of Personnel Currently in Quarantine</t>
  </si>
  <si>
    <t>2; (1)</t>
  </si>
  <si>
    <t>24; (9)</t>
  </si>
  <si>
    <t>32; (20)</t>
  </si>
  <si>
    <t>12; (9)</t>
  </si>
  <si>
    <t>5; (1)</t>
  </si>
  <si>
    <t>8; (3)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</si>
  <si>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</si>
  <si>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</si>
  <si>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</si>
  <si>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</si>
  <si>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</si>
  <si>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</si>
  <si>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</si>
  <si>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</si>
  <si>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</si>
  <si>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</si>
  <si>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</si>
  <si>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</si>
  <si>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</si>
  <si>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16; (11)</t>
  </si>
  <si>
    <t>57; (4)</t>
  </si>
  <si>
    <t>21; (17)</t>
  </si>
  <si>
    <t>10; (2)</t>
  </si>
  <si>
    <t>24; (1)</t>
  </si>
  <si>
    <t>8; (5)</t>
  </si>
  <si>
    <t>3; (1)</t>
  </si>
  <si>
    <t>22; (9)</t>
  </si>
  <si>
    <t>66; (25)</t>
  </si>
  <si>
    <t>41; (10)</t>
  </si>
  <si>
    <t>150; (29)</t>
  </si>
  <si>
    <t>23; (9)</t>
  </si>
  <si>
    <t>41; (37)</t>
  </si>
  <si>
    <t>18; (1)</t>
  </si>
  <si>
    <t>81; (2)</t>
  </si>
  <si>
    <t>20; (10)</t>
  </si>
  <si>
    <t>18; (13)</t>
  </si>
  <si>
    <t>10; (6)</t>
  </si>
  <si>
    <t>22; (5)</t>
  </si>
  <si>
    <t>115; (63)</t>
  </si>
  <si>
    <t>68; (45)</t>
  </si>
  <si>
    <t>26; (8)</t>
  </si>
  <si>
    <t>42; (4)</t>
  </si>
  <si>
    <t>11; (9)</t>
  </si>
  <si>
    <t>29; (18)</t>
  </si>
  <si>
    <t>6; (1)</t>
  </si>
  <si>
    <t>702; (215)</t>
  </si>
  <si>
    <t>331; (175)</t>
  </si>
  <si>
    <t>1033; (390)</t>
  </si>
  <si>
    <t>As of July 30, 2020</t>
  </si>
  <si>
    <r>
      <t xml:space="preserve">As of August 4, 2020, the Office of the Chief Medical Examiner (OCME) has submitted </t>
    </r>
    <r>
      <rPr>
        <b/>
        <sz val="11"/>
        <color theme="1"/>
        <rFont val="Calibri"/>
        <family val="2"/>
        <scheme val="minor"/>
      </rPr>
      <t>165 cases</t>
    </r>
    <r>
      <rPr>
        <sz val="11"/>
        <color theme="1"/>
        <rFont val="Calibri"/>
        <family val="2"/>
        <scheme val="minor"/>
      </rPr>
      <t xml:space="preserve"> for COVID-19 testing,  and 36 (22.2%)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</si>
</sst>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6" fillId="3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16" fontId="0" fillId="0" borderId="0" xfId="0" applyNumberFormat="1" applyFont="1"/>
    <xf numFmtId="0" fontId="9" fillId="0" borderId="0" xfId="0" applyFont="1" applyAlignment="1">
      <alignment horizontal="right"/>
    </xf>
    <xf numFmtId="0" fontId="10" fillId="3" borderId="0" xfId="0" applyFont="1" applyFill="1" applyAlignment="1">
      <alignment horizontal="right" vertical="center" wrapText="1"/>
    </xf>
    <xf numFmtId="1" fontId="0" fillId="0" borderId="0" xfId="0" applyNumberFormat="1"/>
    <xf numFmtId="0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394</xdr:col>
      <xdr:colOff>7620</xdr:colOff>
      <xdr:row>32</xdr:row>
      <xdr:rowOff>158115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19"/>
  <sheetViews>
    <sheetView tabSelected="1" zoomScale="101" zoomScaleNormal="100" workbookViewId="0">
      <pane xSplit="2" topLeftCell="ET1" activePane="topRight" state="frozen"/>
      <selection pane="topRight" activeCell="EY3" sqref="EY3"/>
    </sheetView>
  </sheetViews>
  <sheetFormatPr defaultColWidth="8.85546875" defaultRowHeight="15" x14ac:dyDescent="0.25"/>
  <cols>
    <col min="1" max="1" width="29.42578125" customWidth="1"/>
    <col min="2" max="2" width="56.71093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</cols>
  <sheetData>
    <row r="1" spans="1:153" ht="14.45" x14ac:dyDescent="0.3">
      <c r="C1" s="1">
        <v>43897</v>
      </c>
      <c r="D1" s="1">
        <v>43898</v>
      </c>
      <c r="E1" s="1">
        <v>43899</v>
      </c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48">
        <v>44015</v>
      </c>
      <c r="DR1" s="48">
        <v>44016</v>
      </c>
      <c r="DS1" s="48">
        <v>44017</v>
      </c>
      <c r="DT1" s="48">
        <v>44018</v>
      </c>
      <c r="DU1" s="48">
        <v>44019</v>
      </c>
      <c r="DV1" s="48">
        <v>44020</v>
      </c>
      <c r="DW1" s="48">
        <v>44021</v>
      </c>
      <c r="DX1" s="48">
        <v>44022</v>
      </c>
      <c r="DY1" s="48">
        <v>44023</v>
      </c>
      <c r="DZ1" s="48">
        <v>44024</v>
      </c>
      <c r="EA1" s="48">
        <v>44025</v>
      </c>
      <c r="EB1" s="48">
        <v>44026</v>
      </c>
      <c r="EC1" s="48">
        <v>44027</v>
      </c>
      <c r="ED1" s="48">
        <v>44028</v>
      </c>
      <c r="EE1" s="48">
        <v>44029</v>
      </c>
      <c r="EF1" s="48">
        <v>44030</v>
      </c>
      <c r="EG1" s="48">
        <v>44031</v>
      </c>
      <c r="EH1" s="48">
        <v>44032</v>
      </c>
      <c r="EI1" s="48">
        <v>44033</v>
      </c>
      <c r="EJ1" s="48">
        <v>44034</v>
      </c>
      <c r="EK1" s="48">
        <v>44035</v>
      </c>
      <c r="EL1" s="48">
        <v>44036</v>
      </c>
      <c r="EM1" s="48">
        <v>44037</v>
      </c>
      <c r="EN1" s="48">
        <v>44038</v>
      </c>
      <c r="EO1" s="48">
        <v>44039</v>
      </c>
      <c r="EP1" s="48">
        <v>44040</v>
      </c>
      <c r="EQ1" s="48">
        <v>44041</v>
      </c>
      <c r="ER1" s="48">
        <v>44042</v>
      </c>
      <c r="ES1" s="48">
        <v>44043</v>
      </c>
      <c r="ET1" s="48">
        <v>44044</v>
      </c>
      <c r="EU1" s="48">
        <v>44045</v>
      </c>
      <c r="EV1" s="48">
        <v>44046</v>
      </c>
      <c r="EW1" s="48">
        <v>44047</v>
      </c>
    </row>
    <row r="2" spans="1:153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153" ht="14.45" x14ac:dyDescent="0.3">
      <c r="A3" s="2" t="s">
        <v>0</v>
      </c>
      <c r="B3" t="s">
        <v>128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8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5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</row>
    <row r="4" spans="1:153" ht="14.45" x14ac:dyDescent="0.3">
      <c r="A4" s="2" t="s">
        <v>0</v>
      </c>
      <c r="B4" t="s">
        <v>127</v>
      </c>
      <c r="AN4" s="19"/>
      <c r="AO4" s="20"/>
      <c r="CA4" s="20">
        <v>32735</v>
      </c>
      <c r="CB4" s="38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5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</row>
    <row r="5" spans="1:153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5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</row>
    <row r="6" spans="1:153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</row>
    <row r="7" spans="1:153" ht="14.45" x14ac:dyDescent="0.3">
      <c r="A7" s="2" t="s">
        <v>0</v>
      </c>
      <c r="B7" t="s">
        <v>125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</row>
    <row r="8" spans="1:153" ht="14.45" x14ac:dyDescent="0.3">
      <c r="A8" s="2"/>
    </row>
    <row r="9" spans="1:153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</row>
    <row r="10" spans="1:153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</row>
    <row r="11" spans="1:153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</row>
    <row r="12" spans="1:153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</row>
    <row r="13" spans="1:153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</row>
    <row r="14" spans="1:153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</row>
    <row r="15" spans="1:153" ht="14.45" x14ac:dyDescent="0.3">
      <c r="A15" s="2" t="s">
        <v>1</v>
      </c>
      <c r="B15" t="s">
        <v>124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</row>
    <row r="16" spans="1:153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</row>
    <row r="17" spans="1:153" ht="14.45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</row>
    <row r="19" spans="1:153" ht="14.45" x14ac:dyDescent="0.3">
      <c r="B19" s="2" t="s">
        <v>2</v>
      </c>
    </row>
    <row r="20" spans="1:153" ht="14.45" x14ac:dyDescent="0.3">
      <c r="A20" s="2" t="s">
        <v>7</v>
      </c>
      <c r="B20" t="s">
        <v>4</v>
      </c>
    </row>
    <row r="21" spans="1:153" ht="14.45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</row>
    <row r="22" spans="1:153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</row>
    <row r="23" spans="1:153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</row>
    <row r="24" spans="1:153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</row>
    <row r="25" spans="1:153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</row>
    <row r="26" spans="1:153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</row>
    <row r="28" spans="1:153" x14ac:dyDescent="0.25">
      <c r="B28" s="3" t="s">
        <v>5</v>
      </c>
    </row>
    <row r="29" spans="1:153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</row>
    <row r="30" spans="1:153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</row>
    <row r="31" spans="1:153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</row>
    <row r="32" spans="1:153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</row>
    <row r="33" spans="1:153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</row>
    <row r="34" spans="1:153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</row>
    <row r="35" spans="1:153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7" spans="1:153" x14ac:dyDescent="0.25">
      <c r="B37" s="3" t="s">
        <v>6</v>
      </c>
    </row>
    <row r="38" spans="1:153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</row>
    <row r="39" spans="1:153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</row>
    <row r="40" spans="1:153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</row>
    <row r="41" spans="1:153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</row>
    <row r="42" spans="1:153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</row>
    <row r="43" spans="1:153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</row>
    <row r="44" spans="1:153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  <row r="45" spans="1:153" x14ac:dyDescent="0.25">
      <c r="A45" s="2"/>
    </row>
    <row r="46" spans="1:153" x14ac:dyDescent="0.25">
      <c r="B46" s="3" t="s">
        <v>6</v>
      </c>
    </row>
    <row r="47" spans="1:153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</row>
    <row r="48" spans="1:153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</row>
    <row r="49" spans="1:153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</row>
    <row r="50" spans="1:153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</row>
    <row r="51" spans="1:153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</row>
    <row r="52" spans="1:153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</row>
    <row r="53" spans="1:153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</row>
    <row r="54" spans="1:153" x14ac:dyDescent="0.25">
      <c r="A54" s="2"/>
    </row>
    <row r="55" spans="1:153" x14ac:dyDescent="0.25">
      <c r="B55" t="s">
        <v>17</v>
      </c>
    </row>
    <row r="56" spans="1:153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</row>
    <row r="57" spans="1:153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</row>
    <row r="58" spans="1:153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</row>
    <row r="59" spans="1:153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</row>
    <row r="61" spans="1:153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</row>
    <row r="62" spans="1:153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</row>
    <row r="64" spans="1:153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</row>
    <row r="65" spans="1:153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</row>
    <row r="66" spans="1:153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</row>
    <row r="67" spans="1:153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</row>
    <row r="68" spans="1:153" x14ac:dyDescent="0.25">
      <c r="A68" s="2" t="s">
        <v>20</v>
      </c>
      <c r="B68" s="16" t="s">
        <v>65</v>
      </c>
      <c r="C68" s="32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</row>
    <row r="69" spans="1:153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 x14ac:dyDescent="0.25">
      <c r="A71" s="2"/>
    </row>
    <row r="72" spans="1:153" x14ac:dyDescent="0.25">
      <c r="A72" s="2" t="s">
        <v>119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</row>
    <row r="73" spans="1:153" x14ac:dyDescent="0.25">
      <c r="A73" s="2" t="s">
        <v>119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</row>
    <row r="74" spans="1:153" x14ac:dyDescent="0.25">
      <c r="A74" s="2" t="s">
        <v>119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</row>
    <row r="75" spans="1:153" x14ac:dyDescent="0.25">
      <c r="A75" s="2" t="s">
        <v>119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</row>
    <row r="76" spans="1:153" x14ac:dyDescent="0.25">
      <c r="A76" s="2" t="s">
        <v>119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</row>
    <row r="77" spans="1:153" x14ac:dyDescent="0.25">
      <c r="A77" s="2" t="s">
        <v>119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</row>
    <row r="79" spans="1:153" x14ac:dyDescent="0.25">
      <c r="B79" s="2" t="s">
        <v>21</v>
      </c>
    </row>
    <row r="80" spans="1:153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</row>
    <row r="81" spans="1:153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</row>
    <row r="82" spans="1:153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</row>
    <row r="83" spans="1:153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</row>
    <row r="85" spans="1:153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</row>
    <row r="86" spans="1:153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</row>
    <row r="87" spans="1:153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</row>
    <row r="88" spans="1:153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</row>
    <row r="89" spans="1:153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</row>
    <row r="91" spans="1:153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</row>
    <row r="92" spans="1:153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</row>
    <row r="94" spans="1:153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</row>
    <row r="95" spans="1:153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</row>
    <row r="96" spans="1:153" x14ac:dyDescent="0.25">
      <c r="A96" s="2"/>
    </row>
    <row r="97" spans="1:153" x14ac:dyDescent="0.25">
      <c r="A97" s="2" t="s">
        <v>130</v>
      </c>
      <c r="B97" s="40" t="s">
        <v>131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</row>
    <row r="98" spans="1:153" x14ac:dyDescent="0.25">
      <c r="A98" s="2" t="s">
        <v>130</v>
      </c>
      <c r="B98" s="20" t="s">
        <v>132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</row>
    <row r="99" spans="1:153" x14ac:dyDescent="0.25">
      <c r="A99" s="2" t="s">
        <v>130</v>
      </c>
      <c r="B99" s="40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</row>
    <row r="100" spans="1:153" x14ac:dyDescent="0.25">
      <c r="A100" s="2" t="s">
        <v>130</v>
      </c>
      <c r="B100" s="40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</row>
    <row r="102" spans="1:153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</row>
    <row r="103" spans="1:153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</row>
    <row r="104" spans="1:153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</row>
    <row r="119" spans="52:52" x14ac:dyDescent="0.25">
      <c r="AZ119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X11"/>
  <sheetViews>
    <sheetView topLeftCell="A2" zoomScaleNormal="100" workbookViewId="0">
      <pane xSplit="1" topLeftCell="DP1" activePane="topRight" state="frozen"/>
      <selection pane="topRight" activeCell="DZ3" sqref="DZ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128" s="2" customFormat="1" x14ac:dyDescent="0.25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</row>
    <row r="3" spans="1:128" x14ac:dyDescent="0.25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52">
        <v>1693</v>
      </c>
      <c r="DU3">
        <v>1699</v>
      </c>
      <c r="DV3">
        <v>1700</v>
      </c>
      <c r="DW3">
        <v>1708</v>
      </c>
      <c r="DX3">
        <v>1709</v>
      </c>
    </row>
    <row r="4" spans="1:128" x14ac:dyDescent="0.25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52">
        <v>750</v>
      </c>
      <c r="DU4">
        <v>753</v>
      </c>
      <c r="DV4">
        <v>756</v>
      </c>
      <c r="DW4">
        <v>759</v>
      </c>
      <c r="DX4">
        <v>762</v>
      </c>
    </row>
    <row r="5" spans="1:128" x14ac:dyDescent="0.25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52">
        <v>561</v>
      </c>
      <c r="DU5">
        <v>565</v>
      </c>
      <c r="DV5">
        <v>567</v>
      </c>
      <c r="DW5">
        <v>572</v>
      </c>
      <c r="DX5">
        <v>573</v>
      </c>
    </row>
    <row r="6" spans="1:128" x14ac:dyDescent="0.25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52">
        <v>2434</v>
      </c>
      <c r="DU6">
        <v>2446</v>
      </c>
      <c r="DV6">
        <v>2455</v>
      </c>
      <c r="DW6">
        <v>2473</v>
      </c>
      <c r="DX6">
        <v>2483</v>
      </c>
    </row>
    <row r="7" spans="1:128" x14ac:dyDescent="0.25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52">
        <v>1821</v>
      </c>
      <c r="DU7">
        <v>1834</v>
      </c>
      <c r="DV7">
        <v>1838</v>
      </c>
      <c r="DW7">
        <v>1851</v>
      </c>
      <c r="DX7">
        <v>1857</v>
      </c>
    </row>
    <row r="8" spans="1:128" x14ac:dyDescent="0.25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52">
        <v>1147</v>
      </c>
      <c r="DU8">
        <v>1150</v>
      </c>
      <c r="DV8">
        <v>1152</v>
      </c>
      <c r="DW8">
        <v>1163</v>
      </c>
      <c r="DX8">
        <v>1172</v>
      </c>
    </row>
    <row r="9" spans="1:128" x14ac:dyDescent="0.25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52">
        <v>1782</v>
      </c>
      <c r="DU9">
        <v>1794</v>
      </c>
      <c r="DV9">
        <v>1807</v>
      </c>
      <c r="DW9">
        <v>1814</v>
      </c>
      <c r="DX9">
        <v>1820</v>
      </c>
    </row>
    <row r="10" spans="1:128" x14ac:dyDescent="0.25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52">
        <v>1793</v>
      </c>
      <c r="DU10">
        <v>1805</v>
      </c>
      <c r="DV10">
        <v>1811</v>
      </c>
      <c r="DW10">
        <v>1830</v>
      </c>
      <c r="DX10">
        <v>1840</v>
      </c>
    </row>
    <row r="11" spans="1:128" x14ac:dyDescent="0.25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52">
        <v>224</v>
      </c>
      <c r="DU11">
        <v>228</v>
      </c>
      <c r="DV11">
        <v>227</v>
      </c>
      <c r="DW11">
        <v>228</v>
      </c>
      <c r="DX11">
        <v>227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17"/>
  <sheetViews>
    <sheetView zoomScale="90" zoomScaleNormal="90" workbookViewId="0">
      <pane xSplit="1" topLeftCell="DE1" activePane="topRight" state="frozen"/>
      <selection pane="topRight" activeCell="DT2" sqref="DT2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</cols>
  <sheetData>
    <row r="2" spans="1:12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</row>
    <row r="3" spans="1:123" s="2" customFormat="1" ht="14.45" x14ac:dyDescent="0.3">
      <c r="A3" s="41" t="s">
        <v>36</v>
      </c>
      <c r="B3" s="12"/>
      <c r="C3" s="9"/>
      <c r="D3" s="9"/>
      <c r="CP3" s="4"/>
    </row>
    <row r="4" spans="1:123" ht="14.45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8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</row>
    <row r="5" spans="1:123" ht="14.45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</row>
    <row r="6" spans="1:123" ht="14.45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8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</row>
    <row r="7" spans="1:123" ht="14.45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8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</row>
    <row r="8" spans="1:123" ht="14.45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</row>
    <row r="9" spans="1:123" ht="28.9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</row>
    <row r="10" spans="1:123" ht="28.9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</row>
    <row r="11" spans="1:123" ht="14.45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8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</row>
    <row r="12" spans="1:123" ht="14.45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</row>
    <row r="13" spans="1:123" ht="14.45" x14ac:dyDescent="0.3">
      <c r="A13" s="15" t="s">
        <v>43</v>
      </c>
      <c r="B13" s="14"/>
      <c r="C13" s="16"/>
      <c r="D13" s="16"/>
      <c r="E13" s="16"/>
      <c r="F13" s="16"/>
      <c r="G13" s="16"/>
      <c r="DI13" s="38"/>
    </row>
    <row r="14" spans="1:123" ht="14.45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</row>
    <row r="15" spans="1:123" ht="14.45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8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</row>
    <row r="16" spans="1:123" ht="14.45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8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</row>
    <row r="17" spans="1:123" ht="14.45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8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"/>
  <sheetViews>
    <sheetView workbookViewId="0">
      <pane xSplit="1" topLeftCell="DE1" activePane="topRight" state="frozen"/>
      <selection pane="topRight" activeCell="DT1" sqref="DT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12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2" t="s">
        <v>129</v>
      </c>
    </row>
    <row r="2" spans="1:124" ht="14.45" x14ac:dyDescent="0.3">
      <c r="A2" s="7" t="s">
        <v>36</v>
      </c>
      <c r="B2" s="7"/>
    </row>
    <row r="3" spans="1:124" ht="14.45" x14ac:dyDescent="0.3">
      <c r="A3" s="13" t="s">
        <v>49</v>
      </c>
      <c r="B3">
        <f ca="1">SUM(B3:B8)</f>
        <v>144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</row>
    <row r="4" spans="1:124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</row>
    <row r="5" spans="1:124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</row>
    <row r="6" spans="1:124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</row>
    <row r="7" spans="1:124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</row>
    <row r="8" spans="1:124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</row>
    <row r="9" spans="1:124" ht="14.45" x14ac:dyDescent="0.3">
      <c r="A9" s="33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"/>
  <sheetViews>
    <sheetView zoomScale="95" workbookViewId="0">
      <pane xSplit="1" topLeftCell="CZ1" activePane="topRight" state="frozen"/>
      <selection pane="topRight" activeCell="DL1" sqref="DL1"/>
    </sheetView>
  </sheetViews>
  <sheetFormatPr defaultRowHeight="15" x14ac:dyDescent="0.25"/>
  <cols>
    <col min="1" max="1" width="17.140625" customWidth="1"/>
  </cols>
  <sheetData>
    <row r="1" spans="1:1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2" t="s">
        <v>129</v>
      </c>
    </row>
    <row r="2" spans="1:116" x14ac:dyDescent="0.3">
      <c r="A2" s="8" t="s">
        <v>149</v>
      </c>
    </row>
    <row r="3" spans="1:11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</row>
    <row r="4" spans="1:116" x14ac:dyDescent="0.3">
      <c r="A4" s="42" t="s">
        <v>151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</row>
    <row r="5" spans="1:116" x14ac:dyDescent="0.3">
      <c r="A5" s="42" t="s">
        <v>150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1"/>
  <sheetViews>
    <sheetView zoomScaleNormal="100" workbookViewId="0">
      <pane xSplit="1" topLeftCell="DA1" activePane="topRight" state="frozen"/>
      <selection pane="topRight" activeCell="DL1" sqref="DL1"/>
    </sheetView>
  </sheetViews>
  <sheetFormatPr defaultRowHeight="15" x14ac:dyDescent="0.25"/>
  <cols>
    <col min="1" max="1" width="16.42578125" customWidth="1"/>
  </cols>
  <sheetData>
    <row r="1" spans="1:1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2" t="s">
        <v>129</v>
      </c>
    </row>
    <row r="2" spans="1:116" x14ac:dyDescent="0.3">
      <c r="A2" s="7" t="s">
        <v>140</v>
      </c>
    </row>
    <row r="3" spans="1:11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</row>
    <row r="4" spans="1:116" x14ac:dyDescent="0.3">
      <c r="A4" s="5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6" x14ac:dyDescent="0.3">
      <c r="A5" s="5" t="s">
        <v>142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</row>
    <row r="6" spans="1:116" x14ac:dyDescent="0.3">
      <c r="A6" s="5" t="s">
        <v>143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</row>
    <row r="7" spans="1:116" x14ac:dyDescent="0.3">
      <c r="A7" s="5" t="s">
        <v>144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</row>
    <row r="8" spans="1:116" x14ac:dyDescent="0.3">
      <c r="A8" s="5" t="s">
        <v>145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</row>
    <row r="9" spans="1:116" x14ac:dyDescent="0.3">
      <c r="A9" s="5" t="s">
        <v>146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</row>
    <row r="10" spans="1:116" x14ac:dyDescent="0.3">
      <c r="A10" s="6" t="s">
        <v>147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</row>
    <row r="11" spans="1:116" x14ac:dyDescent="0.3">
      <c r="A11" s="6" t="s">
        <v>148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3"/>
  <sheetViews>
    <sheetView topLeftCell="A2" workbookViewId="0">
      <pane xSplit="1" topLeftCell="CZ1" activePane="topRight" state="frozen"/>
      <selection pane="topRight" activeCell="DF2" sqref="DF2"/>
    </sheetView>
  </sheetViews>
  <sheetFormatPr defaultRowHeight="15" x14ac:dyDescent="0.25"/>
  <cols>
    <col min="1" max="1" width="22.42578125" customWidth="1"/>
    <col min="57" max="57" width="9.7109375" bestFit="1" customWidth="1"/>
  </cols>
  <sheetData>
    <row r="2" spans="1:110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2" t="s">
        <v>129</v>
      </c>
    </row>
    <row r="3" spans="1:110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</row>
    <row r="4" spans="1:11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</row>
    <row r="5" spans="1:11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</row>
    <row r="6" spans="1:11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</row>
    <row r="7" spans="1:11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</row>
    <row r="8" spans="1:11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</row>
    <row r="9" spans="1:11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</row>
    <row r="10" spans="1:11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</row>
    <row r="11" spans="1:11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</row>
    <row r="12" spans="1:110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</row>
    <row r="13" spans="1:110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"/>
  <sheetViews>
    <sheetView topLeftCell="BM1" zoomScale="67" workbookViewId="0">
      <selection activeCell="CB5" sqref="CB5"/>
    </sheetView>
  </sheetViews>
  <sheetFormatPr defaultRowHeight="15" x14ac:dyDescent="0.25"/>
  <cols>
    <col min="1" max="1" width="13" customWidth="1"/>
    <col min="42" max="45" width="8.85546875" customWidth="1"/>
  </cols>
  <sheetData>
    <row r="1" spans="1:80" x14ac:dyDescent="0.25">
      <c r="C1" s="53" t="s">
        <v>182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80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3" spans="1:80" x14ac:dyDescent="0.25"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80" ht="14.45" x14ac:dyDescent="0.3"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80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t="s">
        <v>129</v>
      </c>
    </row>
    <row r="6" spans="1:80" ht="14.45" x14ac:dyDescent="0.3">
      <c r="A6" s="2" t="s">
        <v>120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</row>
    <row r="7" spans="1:80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</row>
    <row r="8" spans="1:80" ht="14.45" x14ac:dyDescent="0.3">
      <c r="A8" s="35" t="s">
        <v>36</v>
      </c>
      <c r="L8" t="s">
        <v>129</v>
      </c>
    </row>
    <row r="9" spans="1:80" ht="14.45" x14ac:dyDescent="0.3">
      <c r="A9" s="31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</row>
    <row r="10" spans="1:80" ht="14.45" x14ac:dyDescent="0.3">
      <c r="A10" s="31" t="s">
        <v>121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</row>
    <row r="11" spans="1:80" ht="14.45" x14ac:dyDescent="0.3">
      <c r="A11" s="31" t="s">
        <v>122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</row>
    <row r="12" spans="1:80" ht="14.45" x14ac:dyDescent="0.3">
      <c r="A12" s="31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</row>
    <row r="13" spans="1:80" ht="14.45" x14ac:dyDescent="0.3">
      <c r="A13" s="36" t="s">
        <v>27</v>
      </c>
    </row>
    <row r="14" spans="1:80" ht="14.45" x14ac:dyDescent="0.3">
      <c r="A14" s="31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80" ht="14.45" x14ac:dyDescent="0.3">
      <c r="A15" s="31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80" ht="14.45" x14ac:dyDescent="0.3">
      <c r="A16" s="31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</row>
    <row r="17" spans="1:79" ht="14.45" x14ac:dyDescent="0.3">
      <c r="A17" s="31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</row>
    <row r="18" spans="1:79" ht="14.45" x14ac:dyDescent="0.3">
      <c r="A18" s="31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</row>
    <row r="19" spans="1:79" ht="14.45" x14ac:dyDescent="0.3">
      <c r="A19" s="31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</row>
    <row r="20" spans="1:79" ht="14.45" x14ac:dyDescent="0.3">
      <c r="A20" s="31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</row>
    <row r="21" spans="1:79" ht="14.45" x14ac:dyDescent="0.3">
      <c r="A21" s="31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</row>
    <row r="22" spans="1:79" ht="28.9" x14ac:dyDescent="0.3">
      <c r="A22" s="37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</row>
    <row r="23" spans="1:79" ht="28.9" x14ac:dyDescent="0.3">
      <c r="A23" s="39" t="s">
        <v>123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80" zoomScaleNormal="80" workbookViewId="0">
      <selection sqref="A1:G1"/>
    </sheetView>
  </sheetViews>
  <sheetFormatPr defaultRowHeight="15" x14ac:dyDescent="0.25"/>
  <cols>
    <col min="1" max="1" width="52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4" t="s">
        <v>181</v>
      </c>
      <c r="B1" s="55"/>
      <c r="C1" s="55"/>
      <c r="D1" s="55"/>
      <c r="E1" s="55"/>
      <c r="F1" s="55"/>
      <c r="G1" s="55"/>
    </row>
    <row r="2" spans="1:7" ht="36.6" customHeight="1" x14ac:dyDescent="0.25">
      <c r="A2" s="56" t="s">
        <v>85</v>
      </c>
      <c r="B2" s="25" t="s">
        <v>112</v>
      </c>
      <c r="C2" s="29" t="s">
        <v>111</v>
      </c>
      <c r="D2" s="57" t="s">
        <v>114</v>
      </c>
      <c r="E2" s="29" t="s">
        <v>113</v>
      </c>
      <c r="F2" s="29" t="s">
        <v>115</v>
      </c>
      <c r="G2" s="29" t="s">
        <v>118</v>
      </c>
    </row>
    <row r="3" spans="1:7" ht="13.5" hidden="1" customHeight="1" x14ac:dyDescent="0.3">
      <c r="A3" s="56"/>
      <c r="B3" s="25"/>
      <c r="C3" s="25"/>
      <c r="D3" s="57"/>
      <c r="E3" s="25" t="s">
        <v>92</v>
      </c>
      <c r="F3" s="25" t="s">
        <v>89</v>
      </c>
      <c r="G3" s="25" t="s">
        <v>91</v>
      </c>
    </row>
    <row r="4" spans="1:7" ht="14.45" hidden="1" customHeight="1" x14ac:dyDescent="0.3">
      <c r="A4" s="56"/>
      <c r="B4" s="25"/>
      <c r="C4" s="25"/>
      <c r="D4" s="57"/>
      <c r="E4" s="25" t="s">
        <v>86</v>
      </c>
      <c r="F4" s="25" t="s">
        <v>90</v>
      </c>
      <c r="G4" s="26"/>
    </row>
    <row r="5" spans="1:7" ht="14.45" hidden="1" customHeight="1" x14ac:dyDescent="0.3">
      <c r="A5" s="56"/>
      <c r="B5" s="25"/>
      <c r="C5" s="26"/>
      <c r="D5" s="57"/>
      <c r="E5" s="25" t="s">
        <v>87</v>
      </c>
      <c r="F5" s="26"/>
      <c r="G5" s="26"/>
    </row>
    <row r="6" spans="1:7" ht="14.45" hidden="1" customHeight="1" x14ac:dyDescent="0.3">
      <c r="A6" s="56"/>
      <c r="B6" s="25"/>
      <c r="C6" s="26"/>
      <c r="D6" s="57"/>
      <c r="E6" s="25" t="s">
        <v>88</v>
      </c>
      <c r="F6" s="26"/>
      <c r="G6" s="26"/>
    </row>
    <row r="7" spans="1:7" ht="14.45" hidden="1" customHeight="1" x14ac:dyDescent="0.3">
      <c r="A7" s="56"/>
      <c r="B7" s="25"/>
      <c r="C7" s="26"/>
      <c r="D7" s="57"/>
      <c r="E7" s="25" t="s">
        <v>93</v>
      </c>
      <c r="F7" s="26"/>
      <c r="G7" s="26"/>
    </row>
    <row r="8" spans="1:7" ht="14.45" customHeight="1" x14ac:dyDescent="0.3">
      <c r="A8" s="27" t="s">
        <v>94</v>
      </c>
      <c r="B8" s="28" t="s">
        <v>155</v>
      </c>
      <c r="C8" s="28">
        <v>2</v>
      </c>
      <c r="D8" s="28">
        <v>7</v>
      </c>
      <c r="E8" s="28" t="s">
        <v>168</v>
      </c>
      <c r="F8" s="28">
        <v>0</v>
      </c>
      <c r="G8" s="28">
        <v>16</v>
      </c>
    </row>
    <row r="9" spans="1:7" ht="14.45" customHeight="1" x14ac:dyDescent="0.3">
      <c r="A9" s="30" t="s">
        <v>139</v>
      </c>
      <c r="B9" s="28" t="s">
        <v>95</v>
      </c>
      <c r="C9" s="28">
        <v>0</v>
      </c>
      <c r="D9" s="28">
        <v>0</v>
      </c>
      <c r="E9" s="28" t="s">
        <v>169</v>
      </c>
      <c r="F9" s="28">
        <v>0</v>
      </c>
      <c r="G9" s="28">
        <v>2</v>
      </c>
    </row>
    <row r="10" spans="1:7" ht="14.45" customHeight="1" x14ac:dyDescent="0.3">
      <c r="A10" s="27" t="s">
        <v>96</v>
      </c>
      <c r="B10" s="28" t="s">
        <v>156</v>
      </c>
      <c r="C10" s="28">
        <v>5</v>
      </c>
      <c r="D10" s="28">
        <v>19</v>
      </c>
      <c r="E10" s="28" t="s">
        <v>170</v>
      </c>
      <c r="F10" s="28">
        <v>1</v>
      </c>
      <c r="G10" s="28">
        <v>16</v>
      </c>
    </row>
    <row r="11" spans="1:7" ht="14.45" customHeight="1" x14ac:dyDescent="0.3">
      <c r="A11" s="27" t="s">
        <v>97</v>
      </c>
      <c r="B11" s="28" t="s">
        <v>171</v>
      </c>
      <c r="C11" s="28">
        <v>24</v>
      </c>
      <c r="D11" s="28">
        <v>87</v>
      </c>
      <c r="E11" s="28" t="s">
        <v>153</v>
      </c>
      <c r="F11" s="28">
        <v>0</v>
      </c>
      <c r="G11" s="28">
        <v>53</v>
      </c>
    </row>
    <row r="12" spans="1:7" ht="14.45" customHeight="1" x14ac:dyDescent="0.3">
      <c r="A12" s="27" t="s">
        <v>98</v>
      </c>
      <c r="B12" s="28" t="s">
        <v>157</v>
      </c>
      <c r="C12" s="28">
        <v>2</v>
      </c>
      <c r="D12" s="28">
        <v>5</v>
      </c>
      <c r="E12" s="28" t="s">
        <v>138</v>
      </c>
      <c r="F12" s="28">
        <v>0</v>
      </c>
      <c r="G12" s="28">
        <v>7</v>
      </c>
    </row>
    <row r="13" spans="1:7" ht="14.45" customHeight="1" x14ac:dyDescent="0.3">
      <c r="A13" s="27" t="s">
        <v>126</v>
      </c>
      <c r="B13" s="28" t="s">
        <v>95</v>
      </c>
      <c r="C13" s="28">
        <v>0</v>
      </c>
      <c r="D13" s="28">
        <v>0</v>
      </c>
      <c r="E13" s="28" t="s">
        <v>133</v>
      </c>
      <c r="F13" s="28">
        <v>0</v>
      </c>
      <c r="G13" s="28">
        <v>0</v>
      </c>
    </row>
    <row r="14" spans="1:7" ht="14.45" customHeight="1" x14ac:dyDescent="0.3">
      <c r="A14" s="27" t="s">
        <v>99</v>
      </c>
      <c r="B14" s="28" t="s">
        <v>158</v>
      </c>
      <c r="C14" s="28">
        <v>2</v>
      </c>
      <c r="D14" s="28">
        <v>0</v>
      </c>
      <c r="E14" s="28" t="s">
        <v>106</v>
      </c>
      <c r="F14" s="28">
        <v>0</v>
      </c>
      <c r="G14" s="28">
        <v>2</v>
      </c>
    </row>
    <row r="15" spans="1:7" ht="14.45" customHeight="1" x14ac:dyDescent="0.3">
      <c r="A15" s="27" t="s">
        <v>100</v>
      </c>
      <c r="B15" s="28" t="s">
        <v>172</v>
      </c>
      <c r="C15" s="28">
        <v>14</v>
      </c>
      <c r="D15" s="28">
        <v>56</v>
      </c>
      <c r="E15" s="28" t="s">
        <v>135</v>
      </c>
      <c r="F15" s="28">
        <v>1</v>
      </c>
      <c r="G15" s="28">
        <v>27</v>
      </c>
    </row>
    <row r="16" spans="1:7" ht="15" customHeight="1" x14ac:dyDescent="0.3">
      <c r="A16" s="30" t="s">
        <v>116</v>
      </c>
      <c r="B16" s="28" t="s">
        <v>159</v>
      </c>
      <c r="C16" s="28">
        <v>4</v>
      </c>
      <c r="D16" s="28">
        <v>18</v>
      </c>
      <c r="E16" s="28" t="s">
        <v>152</v>
      </c>
      <c r="F16" s="28">
        <v>0</v>
      </c>
      <c r="G16" s="28">
        <v>15</v>
      </c>
    </row>
    <row r="17" spans="1:8" ht="14.45" customHeight="1" x14ac:dyDescent="0.3">
      <c r="A17" s="27" t="s">
        <v>101</v>
      </c>
      <c r="B17" s="28" t="s">
        <v>173</v>
      </c>
      <c r="C17" s="28">
        <v>9</v>
      </c>
      <c r="D17" s="28">
        <v>17</v>
      </c>
      <c r="E17" s="28" t="s">
        <v>134</v>
      </c>
      <c r="F17" s="28">
        <v>1</v>
      </c>
      <c r="G17" s="28">
        <v>23</v>
      </c>
    </row>
    <row r="18" spans="1:8" ht="14.45" customHeight="1" x14ac:dyDescent="0.3">
      <c r="A18" s="27" t="s">
        <v>102</v>
      </c>
      <c r="B18" s="28" t="s">
        <v>174</v>
      </c>
      <c r="C18" s="28">
        <v>9</v>
      </c>
      <c r="D18" s="28">
        <v>33</v>
      </c>
      <c r="E18" s="28" t="s">
        <v>175</v>
      </c>
      <c r="F18" s="28">
        <v>0</v>
      </c>
      <c r="G18" s="28">
        <v>10</v>
      </c>
    </row>
    <row r="19" spans="1:8" ht="14.45" customHeight="1" x14ac:dyDescent="0.3">
      <c r="A19" s="27" t="s">
        <v>103</v>
      </c>
      <c r="B19" s="28" t="s">
        <v>160</v>
      </c>
      <c r="C19" s="28">
        <v>14</v>
      </c>
      <c r="D19" s="28">
        <v>49</v>
      </c>
      <c r="E19" s="28" t="s">
        <v>176</v>
      </c>
      <c r="F19" s="28">
        <v>0</v>
      </c>
      <c r="G19" s="28">
        <v>20</v>
      </c>
    </row>
    <row r="20" spans="1:8" ht="14.45" customHeight="1" x14ac:dyDescent="0.3">
      <c r="A20" s="27" t="s">
        <v>104</v>
      </c>
      <c r="B20" s="28" t="s">
        <v>161</v>
      </c>
      <c r="C20" s="28">
        <v>14</v>
      </c>
      <c r="D20" s="28">
        <v>26</v>
      </c>
      <c r="E20" s="28" t="s">
        <v>95</v>
      </c>
      <c r="F20" s="28">
        <v>0</v>
      </c>
      <c r="G20" s="28">
        <v>0</v>
      </c>
    </row>
    <row r="21" spans="1:8" ht="14.45" customHeight="1" x14ac:dyDescent="0.3">
      <c r="A21" s="27" t="s">
        <v>105</v>
      </c>
      <c r="B21" s="28" t="s">
        <v>137</v>
      </c>
      <c r="C21" s="28">
        <v>1</v>
      </c>
      <c r="D21" s="28">
        <v>4</v>
      </c>
      <c r="E21" s="28" t="s">
        <v>177</v>
      </c>
      <c r="F21" s="28">
        <v>0</v>
      </c>
      <c r="G21" s="28">
        <v>5</v>
      </c>
    </row>
    <row r="22" spans="1:8" ht="14.45" customHeight="1" x14ac:dyDescent="0.3">
      <c r="A22" s="27" t="s">
        <v>107</v>
      </c>
      <c r="B22" s="28" t="s">
        <v>162</v>
      </c>
      <c r="C22" s="28">
        <v>28</v>
      </c>
      <c r="D22" s="28">
        <v>75</v>
      </c>
      <c r="E22" s="28" t="s">
        <v>164</v>
      </c>
      <c r="F22" s="28">
        <v>2</v>
      </c>
      <c r="G22" s="28">
        <v>30</v>
      </c>
    </row>
    <row r="23" spans="1:8" ht="15.6" customHeight="1" x14ac:dyDescent="0.3">
      <c r="A23" s="27" t="s">
        <v>108</v>
      </c>
      <c r="B23" s="28" t="s">
        <v>163</v>
      </c>
      <c r="C23" s="28">
        <v>7</v>
      </c>
      <c r="D23" s="28">
        <v>11</v>
      </c>
      <c r="E23" s="28" t="s">
        <v>136</v>
      </c>
      <c r="F23" s="28">
        <v>1</v>
      </c>
      <c r="G23" s="28">
        <v>10</v>
      </c>
    </row>
    <row r="24" spans="1:8" ht="18" customHeight="1" x14ac:dyDescent="0.3">
      <c r="A24" s="27" t="s">
        <v>109</v>
      </c>
      <c r="B24" s="28" t="s">
        <v>165</v>
      </c>
      <c r="C24" s="28">
        <v>7</v>
      </c>
      <c r="D24" s="28">
        <v>9</v>
      </c>
      <c r="E24" s="28" t="s">
        <v>154</v>
      </c>
      <c r="F24" s="28">
        <v>0</v>
      </c>
      <c r="G24" s="28">
        <v>19</v>
      </c>
    </row>
    <row r="25" spans="1:8" ht="33.6" customHeight="1" x14ac:dyDescent="0.3">
      <c r="A25" s="30" t="s">
        <v>117</v>
      </c>
      <c r="B25" s="28" t="s">
        <v>166</v>
      </c>
      <c r="C25" s="28">
        <v>20</v>
      </c>
      <c r="D25" s="28">
        <v>58</v>
      </c>
      <c r="E25" s="28" t="s">
        <v>167</v>
      </c>
      <c r="F25" s="28">
        <v>1</v>
      </c>
      <c r="G25" s="28">
        <v>0</v>
      </c>
    </row>
    <row r="26" spans="1:8" ht="17.45" customHeight="1" x14ac:dyDescent="0.3">
      <c r="A26" s="45" t="s">
        <v>49</v>
      </c>
      <c r="B26" s="28" t="s">
        <v>178</v>
      </c>
      <c r="C26" s="28">
        <v>162</v>
      </c>
      <c r="D26" s="28">
        <v>474</v>
      </c>
      <c r="E26" s="28" t="s">
        <v>179</v>
      </c>
      <c r="F26" s="28">
        <v>7</v>
      </c>
      <c r="G26" s="28">
        <v>255</v>
      </c>
      <c r="H26" s="46"/>
    </row>
    <row r="27" spans="1:8" ht="17.45" customHeight="1" x14ac:dyDescent="0.3">
      <c r="A27" s="24" t="s">
        <v>110</v>
      </c>
      <c r="B27" s="50" t="s">
        <v>180</v>
      </c>
      <c r="C27" s="49"/>
      <c r="D27" s="49"/>
      <c r="E27" s="49"/>
      <c r="F27" s="49"/>
      <c r="G27" s="49"/>
      <c r="H27" s="47"/>
    </row>
    <row r="28" spans="1:8" ht="17.45" customHeight="1" x14ac:dyDescent="0.3">
      <c r="B28" s="27"/>
      <c r="C28" s="43"/>
      <c r="D28" s="43"/>
      <c r="E28" s="44"/>
      <c r="F28" s="43"/>
      <c r="G28" s="43"/>
    </row>
    <row r="29" spans="1:8" ht="17.45" customHeight="1" x14ac:dyDescent="0.25"/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schemas.microsoft.com/office/2006/metadata/properties"/>
    <ds:schemaRef ds:uri="248ed0f8-11d3-4141-bb91-6b69a0801941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8e61eea9-d51d-4f9c-960b-1b037651d93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2020-08-05T13:54:44Z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