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avis197\Desktop\Leadership Reports\Demographics Thursday\"/>
    </mc:Choice>
  </mc:AlternateContent>
  <xr:revisionPtr revIDLastSave="0" documentId="8_{47E03F8C-F556-49D1-A9A1-E86B147B92A3}" xr6:coauthVersionLast="31" xr6:coauthVersionMax="31" xr10:uidLastSave="{00000000-0000-0000-0000-000000000000}"/>
  <bookViews>
    <workbookView xWindow="0" yWindow="0" windowWidth="28800" windowHeight="12225" tabRatio="806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8" l="1"/>
  <c r="C3" i="8" l="1"/>
  <c r="C4" i="8"/>
  <c r="C5" i="8"/>
  <c r="C6" i="8"/>
  <c r="C7" i="8"/>
  <c r="C8" i="8"/>
  <c r="C2" i="8"/>
  <c r="B5" i="7"/>
  <c r="C4" i="7" s="1"/>
  <c r="B15" i="6"/>
  <c r="C7" i="6" s="1"/>
  <c r="B8" i="5"/>
  <c r="C8" i="5" s="1"/>
  <c r="B5" i="4"/>
  <c r="C5" i="4" s="1"/>
  <c r="B15" i="3"/>
  <c r="C5" i="3" s="1"/>
  <c r="C8" i="3" l="1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5"/>
  <c r="C7" i="5"/>
  <c r="C4" i="5"/>
  <c r="C3" i="5"/>
  <c r="C6" i="5"/>
  <c r="C5" i="5"/>
  <c r="C2" i="4"/>
  <c r="C4" i="4"/>
  <c r="C3" i="4"/>
  <c r="C12" i="3"/>
  <c r="C4" i="3"/>
  <c r="C2" i="3"/>
  <c r="C11" i="3"/>
  <c r="C3" i="3"/>
  <c r="C10" i="3"/>
  <c r="C15" i="3"/>
  <c r="C9" i="3"/>
  <c r="C7" i="3"/>
  <c r="C14" i="3"/>
  <c r="C6" i="3"/>
  <c r="C13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<sst xmlns="http://schemas.openxmlformats.org/spreadsheetml/2006/main" count="68" uniqueCount="29">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</sst>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tabSelected="1" workbookViewId="0">
      <selection activeCell="A22" sqref="A22"/>
    </sheetView>
  </sheetViews>
  <sheetFormatPr defaultRowHeight="15" x14ac:dyDescent="0.2"/>
  <cols>
    <col min="1" max="1" width="13.796875" bestFit="1" customWidth="1"/>
  </cols>
  <sheetData>
    <row r="1" spans="1:3" x14ac:dyDescent="0.2">
      <c r="A1" s="1" t="s">
        <v>27</v>
      </c>
      <c r="B1" s="2" t="s">
        <v>28</v>
      </c>
      <c r="C1" s="2" t="s">
        <v>0</v>
      </c>
    </row>
    <row r="2" spans="1:3" x14ac:dyDescent="0.2">
      <c r="A2" s="3" t="s">
        <v>1</v>
      </c>
      <c r="B2" s="4">
        <v>250</v>
      </c>
      <c r="C2" s="12">
        <f>B2/$B$15</f>
        <v>3.697513791726443E-3</v>
      </c>
    </row>
    <row r="3" spans="1:3" x14ac:dyDescent="0.2">
      <c r="A3" s="3" t="s">
        <v>3</v>
      </c>
      <c r="B3" s="4">
        <v>1217</v>
      </c>
      <c r="C3" s="12">
        <f t="shared" ref="C3:C15" si="0">B3/$B$15</f>
        <v>1.7999497138124324E-2</v>
      </c>
    </row>
    <row r="4" spans="1:3" x14ac:dyDescent="0.2">
      <c r="A4" s="3" t="s">
        <v>4</v>
      </c>
      <c r="B4" s="4">
        <v>3206</v>
      </c>
      <c r="C4" s="12">
        <f t="shared" si="0"/>
        <v>4.7416916865099905E-2</v>
      </c>
    </row>
    <row r="5" spans="1:3" x14ac:dyDescent="0.2">
      <c r="A5" s="3" t="s">
        <v>5</v>
      </c>
      <c r="B5" s="4">
        <v>13500</v>
      </c>
      <c r="C5" s="12">
        <f t="shared" si="0"/>
        <v>0.19966574475322793</v>
      </c>
    </row>
    <row r="6" spans="1:3" x14ac:dyDescent="0.2">
      <c r="A6" s="3" t="s">
        <v>6</v>
      </c>
      <c r="B6" s="4">
        <v>14574</v>
      </c>
      <c r="C6" s="12">
        <f t="shared" si="0"/>
        <v>0.21555026400248473</v>
      </c>
    </row>
    <row r="7" spans="1:3" x14ac:dyDescent="0.2">
      <c r="A7" s="3" t="s">
        <v>7</v>
      </c>
      <c r="B7" s="4">
        <v>12840</v>
      </c>
      <c r="C7" s="12">
        <f t="shared" si="0"/>
        <v>0.18990430834307012</v>
      </c>
    </row>
    <row r="8" spans="1:3" x14ac:dyDescent="0.2">
      <c r="A8" s="3" t="s">
        <v>8</v>
      </c>
      <c r="B8" s="4">
        <v>10980</v>
      </c>
      <c r="C8" s="12">
        <f t="shared" si="0"/>
        <v>0.16239480573262538</v>
      </c>
    </row>
    <row r="9" spans="1:3" x14ac:dyDescent="0.2">
      <c r="A9" s="3" t="s">
        <v>9</v>
      </c>
      <c r="B9" s="4">
        <v>4003</v>
      </c>
      <c r="C9" s="12">
        <f t="shared" si="0"/>
        <v>5.9204590833123807E-2</v>
      </c>
    </row>
    <row r="10" spans="1:3" x14ac:dyDescent="0.2">
      <c r="A10" s="3" t="s">
        <v>10</v>
      </c>
      <c r="B10" s="4">
        <v>2692</v>
      </c>
      <c r="C10" s="12">
        <f t="shared" si="0"/>
        <v>3.981482850931034E-2</v>
      </c>
    </row>
    <row r="11" spans="1:3" x14ac:dyDescent="0.2">
      <c r="A11" s="3" t="s">
        <v>11</v>
      </c>
      <c r="B11" s="4">
        <v>1620</v>
      </c>
      <c r="C11" s="12">
        <f t="shared" si="0"/>
        <v>2.3959889370387351E-2</v>
      </c>
    </row>
    <row r="12" spans="1:3" x14ac:dyDescent="0.2">
      <c r="A12" s="3" t="s">
        <v>12</v>
      </c>
      <c r="B12" s="4">
        <v>1055</v>
      </c>
      <c r="C12" s="12">
        <f t="shared" si="0"/>
        <v>1.5603508201085589E-2</v>
      </c>
    </row>
    <row r="13" spans="1:3" x14ac:dyDescent="0.2">
      <c r="A13" s="3" t="s">
        <v>13</v>
      </c>
      <c r="B13" s="4">
        <v>1660</v>
      </c>
      <c r="C13" s="12">
        <f t="shared" si="0"/>
        <v>2.4551491577063583E-2</v>
      </c>
    </row>
    <row r="14" spans="1:3" x14ac:dyDescent="0.2">
      <c r="A14" s="3" t="s">
        <v>14</v>
      </c>
      <c r="B14" s="4">
        <v>16</v>
      </c>
      <c r="C14" s="12">
        <f t="shared" si="0"/>
        <v>2.3664088267049237E-4</v>
      </c>
    </row>
    <row r="15" spans="1:3" x14ac:dyDescent="0.2">
      <c r="A15" s="1" t="s">
        <v>15</v>
      </c>
      <c r="B15" s="1">
        <f>SUM(B2:B14)</f>
        <v>67613</v>
      </c>
      <c r="C15" s="11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C5"/>
  <sheetViews>
    <sheetView workbookViewId="0">
      <selection activeCell="C16" sqref="C16"/>
    </sheetView>
  </sheetViews>
  <sheetFormatPr defaultRowHeight="15" x14ac:dyDescent="0.2"/>
  <sheetData>
    <row r="1" spans="1:3" x14ac:dyDescent="0.2">
      <c r="A1" s="1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4">
        <v>23549</v>
      </c>
      <c r="C2" s="12">
        <f>B2/$B$5</f>
        <v>0.34829100912546401</v>
      </c>
    </row>
    <row r="3" spans="1:3" x14ac:dyDescent="0.2">
      <c r="A3" s="3" t="s">
        <v>17</v>
      </c>
      <c r="B3" s="4">
        <v>43171</v>
      </c>
      <c r="C3" s="12">
        <f t="shared" ref="C3:C5" si="0">B3/$B$5</f>
        <v>0.63850147161048909</v>
      </c>
    </row>
    <row r="4" spans="1:3" x14ac:dyDescent="0.2">
      <c r="A4" s="3" t="s">
        <v>18</v>
      </c>
      <c r="B4" s="4">
        <v>893</v>
      </c>
      <c r="C4" s="12">
        <f t="shared" si="0"/>
        <v>1.3207519264046855E-2</v>
      </c>
    </row>
    <row r="5" spans="1:3" x14ac:dyDescent="0.2">
      <c r="A5" s="1" t="s">
        <v>15</v>
      </c>
      <c r="B5" s="1">
        <f>SUM(B2:B4)</f>
        <v>67613</v>
      </c>
      <c r="C5" s="11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C8"/>
  <sheetViews>
    <sheetView workbookViewId="0">
      <selection activeCell="A25" sqref="A25"/>
    </sheetView>
  </sheetViews>
  <sheetFormatPr defaultRowHeight="15" x14ac:dyDescent="0.2"/>
  <cols>
    <col min="1" max="1" width="13.8984375" bestFit="1" customWidth="1"/>
  </cols>
  <sheetData>
    <row r="1" spans="1:3" x14ac:dyDescent="0.2">
      <c r="A1" s="1" t="s">
        <v>19</v>
      </c>
      <c r="B1" s="2" t="s">
        <v>28</v>
      </c>
      <c r="C1" s="2" t="s">
        <v>0</v>
      </c>
    </row>
    <row r="2" spans="1:3" x14ac:dyDescent="0.2">
      <c r="A2" s="3" t="s">
        <v>23</v>
      </c>
      <c r="B2" s="4">
        <v>907</v>
      </c>
      <c r="C2" s="12">
        <f>B2/$B$8</f>
        <v>1.3414580036383536E-2</v>
      </c>
    </row>
    <row r="3" spans="1:3" x14ac:dyDescent="0.2">
      <c r="A3" s="3" t="s">
        <v>21</v>
      </c>
      <c r="B3" s="4">
        <v>11024</v>
      </c>
      <c r="C3" s="12">
        <f t="shared" ref="C3:C8" si="0">B3/$B$8</f>
        <v>0.16304556815996923</v>
      </c>
    </row>
    <row r="4" spans="1:3" x14ac:dyDescent="0.2">
      <c r="A4" s="3" t="s">
        <v>22</v>
      </c>
      <c r="B4" s="4">
        <v>26363</v>
      </c>
      <c r="C4" s="12">
        <f t="shared" si="0"/>
        <v>0.38991022436513689</v>
      </c>
    </row>
    <row r="5" spans="1:3" x14ac:dyDescent="0.2">
      <c r="A5" s="3" t="s">
        <v>25</v>
      </c>
      <c r="B5" s="4">
        <v>342</v>
      </c>
      <c r="C5" s="12">
        <f t="shared" si="0"/>
        <v>5.0581988670817743E-3</v>
      </c>
    </row>
    <row r="6" spans="1:3" x14ac:dyDescent="0.2">
      <c r="A6" s="3" t="s">
        <v>20</v>
      </c>
      <c r="B6" s="4">
        <v>20892</v>
      </c>
      <c r="C6" s="12">
        <f t="shared" si="0"/>
        <v>0.30899383254699542</v>
      </c>
    </row>
    <row r="7" spans="1:3" x14ac:dyDescent="0.2">
      <c r="A7" s="3" t="s">
        <v>18</v>
      </c>
      <c r="B7" s="4">
        <v>8085</v>
      </c>
      <c r="C7" s="12">
        <f t="shared" si="0"/>
        <v>0.11957759602443317</v>
      </c>
    </row>
    <row r="8" spans="1:3" x14ac:dyDescent="0.2">
      <c r="A8" s="1" t="s">
        <v>15</v>
      </c>
      <c r="B8" s="1">
        <f>SUM(B2:B7)</f>
        <v>67613</v>
      </c>
      <c r="C8" s="11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B24" sqref="B24"/>
    </sheetView>
  </sheetViews>
  <sheetFormatPr defaultRowHeight="15" x14ac:dyDescent="0.2"/>
  <cols>
    <col min="1" max="1" width="13.796875" bestFit="1" customWidth="1"/>
  </cols>
  <sheetData>
    <row r="1" spans="1:3" x14ac:dyDescent="0.2">
      <c r="A1" s="5" t="s">
        <v>27</v>
      </c>
      <c r="B1" s="5" t="s">
        <v>28</v>
      </c>
      <c r="C1" s="2" t="s">
        <v>0</v>
      </c>
    </row>
    <row r="2" spans="1:3" x14ac:dyDescent="0.2">
      <c r="A2" s="3" t="s">
        <v>1</v>
      </c>
      <c r="B2" s="4">
        <v>4</v>
      </c>
      <c r="C2" s="12">
        <f>B2/$B$15</f>
        <v>1.4403514457527638E-4</v>
      </c>
    </row>
    <row r="3" spans="1:3" x14ac:dyDescent="0.2">
      <c r="A3" s="3" t="s">
        <v>3</v>
      </c>
      <c r="B3" s="4">
        <v>8</v>
      </c>
      <c r="C3" s="12">
        <f t="shared" ref="C3:C15" si="0">B3/$B$15</f>
        <v>2.8807028915055276E-4</v>
      </c>
    </row>
    <row r="4" spans="1:3" x14ac:dyDescent="0.2">
      <c r="A4" s="3" t="s">
        <v>4</v>
      </c>
      <c r="B4" s="4">
        <v>22</v>
      </c>
      <c r="C4" s="12">
        <f t="shared" si="0"/>
        <v>7.9219329516402003E-4</v>
      </c>
    </row>
    <row r="5" spans="1:3" x14ac:dyDescent="0.2">
      <c r="A5" s="3" t="s">
        <v>5</v>
      </c>
      <c r="B5" s="4">
        <v>146</v>
      </c>
      <c r="C5" s="12">
        <f t="shared" si="0"/>
        <v>5.2572827769975872E-3</v>
      </c>
    </row>
    <row r="6" spans="1:3" x14ac:dyDescent="0.2">
      <c r="A6" s="3" t="s">
        <v>6</v>
      </c>
      <c r="B6" s="4">
        <v>446</v>
      </c>
      <c r="C6" s="12">
        <f t="shared" si="0"/>
        <v>1.6059918620143315E-2</v>
      </c>
    </row>
    <row r="7" spans="1:3" x14ac:dyDescent="0.2">
      <c r="A7" s="3" t="s">
        <v>7</v>
      </c>
      <c r="B7" s="4">
        <v>1410</v>
      </c>
      <c r="C7" s="12">
        <f t="shared" si="0"/>
        <v>5.0772388462784916E-2</v>
      </c>
    </row>
    <row r="8" spans="1:3" x14ac:dyDescent="0.2">
      <c r="A8" s="3" t="s">
        <v>8</v>
      </c>
      <c r="B8" s="4">
        <v>3129</v>
      </c>
      <c r="C8" s="12">
        <f t="shared" si="0"/>
        <v>0.11267149184400994</v>
      </c>
    </row>
    <row r="9" spans="1:3" x14ac:dyDescent="0.2">
      <c r="A9" s="3" t="s">
        <v>9</v>
      </c>
      <c r="B9" s="4">
        <v>2549</v>
      </c>
      <c r="C9" s="12">
        <f t="shared" si="0"/>
        <v>9.1786395880594868E-2</v>
      </c>
    </row>
    <row r="10" spans="1:3" x14ac:dyDescent="0.2">
      <c r="A10" s="3" t="s">
        <v>10</v>
      </c>
      <c r="B10" s="4">
        <v>3237</v>
      </c>
      <c r="C10" s="12">
        <f t="shared" si="0"/>
        <v>0.1165604407475424</v>
      </c>
    </row>
    <row r="11" spans="1:3" x14ac:dyDescent="0.2">
      <c r="A11" s="3" t="s">
        <v>11</v>
      </c>
      <c r="B11" s="4">
        <v>3651</v>
      </c>
      <c r="C11" s="12">
        <f t="shared" si="0"/>
        <v>0.1314680782110835</v>
      </c>
    </row>
    <row r="12" spans="1:3" x14ac:dyDescent="0.2">
      <c r="A12" s="3" t="s">
        <v>12</v>
      </c>
      <c r="B12" s="4">
        <v>3603</v>
      </c>
      <c r="C12" s="12">
        <f t="shared" si="0"/>
        <v>0.12973965647618019</v>
      </c>
    </row>
    <row r="13" spans="1:3" x14ac:dyDescent="0.2">
      <c r="A13" s="3" t="s">
        <v>13</v>
      </c>
      <c r="B13" s="4">
        <v>9566</v>
      </c>
      <c r="C13" s="12">
        <f t="shared" si="0"/>
        <v>0.34446004825177345</v>
      </c>
    </row>
    <row r="14" spans="1:3" x14ac:dyDescent="0.2">
      <c r="A14" s="3" t="s">
        <v>18</v>
      </c>
      <c r="B14" s="4">
        <v>0</v>
      </c>
      <c r="C14" s="12">
        <f t="shared" si="0"/>
        <v>0</v>
      </c>
    </row>
    <row r="15" spans="1:3" x14ac:dyDescent="0.2">
      <c r="A15" s="5" t="s">
        <v>24</v>
      </c>
      <c r="B15" s="8">
        <f>SUM(B2:B14)</f>
        <v>27771</v>
      </c>
      <c r="C15" s="15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C15" sqref="C15"/>
    </sheetView>
  </sheetViews>
  <sheetFormatPr defaultRowHeight="15" x14ac:dyDescent="0.2"/>
  <sheetData>
    <row r="1" spans="1:3" x14ac:dyDescent="0.2">
      <c r="A1" s="6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7">
        <v>11677</v>
      </c>
      <c r="C2" s="12">
        <f>B2/$B$5</f>
        <v>0.42047459580137553</v>
      </c>
    </row>
    <row r="3" spans="1:3" x14ac:dyDescent="0.2">
      <c r="A3" s="3" t="s">
        <v>17</v>
      </c>
      <c r="B3" s="7">
        <v>16093</v>
      </c>
      <c r="C3" s="12">
        <f t="shared" ref="C3:C5" si="0">B3/$B$5</f>
        <v>0.57948939541248068</v>
      </c>
    </row>
    <row r="4" spans="1:3" x14ac:dyDescent="0.2">
      <c r="A4" s="3" t="s">
        <v>18</v>
      </c>
      <c r="B4" s="4">
        <v>1</v>
      </c>
      <c r="C4" s="12">
        <f t="shared" si="0"/>
        <v>3.6008786143819095E-5</v>
      </c>
    </row>
    <row r="5" spans="1:3" x14ac:dyDescent="0.2">
      <c r="A5" s="1" t="s">
        <v>15</v>
      </c>
      <c r="B5" s="1">
        <f>SUM(B2:B4)</f>
        <v>27771</v>
      </c>
      <c r="C5" s="1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C8"/>
  <sheetViews>
    <sheetView workbookViewId="0">
      <selection activeCell="C17" sqref="C17"/>
    </sheetView>
  </sheetViews>
  <sheetFormatPr defaultRowHeight="15" x14ac:dyDescent="0.2"/>
  <cols>
    <col min="1" max="1" width="13.8984375" bestFit="1" customWidth="1"/>
  </cols>
  <sheetData>
    <row r="1" spans="1:3" x14ac:dyDescent="0.2">
      <c r="A1" s="2" t="s">
        <v>19</v>
      </c>
      <c r="B1" s="2" t="s">
        <v>28</v>
      </c>
      <c r="C1" s="2" t="s">
        <v>0</v>
      </c>
    </row>
    <row r="2" spans="1:3" x14ac:dyDescent="0.2">
      <c r="A2" s="13" t="s">
        <v>23</v>
      </c>
      <c r="B2" s="10">
        <v>504</v>
      </c>
      <c r="C2" s="12">
        <f>B2/$B$8</f>
        <v>1.8148428216484821E-2</v>
      </c>
    </row>
    <row r="3" spans="1:3" x14ac:dyDescent="0.2">
      <c r="A3" s="13" t="s">
        <v>21</v>
      </c>
      <c r="B3" s="9">
        <v>2753</v>
      </c>
      <c r="C3" s="12">
        <f t="shared" ref="C3:C8" si="0">B3/$B$8</f>
        <v>9.9132188253933953E-2</v>
      </c>
    </row>
    <row r="4" spans="1:3" x14ac:dyDescent="0.2">
      <c r="A4" s="13" t="s">
        <v>22</v>
      </c>
      <c r="B4" s="10">
        <v>13956</v>
      </c>
      <c r="C4" s="12">
        <f t="shared" si="0"/>
        <v>0.50253861942313927</v>
      </c>
    </row>
    <row r="5" spans="1:3" x14ac:dyDescent="0.2">
      <c r="A5" s="13" t="s">
        <v>25</v>
      </c>
      <c r="B5" s="10">
        <v>144</v>
      </c>
      <c r="C5" s="12">
        <f t="shared" si="0"/>
        <v>5.1852652047099492E-3</v>
      </c>
    </row>
    <row r="6" spans="1:3" x14ac:dyDescent="0.2">
      <c r="A6" s="14" t="s">
        <v>20</v>
      </c>
      <c r="B6" s="4">
        <v>10395</v>
      </c>
      <c r="C6" s="12">
        <f t="shared" si="0"/>
        <v>0.37431133196499944</v>
      </c>
    </row>
    <row r="7" spans="1:3" x14ac:dyDescent="0.2">
      <c r="A7" s="13" t="s">
        <v>18</v>
      </c>
      <c r="B7" s="10">
        <v>19</v>
      </c>
      <c r="C7" s="12">
        <f t="shared" si="0"/>
        <v>6.8416693673256277E-4</v>
      </c>
    </row>
    <row r="8" spans="1:3" x14ac:dyDescent="0.2">
      <c r="A8" s="2" t="s">
        <v>26</v>
      </c>
      <c r="B8" s="2">
        <f>SUM(B2:B7)</f>
        <v>27771</v>
      </c>
      <c r="C8" s="16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Davis,Kenneth (DSHS)</cp:lastModifiedBy>
  <dcterms:created xsi:type="dcterms:W3CDTF">2020-09-25T00:29:59Z</dcterms:created>
  <dcterms:modified xsi:type="dcterms:W3CDTF">2020-12-31T22:51:05Z</dcterms:modified>
</cp:coreProperties>
</file>