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lexa\Documents\TRAVAIL\github\opencovid19-fr\payoto\covid19model\data\FRA\"/>
    </mc:Choice>
  </mc:AlternateContent>
  <bookViews>
    <workbookView xWindow="0" yWindow="0" windowWidth="14370" windowHeight="2760" tabRatio="690" activeTab="1"/>
  </bookViews>
  <sheets>
    <sheet name="SOMMAIRE" sheetId="25" r:id="rId1"/>
    <sheet name="T1" sheetId="1" r:id="rId2"/>
    <sheet name="T2" sheetId="11" r:id="rId3"/>
    <sheet name="T3" sheetId="12" r:id="rId4"/>
    <sheet name="T4" sheetId="26" r:id="rId5"/>
    <sheet name="T5" sheetId="19" r:id="rId6"/>
    <sheet name="T6" sheetId="4" r:id="rId7"/>
    <sheet name="T7" sheetId="14" r:id="rId8"/>
    <sheet name="T8" sheetId="13" r:id="rId9"/>
    <sheet name="T9" sheetId="5" r:id="rId10"/>
    <sheet name="T10" sheetId="20" r:id="rId11"/>
    <sheet name="T11" sheetId="15" r:id="rId12"/>
    <sheet name="T12" sheetId="16" r:id="rId13"/>
    <sheet name="T13" sheetId="17" r:id="rId14"/>
    <sheet name="T14" sheetId="3" r:id="rId15"/>
    <sheet name="T15" sheetId="7" r:id="rId16"/>
    <sheet name="T16" sheetId="22" r:id="rId17"/>
    <sheet name="T17" sheetId="6" r:id="rId18"/>
    <sheet name="T18" sheetId="21" r:id="rId19"/>
    <sheet name="T19" sheetId="8" r:id="rId20"/>
    <sheet name="T20" sheetId="9" r:id="rId21"/>
    <sheet name="T21" sheetId="10" r:id="rId22"/>
    <sheet name="T22" sheetId="23" r:id="rId23"/>
    <sheet name="T23" sheetId="24" r:id="rId24"/>
    <sheet name="T24" sheetId="18" r:id="rId25"/>
    <sheet name="T25" sheetId="2" r:id="rId26"/>
    <sheet name="TA" sheetId="27" r:id="rId27"/>
  </sheets>
  <definedNames>
    <definedName name="_xlnm.Print_Area" localSheetId="1">'T1'!$A$1:$N$128</definedName>
    <definedName name="_xlnm.Print_Area" localSheetId="10">'T10'!$A$1:$M$69</definedName>
    <definedName name="_xlnm.Print_Area" localSheetId="11">'T11'!$A$1:$H$147</definedName>
    <definedName name="_xlnm.Print_Area" localSheetId="12">'T12'!$A$1:$I$187</definedName>
    <definedName name="_xlnm.Print_Area" localSheetId="13">'T13'!$A$1:$M$179</definedName>
    <definedName name="_xlnm.Print_Area" localSheetId="14">'T14'!$A$1:$H$48</definedName>
    <definedName name="_xlnm.Print_Area" localSheetId="15">'T15'!$A$1:$H$49</definedName>
    <definedName name="_xlnm.Print_Area" localSheetId="16">'T16'!$A$1:$H$25</definedName>
    <definedName name="_xlnm.Print_Area" localSheetId="17">'T17'!$A$1:$H$127</definedName>
    <definedName name="_xlnm.Print_Area" localSheetId="18">'T18'!$A$1:$H$15</definedName>
    <definedName name="_xlnm.Print_Area" localSheetId="19">'T19'!$A$1:$J$127</definedName>
    <definedName name="_xlnm.Print_Area" localSheetId="2">'T2'!$A$1:$H$127</definedName>
    <definedName name="_xlnm.Print_Area" localSheetId="20">'T20'!$A$1:$H$36</definedName>
    <definedName name="_xlnm.Print_Area" localSheetId="21">'T21'!$A$1:$J$45</definedName>
    <definedName name="_xlnm.Print_Area" localSheetId="22">'T22'!$A$1:$H$25</definedName>
    <definedName name="_xlnm.Print_Area" localSheetId="23">'T23'!$A$1:$H$26</definedName>
    <definedName name="_xlnm.Print_Area" localSheetId="24">'T24'!$A$1:$E$42</definedName>
    <definedName name="_xlnm.Print_Area" localSheetId="25">'T25'!$A$1:$H$120</definedName>
    <definedName name="_xlnm.Print_Area" localSheetId="3">'T3'!$A$1:$H$92</definedName>
    <definedName name="_xlnm.Print_Area" localSheetId="4">'T4'!$A$1:$H$15</definedName>
    <definedName name="_xlnm.Print_Area" localSheetId="5">'T5'!$A$1:$H$99</definedName>
    <definedName name="_xlnm.Print_Area" localSheetId="6">'T6'!$A$1:$H$38</definedName>
    <definedName name="_xlnm.Print_Area" localSheetId="7">'T7'!$A$1:$G$36</definedName>
    <definedName name="_xlnm.Print_Area" localSheetId="8">'T8'!$A$1:$I$106</definedName>
    <definedName name="_xlnm.Print_Area" localSheetId="9">'T9'!$A$1:$M$139</definedName>
  </definedNames>
  <calcPr calcId="152511"/>
</workbook>
</file>

<file path=xl/calcChain.xml><?xml version="1.0" encoding="utf-8"?>
<calcChain xmlns="http://schemas.openxmlformats.org/spreadsheetml/2006/main">
  <c r="D20" i="27" l="1"/>
  <c r="D21" i="27"/>
  <c r="D22" i="27"/>
  <c r="D23" i="27"/>
  <c r="D24" i="27"/>
  <c r="D25" i="27"/>
  <c r="D26" i="27"/>
  <c r="D27" i="27"/>
  <c r="D19" i="27"/>
  <c r="B20" i="27"/>
  <c r="B21" i="27"/>
  <c r="B22" i="27"/>
  <c r="B23" i="27"/>
  <c r="B24" i="27"/>
  <c r="B25" i="27"/>
  <c r="B26" i="27"/>
  <c r="B27" i="27"/>
  <c r="B19" i="27"/>
  <c r="C175" i="16" l="1"/>
  <c r="D175" i="16"/>
  <c r="E175" i="16"/>
  <c r="F175" i="16"/>
  <c r="G175" i="16"/>
  <c r="B175" i="16"/>
  <c r="E168" i="16"/>
  <c r="E169" i="16"/>
  <c r="E170" i="16"/>
  <c r="E171" i="16"/>
  <c r="E172" i="16"/>
  <c r="E173" i="16"/>
  <c r="E174" i="16"/>
  <c r="E176" i="16"/>
  <c r="E177" i="16"/>
  <c r="E167" i="16"/>
  <c r="C15" i="4" l="1"/>
  <c r="D15" i="4"/>
  <c r="E15" i="4"/>
  <c r="F15" i="4"/>
  <c r="G15" i="4"/>
  <c r="H15" i="4"/>
  <c r="B15" i="4"/>
  <c r="C94" i="19"/>
  <c r="D94" i="19"/>
  <c r="F94" i="19"/>
  <c r="G94" i="19"/>
  <c r="B94" i="19"/>
  <c r="E91" i="19"/>
  <c r="E92" i="19"/>
  <c r="E93" i="19"/>
  <c r="E95" i="19"/>
  <c r="E96" i="19"/>
  <c r="E90" i="19"/>
  <c r="C80" i="19"/>
  <c r="D80" i="19"/>
  <c r="F80" i="19"/>
  <c r="G80" i="19"/>
  <c r="B80" i="19"/>
  <c r="E77" i="19"/>
  <c r="E78" i="19"/>
  <c r="E79" i="19"/>
  <c r="E81" i="19"/>
  <c r="E82" i="19"/>
  <c r="E80" i="19" s="1"/>
  <c r="E76" i="19"/>
  <c r="C66" i="19"/>
  <c r="D66" i="19"/>
  <c r="F66" i="19"/>
  <c r="G66" i="19"/>
  <c r="B66" i="19"/>
  <c r="E63" i="19"/>
  <c r="E64" i="19"/>
  <c r="E65" i="19"/>
  <c r="E67" i="19"/>
  <c r="E68" i="19"/>
  <c r="E66" i="19" s="1"/>
  <c r="E62" i="19"/>
  <c r="C52" i="19"/>
  <c r="D52" i="19"/>
  <c r="F52" i="19"/>
  <c r="G52" i="19"/>
  <c r="B52" i="19"/>
  <c r="E49" i="19"/>
  <c r="E50" i="19"/>
  <c r="E51" i="19"/>
  <c r="E53" i="19"/>
  <c r="E54" i="19"/>
  <c r="E52" i="19" s="1"/>
  <c r="E48" i="19"/>
  <c r="E115" i="11"/>
  <c r="E116" i="11"/>
  <c r="E117" i="11"/>
  <c r="E118" i="11"/>
  <c r="E119" i="11"/>
  <c r="E120" i="11"/>
  <c r="E121" i="11"/>
  <c r="E123" i="11"/>
  <c r="E124" i="11"/>
  <c r="E114" i="11"/>
  <c r="D116" i="1"/>
  <c r="D117" i="1"/>
  <c r="D118" i="1"/>
  <c r="D119" i="1"/>
  <c r="D120" i="1"/>
  <c r="D121" i="1"/>
  <c r="D122" i="1"/>
  <c r="D124" i="1"/>
  <c r="D125" i="1"/>
  <c r="D115" i="1"/>
  <c r="C123" i="1"/>
  <c r="E123" i="1"/>
  <c r="D123" i="1" s="1"/>
  <c r="B123" i="1"/>
  <c r="D98" i="1"/>
  <c r="D99" i="1"/>
  <c r="D100" i="1"/>
  <c r="D101" i="1"/>
  <c r="D102" i="1"/>
  <c r="D103" i="1"/>
  <c r="D104" i="1"/>
  <c r="D106" i="1"/>
  <c r="D107" i="1"/>
  <c r="D97" i="1"/>
  <c r="E94" i="19" l="1"/>
  <c r="F122" i="6"/>
  <c r="E122" i="6"/>
  <c r="B122" i="6"/>
  <c r="C122" i="6"/>
  <c r="F104" i="6"/>
  <c r="E104" i="6"/>
  <c r="B104" i="6"/>
  <c r="C104" i="6"/>
  <c r="F86" i="6"/>
  <c r="E86" i="6"/>
  <c r="B86" i="6"/>
  <c r="C86" i="6"/>
  <c r="F68" i="6"/>
  <c r="E68" i="6"/>
  <c r="B68" i="6"/>
  <c r="C68" i="6"/>
  <c r="F50" i="6"/>
  <c r="E50" i="6"/>
  <c r="B50" i="6"/>
  <c r="C50" i="6"/>
  <c r="F32" i="6"/>
  <c r="E32" i="6"/>
  <c r="B32" i="6"/>
  <c r="C32" i="6"/>
  <c r="B14" i="6"/>
  <c r="E14" i="6"/>
  <c r="F14" i="6"/>
  <c r="C14" i="6"/>
</calcChain>
</file>

<file path=xl/sharedStrings.xml><?xml version="1.0" encoding="utf-8"?>
<sst xmlns="http://schemas.openxmlformats.org/spreadsheetml/2006/main" count="2849" uniqueCount="436">
  <si>
    <t xml:space="preserve">Ensemble des établissements </t>
  </si>
  <si>
    <t>Sexe</t>
  </si>
  <si>
    <t>ENSEMBLE</t>
  </si>
  <si>
    <t>Hommes</t>
  </si>
  <si>
    <t>Femmes</t>
  </si>
  <si>
    <t>Non renseigné</t>
  </si>
  <si>
    <t>Moins de 65 ans</t>
  </si>
  <si>
    <t>De 65 à moins de 70 ans</t>
  </si>
  <si>
    <t>De 70 à moins de 75 ans</t>
  </si>
  <si>
    <t>De 75 à moins de 80 ans</t>
  </si>
  <si>
    <t>De 80 à moins de 85 ans</t>
  </si>
  <si>
    <t>De 85 à moins de 90 ans</t>
  </si>
  <si>
    <t>De 90 à moins de 95 ans</t>
  </si>
  <si>
    <t>95 ans et plus</t>
  </si>
  <si>
    <t xml:space="preserve">EHPAD publics </t>
  </si>
  <si>
    <t>Logements-foyers</t>
  </si>
  <si>
    <t xml:space="preserve">EHPA non EHPAD </t>
  </si>
  <si>
    <t>Unités de soins de longue durée</t>
  </si>
  <si>
    <t>Moins d'un an</t>
  </si>
  <si>
    <t>Entre 1 et moins de 2 ans</t>
  </si>
  <si>
    <t>Entre 2 et moins de 3 ans</t>
  </si>
  <si>
    <t>Entre 3 et moins de 4 ans</t>
  </si>
  <si>
    <t>Entre 4 et moins de 5 ans</t>
  </si>
  <si>
    <t>Entre 5 et moins de 6 ans</t>
  </si>
  <si>
    <t>6 ans et plus</t>
  </si>
  <si>
    <t xml:space="preserve">Logements-foyers </t>
  </si>
  <si>
    <t>EHPA non EHPAD</t>
  </si>
  <si>
    <t>Type d'hébergement antérieur</t>
  </si>
  <si>
    <t>Catégorie d'établissement</t>
  </si>
  <si>
    <t>Ensemble</t>
  </si>
  <si>
    <t>EHPAD publics</t>
  </si>
  <si>
    <t>Domicile privé ou d'un proche</t>
  </si>
  <si>
    <t>Accueil familial agréé</t>
  </si>
  <si>
    <t>Logement-foyer</t>
  </si>
  <si>
    <t>Établissement pour adultes handicapés</t>
  </si>
  <si>
    <t>Autre</t>
  </si>
  <si>
    <t>Maison de retraite non EHPAD</t>
  </si>
  <si>
    <t>Maison de retraite médicalisée, EHPAD (hors UHR)</t>
  </si>
  <si>
    <t>Soins de longue durée</t>
  </si>
  <si>
    <t>Service de soins de suite et de réadaptation d'un établissement de santé (ex:moyen séjour)</t>
  </si>
  <si>
    <t>Unité cognitivo-comportementale (UCC)</t>
  </si>
  <si>
    <t>Unité de court séjour («médecine, chirurgie»)</t>
  </si>
  <si>
    <t>Établissement psychiatrique ou service psychiatrique d’un établissement de santé</t>
  </si>
  <si>
    <t>Ne sait pas</t>
  </si>
  <si>
    <t>Total répondants</t>
  </si>
  <si>
    <t>Non-renseigné</t>
  </si>
  <si>
    <t>Protection juridique</t>
  </si>
  <si>
    <t>Non, aucune mesure</t>
  </si>
  <si>
    <t>Demande en cours</t>
  </si>
  <si>
    <t>Oui, et la mesure est assurée par la famille</t>
  </si>
  <si>
    <t>Oui, et la mesure est assurée par un préposé de l'établissement</t>
  </si>
  <si>
    <t>Oui, et la mesure est assurée par un préposé d'un autre établissement</t>
  </si>
  <si>
    <t>Oui, et la mesure est assurée par une association</t>
  </si>
  <si>
    <t>Oui, et la mesure est assurée par un tuteur privé (professionnel ou bénévole hors famille)</t>
  </si>
  <si>
    <t>Oui, autre (CCAS, etc.)</t>
  </si>
  <si>
    <t xml:space="preserve">Non renseigné </t>
  </si>
  <si>
    <r>
      <t xml:space="preserve">Âge des sortants 
</t>
    </r>
    <r>
      <rPr>
        <b/>
        <u/>
        <sz val="8"/>
        <rFont val="Arial"/>
        <family val="2"/>
      </rPr>
      <t>au cours de l'année 2015</t>
    </r>
  </si>
  <si>
    <t>Motif de sortie</t>
  </si>
  <si>
    <t>Décès dans l'établissement</t>
  </si>
  <si>
    <t>Décès lors d'une hospitalisation</t>
  </si>
  <si>
    <t>Décès lors d'une autre sortie temporaire</t>
  </si>
  <si>
    <t>Départ volontaire à l'initiative du résident ou d’un proche</t>
  </si>
  <si>
    <t>Résiliation du Contrat de séjour à l’initiative de l'établissement en raison de l'inadaptation de l'état de santé aux possibilités d'accueil</t>
  </si>
  <si>
    <t>Résiliation du contrat de séjour à l'initiative de l'établissement pour défaut de paiement</t>
  </si>
  <si>
    <t>Fin de séjour volontaire à l'initiative du résident ou d’un proche</t>
  </si>
  <si>
    <t>EHPA (non EHPAD)</t>
  </si>
  <si>
    <t>Type de destination à la sortie</t>
  </si>
  <si>
    <t>UHR d'une maison de retraite médicalisée ou d'un EHPAD</t>
  </si>
  <si>
    <t>Service de soins de suite et de réadaptation d’un établissement de santé (ex moyen séjour) (hors UCC)</t>
  </si>
  <si>
    <t>Âge des résidents au 31/12/2015</t>
  </si>
  <si>
    <t>Situation familiale</t>
  </si>
  <si>
    <t>Sans conjoint dans l'établissement</t>
  </si>
  <si>
    <t>Conjoint dans l'établissement</t>
  </si>
  <si>
    <t>Sans conjoint</t>
  </si>
  <si>
    <t xml:space="preserve">Conjoint dans l'établissement </t>
  </si>
  <si>
    <t>Conjoint hors de l'établissement</t>
  </si>
  <si>
    <t>Non</t>
  </si>
  <si>
    <t xml:space="preserve">Ne sait pas </t>
  </si>
  <si>
    <t>Transferts</t>
  </si>
  <si>
    <t>Déplacements à l'intérieur</t>
  </si>
  <si>
    <t>Toilette</t>
  </si>
  <si>
    <t>Elimination</t>
  </si>
  <si>
    <t>Habillage</t>
  </si>
  <si>
    <t xml:space="preserve"> Alimentation</t>
  </si>
  <si>
    <t>Orientation dans le temps</t>
  </si>
  <si>
    <t>Orientation dans l'espace</t>
  </si>
  <si>
    <t>Cohérence dans le comportement</t>
  </si>
  <si>
    <t>EHPAD privés à but non lucratif</t>
  </si>
  <si>
    <t>EHPAD privés à but lucratif</t>
  </si>
  <si>
    <t>Cohérence dans la communication</t>
  </si>
  <si>
    <t>Âge des résidents</t>
  </si>
  <si>
    <t xml:space="preserve">Transferts </t>
  </si>
  <si>
    <t>Alimentation</t>
  </si>
  <si>
    <t>85 ans et 9 mois</t>
  </si>
  <si>
    <t>3 ans et 7 mois</t>
  </si>
  <si>
    <t>84 ans et 12 mois</t>
  </si>
  <si>
    <t>3 ans et 6 mois</t>
  </si>
  <si>
    <t>87 ans et 5 mois</t>
  </si>
  <si>
    <t>2 ans et 9 mois</t>
  </si>
  <si>
    <t>86 ans et 8 mois</t>
  </si>
  <si>
    <t>82 ans et 8 mois</t>
  </si>
  <si>
    <t>5 ans et 2 mois</t>
  </si>
  <si>
    <t>83 ans et 4 mois</t>
  </si>
  <si>
    <t>2 ans et 10 mois</t>
  </si>
  <si>
    <t>Ancienneté moyenne</t>
  </si>
  <si>
    <t>Effectifs</t>
  </si>
  <si>
    <t>86 ans et 12 mois</t>
  </si>
  <si>
    <t>3 ans et 8 mois</t>
  </si>
  <si>
    <t>86 ans et 7 mois</t>
  </si>
  <si>
    <t>3 ans et 4 mois</t>
  </si>
  <si>
    <t>88 ans et 3 mois</t>
  </si>
  <si>
    <t>2 ans et 11 mois</t>
  </si>
  <si>
    <t>87 ans et 9 mois</t>
  </si>
  <si>
    <t>87 ans et 2 mois</t>
  </si>
  <si>
    <t>84 ans et 1 mois</t>
  </si>
  <si>
    <t>5 ans et 4 mois</t>
  </si>
  <si>
    <t>85 ans et 1 mois</t>
  </si>
  <si>
    <t>82 ans et 3 mois</t>
  </si>
  <si>
    <t>3 ans et 5 mois</t>
  </si>
  <si>
    <t>81 ans et 6 mois</t>
  </si>
  <si>
    <t>2 ans et 5 mois</t>
  </si>
  <si>
    <t>83 ans et 3 mois</t>
  </si>
  <si>
    <t>3 ans et 2 mois</t>
  </si>
  <si>
    <t>82 ans et 1 mois</t>
  </si>
  <si>
    <t>78 ans et 7 mois</t>
  </si>
  <si>
    <t>4 ans et 8 mois</t>
  </si>
  <si>
    <t>79 ans et 11 mois</t>
  </si>
  <si>
    <t>2 ans et 7 mois</t>
  </si>
  <si>
    <t>Hébergement permanent</t>
  </si>
  <si>
    <t>Hébergement temporaire</t>
  </si>
  <si>
    <t>Accueil de jour</t>
  </si>
  <si>
    <t>Accueil de nuit</t>
  </si>
  <si>
    <t>85 ans et 5 mois</t>
  </si>
  <si>
    <t>86 ans et 6 mois</t>
  </si>
  <si>
    <t>84 ans et 11 mois</t>
  </si>
  <si>
    <t>83 ans et 1 mois</t>
  </si>
  <si>
    <t>85 ans et 4 mois</t>
  </si>
  <si>
    <t>78 ans et 2 mois</t>
  </si>
  <si>
    <t>82 ans et 2 mois</t>
  </si>
  <si>
    <t>81 ans et 5 mois</t>
  </si>
  <si>
    <t>74 ans et 6 mois</t>
  </si>
  <si>
    <t>70 ans et 7 mois</t>
  </si>
  <si>
    <t>81 ans et 4 mois</t>
  </si>
  <si>
    <t>79 ans et 10 mois</t>
  </si>
  <si>
    <t>86 ans et 1 mois</t>
  </si>
  <si>
    <t>86 ans</t>
  </si>
  <si>
    <t>85 ans et 10 mois</t>
  </si>
  <si>
    <t>80 ans</t>
  </si>
  <si>
    <t>81 ans et 9 mois</t>
  </si>
  <si>
    <t>83 ans et 7 mois</t>
  </si>
  <si>
    <t>85 ans et 7 mois</t>
  </si>
  <si>
    <t>87 ans et 1 mois</t>
  </si>
  <si>
    <t>84 ans et 8 mois</t>
  </si>
  <si>
    <t>85 ans et 11 mois</t>
  </si>
  <si>
    <t>86 ans et 2 mois</t>
  </si>
  <si>
    <t>80 ans et 9 mois</t>
  </si>
  <si>
    <t>83 ans et 12 mois</t>
  </si>
  <si>
    <t>85 ans et 2 mois</t>
  </si>
  <si>
    <t>84 ans et 4 mois</t>
  </si>
  <si>
    <t>72 ans et 3 mois</t>
  </si>
  <si>
    <t>84 ans et 6 mois</t>
  </si>
  <si>
    <t>86 ans et 4 mois</t>
  </si>
  <si>
    <t>81 ans et 0 mois</t>
  </si>
  <si>
    <t>84 ans et 5 mois</t>
  </si>
  <si>
    <t>83 ans et 5 mois</t>
  </si>
  <si>
    <t>81 ans et 10 mois</t>
  </si>
  <si>
    <t>85 ans et 3 mois</t>
  </si>
  <si>
    <t>82 ans et 7 mois</t>
  </si>
  <si>
    <t>82 ans et 5 mois</t>
  </si>
  <si>
    <t>86 ans et 9 mois</t>
  </si>
  <si>
    <t>83 ans et 9 mois</t>
  </si>
  <si>
    <t>85 ans et 8 mois</t>
  </si>
  <si>
    <t>74 ans et 2 mois</t>
  </si>
  <si>
    <t>74 ans et 9 mois</t>
  </si>
  <si>
    <t>76 ans et 3 mois</t>
  </si>
  <si>
    <t>67 ans et 6 mois</t>
  </si>
  <si>
    <t>68 ans et 2 mois</t>
  </si>
  <si>
    <t>74 ans et 5 mois</t>
  </si>
  <si>
    <t>74 ans et 4 mois</t>
  </si>
  <si>
    <t>63 ans et 7 mois</t>
  </si>
  <si>
    <t>61 ans et 4 mois</t>
  </si>
  <si>
    <t>60 ans et 7 mois</t>
  </si>
  <si>
    <t>65 ans et 6 mois</t>
  </si>
  <si>
    <t>63 ans et 4 mois</t>
  </si>
  <si>
    <t>84 ans et 10 mois</t>
  </si>
  <si>
    <t xml:space="preserve">87 ans </t>
  </si>
  <si>
    <t>71 ans et 6 mois</t>
  </si>
  <si>
    <t>81 ans et 1 mois</t>
  </si>
  <si>
    <t>78 ans</t>
  </si>
  <si>
    <t>84 ans et 7 mois</t>
  </si>
  <si>
    <t>80 ans et 10 mois</t>
  </si>
  <si>
    <t>83 ans et 6 mois</t>
  </si>
  <si>
    <t>86 ans et 5 mois</t>
  </si>
  <si>
    <t>80 ans et 8 mois</t>
  </si>
  <si>
    <t>80 ans et 3 mois</t>
  </si>
  <si>
    <t>82 ans et 11 mois</t>
  </si>
  <si>
    <t>76 ans et 8 mois</t>
  </si>
  <si>
    <t>75 ans et 5 mois</t>
  </si>
  <si>
    <t>68 ans et 12 mois</t>
  </si>
  <si>
    <t>81 ans et 2 mois</t>
  </si>
  <si>
    <t>80 ans et 11 mois</t>
  </si>
  <si>
    <t>84 ans et 0 mois</t>
  </si>
  <si>
    <t>83 ans et 2 mois</t>
  </si>
  <si>
    <t>82 ans</t>
  </si>
  <si>
    <t>84 ans et 9 mois</t>
  </si>
  <si>
    <t>87 ans et 3 mois</t>
  </si>
  <si>
    <t>83 ans et 11 mois</t>
  </si>
  <si>
    <t>86 ans et 10 mois</t>
  </si>
  <si>
    <t>87 ans et 8 mois</t>
  </si>
  <si>
    <t>82 ans et 6 mois</t>
  </si>
  <si>
    <t>84 ans et 3 mois</t>
  </si>
  <si>
    <t>82 ans et 4 mois</t>
  </si>
  <si>
    <t>83 ans et 10 mois</t>
  </si>
  <si>
    <t>78 ans et 9 mois</t>
  </si>
  <si>
    <t>81 ans et 11 mois</t>
  </si>
  <si>
    <t>76 ans et 11 mois</t>
  </si>
  <si>
    <t>73 ans et 7 mois</t>
  </si>
  <si>
    <t>74 ans et 1 mois</t>
  </si>
  <si>
    <t>73 ans et 3 mois</t>
  </si>
  <si>
    <t>76 ans et 9 mois</t>
  </si>
  <si>
    <t>71 ans et 9 mois</t>
  </si>
  <si>
    <t>72 ans et 1 mois</t>
  </si>
  <si>
    <t>73 ans et 5 mois</t>
  </si>
  <si>
    <t>78 ans et 6 mois</t>
  </si>
  <si>
    <t>76 ans et 2 mois</t>
  </si>
  <si>
    <t>82 ans et 10 mois</t>
  </si>
  <si>
    <t>89 ans et 2 mois</t>
  </si>
  <si>
    <t>89 ans et 9 mois</t>
  </si>
  <si>
    <t>89 ans et 8 mois</t>
  </si>
  <si>
    <t>90 ans et 3 mois</t>
  </si>
  <si>
    <t>88 ans et 12 mois</t>
  </si>
  <si>
    <t>87 ans et 12 mois</t>
  </si>
  <si>
    <t>88 ans et 2 mois</t>
  </si>
  <si>
    <t>89 ans et 3 mois</t>
  </si>
  <si>
    <t>82 ans et 9 mois</t>
  </si>
  <si>
    <t>Décès lors d'une sortie temporaire</t>
  </si>
  <si>
    <t>87 ans et 6 mois</t>
  </si>
  <si>
    <t>89 ans et 4 mois</t>
  </si>
  <si>
    <t>88 ans et 1 mois</t>
  </si>
  <si>
    <t>87 ans et 11 mois</t>
  </si>
  <si>
    <t>85 ans et 6 mois</t>
  </si>
  <si>
    <t>87 ans et 4 mois</t>
  </si>
  <si>
    <t>Moyenne</t>
  </si>
  <si>
    <t>1er quartile</t>
  </si>
  <si>
    <t>Médiane</t>
  </si>
  <si>
    <t>3ème quartile</t>
  </si>
  <si>
    <t>2 ans et 2 mois</t>
  </si>
  <si>
    <t>2 mois</t>
  </si>
  <si>
    <t>11 mois</t>
  </si>
  <si>
    <t>3 ans</t>
  </si>
  <si>
    <t>3 mois</t>
  </si>
  <si>
    <t>1 an et 8 mois</t>
  </si>
  <si>
    <t>4 ans et 4 mois</t>
  </si>
  <si>
    <t>2 ans et 8 mois</t>
  </si>
  <si>
    <t>1 an et 4 mois</t>
  </si>
  <si>
    <t>3 ans et 11 mois</t>
  </si>
  <si>
    <t xml:space="preserve">2 ans </t>
  </si>
  <si>
    <t>10 mois</t>
  </si>
  <si>
    <t>4 ans et 5 mois</t>
  </si>
  <si>
    <t>1 mois</t>
  </si>
  <si>
    <t>5 mois</t>
  </si>
  <si>
    <t>1 an et 10 mois</t>
  </si>
  <si>
    <t>2 ans et 1 mois</t>
  </si>
  <si>
    <t>3 ans et 1 mois</t>
  </si>
  <si>
    <t>7 mois</t>
  </si>
  <si>
    <t>2 ans</t>
  </si>
  <si>
    <t>2 ans et 3 mois</t>
  </si>
  <si>
    <t>4 ans</t>
  </si>
  <si>
    <t>5 ans et 11 mois</t>
  </si>
  <si>
    <t>5 ans et 1 mois</t>
  </si>
  <si>
    <t>3 ans et 9 mois</t>
  </si>
  <si>
    <t>7 ans et 8 mois</t>
  </si>
  <si>
    <t>4 ans et 9 mois</t>
  </si>
  <si>
    <t>1 an et 1 mois</t>
  </si>
  <si>
    <t>7 ans et 2 mois</t>
  </si>
  <si>
    <t>1 an et 3 mois</t>
  </si>
  <si>
    <t>1 an et 7 mois</t>
  </si>
  <si>
    <t>8 mois</t>
  </si>
  <si>
    <t>2 ans et 6 mois</t>
  </si>
  <si>
    <t xml:space="preserve"> 2 mois</t>
  </si>
  <si>
    <t>6 mois</t>
  </si>
  <si>
    <t>Ensemble des établissements</t>
  </si>
  <si>
    <t>9 mois</t>
  </si>
  <si>
    <t>1 an et 5 mois</t>
  </si>
  <si>
    <t>4 ans et 2 mois</t>
  </si>
  <si>
    <t>1 an et 2 mois</t>
  </si>
  <si>
    <t xml:space="preserve">Sommaire </t>
  </si>
  <si>
    <t>1. Démographie</t>
  </si>
  <si>
    <t>2. Protection juridique</t>
  </si>
  <si>
    <t>3. Dépendance</t>
  </si>
  <si>
    <t>I - Les résidents en établissement d'hébergement pour personnes âgées</t>
  </si>
  <si>
    <t>III - Les résidents sortis au cours de l'année 2015 : caractéristiques démographiques, motifs et destination de sortie (et résidents selon le type d'hébergement antérieur)</t>
  </si>
  <si>
    <t>Part des personnes âgées en institution au sein de la population générale selon la catégorie d'âge</t>
  </si>
  <si>
    <t>Ancienneté dans l'établissement au 31/12/2015</t>
  </si>
  <si>
    <t xml:space="preserve">Unités de soins de longue durée </t>
  </si>
  <si>
    <t>Source: DREES, Enquête EHPA 2015.</t>
  </si>
  <si>
    <r>
      <t xml:space="preserve">Champ: </t>
    </r>
    <r>
      <rPr>
        <sz val="7"/>
        <rFont val="Calibri"/>
        <family val="2"/>
      </rPr>
      <t>É</t>
    </r>
    <r>
      <rPr>
        <sz val="7"/>
        <rFont val="Arial"/>
        <family val="2"/>
      </rPr>
      <t>tablissements d'hébergement pour personnes âgées, hors centres d'accueil de jour, France métropolitaine + DROM (hors Mayotte)</t>
    </r>
  </si>
  <si>
    <t>Lecture: Au 31 décembre 2015, 43,7% des hommes âgés de 95 ans et  plus vivent ou fréquentent un établissement pour personnes âgées.</t>
  </si>
  <si>
    <r>
      <t xml:space="preserve">Champ: </t>
    </r>
    <r>
      <rPr>
        <sz val="7"/>
        <rFont val="Calibri"/>
        <family val="2"/>
      </rPr>
      <t>É</t>
    </r>
    <r>
      <rPr>
        <sz val="7"/>
        <rFont val="Arial"/>
        <family val="2"/>
      </rPr>
      <t>tablissements d'hébergement pour personnes âgées, hors centres d'accueil de jour, France métropolitaine + DROM (hors Mayotte).</t>
    </r>
  </si>
  <si>
    <t>-</t>
  </si>
  <si>
    <t xml:space="preserve">EHPAD privés à but lucratif </t>
  </si>
  <si>
    <t xml:space="preserve">EHPAD privés à but non lucratif </t>
  </si>
  <si>
    <t>EHPAD privés à but  lucratif</t>
  </si>
  <si>
    <t>Mode d'accueil</t>
  </si>
  <si>
    <r>
      <t xml:space="preserve">Âge des entrants 
</t>
    </r>
    <r>
      <rPr>
        <b/>
        <u/>
        <sz val="8"/>
        <rFont val="Arial"/>
        <family val="2"/>
      </rPr>
      <t>au cours de l'année 2015</t>
    </r>
  </si>
  <si>
    <r>
      <t>Oui</t>
    </r>
    <r>
      <rPr>
        <b/>
        <sz val="8"/>
        <rFont val="Arial"/>
        <family val="2"/>
      </rPr>
      <t xml:space="preserve"> *</t>
    </r>
  </si>
  <si>
    <t>Âge moyen</t>
  </si>
  <si>
    <t xml:space="preserve">* oui : la mesure est assurée par la famille </t>
  </si>
  <si>
    <t xml:space="preserve">          ou la mesure est assurée par un préposé de l’établissement</t>
  </si>
  <si>
    <t xml:space="preserve">          ou la mesure est assurée par un préposé d’un autre établissement</t>
  </si>
  <si>
    <t xml:space="preserve">          ou la mesure est assurée par une association</t>
  </si>
  <si>
    <t xml:space="preserve">          ou la mesure est assurée par un tuteur privé (professionnel ou bénévole hors famille)</t>
  </si>
  <si>
    <t xml:space="preserve">          ou autre (CCAS, etc.)</t>
  </si>
  <si>
    <t>Ou personne en fin de vie</t>
  </si>
  <si>
    <t>Ou personne dont les fonctions mentales sont altérées, mais qui est capable de se déplacer et qui nécessite une surveillance permanente</t>
  </si>
  <si>
    <t>Ou personne n'ayant pas de problèmes locomoteurs mais qui doit être aidée pour les soins corporels et les repas</t>
  </si>
  <si>
    <r>
      <rPr>
        <b/>
        <sz val="8"/>
        <rFont val="Arial"/>
        <family val="2"/>
      </rPr>
      <t>Gir 1</t>
    </r>
    <r>
      <rPr>
        <sz val="8"/>
        <rFont val="Arial"/>
        <family val="2"/>
      </rPr>
      <t>: Personne confinée au lit ou au fauteuil, dont les fonctions mentales sont gravement altérées et qui nécessite une présence indispensable et continue d'intervenants,</t>
    </r>
  </si>
  <si>
    <r>
      <rPr>
        <b/>
        <sz val="8"/>
        <rFont val="Arial"/>
        <family val="2"/>
      </rPr>
      <t xml:space="preserve">Gir 2: </t>
    </r>
    <r>
      <rPr>
        <sz val="8"/>
        <rFont val="Arial"/>
        <family val="2"/>
      </rPr>
      <t>Personne confinée au lit ou au fauteuil, dont les fonctions mentales ne sont pas totalement altérées et dont l'état exige une prise en charge pour la plupart des activités de la vie courante,</t>
    </r>
  </si>
  <si>
    <r>
      <rPr>
        <b/>
        <sz val="8"/>
        <rFont val="Arial"/>
        <family val="2"/>
      </rPr>
      <t>Gir 3</t>
    </r>
    <r>
      <rPr>
        <sz val="8"/>
        <rFont val="Arial"/>
        <family val="2"/>
      </rPr>
      <t>: Personne ayant conservé son autonomie mentale, partiellement son autonomie locomotrice, mais qui a besoin quotidiennement et plusieurs fois par jour d'une aide pour les soins corporels</t>
    </r>
  </si>
  <si>
    <r>
      <rPr>
        <b/>
        <sz val="8"/>
        <rFont val="Arial"/>
        <family val="2"/>
      </rPr>
      <t xml:space="preserve">Gir 4: </t>
    </r>
    <r>
      <rPr>
        <sz val="8"/>
        <rFont val="Arial"/>
        <family val="2"/>
      </rPr>
      <t>Personne n'assumant pas seule ses transferts mais qui, une fois levée, peut se déplacer à l'intérieur de son logement, et qui a besoin d'aides pour la toilette et l'habillage,</t>
    </r>
  </si>
  <si>
    <r>
      <rPr>
        <b/>
        <sz val="8"/>
        <rFont val="Arial"/>
        <family val="2"/>
      </rPr>
      <t>Gir 5 :</t>
    </r>
    <r>
      <rPr>
        <sz val="8"/>
        <rFont val="Arial"/>
        <family val="2"/>
      </rPr>
      <t xml:space="preserve"> Personne ayant seulement besoin d'une aide ponctuelle pour la toilette, la préparation des repas et le ménage</t>
    </r>
  </si>
  <si>
    <r>
      <rPr>
        <b/>
        <sz val="8"/>
        <rFont val="Arial"/>
        <family val="2"/>
      </rPr>
      <t>Gir 6</t>
    </r>
    <r>
      <rPr>
        <sz val="8"/>
        <rFont val="Arial"/>
        <family val="2"/>
      </rPr>
      <t>: Personne encore autonome pour les actes essentiels de la vie courante</t>
    </r>
  </si>
  <si>
    <t>GIR *</t>
  </si>
  <si>
    <t>Source : https://www.service-public.fr</t>
  </si>
  <si>
    <t>Source : http://www.cnsa.fr</t>
  </si>
  <si>
    <t>A *</t>
  </si>
  <si>
    <t>B *</t>
  </si>
  <si>
    <t>C *</t>
  </si>
  <si>
    <t>A * B * C * :</t>
  </si>
  <si>
    <t>Habituellement est la référence au temps. Correctement est la référence à l'environnement conforme aux usages.
La notion "seule" correspond à "fait spontanément seul". Elle suppose qu'il n'est besoin ni d'incitation ni de stimulation de la part d'un tiers.</t>
  </si>
  <si>
    <r>
      <rPr>
        <b/>
        <sz val="8"/>
        <rFont val="Arial"/>
        <family val="2"/>
      </rPr>
      <t xml:space="preserve">GIR * </t>
    </r>
    <r>
      <rPr>
        <sz val="8"/>
        <rFont val="Arial"/>
        <family val="2"/>
      </rPr>
      <t>: La grille nationale Aggir permet d'évaluer le degré de dépendance. Les niveaux de dépendance sont classés en 6 groupes dits "iso-ressources" (Gir). À chaque Gir correspond un niveau de besoins d'aides pour accomplir les actes essentiels de la vie quotidienne.</t>
    </r>
  </si>
  <si>
    <r>
      <rPr>
        <b/>
        <sz val="8"/>
        <color theme="1"/>
        <rFont val="Arial"/>
        <family val="2"/>
      </rPr>
      <t xml:space="preserve">A </t>
    </r>
    <r>
      <rPr>
        <sz val="8"/>
        <color theme="1"/>
        <rFont val="Arial"/>
        <family val="2"/>
      </rPr>
      <t>: fait seul, totalement, habituellement et correctement</t>
    </r>
  </si>
  <si>
    <r>
      <rPr>
        <b/>
        <sz val="8"/>
        <color theme="1"/>
        <rFont val="Arial"/>
        <family val="2"/>
      </rPr>
      <t xml:space="preserve">B : </t>
    </r>
    <r>
      <rPr>
        <sz val="8"/>
        <color theme="1"/>
        <rFont val="Arial"/>
        <family val="2"/>
      </rPr>
      <t>fait partiellement, ou non habituellement ou non correctement</t>
    </r>
  </si>
  <si>
    <r>
      <rPr>
        <b/>
        <sz val="8"/>
        <color theme="1"/>
        <rFont val="Arial"/>
        <family val="2"/>
      </rPr>
      <t>C :</t>
    </r>
    <r>
      <rPr>
        <sz val="8"/>
        <color theme="1"/>
        <rFont val="Arial"/>
        <family val="2"/>
      </rPr>
      <t xml:space="preserve"> ne fait pas.</t>
    </r>
  </si>
  <si>
    <t>II - Les résidents entrés au cours de l'année 2015 : caractéristiques démographiques, type d'hébergement antérieur (et résidents selon le type d'hébergement antérieur)</t>
  </si>
  <si>
    <t>IV - Durée de séjour - Ancienneté des résidents</t>
  </si>
  <si>
    <t>*</t>
  </si>
  <si>
    <t>Tableau 1. Distribution des résidents au 31/12/2015 par groupe d'âges et sexe selon la catégorie d'établissement</t>
  </si>
  <si>
    <t>Tableau 2. Distribution des résidents au 31/12/2105 par groupe d'âges et situation familiale selon la catégorie d'établissement</t>
  </si>
  <si>
    <t>Tableau 2. Distribution des résidents au 31/12/2015 par groupe d'âges et situation familiale selon la catégorie d'établissement</t>
  </si>
  <si>
    <t>Tableau 3. Distribution des résidents au 31/12/2015 par situation familiale et sexe selon la catégorie d'établissement</t>
  </si>
  <si>
    <t>Tableau 4. Distribution des résidents au 31/12/2015 par catégorie d'établissement et mode d'accueil</t>
  </si>
  <si>
    <t xml:space="preserve">Tableau 5. Distribution des résidents au 31/12/2015 par mode d'accueil et situation familiale selon la catégorie d'établissement  </t>
  </si>
  <si>
    <t>Tableau 5. Distribution des résidents au 31/12/2015 par mode d'accueil et situation familiale selon la catégorie d'établissement</t>
  </si>
  <si>
    <t>Tableau 6. Distribution des résidents au 31/12/2015 par type de mesure de protection juridique et catégorie d'établissement</t>
  </si>
  <si>
    <t>Tableau 7. Distribution des résidents au 31/12/2015 par type de mesure de protection juridique et situation familiale</t>
  </si>
  <si>
    <t>Répartition (en %) des résidents au 31/12/2015 par type de mesure de protection juridique et situation familiale</t>
  </si>
  <si>
    <t>Répartition (en %) des résidents au 31/12/2015 par type de mesure de protection juridique et catégorie d'établissement</t>
  </si>
  <si>
    <t>Tableau 10. Distribution des résidents au 31/12/2015 par groupe d'âges et GIR selon le sexe</t>
  </si>
  <si>
    <t>Tableau 11. Distribution des résidents au 31/12/2015 par catégorie d'établissement et niveau de perte d'autonomie selon le type d'activité</t>
  </si>
  <si>
    <r>
      <t xml:space="preserve">Tableau 12. Distribution des résidents au 31/12/2015 en </t>
    </r>
    <r>
      <rPr>
        <b/>
        <u/>
        <sz val="8"/>
        <color theme="1"/>
        <rFont val="Arial"/>
        <family val="2"/>
      </rPr>
      <t>EHPAD</t>
    </r>
    <r>
      <rPr>
        <b/>
        <sz val="8"/>
        <color theme="1"/>
        <rFont val="Arial"/>
        <family val="2"/>
      </rPr>
      <t xml:space="preserve"> par groupe d'âges et niveau de perte d'autonomie selon le type d'activité</t>
    </r>
  </si>
  <si>
    <t>Tableau 12. Distribution des résidents au 31/12/2015 en EHPAD par groupe d'âges et niveau de perte d'autonomie selon le type d'activité</t>
  </si>
  <si>
    <r>
      <t xml:space="preserve">Tableau 13. Distribution des résidents au 31/12/2015 en </t>
    </r>
    <r>
      <rPr>
        <b/>
        <u/>
        <sz val="8"/>
        <color theme="1"/>
        <rFont val="Arial"/>
        <family val="2"/>
      </rPr>
      <t>EHPAD</t>
    </r>
    <r>
      <rPr>
        <b/>
        <sz val="8"/>
        <color theme="1"/>
        <rFont val="Arial"/>
        <family val="2"/>
      </rPr>
      <t xml:space="preserve"> par GIR et niveau de perte d'autonomie selon le type d'activité</t>
    </r>
  </si>
  <si>
    <t>Tableau 13. Distribution des résidents au 31/12/2015 en EHPAD par GIR et niveau de perte d'autonomie selon le type d'activité</t>
  </si>
  <si>
    <t>Tableau 14. Distribution des résidents au 31/12/2015 par type d’hébergement antérieur et catégorie d'établissement</t>
  </si>
  <si>
    <t>Répartition (en %) des résidents au 31/12/2015 par type d’hébergement antérieur et catégorie d'établissement</t>
  </si>
  <si>
    <r>
      <t xml:space="preserve">Tableau 15. Distribution des </t>
    </r>
    <r>
      <rPr>
        <b/>
        <u/>
        <sz val="8"/>
        <rFont val="Arial"/>
        <family val="2"/>
      </rPr>
      <t>entrants au cours de l'année 2015</t>
    </r>
    <r>
      <rPr>
        <b/>
        <sz val="8"/>
        <rFont val="Arial"/>
        <family val="2"/>
      </rPr>
      <t xml:space="preserve"> par type d'hébergement antérieur et catégorie d'établissement</t>
    </r>
  </si>
  <si>
    <t>Tableau 16. Âge moyen des entrants en 2015, à leur arrivée dans l'établissement, par type d'hébergement antérieur et catégorie d'établissement</t>
  </si>
  <si>
    <r>
      <rPr>
        <b/>
        <sz val="8"/>
        <color theme="1"/>
        <rFont val="Arial"/>
        <family val="2"/>
      </rPr>
      <t>*</t>
    </r>
    <r>
      <rPr>
        <sz val="8"/>
        <color theme="1"/>
        <rFont val="Arial"/>
        <family val="2"/>
      </rPr>
      <t xml:space="preserve"> : Effectif inférieur à 5, donnée non diffusable du fait du secret statistique.</t>
    </r>
  </si>
  <si>
    <t>Tableau 15. Distribution des entrants au cours de l'année 2015 par type d'hébergement antérieur et catégorie d'établissement</t>
  </si>
  <si>
    <t>Tableau 16. Âge moyen des entrants en 2015, à leur arrivée, par type d'hébergement antérieur et catégorie d'établissement</t>
  </si>
  <si>
    <r>
      <t xml:space="preserve">Tableau 17. Distribution des </t>
    </r>
    <r>
      <rPr>
        <b/>
        <u/>
        <sz val="8"/>
        <rFont val="Arial"/>
        <family val="2"/>
      </rPr>
      <t>entrants au cours de l'année 2015</t>
    </r>
    <r>
      <rPr>
        <b/>
        <sz val="8"/>
        <rFont val="Arial"/>
        <family val="2"/>
      </rPr>
      <t xml:space="preserve"> par groupe d'âges et sexe selon la catégorie d'établissement</t>
    </r>
  </si>
  <si>
    <t>Tableau 17. Distribution des entrants au cours de l'année 2015 par groupe d'âges et sexe selon la catégorie d'établissement</t>
  </si>
  <si>
    <t>Tableau 18. Distribution des entrants au cours de l'année 2015 par catégorie d'établissement et mode d'accueil</t>
  </si>
  <si>
    <r>
      <t xml:space="preserve">Tableau 19. Distribution des </t>
    </r>
    <r>
      <rPr>
        <b/>
        <u/>
        <sz val="8"/>
        <rFont val="Arial"/>
        <family val="2"/>
      </rPr>
      <t>personnes sorties définitivement au cours de l'année 2015</t>
    </r>
    <r>
      <rPr>
        <b/>
        <sz val="8"/>
        <rFont val="Arial"/>
        <family val="2"/>
      </rPr>
      <t xml:space="preserve"> par groupe d'âges et sexe selon la catégorie d'établissement</t>
    </r>
  </si>
  <si>
    <r>
      <t xml:space="preserve">Tableau 20. Distribution des </t>
    </r>
    <r>
      <rPr>
        <b/>
        <u/>
        <sz val="8"/>
        <rFont val="Arial"/>
        <family val="2"/>
      </rPr>
      <t>personnes sorties définitivement au cours de l'année 2015</t>
    </r>
    <r>
      <rPr>
        <b/>
        <sz val="8"/>
        <rFont val="Arial"/>
        <family val="2"/>
      </rPr>
      <t xml:space="preserve"> par motif de sortie et catégorie d'établissement</t>
    </r>
  </si>
  <si>
    <r>
      <t xml:space="preserve">Répartition des </t>
    </r>
    <r>
      <rPr>
        <b/>
        <u/>
        <sz val="8"/>
        <rFont val="Arial"/>
        <family val="2"/>
      </rPr>
      <t>personnes sorties définitivement au cours de l'année 2015</t>
    </r>
    <r>
      <rPr>
        <b/>
        <sz val="8"/>
        <rFont val="Arial"/>
        <family val="2"/>
      </rPr>
      <t xml:space="preserve"> par motif de sortie et catégorie d'établissement</t>
    </r>
  </si>
  <si>
    <t>Tableau 20. Distribution des personnes sorties définitivement au cours de l'année 2015 par motif de sortie et catégorie d'établissement</t>
  </si>
  <si>
    <t>Tableau 22. Âge moyen des sortants par type de destination et catégorie d'établissement</t>
  </si>
  <si>
    <r>
      <t xml:space="preserve">Tableau 21. Distribution des </t>
    </r>
    <r>
      <rPr>
        <b/>
        <u/>
        <sz val="8"/>
        <rFont val="Arial"/>
        <family val="2"/>
      </rPr>
      <t>personnes sorties définitivement au cours de l'année 2015</t>
    </r>
    <r>
      <rPr>
        <b/>
        <sz val="8"/>
        <rFont val="Arial"/>
        <family val="2"/>
      </rPr>
      <t xml:space="preserve"> (personnes décédées exclues) par type de destination et catégorie d'établissement</t>
    </r>
  </si>
  <si>
    <r>
      <t xml:space="preserve">Répartition des </t>
    </r>
    <r>
      <rPr>
        <b/>
        <u/>
        <sz val="8"/>
        <rFont val="Arial"/>
        <family val="2"/>
      </rPr>
      <t>personnes sorties définitivement au cours de l'année 2015</t>
    </r>
    <r>
      <rPr>
        <b/>
        <sz val="8"/>
        <rFont val="Arial"/>
        <family val="2"/>
      </rPr>
      <t xml:space="preserve"> (personnes décédées exclues) par type de destination et par catégorie d'établissement</t>
    </r>
  </si>
  <si>
    <t>Tableau 21. Distribution des personnes sorties définitivement au cours de l'année 2015 (personnes décédées exclues) par type de destination et catégorie d'établissement</t>
  </si>
  <si>
    <t>Tableau 23. Durée de séjour des résidents sortants par sexe et catégorie d'établissement</t>
  </si>
  <si>
    <t>Tableau 25. Distribution des résidents au 31/12/2015 par ancienneté dans l'établissement et sexe selon la catégorie d'établissement</t>
  </si>
  <si>
    <t>NB : Au total 293 fréquences sont manquantes sur la variable sexe.</t>
  </si>
  <si>
    <r>
      <t xml:space="preserve">Répartition (en %) des </t>
    </r>
    <r>
      <rPr>
        <b/>
        <u/>
        <sz val="8"/>
        <rFont val="Arial"/>
        <family val="2"/>
      </rPr>
      <t>entrants au cours de l'année 2015</t>
    </r>
    <r>
      <rPr>
        <b/>
        <sz val="8"/>
        <rFont val="Arial"/>
        <family val="2"/>
      </rPr>
      <t xml:space="preserve"> par type d'hébergement antérieur et catégorie d'établissement</t>
    </r>
  </si>
  <si>
    <t>Tableau 9. Distribution des résidents au 31/12/2015 par groupe d'âges et groupe iso-ressources (GIR) selon la catégorie d'établissement</t>
  </si>
  <si>
    <t>Tableau 8. Distribution des résidents au 31/12/2015 par l'existence d'une protection juridique et situation familiale selon la catégorie d'établissement</t>
  </si>
  <si>
    <t>Tableau 8. Distribution des résidents au 31/12/2015  par l'existence d'une protection juridique et situation familiale selon la catégorie d'établissement</t>
  </si>
  <si>
    <t>Tableau 19. Distribution des personnes sorties définitivement au cours de l'année 2015  par groupe d'âges et sexe selon la catégorie d'établissement</t>
  </si>
  <si>
    <t>Situation familiale des résidents</t>
  </si>
  <si>
    <t>Tableau 24. Âge moyen et ancienneté moyenne des résidents au 31/12/2015 par catégorie d'établissement selon le sexe</t>
  </si>
  <si>
    <r>
      <rPr>
        <b/>
        <sz val="8"/>
        <rFont val="Arial"/>
        <family val="2"/>
      </rPr>
      <t>GIR*</t>
    </r>
    <r>
      <rPr>
        <sz val="8"/>
        <rFont val="Arial"/>
        <family val="2"/>
      </rPr>
      <t xml:space="preserve"> : La grille nationale Aggir permet d'évaluer le degré de dépendance. Les niveaux de dépendance sont classés en 6 groupes dits "iso-ressources" (Gir). À chaque Gir correspond un niveau de besoins d'aides pour accomplir les actes essentiels de la vie quotidienne.</t>
    </r>
  </si>
  <si>
    <t>Sources: DREES, enquête EHPA 2015, INSEE, recensement de la population (Estimations 2015).</t>
  </si>
  <si>
    <t>Autre (hors décès)</t>
  </si>
  <si>
    <t>Caractéristiques des résidents en établissements d'hébergement pour personnes âgées</t>
  </si>
  <si>
    <t>Source : Enquête EHPA 2015.</t>
  </si>
  <si>
    <t xml:space="preserve"> La page de présentation de l'enquête est consultable à l'adresse suivante : http://drees.solidarites-sante.gouv.fr/etudes-et-statistiques/open-data/etablissements-de-sante-sociaux-et-medico-sociaux/article/l-enquete-aupres-des-etablissements-d-hebergement-pour-personnes-agees-ehpa</t>
  </si>
  <si>
    <t>Ce fichier présente les caractéristiques des résidents en établissements pour personnes âgées accueillis au 31/12/2015, entrés au cours de l'année 2015 ou sortis durant l'année 2015.</t>
  </si>
  <si>
    <t>NB : Les personnes entrées avant l'âge de 50 ans n'ont pas été exclues du calcul de l'âge moyen.</t>
  </si>
  <si>
    <t>** NB : Contrairement aux résultats publiés dans l'Études et résultats n°1015, les personnes âgées de moins de 50 ans sont ici classées parmi les moins de 65 ans et non parmi les âges non-renseignés.</t>
  </si>
  <si>
    <r>
      <t>* Les données présentées ci-dessus sont issues de la fiche 4 du questionnaire EHPA (Partie sur les résidents). Elles peuvent ainsi légèrement différer de celles indiquées dans l'Etude et Résultats n°</t>
    </r>
    <r>
      <rPr>
        <sz val="7"/>
        <color theme="1"/>
        <rFont val="Arial"/>
        <family val="2"/>
      </rPr>
      <t>1015</t>
    </r>
    <r>
      <rPr>
        <sz val="7"/>
        <rFont val="Arial"/>
        <family val="2"/>
      </rPr>
      <t xml:space="preserve">, pour lequel la fiche 2 du questionnaire, portant sur l'activité de l'établissement, a été mobilisée. </t>
    </r>
  </si>
  <si>
    <t>Source: DREES, Enquête EHPA 2015, ensemble des résidents.</t>
  </si>
  <si>
    <t>1er décile</t>
  </si>
  <si>
    <t>9ème décile</t>
  </si>
  <si>
    <t>19 jours</t>
  </si>
  <si>
    <t>15 jours</t>
  </si>
  <si>
    <t>18 jours</t>
  </si>
  <si>
    <t>17 jours</t>
  </si>
  <si>
    <t>13 jours</t>
  </si>
  <si>
    <t>12 jours</t>
  </si>
  <si>
    <t>10 jours</t>
  </si>
  <si>
    <t>11 jours</t>
  </si>
  <si>
    <t>14 jours</t>
  </si>
  <si>
    <t>7 ans et 5 mois</t>
  </si>
  <si>
    <t>6 ans et 1 mois</t>
  </si>
  <si>
    <t>7 ans et 1 mois</t>
  </si>
  <si>
    <t>5 ans et 7 mois</t>
  </si>
  <si>
    <t>5 ans et 6 mois</t>
  </si>
  <si>
    <t>12 ans et 3 mois</t>
  </si>
  <si>
    <t>10 ans et 3 mois</t>
  </si>
  <si>
    <t>11 ans et 9 mois</t>
  </si>
  <si>
    <t>4 ans et 7 mois</t>
  </si>
  <si>
    <t>7 ans et 6 mois</t>
  </si>
  <si>
    <t>5 ans et 8 mois</t>
  </si>
  <si>
    <t>6 ans et 11 mois</t>
  </si>
  <si>
    <t xml:space="preserve">Note : Les chiffres présentés n'ont pas été arrondis afin de permettre à l'utilisateur, de réaliser, avec plus de précision, des calculs de fréquences. Toutefois, il est conseillé d'arrondir les données à la centaine lorsque celles-ci sont diffusées en valeur absolue. </t>
  </si>
  <si>
    <t>2 mois et demi</t>
  </si>
  <si>
    <t>NB: Les effectifs ont été arrondis à l'unité. De ce fait, la correspondance avec le total n’équivaut pas systématiquement à la somme des modalités.</t>
  </si>
  <si>
    <r>
      <t xml:space="preserve">Champ: </t>
    </r>
    <r>
      <rPr>
        <sz val="7"/>
        <rFont val="Calibri"/>
        <family val="2"/>
      </rPr>
      <t>É</t>
    </r>
    <r>
      <rPr>
        <sz val="7"/>
        <rFont val="Arial"/>
        <family val="2"/>
      </rPr>
      <t>tablissements d'hébergement pour personnes âgées, hors centres d'accueil de jour, France métropolitaine + DROM (hors Mayotte) ; ensemble des résidents.</t>
    </r>
  </si>
  <si>
    <r>
      <t xml:space="preserve">Champ: </t>
    </r>
    <r>
      <rPr>
        <sz val="7"/>
        <rFont val="Calibri"/>
        <family val="2"/>
      </rPr>
      <t>É</t>
    </r>
    <r>
      <rPr>
        <sz val="7"/>
        <rFont val="Arial"/>
        <family val="2"/>
      </rPr>
      <t>tablissements d'hébergement pour personnes âgées, hors centres d'accueil de jour, France métropolitaine + DROM (hors Mayotte) ; ensemble des résidents en EHPAD.</t>
    </r>
  </si>
  <si>
    <r>
      <t xml:space="preserve">Champ: </t>
    </r>
    <r>
      <rPr>
        <sz val="7"/>
        <rFont val="Calibri"/>
        <family val="2"/>
      </rPr>
      <t>É</t>
    </r>
    <r>
      <rPr>
        <sz val="7"/>
        <rFont val="Arial"/>
        <family val="2"/>
      </rPr>
      <t>tablissements d'hébergement pour personnes âgées, hors centres d'accueil de jour, France métropolitaine + DROM (hors Mayotte) ; résidents entrés au cours de l'année 2015.</t>
    </r>
  </si>
  <si>
    <r>
      <t xml:space="preserve">Champ: </t>
    </r>
    <r>
      <rPr>
        <sz val="7"/>
        <rFont val="Calibri"/>
        <family val="2"/>
      </rPr>
      <t>É</t>
    </r>
    <r>
      <rPr>
        <sz val="7"/>
        <rFont val="Arial"/>
        <family val="2"/>
      </rPr>
      <t>tablissements d'hébergement pour personnes âgées, hors centres d'accueil de jour, France métropolitaine + DROM (hors Mayotte) ; résidents sortis au cours de l'année 2015.</t>
    </r>
  </si>
  <si>
    <t>Nombre de personnes atteintes de la maladie Alzheimer ou d'une maladie apparentée</t>
  </si>
  <si>
    <r>
      <t xml:space="preserve">Champ: </t>
    </r>
    <r>
      <rPr>
        <sz val="7"/>
        <rFont val="Calibri"/>
        <family val="2"/>
      </rPr>
      <t>É</t>
    </r>
    <r>
      <rPr>
        <sz val="7"/>
        <rFont val="Arial"/>
        <family val="2"/>
      </rPr>
      <t>tablissements d'hébergement pour personnes âgées, France métropolitaine + DROM (hors Mayotte) ; ensemble des résidents.</t>
    </r>
  </si>
  <si>
    <t xml:space="preserve">Tableau A. Nombre de résidents atteints de la maladie Alzheimer ou d'une maladie appartentée par catégorie d'établissement </t>
  </si>
  <si>
    <t>Proportion de personnes atteintes de la maladie Alzheimer  ou d'une maladie apparentée</t>
  </si>
  <si>
    <t>Taux de non-réponse</t>
  </si>
  <si>
    <t>en effectifs</t>
  </si>
  <si>
    <t>en pourcentage</t>
  </si>
  <si>
    <t>ENSEMBLE avec centres d'accueil de jours</t>
  </si>
  <si>
    <t>Centre d'accueil de jour</t>
  </si>
  <si>
    <t>Centres d'accueil de jour</t>
  </si>
  <si>
    <t xml:space="preserve">V - Autres données </t>
  </si>
  <si>
    <t xml:space="preserve">Tableau A. Nombre de résidents atteints de la maladie Alzheimer ou d'une maladie apparentée par catégorie d'établissement </t>
  </si>
  <si>
    <t>Mis en ligne en juillet 2017, dernière mise à jour : 01/08/2018.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</si>
</sst>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_-* #,##0\ _€_-;\-* #,##0\ _€_-;_-* &quot;-&quot;??\ _€_-;_-@_-"/>
    <numFmt numFmtId="166" formatCode="0.0"/>
    <numFmt numFmtId="167" formatCode="#,##0.0"/>
    <numFmt numFmtId="168" formatCode="_-* #,##0.0\ _€_-;\-* #,##0.0\ _€_-;_-* &quot;-&quot;??\ _€_-;_-@_-"/>
  </numFmts>
  <fonts count="31" x14ac:knownFonts="1">
    <font>
      <sz val="11"/>
      <color theme="1"/>
      <name val="Calibri"/>
      <family val="2"/>
      <scheme val="minor"/>
    </font>
    <font>
      <sz val="11"/>
      <color theme="1"/>
      <name val="Calibri"/>
      <family val="2"/>
      <scheme val="minor"/>
    </font>
    <font>
      <b/>
      <sz val="8"/>
      <name val="Arial"/>
      <family val="2"/>
    </font>
    <font>
      <sz val="8"/>
      <name val="Arial"/>
      <family val="2"/>
    </font>
    <font>
      <b/>
      <sz val="8"/>
      <color rgb="FF0070C0"/>
      <name val="Arial"/>
      <family val="2"/>
    </font>
    <font>
      <sz val="7"/>
      <name val="Arial"/>
      <family val="2"/>
    </font>
    <font>
      <b/>
      <sz val="8"/>
      <color theme="1"/>
      <name val="Arial"/>
      <family val="2"/>
    </font>
    <font>
      <sz val="8"/>
      <color theme="1"/>
      <name val="Arial"/>
      <family val="2"/>
    </font>
    <font>
      <sz val="10"/>
      <color rgb="FFFF0000"/>
      <name val="Arial"/>
      <family val="2"/>
    </font>
    <font>
      <sz val="9"/>
      <color theme="1"/>
      <name val="Calibri"/>
      <family val="2"/>
      <scheme val="minor"/>
    </font>
    <font>
      <sz val="8"/>
      <color rgb="FFFF0000"/>
      <name val="Arial"/>
      <family val="2"/>
    </font>
    <font>
      <b/>
      <sz val="8"/>
      <color theme="0"/>
      <name val="Arial"/>
      <family val="2"/>
    </font>
    <font>
      <b/>
      <u/>
      <sz val="8"/>
      <name val="Arial"/>
      <family val="2"/>
    </font>
    <font>
      <b/>
      <sz val="9"/>
      <color theme="1"/>
      <name val="Arial"/>
      <family val="2"/>
    </font>
    <font>
      <sz val="8"/>
      <color theme="1"/>
      <name val="Calibri"/>
      <family val="2"/>
      <scheme val="minor"/>
    </font>
    <font>
      <sz val="9"/>
      <color theme="1"/>
      <name val="Arial"/>
      <family val="2"/>
    </font>
    <font>
      <sz val="8"/>
      <color rgb="FF000000"/>
      <name val="Arial"/>
      <family val="2"/>
    </font>
    <font>
      <b/>
      <u/>
      <sz val="8"/>
      <color theme="1"/>
      <name val="Arial"/>
      <family val="2"/>
    </font>
    <font>
      <u/>
      <sz val="11"/>
      <color theme="10"/>
      <name val="Calibri"/>
      <family val="2"/>
      <scheme val="minor"/>
    </font>
    <font>
      <u/>
      <sz val="9"/>
      <color theme="10"/>
      <name val="Arial"/>
      <family val="2"/>
    </font>
    <font>
      <sz val="7"/>
      <color theme="1"/>
      <name val="Arial"/>
      <family val="2"/>
    </font>
    <font>
      <i/>
      <sz val="10"/>
      <color rgb="FFFF0000"/>
      <name val="Arial"/>
      <family val="2"/>
    </font>
    <font>
      <sz val="11"/>
      <name val="Calibri"/>
      <family val="2"/>
      <scheme val="minor"/>
    </font>
    <font>
      <sz val="9"/>
      <name val="Calibri"/>
      <family val="2"/>
      <scheme val="minor"/>
    </font>
    <font>
      <sz val="7"/>
      <name val="Calibri"/>
      <family val="2"/>
    </font>
    <font>
      <sz val="8"/>
      <color indexed="8"/>
      <name val="Arial"/>
      <family val="2"/>
    </font>
    <font>
      <sz val="10"/>
      <name val="Arial"/>
      <family val="2"/>
    </font>
    <font>
      <b/>
      <sz val="8"/>
      <color rgb="FF000000"/>
      <name val="Arial"/>
      <family val="2"/>
    </font>
    <font>
      <i/>
      <sz val="8"/>
      <color theme="1"/>
      <name val="Arial"/>
      <family val="2"/>
    </font>
    <font>
      <sz val="10"/>
      <color theme="1"/>
      <name val="Arial"/>
      <family val="2"/>
    </font>
    <font>
      <b/>
      <sz val="10"/>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7">
    <border>
      <left/>
      <right/>
      <top/>
      <bottom/>
      <diagonal/>
    </border>
    <border>
      <left style="hair">
        <color indexed="8"/>
      </left>
      <right style="hair">
        <color indexed="8"/>
      </right>
      <top style="hair">
        <color indexed="8"/>
      </top>
      <bottom style="hair">
        <color indexed="8"/>
      </bottom>
      <diagonal/>
    </border>
    <border>
      <left/>
      <right/>
      <top/>
      <bottom style="hair">
        <color indexed="64"/>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right/>
      <top style="hair">
        <color indexed="8"/>
      </top>
      <bottom/>
      <diagonal/>
    </border>
    <border>
      <left style="hair">
        <color indexed="8"/>
      </left>
      <right style="hair">
        <color indexed="64"/>
      </right>
      <top style="hair">
        <color indexed="64"/>
      </top>
      <bottom/>
      <diagonal/>
    </border>
    <border>
      <left style="hair">
        <color indexed="8"/>
      </left>
      <right style="hair">
        <color indexed="8"/>
      </right>
      <top/>
      <bottom/>
      <diagonal/>
    </border>
    <border>
      <left style="hair">
        <color indexed="8"/>
      </left>
      <right style="hair">
        <color indexed="64"/>
      </right>
      <top style="hair">
        <color indexed="8"/>
      </top>
      <bottom style="hair">
        <color indexed="8"/>
      </bottom>
      <diagonal/>
    </border>
    <border>
      <left/>
      <right style="hair">
        <color indexed="8"/>
      </right>
      <top style="hair">
        <color indexed="8"/>
      </top>
      <bottom/>
      <diagonal/>
    </border>
    <border>
      <left style="hair">
        <color indexed="8"/>
      </left>
      <right style="hair">
        <color indexed="64"/>
      </right>
      <top/>
      <bottom/>
      <diagonal/>
    </border>
    <border>
      <left style="hair">
        <color indexed="8"/>
      </left>
      <right style="hair">
        <color indexed="64"/>
      </right>
      <top/>
      <bottom style="hair">
        <color indexed="64"/>
      </bottom>
      <diagonal/>
    </border>
    <border>
      <left style="hair">
        <color indexed="64"/>
      </left>
      <right/>
      <top/>
      <bottom/>
      <diagonal/>
    </border>
    <border>
      <left style="hair">
        <color indexed="8"/>
      </left>
      <right style="hair">
        <color indexed="64"/>
      </right>
      <top style="hair">
        <color indexed="8"/>
      </top>
      <bottom/>
      <diagonal/>
    </border>
    <border>
      <left style="hair">
        <color indexed="8"/>
      </left>
      <right style="hair">
        <color indexed="64"/>
      </right>
      <top/>
      <bottom style="hair">
        <color indexed="8"/>
      </bottom>
      <diagonal/>
    </border>
    <border>
      <left style="hair">
        <color indexed="8"/>
      </left>
      <right/>
      <top style="hair">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8"/>
      </bottom>
      <diagonal/>
    </border>
    <border>
      <left/>
      <right/>
      <top/>
      <bottom style="hair">
        <color indexed="8"/>
      </bottom>
      <diagonal/>
    </border>
  </borders>
  <cellStyleXfs count="4">
    <xf numFmtId="0" fontId="0" fillId="0" borderId="0"/>
    <xf numFmtId="164" fontId="1" fillId="0" borderId="0" applyFont="0" applyFill="0" applyBorder="0" applyAlignment="0" applyProtection="0"/>
    <xf numFmtId="0" fontId="18" fillId="0" borderId="0" applyNumberFormat="0" applyFill="0" applyBorder="0" applyAlignment="0" applyProtection="0"/>
    <xf numFmtId="0" fontId="26" fillId="0" borderId="0"/>
  </cellStyleXfs>
  <cellXfs count="294">
    <xf numFmtId="0" fontId="0" fillId="0" borderId="0" xfId="0"/>
    <xf numFmtId="0" fontId="2" fillId="2" borderId="0" xfId="0" applyFont="1" applyFill="1" applyAlignment="1">
      <alignment horizontal="left" vertical="center"/>
    </xf>
    <xf numFmtId="0" fontId="3" fillId="2" borderId="0" xfId="0" applyFont="1" applyFill="1" applyAlignment="1">
      <alignment vertical="center"/>
    </xf>
    <xf numFmtId="0" fontId="3" fillId="2" borderId="1" xfId="0" applyFont="1" applyFill="1" applyBorder="1" applyAlignment="1">
      <alignment vertical="center" wrapText="1"/>
    </xf>
    <xf numFmtId="3" fontId="3"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2" fillId="2" borderId="1" xfId="0" applyFont="1" applyFill="1" applyBorder="1" applyAlignment="1">
      <alignment vertical="center" wrapText="1"/>
    </xf>
    <xf numFmtId="3" fontId="2" fillId="2" borderId="1" xfId="0" applyNumberFormat="1" applyFont="1" applyFill="1" applyBorder="1" applyAlignment="1">
      <alignment horizontal="right" vertical="center" wrapText="1"/>
    </xf>
    <xf numFmtId="0" fontId="5" fillId="2" borderId="0" xfId="0" applyFont="1" applyFill="1" applyBorder="1" applyAlignment="1">
      <alignment vertical="center" wrapText="1"/>
    </xf>
    <xf numFmtId="0" fontId="5" fillId="2" borderId="0" xfId="0" applyFont="1" applyFill="1" applyAlignment="1">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0" fontId="4" fillId="2" borderId="0" xfId="0" applyFont="1" applyFill="1" applyBorder="1" applyAlignment="1">
      <alignment vertical="center" wrapText="1"/>
    </xf>
    <xf numFmtId="3" fontId="3" fillId="3" borderId="0" xfId="0" applyNumberFormat="1" applyFont="1" applyFill="1" applyBorder="1" applyAlignment="1">
      <alignment horizontal="right" vertical="center" wrapText="1"/>
    </xf>
    <xf numFmtId="0" fontId="3" fillId="3" borderId="0" xfId="0" applyFont="1" applyFill="1" applyBorder="1" applyAlignment="1">
      <alignment horizontal="right" vertical="center" wrapText="1"/>
    </xf>
    <xf numFmtId="3" fontId="2" fillId="3" borderId="0" xfId="0" applyNumberFormat="1" applyFont="1" applyFill="1" applyBorder="1" applyAlignment="1">
      <alignment horizontal="right" vertical="center" wrapText="1"/>
    </xf>
    <xf numFmtId="0" fontId="2" fillId="2" borderId="0" xfId="0" applyFont="1" applyFill="1" applyAlignment="1">
      <alignment vertical="center"/>
    </xf>
    <xf numFmtId="0" fontId="0" fillId="0" borderId="0" xfId="0" applyAlignment="1"/>
    <xf numFmtId="0" fontId="7" fillId="2" borderId="1" xfId="0" applyFont="1" applyFill="1" applyBorder="1" applyAlignment="1">
      <alignment vertical="center" wrapText="1"/>
    </xf>
    <xf numFmtId="0" fontId="6" fillId="2" borderId="1" xfId="0" applyFont="1" applyFill="1" applyBorder="1" applyAlignment="1">
      <alignment vertical="center" wrapText="1"/>
    </xf>
    <xf numFmtId="0" fontId="3" fillId="2" borderId="0" xfId="0" applyFont="1" applyFill="1" applyAlignment="1">
      <alignment horizontal="left" vertical="center"/>
    </xf>
    <xf numFmtId="0" fontId="3" fillId="2" borderId="0" xfId="0" applyFont="1" applyFill="1" applyAlignment="1">
      <alignment vertical="center" wrapText="1"/>
    </xf>
    <xf numFmtId="0" fontId="6" fillId="2" borderId="8" xfId="0" applyFont="1" applyFill="1" applyBorder="1" applyAlignment="1">
      <alignment horizontal="center" vertical="center" wrapText="1"/>
    </xf>
    <xf numFmtId="1" fontId="3" fillId="2" borderId="1" xfId="0" applyNumberFormat="1" applyFont="1" applyFill="1" applyBorder="1" applyAlignment="1">
      <alignment horizontal="right" vertical="center" wrapText="1"/>
    </xf>
    <xf numFmtId="3" fontId="3" fillId="2" borderId="3" xfId="0" applyNumberFormat="1" applyFont="1" applyFill="1" applyBorder="1" applyAlignment="1">
      <alignment horizontal="right" vertical="center" wrapText="1"/>
    </xf>
    <xf numFmtId="0" fontId="5" fillId="2" borderId="0" xfId="0" applyFont="1" applyFill="1" applyAlignment="1">
      <alignment horizontal="right" vertical="center"/>
    </xf>
    <xf numFmtId="0" fontId="2" fillId="2" borderId="1" xfId="0" applyFont="1" applyFill="1" applyBorder="1" applyAlignment="1">
      <alignment vertical="center"/>
    </xf>
    <xf numFmtId="1" fontId="2" fillId="2" borderId="1" xfId="0" applyNumberFormat="1" applyFont="1" applyFill="1" applyBorder="1" applyAlignment="1">
      <alignment horizontal="right" vertical="center" wrapText="1"/>
    </xf>
    <xf numFmtId="0" fontId="2" fillId="2" borderId="0" xfId="0" applyFont="1" applyFill="1" applyBorder="1" applyAlignment="1">
      <alignment horizontal="center" vertical="center" wrapText="1"/>
    </xf>
    <xf numFmtId="3" fontId="3" fillId="2" borderId="0" xfId="0" applyNumberFormat="1" applyFont="1" applyFill="1" applyBorder="1" applyAlignment="1">
      <alignment horizontal="right" vertical="center" wrapText="1"/>
    </xf>
    <xf numFmtId="1" fontId="3" fillId="2" borderId="0" xfId="0" applyNumberFormat="1" applyFont="1" applyFill="1" applyBorder="1" applyAlignment="1">
      <alignment horizontal="right" vertical="center" wrapText="1"/>
    </xf>
    <xf numFmtId="3" fontId="2" fillId="2" borderId="0" xfId="0" applyNumberFormat="1" applyFont="1" applyFill="1" applyBorder="1" applyAlignment="1">
      <alignment horizontal="right" vertical="center" wrapText="1"/>
    </xf>
    <xf numFmtId="0" fontId="3" fillId="0" borderId="0" xfId="0" applyFont="1" applyFill="1" applyBorder="1" applyAlignment="1">
      <alignment vertical="center" wrapText="1"/>
    </xf>
    <xf numFmtId="3" fontId="3" fillId="0" borderId="0" xfId="0" applyNumberFormat="1" applyFont="1" applyFill="1" applyBorder="1" applyAlignment="1">
      <alignment horizontal="right" vertical="center" wrapText="1"/>
    </xf>
    <xf numFmtId="3" fontId="2" fillId="2" borderId="11" xfId="0" applyNumberFormat="1" applyFont="1" applyFill="1" applyBorder="1" applyAlignment="1">
      <alignment horizontal="right" vertical="center" wrapText="1"/>
    </xf>
    <xf numFmtId="1" fontId="3" fillId="2" borderId="3" xfId="0" applyNumberFormat="1" applyFont="1" applyFill="1" applyBorder="1" applyAlignment="1">
      <alignment horizontal="right" vertical="center" wrapText="1"/>
    </xf>
    <xf numFmtId="3" fontId="2" fillId="2" borderId="3" xfId="0" applyNumberFormat="1" applyFont="1" applyFill="1" applyBorder="1" applyAlignment="1">
      <alignment horizontal="right" vertical="center" wrapText="1"/>
    </xf>
    <xf numFmtId="165" fontId="2" fillId="2" borderId="1" xfId="1" applyNumberFormat="1" applyFont="1" applyFill="1" applyBorder="1" applyAlignment="1">
      <alignment horizontal="right" vertical="center" wrapText="1"/>
    </xf>
    <xf numFmtId="3" fontId="3" fillId="0" borderId="1" xfId="0" applyNumberFormat="1" applyFont="1" applyFill="1" applyBorder="1" applyAlignment="1">
      <alignment horizontal="right" vertical="center" wrapText="1"/>
    </xf>
    <xf numFmtId="1" fontId="3" fillId="0" borderId="1" xfId="0" applyNumberFormat="1" applyFont="1" applyFill="1" applyBorder="1" applyAlignment="1">
      <alignment horizontal="right" vertical="center" wrapText="1"/>
    </xf>
    <xf numFmtId="3" fontId="2" fillId="0" borderId="1" xfId="0" applyNumberFormat="1" applyFont="1" applyFill="1" applyBorder="1" applyAlignment="1">
      <alignment horizontal="right" vertical="center" wrapText="1"/>
    </xf>
    <xf numFmtId="0" fontId="3" fillId="2" borderId="1" xfId="0" applyFont="1" applyFill="1" applyBorder="1" applyAlignment="1">
      <alignment vertical="center"/>
    </xf>
    <xf numFmtId="0" fontId="2" fillId="2" borderId="1" xfId="0" applyFont="1" applyFill="1" applyBorder="1" applyAlignment="1">
      <alignment horizontal="center" vertical="center" wrapText="1"/>
    </xf>
    <xf numFmtId="0" fontId="2" fillId="3" borderId="0" xfId="0" applyFont="1" applyFill="1" applyAlignment="1">
      <alignment horizontal="left" vertical="center"/>
    </xf>
    <xf numFmtId="0" fontId="3" fillId="3" borderId="0" xfId="0" applyFont="1" applyFill="1" applyAlignment="1">
      <alignment vertical="center"/>
    </xf>
    <xf numFmtId="0" fontId="3" fillId="3" borderId="0" xfId="0" applyFont="1" applyFill="1" applyBorder="1" applyAlignment="1">
      <alignment horizontal="right" vertical="center"/>
    </xf>
    <xf numFmtId="0" fontId="7" fillId="3" borderId="1" xfId="0" applyFont="1" applyFill="1" applyBorder="1" applyAlignment="1">
      <alignment horizontal="left" vertical="center"/>
    </xf>
    <xf numFmtId="165" fontId="3" fillId="3" borderId="1" xfId="1" applyNumberFormat="1" applyFont="1" applyFill="1" applyBorder="1" applyAlignment="1">
      <alignment horizontal="left" vertical="center"/>
    </xf>
    <xf numFmtId="166" fontId="3" fillId="3" borderId="0" xfId="0" applyNumberFormat="1" applyFont="1" applyFill="1" applyAlignment="1">
      <alignment vertical="center"/>
    </xf>
    <xf numFmtId="165" fontId="2" fillId="3" borderId="1" xfId="1" applyNumberFormat="1" applyFont="1" applyFill="1" applyBorder="1" applyAlignment="1">
      <alignment horizontal="left" vertical="center"/>
    </xf>
    <xf numFmtId="0" fontId="2" fillId="3" borderId="1" xfId="0" applyFont="1" applyFill="1" applyBorder="1" applyAlignment="1">
      <alignment horizontal="left" vertical="center"/>
    </xf>
    <xf numFmtId="167" fontId="3" fillId="3" borderId="0" xfId="0" applyNumberFormat="1" applyFont="1" applyFill="1" applyAlignment="1">
      <alignment vertical="center"/>
    </xf>
    <xf numFmtId="0" fontId="5" fillId="3" borderId="0" xfId="0" applyFont="1" applyFill="1" applyAlignment="1">
      <alignment horizontal="left"/>
    </xf>
    <xf numFmtId="0" fontId="5" fillId="3" borderId="0" xfId="0" applyFont="1" applyFill="1" applyBorder="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0" xfId="0" applyFill="1" applyAlignment="1"/>
    <xf numFmtId="0" fontId="3" fillId="2" borderId="1" xfId="0" applyFont="1" applyFill="1" applyBorder="1" applyAlignment="1">
      <alignment horizontal="center" vertical="center" wrapText="1"/>
    </xf>
    <xf numFmtId="0" fontId="22" fillId="0" borderId="0" xfId="0" applyFont="1"/>
    <xf numFmtId="0" fontId="2" fillId="2" borderId="0" xfId="0" applyFont="1" applyFill="1" applyBorder="1" applyAlignment="1">
      <alignment vertical="center"/>
    </xf>
    <xf numFmtId="0" fontId="5" fillId="3" borderId="0" xfId="0" applyFont="1" applyFill="1" applyBorder="1" applyAlignment="1">
      <alignment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vertical="center" wrapText="1"/>
    </xf>
    <xf numFmtId="3" fontId="3" fillId="3" borderId="1" xfId="0" applyNumberFormat="1" applyFont="1" applyFill="1" applyBorder="1" applyAlignment="1">
      <alignment horizontal="right" vertical="center" wrapText="1"/>
    </xf>
    <xf numFmtId="1" fontId="3" fillId="3" borderId="1" xfId="0" applyNumberFormat="1" applyFont="1" applyFill="1" applyBorder="1" applyAlignment="1">
      <alignment horizontal="right" vertical="center" wrapText="1"/>
    </xf>
    <xf numFmtId="0" fontId="2" fillId="3" borderId="1" xfId="0" applyFont="1" applyFill="1" applyBorder="1" applyAlignment="1">
      <alignment vertical="center" wrapText="1"/>
    </xf>
    <xf numFmtId="0" fontId="2" fillId="3" borderId="0" xfId="0" applyFont="1" applyFill="1" applyAlignment="1">
      <alignment vertical="center" wrapText="1"/>
    </xf>
    <xf numFmtId="0" fontId="3" fillId="3" borderId="0" xfId="0" applyFont="1" applyFill="1" applyAlignment="1">
      <alignment vertical="center" wrapText="1"/>
    </xf>
    <xf numFmtId="1" fontId="3" fillId="3" borderId="0" xfId="0" applyNumberFormat="1" applyFont="1" applyFill="1" applyBorder="1" applyAlignment="1">
      <alignment horizontal="right" vertical="center" wrapText="1"/>
    </xf>
    <xf numFmtId="0" fontId="3" fillId="3" borderId="1" xfId="0" applyFont="1" applyFill="1" applyBorder="1" applyAlignment="1">
      <alignment horizontal="center" vertical="center" wrapText="1"/>
    </xf>
    <xf numFmtId="3" fontId="2" fillId="3" borderId="1" xfId="0" applyNumberFormat="1" applyFont="1" applyFill="1" applyBorder="1" applyAlignment="1">
      <alignment horizontal="right" vertical="center" wrapText="1"/>
    </xf>
    <xf numFmtId="0" fontId="0" fillId="3" borderId="0" xfId="0" applyFill="1"/>
    <xf numFmtId="3" fontId="0" fillId="3" borderId="0" xfId="0" applyNumberFormat="1" applyFill="1"/>
    <xf numFmtId="0" fontId="5" fillId="3" borderId="0" xfId="0" applyFont="1" applyFill="1" applyAlignment="1">
      <alignment horizontal="left" vertical="center"/>
    </xf>
    <xf numFmtId="0" fontId="0" fillId="3" borderId="0" xfId="0" applyFill="1" applyAlignment="1">
      <alignment vertical="center"/>
    </xf>
    <xf numFmtId="0" fontId="0" fillId="0" borderId="0" xfId="0" applyAlignment="1">
      <alignment vertical="center"/>
    </xf>
    <xf numFmtId="0" fontId="20" fillId="3" borderId="0" xfId="0" applyFont="1" applyFill="1" applyAlignment="1">
      <alignment vertical="center"/>
    </xf>
    <xf numFmtId="0" fontId="2" fillId="3" borderId="0" xfId="0" applyFont="1" applyFill="1" applyAlignment="1">
      <alignment horizontal="left"/>
    </xf>
    <xf numFmtId="0" fontId="3" fillId="3" borderId="0" xfId="0" applyFont="1" applyFill="1"/>
    <xf numFmtId="0" fontId="22" fillId="3" borderId="0" xfId="0" applyFont="1" applyFill="1"/>
    <xf numFmtId="0" fontId="3" fillId="3" borderId="0" xfId="0" applyFont="1" applyFill="1" applyAlignment="1">
      <alignment horizontal="left" vertical="center"/>
    </xf>
    <xf numFmtId="0" fontId="3" fillId="3" borderId="1"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7" fillId="3" borderId="19" xfId="0" applyFont="1" applyFill="1" applyBorder="1" applyAlignment="1">
      <alignment horizontal="center" vertical="center" wrapText="1"/>
    </xf>
    <xf numFmtId="166" fontId="7" fillId="3" borderId="19" xfId="0" applyNumberFormat="1" applyFont="1" applyFill="1" applyBorder="1" applyAlignment="1">
      <alignment vertical="center" wrapText="1"/>
    </xf>
    <xf numFmtId="165" fontId="2" fillId="3" borderId="1" xfId="1" applyNumberFormat="1" applyFont="1" applyFill="1" applyBorder="1" applyAlignment="1">
      <alignment horizontal="right" vertical="center" wrapText="1"/>
    </xf>
    <xf numFmtId="0" fontId="2" fillId="2" borderId="0" xfId="0" applyFont="1" applyFill="1" applyBorder="1" applyAlignment="1">
      <alignment vertical="center" wrapText="1"/>
    </xf>
    <xf numFmtId="0" fontId="2" fillId="2" borderId="1" xfId="0" applyFont="1" applyFill="1" applyBorder="1" applyAlignment="1">
      <alignment horizontal="center" vertical="center" wrapText="1"/>
    </xf>
    <xf numFmtId="0" fontId="3" fillId="2" borderId="0" xfId="0" applyFont="1" applyFill="1" applyAlignment="1">
      <alignment vertical="center" wrapText="1"/>
    </xf>
    <xf numFmtId="0" fontId="2" fillId="2" borderId="1" xfId="0" applyFont="1" applyFill="1" applyBorder="1" applyAlignment="1">
      <alignment horizontal="center" vertical="center" wrapText="1"/>
    </xf>
    <xf numFmtId="0" fontId="3" fillId="2" borderId="0" xfId="0" applyFont="1" applyFill="1" applyAlignment="1">
      <alignment vertical="center" wrapText="1"/>
    </xf>
    <xf numFmtId="0" fontId="25" fillId="0" borderId="19" xfId="0" applyFont="1" applyFill="1" applyBorder="1" applyAlignment="1">
      <alignment horizontal="right" wrapText="1" inden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right" vertical="center" wrapText="1"/>
    </xf>
    <xf numFmtId="0" fontId="13" fillId="3" borderId="0" xfId="0" applyFont="1" applyFill="1" applyBorder="1" applyAlignment="1">
      <alignment horizontal="center" vertical="center" wrapText="1"/>
    </xf>
    <xf numFmtId="0" fontId="0" fillId="3" borderId="0" xfId="0" applyFill="1" applyAlignment="1">
      <alignment horizontal="center" vertical="center" wrapText="1"/>
    </xf>
    <xf numFmtId="0" fontId="6" fillId="3" borderId="19" xfId="0" applyFont="1" applyFill="1" applyBorder="1" applyAlignment="1">
      <alignment horizontal="center" vertical="center" wrapText="1"/>
    </xf>
    <xf numFmtId="0" fontId="6" fillId="3" borderId="19" xfId="0" applyFont="1" applyFill="1" applyBorder="1" applyAlignment="1">
      <alignment horizontal="left" vertical="center" wrapText="1"/>
    </xf>
    <xf numFmtId="168" fontId="7" fillId="3" borderId="19" xfId="1" applyNumberFormat="1" applyFont="1" applyFill="1" applyBorder="1" applyAlignment="1">
      <alignment horizontal="right" vertical="center" wrapText="1"/>
    </xf>
    <xf numFmtId="165" fontId="7" fillId="3" borderId="19" xfId="1" applyNumberFormat="1" applyFont="1" applyFill="1" applyBorder="1" applyAlignment="1">
      <alignment horizontal="right" vertical="center" wrapText="1"/>
    </xf>
    <xf numFmtId="165" fontId="14" fillId="3" borderId="19" xfId="1" applyNumberFormat="1" applyFont="1" applyFill="1" applyBorder="1" applyAlignment="1">
      <alignment horizontal="right" vertical="center" wrapText="1"/>
    </xf>
    <xf numFmtId="165" fontId="6" fillId="3" borderId="19" xfId="1" applyNumberFormat="1" applyFont="1" applyFill="1" applyBorder="1" applyAlignment="1">
      <alignment horizontal="right" vertical="center" wrapText="1"/>
    </xf>
    <xf numFmtId="168" fontId="6" fillId="3" borderId="19" xfId="1" applyNumberFormat="1" applyFont="1" applyFill="1" applyBorder="1" applyAlignment="1">
      <alignment horizontal="right" vertical="center" wrapText="1"/>
    </xf>
    <xf numFmtId="0" fontId="6" fillId="3" borderId="19"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0" xfId="0" applyFont="1" applyFill="1" applyBorder="1" applyAlignment="1">
      <alignment horizontal="center" vertical="center"/>
    </xf>
    <xf numFmtId="0" fontId="6" fillId="3" borderId="0" xfId="0" applyFont="1" applyFill="1" applyAlignment="1"/>
    <xf numFmtId="0" fontId="7" fillId="3" borderId="0" xfId="0" applyFont="1" applyFill="1" applyAlignment="1">
      <alignment wrapText="1"/>
    </xf>
    <xf numFmtId="0" fontId="6" fillId="3" borderId="19" xfId="0" applyFont="1" applyFill="1" applyBorder="1" applyAlignment="1">
      <alignment horizontal="left"/>
    </xf>
    <xf numFmtId="0" fontId="7" fillId="3" borderId="0" xfId="0" applyFont="1" applyFill="1" applyAlignment="1"/>
    <xf numFmtId="0" fontId="2" fillId="2" borderId="0" xfId="0" applyFont="1" applyFill="1" applyBorder="1" applyAlignment="1">
      <alignment vertical="center" wrapText="1"/>
    </xf>
    <xf numFmtId="0" fontId="2" fillId="2" borderId="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3" fillId="2" borderId="0" xfId="0" applyFont="1" applyFill="1" applyAlignment="1">
      <alignment vertical="center" wrapText="1"/>
    </xf>
    <xf numFmtId="0" fontId="6" fillId="3" borderId="19" xfId="0" applyFont="1" applyFill="1" applyBorder="1" applyAlignment="1">
      <alignment horizontal="center" vertical="center" wrapText="1"/>
    </xf>
    <xf numFmtId="0" fontId="2" fillId="3" borderId="0" xfId="0" applyFont="1" applyFill="1" applyBorder="1" applyAlignment="1">
      <alignment vertical="center" wrapText="1"/>
    </xf>
    <xf numFmtId="0" fontId="0" fillId="3" borderId="0" xfId="0" applyFill="1" applyAlignment="1">
      <alignment wrapText="1"/>
    </xf>
    <xf numFmtId="1" fontId="2" fillId="3" borderId="1" xfId="0" applyNumberFormat="1" applyFont="1" applyFill="1" applyBorder="1" applyAlignment="1">
      <alignment horizontal="right" vertical="center" wrapText="1"/>
    </xf>
    <xf numFmtId="0" fontId="6" fillId="3" borderId="0" xfId="0" applyFont="1" applyFill="1" applyAlignment="1">
      <alignment vertical="center"/>
    </xf>
    <xf numFmtId="0" fontId="3" fillId="3" borderId="0" xfId="0" applyFont="1" applyFill="1" applyAlignment="1">
      <alignment horizontal="right" vertical="center"/>
    </xf>
    <xf numFmtId="165" fontId="3" fillId="3" borderId="1" xfId="1" applyNumberFormat="1" applyFont="1" applyFill="1" applyBorder="1" applyAlignment="1">
      <alignment horizontal="right" vertical="center"/>
    </xf>
    <xf numFmtId="165" fontId="2" fillId="3" borderId="1" xfId="1" applyNumberFormat="1" applyFont="1" applyFill="1" applyBorder="1" applyAlignment="1">
      <alignment horizontal="right" vertical="center"/>
    </xf>
    <xf numFmtId="168" fontId="3" fillId="3" borderId="1" xfId="1" applyNumberFormat="1" applyFont="1" applyFill="1" applyBorder="1" applyAlignment="1">
      <alignment horizontal="right" vertical="center"/>
    </xf>
    <xf numFmtId="168" fontId="2" fillId="3" borderId="1" xfId="1" applyNumberFormat="1" applyFont="1" applyFill="1" applyBorder="1" applyAlignment="1">
      <alignment horizontal="right" vertical="center"/>
    </xf>
    <xf numFmtId="165" fontId="3" fillId="3" borderId="0" xfId="1" applyNumberFormat="1" applyFont="1" applyFill="1" applyBorder="1" applyAlignment="1">
      <alignment horizontal="right" vertical="center"/>
    </xf>
    <xf numFmtId="165" fontId="2" fillId="3" borderId="0" xfId="1"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3" fillId="2" borderId="0" xfId="0" applyFont="1" applyFill="1" applyAlignment="1">
      <alignment vertical="center" wrapText="1"/>
    </xf>
    <xf numFmtId="0" fontId="6" fillId="3" borderId="19" xfId="0" applyFont="1" applyFill="1" applyBorder="1" applyAlignment="1">
      <alignment horizontal="center" vertical="center" wrapText="1"/>
    </xf>
    <xf numFmtId="0" fontId="3" fillId="3" borderId="0" xfId="0" applyFont="1" applyFill="1" applyAlignment="1">
      <alignment vertical="center" wrapText="1"/>
    </xf>
    <xf numFmtId="0" fontId="6" fillId="3" borderId="19" xfId="0" applyFont="1" applyFill="1" applyBorder="1" applyAlignment="1">
      <alignment horizontal="center" vertical="center"/>
    </xf>
    <xf numFmtId="0" fontId="2" fillId="3" borderId="0" xfId="0" applyFont="1" applyFill="1" applyBorder="1" applyAlignment="1">
      <alignment horizontal="center" vertical="center"/>
    </xf>
    <xf numFmtId="0" fontId="6" fillId="3" borderId="19" xfId="0" applyFont="1" applyFill="1" applyBorder="1" applyAlignment="1">
      <alignment horizontal="left" vertical="center"/>
    </xf>
    <xf numFmtId="0" fontId="3" fillId="3" borderId="19" xfId="0" applyFont="1" applyFill="1" applyBorder="1" applyAlignment="1">
      <alignment horizontal="center" vertical="center" wrapText="1"/>
    </xf>
    <xf numFmtId="0" fontId="22" fillId="0" borderId="0" xfId="0" applyFont="1" applyAlignment="1">
      <alignment vertical="center"/>
    </xf>
    <xf numFmtId="0" fontId="22" fillId="3" borderId="0" xfId="0" applyFont="1" applyFill="1" applyAlignment="1">
      <alignment vertical="center"/>
    </xf>
    <xf numFmtId="0" fontId="22" fillId="3" borderId="0" xfId="0" applyFont="1" applyFill="1" applyBorder="1" applyAlignment="1">
      <alignment vertical="center"/>
    </xf>
    <xf numFmtId="0" fontId="23" fillId="0" borderId="0" xfId="0" applyFont="1" applyAlignment="1">
      <alignment vertical="center"/>
    </xf>
    <xf numFmtId="0" fontId="22" fillId="0" borderId="0" xfId="0" applyFont="1" applyFill="1" applyBorder="1"/>
    <xf numFmtId="0" fontId="22" fillId="0" borderId="0" xfId="0" applyFont="1" applyBorder="1"/>
    <xf numFmtId="0" fontId="10" fillId="3" borderId="0" xfId="0" applyFont="1" applyFill="1" applyAlignment="1">
      <alignment vertical="center"/>
    </xf>
    <xf numFmtId="0" fontId="2" fillId="3" borderId="0" xfId="0" applyFont="1" applyFill="1" applyAlignment="1">
      <alignment horizontal="center" vertical="center"/>
    </xf>
    <xf numFmtId="0" fontId="3" fillId="3" borderId="2" xfId="0" applyFont="1" applyFill="1" applyBorder="1" applyAlignment="1">
      <alignment vertical="center"/>
    </xf>
    <xf numFmtId="0" fontId="11" fillId="3" borderId="0" xfId="0" applyFont="1" applyFill="1" applyBorder="1" applyAlignment="1">
      <alignment vertical="center"/>
    </xf>
    <xf numFmtId="0" fontId="7" fillId="3" borderId="19" xfId="0" applyFont="1" applyFill="1" applyBorder="1" applyAlignment="1">
      <alignment horizontal="left" vertical="center" wrapText="1"/>
    </xf>
    <xf numFmtId="0" fontId="8" fillId="3" borderId="0" xfId="0" applyFont="1" applyFill="1" applyAlignment="1">
      <alignment vertical="center"/>
    </xf>
    <xf numFmtId="0" fontId="22" fillId="3" borderId="0" xfId="0" applyFont="1" applyFill="1" applyBorder="1"/>
    <xf numFmtId="0" fontId="3" fillId="2" borderId="3" xfId="0" applyFont="1" applyFill="1" applyBorder="1" applyAlignment="1">
      <alignment horizontal="center" vertical="center" wrapText="1"/>
    </xf>
    <xf numFmtId="1" fontId="2" fillId="2" borderId="11" xfId="0" applyNumberFormat="1" applyFont="1" applyFill="1" applyBorder="1" applyAlignment="1">
      <alignment horizontal="right" vertical="center" wrapText="1"/>
    </xf>
    <xf numFmtId="0" fontId="3" fillId="2" borderId="0" xfId="0" applyFont="1" applyFill="1" applyBorder="1" applyAlignment="1">
      <alignment vertical="center" wrapText="1"/>
    </xf>
    <xf numFmtId="0" fontId="7" fillId="3" borderId="1" xfId="0" applyFont="1" applyFill="1" applyBorder="1" applyAlignment="1">
      <alignment horizontal="left" vertical="center" wrapText="1"/>
    </xf>
    <xf numFmtId="0" fontId="2" fillId="3" borderId="0" xfId="0" applyFont="1" applyFill="1" applyAlignment="1">
      <alignment horizontal="left" vertical="top"/>
    </xf>
    <xf numFmtId="0" fontId="0" fillId="0" borderId="0" xfId="0" applyAlignment="1">
      <alignment vertical="top"/>
    </xf>
    <xf numFmtId="0" fontId="7" fillId="3" borderId="1" xfId="0" applyFont="1" applyFill="1" applyBorder="1" applyAlignment="1">
      <alignment vertical="center" wrapText="1"/>
    </xf>
    <xf numFmtId="0" fontId="9" fillId="3" borderId="0" xfId="0" applyFont="1" applyFill="1" applyAlignment="1">
      <alignment horizontal="left" wrapText="1"/>
    </xf>
    <xf numFmtId="0" fontId="9" fillId="3" borderId="0" xfId="0" applyFont="1" applyFill="1" applyAlignment="1"/>
    <xf numFmtId="0" fontId="3" fillId="3" borderId="0" xfId="0" applyFont="1" applyFill="1" applyAlignment="1">
      <alignment vertical="top" wrapText="1"/>
    </xf>
    <xf numFmtId="0" fontId="9" fillId="3" borderId="0" xfId="0" applyFont="1" applyFill="1" applyAlignment="1">
      <alignment vertical="top"/>
    </xf>
    <xf numFmtId="0" fontId="0" fillId="3" borderId="0" xfId="0" applyFill="1" applyAlignment="1">
      <alignment vertical="top"/>
    </xf>
    <xf numFmtId="0" fontId="3" fillId="3" borderId="1" xfId="0" applyFont="1" applyFill="1" applyBorder="1" applyAlignment="1">
      <alignment vertical="center"/>
    </xf>
    <xf numFmtId="0" fontId="14" fillId="3" borderId="0" xfId="0" applyFont="1" applyFill="1" applyAlignment="1">
      <alignment vertical="center"/>
    </xf>
    <xf numFmtId="0" fontId="7" fillId="3" borderId="19" xfId="0" applyFont="1" applyFill="1" applyBorder="1" applyAlignment="1">
      <alignment horizontal="left" vertical="center"/>
    </xf>
    <xf numFmtId="0" fontId="9" fillId="3" borderId="0" xfId="0" applyFont="1" applyFill="1" applyAlignment="1">
      <alignment vertical="center"/>
    </xf>
    <xf numFmtId="0" fontId="13" fillId="3" borderId="0" xfId="0" applyFont="1" applyFill="1" applyAlignment="1">
      <alignment vertical="center"/>
    </xf>
    <xf numFmtId="0" fontId="6" fillId="3" borderId="19" xfId="0" applyFont="1" applyFill="1" applyBorder="1" applyAlignment="1">
      <alignment vertical="center"/>
    </xf>
    <xf numFmtId="3" fontId="7" fillId="3" borderId="19" xfId="0" applyNumberFormat="1" applyFont="1" applyFill="1" applyBorder="1" applyAlignment="1">
      <alignment horizontal="right" vertical="center"/>
    </xf>
    <xf numFmtId="0" fontId="16" fillId="3" borderId="19" xfId="0" applyFont="1" applyFill="1" applyBorder="1" applyAlignment="1">
      <alignment horizontal="center" vertical="center"/>
    </xf>
    <xf numFmtId="3" fontId="6" fillId="3" borderId="19" xfId="0" applyNumberFormat="1" applyFont="1" applyFill="1" applyBorder="1" applyAlignment="1">
      <alignment horizontal="right" vertical="center"/>
    </xf>
    <xf numFmtId="0" fontId="15"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166" fontId="3" fillId="3" borderId="1" xfId="1" applyNumberFormat="1" applyFont="1" applyFill="1" applyBorder="1" applyAlignment="1">
      <alignment horizontal="right" vertical="center"/>
    </xf>
    <xf numFmtId="166" fontId="3" fillId="2" borderId="1" xfId="0" applyNumberFormat="1" applyFont="1" applyFill="1" applyBorder="1" applyAlignment="1">
      <alignment horizontal="right" vertical="center" wrapText="1"/>
    </xf>
    <xf numFmtId="166" fontId="2" fillId="3" borderId="1" xfId="1" applyNumberFormat="1" applyFont="1" applyFill="1" applyBorder="1" applyAlignment="1">
      <alignment horizontal="right" vertical="center"/>
    </xf>
    <xf numFmtId="3" fontId="3" fillId="3" borderId="1" xfId="1" applyNumberFormat="1" applyFont="1" applyFill="1" applyBorder="1" applyAlignment="1">
      <alignment horizontal="right" vertical="center"/>
    </xf>
    <xf numFmtId="3" fontId="2" fillId="3" borderId="1" xfId="1" applyNumberFormat="1" applyFont="1" applyFill="1" applyBorder="1" applyAlignment="1">
      <alignment horizontal="right" vertical="center"/>
    </xf>
    <xf numFmtId="165" fontId="3" fillId="3" borderId="1" xfId="1" applyNumberFormat="1" applyFont="1" applyFill="1" applyBorder="1" applyAlignment="1">
      <alignment horizontal="center" vertical="center"/>
    </xf>
    <xf numFmtId="165" fontId="2" fillId="3" borderId="1" xfId="1" applyNumberFormat="1" applyFont="1" applyFill="1" applyBorder="1" applyAlignment="1">
      <alignment horizontal="center" vertical="center"/>
    </xf>
    <xf numFmtId="0" fontId="2" fillId="3" borderId="0" xfId="0" applyFont="1" applyFill="1" applyBorder="1" applyAlignment="1">
      <alignment horizontal="center" vertical="center" wrapText="1"/>
    </xf>
    <xf numFmtId="0" fontId="18" fillId="3" borderId="0" xfId="2" applyFill="1" applyBorder="1" applyAlignment="1">
      <alignment vertical="center"/>
    </xf>
    <xf numFmtId="0" fontId="6" fillId="3" borderId="1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26" fillId="3" borderId="0" xfId="3" applyFill="1"/>
    <xf numFmtId="0" fontId="2" fillId="3" borderId="0" xfId="0" applyFont="1" applyFill="1" applyBorder="1" applyAlignment="1">
      <alignment vertical="center"/>
    </xf>
    <xf numFmtId="0" fontId="7" fillId="3" borderId="0" xfId="0" applyFont="1" applyFill="1" applyAlignment="1">
      <alignment vertical="center"/>
    </xf>
    <xf numFmtId="0" fontId="7" fillId="3" borderId="0" xfId="0" applyFont="1" applyFill="1" applyAlignment="1">
      <alignment vertical="center" wrapText="1"/>
    </xf>
    <xf numFmtId="0" fontId="13" fillId="3" borderId="0" xfId="0" applyFont="1" applyFill="1"/>
    <xf numFmtId="0" fontId="21" fillId="3" borderId="0" xfId="0" applyFont="1" applyFill="1"/>
    <xf numFmtId="0" fontId="18" fillId="3" borderId="0" xfId="2" applyFill="1" applyAlignment="1">
      <alignment horizontal="left" vertical="center"/>
    </xf>
    <xf numFmtId="0" fontId="19" fillId="3" borderId="0" xfId="2" applyFont="1" applyFill="1" applyAlignment="1">
      <alignment horizontal="left" vertical="center"/>
    </xf>
    <xf numFmtId="0" fontId="18" fillId="3" borderId="0" xfId="2" applyFill="1" applyAlignment="1"/>
    <xf numFmtId="0" fontId="19" fillId="3" borderId="0" xfId="2" applyFont="1" applyFill="1" applyAlignment="1"/>
    <xf numFmtId="0" fontId="18" fillId="3" borderId="0" xfId="2" applyFill="1"/>
    <xf numFmtId="0" fontId="19" fillId="3" borderId="0" xfId="2" applyFont="1" applyFill="1"/>
    <xf numFmtId="0" fontId="18" fillId="3" borderId="0" xfId="2" applyFill="1" applyAlignment="1">
      <alignment horizontal="left"/>
    </xf>
    <xf numFmtId="0" fontId="15" fillId="3" borderId="0" xfId="0" applyFont="1" applyFill="1"/>
    <xf numFmtId="165" fontId="3" fillId="2" borderId="1" xfId="1" applyNumberFormat="1" applyFont="1" applyFill="1" applyBorder="1" applyAlignment="1">
      <alignment horizontal="right" vertical="center" wrapText="1"/>
    </xf>
    <xf numFmtId="0" fontId="27" fillId="3" borderId="19" xfId="0" applyFont="1" applyFill="1" applyBorder="1" applyAlignment="1">
      <alignment horizontal="center" vertical="center"/>
    </xf>
    <xf numFmtId="0" fontId="0" fillId="3" borderId="0" xfId="0" applyFont="1" applyFill="1"/>
    <xf numFmtId="0" fontId="0" fillId="0" borderId="0" xfId="0" applyFont="1"/>
    <xf numFmtId="0" fontId="7" fillId="0" borderId="0" xfId="0" applyFont="1" applyAlignment="1">
      <alignment vertical="center"/>
    </xf>
    <xf numFmtId="165" fontId="2" fillId="3" borderId="1" xfId="1" applyNumberFormat="1" applyFont="1" applyFill="1" applyBorder="1" applyAlignment="1">
      <alignment horizontal="center"/>
    </xf>
    <xf numFmtId="3" fontId="0" fillId="0" borderId="0" xfId="0" applyNumberFormat="1" applyAlignment="1">
      <alignment vertical="center"/>
    </xf>
    <xf numFmtId="0" fontId="3" fillId="3" borderId="1" xfId="0" applyFont="1" applyFill="1" applyBorder="1" applyAlignment="1">
      <alignment horizontal="center" vertical="center" wrapText="1"/>
    </xf>
    <xf numFmtId="0" fontId="7" fillId="0" borderId="0" xfId="0" applyFont="1" applyFill="1" applyAlignment="1">
      <alignment vertical="center"/>
    </xf>
    <xf numFmtId="166" fontId="7" fillId="0" borderId="19" xfId="0" applyNumberFormat="1" applyFont="1" applyFill="1" applyBorder="1" applyAlignment="1">
      <alignment vertical="center" wrapText="1"/>
    </xf>
    <xf numFmtId="0" fontId="20" fillId="0" borderId="0" xfId="0" applyFont="1" applyFill="1" applyAlignment="1"/>
    <xf numFmtId="0" fontId="30" fillId="3" borderId="0" xfId="0" applyFont="1" applyFill="1" applyAlignment="1">
      <alignment horizontal="left"/>
    </xf>
    <xf numFmtId="0" fontId="7" fillId="3" borderId="0" xfId="0" applyFont="1" applyFill="1"/>
    <xf numFmtId="0" fontId="28" fillId="2" borderId="0" xfId="0" applyFont="1" applyFill="1" applyAlignment="1">
      <alignment horizontal="left" vertical="center"/>
    </xf>
    <xf numFmtId="0" fontId="0" fillId="0" borderId="0" xfId="0" applyFill="1"/>
    <xf numFmtId="0" fontId="6" fillId="0" borderId="0" xfId="0" applyFont="1" applyFill="1" applyAlignment="1">
      <alignment vertical="center"/>
    </xf>
    <xf numFmtId="0" fontId="14" fillId="0" borderId="0" xfId="0" applyFont="1" applyFill="1" applyAlignment="1">
      <alignment vertical="center"/>
    </xf>
    <xf numFmtId="0" fontId="2" fillId="0" borderId="1" xfId="0" applyFont="1" applyFill="1" applyBorder="1" applyAlignment="1">
      <alignment horizontal="center" vertical="center" wrapText="1"/>
    </xf>
    <xf numFmtId="165" fontId="3" fillId="0" borderId="1" xfId="1" applyNumberFormat="1" applyFont="1" applyFill="1" applyBorder="1" applyAlignment="1">
      <alignment horizontal="right" vertical="center"/>
    </xf>
    <xf numFmtId="165" fontId="3" fillId="0" borderId="7" xfId="1" applyNumberFormat="1" applyFont="1" applyFill="1" applyBorder="1" applyAlignment="1">
      <alignment horizontal="right" vertical="center"/>
    </xf>
    <xf numFmtId="0" fontId="6" fillId="3" borderId="19" xfId="0" applyFont="1" applyFill="1" applyBorder="1" applyAlignment="1">
      <alignment horizontal="center" vertical="center" wrapText="1"/>
    </xf>
    <xf numFmtId="167" fontId="3" fillId="3" borderId="1" xfId="0" applyNumberFormat="1" applyFont="1" applyFill="1" applyBorder="1" applyAlignment="1">
      <alignment horizontal="right" vertical="center" wrapText="1"/>
    </xf>
    <xf numFmtId="0" fontId="28" fillId="3" borderId="0" xfId="0" applyFont="1" applyFill="1"/>
    <xf numFmtId="167" fontId="2" fillId="3" borderId="1" xfId="0" applyNumberFormat="1" applyFont="1" applyFill="1" applyBorder="1" applyAlignment="1">
      <alignment horizontal="right" vertical="center" wrapText="1"/>
    </xf>
    <xf numFmtId="0" fontId="18" fillId="0" borderId="0" xfId="2"/>
    <xf numFmtId="0" fontId="30" fillId="3" borderId="0" xfId="0" applyFont="1" applyFill="1" applyAlignment="1">
      <alignment horizontal="left"/>
    </xf>
    <xf numFmtId="0" fontId="15" fillId="3" borderId="0" xfId="0" applyFont="1" applyFill="1" applyAlignment="1">
      <alignment horizontal="left"/>
    </xf>
    <xf numFmtId="0" fontId="15" fillId="3" borderId="0" xfId="0" applyFont="1" applyFill="1" applyAlignment="1">
      <alignment horizontal="left" wrapText="1"/>
    </xf>
    <xf numFmtId="0" fontId="29" fillId="3" borderId="0" xfId="0" applyFont="1" applyFill="1" applyAlignment="1">
      <alignment horizontal="left" wrapText="1"/>
    </xf>
    <xf numFmtId="0" fontId="7" fillId="3" borderId="19" xfId="0" applyFont="1" applyFill="1" applyBorder="1" applyAlignment="1">
      <alignment horizontal="center" wrapText="1"/>
    </xf>
    <xf numFmtId="0" fontId="2" fillId="2" borderId="0" xfId="0" applyFont="1" applyFill="1" applyBorder="1" applyAlignment="1">
      <alignment vertical="center" wrapText="1"/>
    </xf>
    <xf numFmtId="0" fontId="2" fillId="2" borderId="1" xfId="0" applyFont="1" applyFill="1" applyBorder="1" applyAlignment="1">
      <alignment horizontal="center" vertical="center" wrapText="1"/>
    </xf>
    <xf numFmtId="0" fontId="3" fillId="2" borderId="0" xfId="0" applyFont="1" applyFill="1" applyAlignment="1">
      <alignment wrapText="1"/>
    </xf>
    <xf numFmtId="0" fontId="2" fillId="3" borderId="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3" borderId="15" xfId="0" applyFont="1" applyFill="1" applyBorder="1" applyAlignment="1">
      <alignment horizontal="center" vertical="center" wrapText="1"/>
    </xf>
    <xf numFmtId="0" fontId="3" fillId="2" borderId="0" xfId="0" applyFont="1" applyFill="1" applyAlignment="1">
      <alignment vertical="center" wrapText="1"/>
    </xf>
    <xf numFmtId="0" fontId="6" fillId="3" borderId="20" xfId="0" applyFont="1" applyFill="1" applyBorder="1" applyAlignment="1">
      <alignment horizontal="center" vertical="center"/>
    </xf>
    <xf numFmtId="0" fontId="6" fillId="3" borderId="21" xfId="0" applyFont="1" applyFill="1" applyBorder="1" applyAlignment="1">
      <alignment horizontal="center" vertical="center"/>
    </xf>
    <xf numFmtId="0" fontId="5" fillId="3" borderId="0" xfId="0" applyFont="1" applyFill="1" applyBorder="1" applyAlignment="1">
      <alignment horizontal="left"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0" xfId="3" applyFont="1" applyFill="1" applyAlignment="1">
      <alignment horizontal="left" vertical="center"/>
    </xf>
    <xf numFmtId="0" fontId="2" fillId="3" borderId="0" xfId="0" applyFont="1" applyFill="1" applyBorder="1" applyAlignment="1">
      <alignment vertical="center" wrapText="1"/>
    </xf>
    <xf numFmtId="0" fontId="3" fillId="3" borderId="0" xfId="0" applyFont="1" applyFill="1" applyAlignment="1">
      <alignment vertical="center" wrapText="1"/>
    </xf>
    <xf numFmtId="0" fontId="3" fillId="3" borderId="0" xfId="0" applyFont="1" applyFill="1" applyAlignment="1">
      <alignment horizontal="left" vertical="center" wrapText="1"/>
    </xf>
    <xf numFmtId="0" fontId="6" fillId="3" borderId="19" xfId="0" applyFont="1" applyFill="1" applyBorder="1" applyAlignment="1">
      <alignment horizontal="center" vertical="center"/>
    </xf>
    <xf numFmtId="0" fontId="28" fillId="3" borderId="0" xfId="0" applyFont="1" applyFill="1" applyAlignment="1">
      <alignment horizontal="lef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3" borderId="6" xfId="0" applyFont="1" applyFill="1" applyBorder="1" applyAlignment="1">
      <alignment horizontal="left" vertical="center"/>
    </xf>
    <xf numFmtId="0" fontId="2" fillId="3" borderId="10" xfId="0" applyFont="1" applyFill="1" applyBorder="1" applyAlignment="1">
      <alignment horizontal="left" vertical="center"/>
    </xf>
    <xf numFmtId="0" fontId="2" fillId="3" borderId="7" xfId="0" applyFont="1" applyFill="1" applyBorder="1" applyAlignment="1">
      <alignment horizontal="left" vertical="center"/>
    </xf>
    <xf numFmtId="0" fontId="2" fillId="3" borderId="5"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7" xfId="0" applyFont="1" applyFill="1" applyBorder="1" applyAlignment="1">
      <alignment horizontal="center" vertical="center"/>
    </xf>
    <xf numFmtId="0" fontId="2" fillId="3" borderId="0" xfId="0" applyFont="1" applyFill="1" applyBorder="1" applyAlignment="1">
      <alignment vertical="top" wrapText="1"/>
    </xf>
    <xf numFmtId="0" fontId="2" fillId="3" borderId="26" xfId="0" applyFont="1" applyFill="1" applyBorder="1" applyAlignment="1">
      <alignment vertical="center" wrapText="1"/>
    </xf>
    <xf numFmtId="0" fontId="2" fillId="3" borderId="6" xfId="0" applyFont="1" applyFill="1" applyBorder="1" applyAlignment="1">
      <alignment horizontal="center" wrapText="1"/>
    </xf>
    <xf numFmtId="0" fontId="2" fillId="3" borderId="7" xfId="0" applyFont="1" applyFill="1" applyBorder="1" applyAlignment="1">
      <alignment horizontal="center" wrapText="1"/>
    </xf>
  </cellXfs>
  <cellStyles count="4">
    <cellStyle name="Comma" xfId="1" builtinId="3"/>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3"/>
  <sheetViews>
    <sheetView topLeftCell="A19" zoomScale="80" zoomScaleNormal="80" workbookViewId="0">
      <selection activeCell="G55" sqref="G55"/>
    </sheetView>
  </sheetViews>
  <sheetFormatPr defaultColWidth="11.42578125" defaultRowHeight="15" x14ac:dyDescent="0.25"/>
  <cols>
    <col min="1" max="1" width="11.42578125" style="200"/>
    <col min="2" max="15" width="11.42578125" style="71"/>
  </cols>
  <sheetData>
    <row r="1" spans="1:15" x14ac:dyDescent="0.25">
      <c r="A1" s="226" t="s">
        <v>385</v>
      </c>
      <c r="B1" s="226"/>
      <c r="C1" s="226"/>
      <c r="D1" s="226"/>
      <c r="E1" s="226"/>
      <c r="F1" s="226"/>
      <c r="G1" s="226"/>
      <c r="H1" s="226"/>
      <c r="I1" s="226"/>
      <c r="J1" s="226"/>
      <c r="K1" s="226"/>
      <c r="L1" s="226"/>
      <c r="M1" s="226"/>
      <c r="N1" s="226"/>
      <c r="O1" s="226"/>
    </row>
    <row r="2" spans="1:15" x14ac:dyDescent="0.25">
      <c r="A2" s="212"/>
      <c r="B2" s="212"/>
      <c r="C2" s="212"/>
      <c r="D2" s="212"/>
      <c r="E2" s="212"/>
      <c r="F2" s="212"/>
      <c r="G2" s="212"/>
      <c r="H2" s="212"/>
      <c r="I2" s="212"/>
      <c r="J2" s="212"/>
      <c r="K2" s="212"/>
      <c r="L2" s="212"/>
      <c r="M2" s="212"/>
      <c r="N2" s="212"/>
      <c r="O2" s="212"/>
    </row>
    <row r="3" spans="1:15" ht="15.75" customHeight="1" x14ac:dyDescent="0.25">
      <c r="A3" s="229" t="s">
        <v>388</v>
      </c>
      <c r="B3" s="229"/>
      <c r="C3" s="229"/>
      <c r="D3" s="229"/>
      <c r="E3" s="229"/>
      <c r="F3" s="229"/>
      <c r="G3" s="229"/>
      <c r="H3" s="229"/>
      <c r="I3" s="229"/>
      <c r="J3" s="229"/>
      <c r="K3" s="229"/>
      <c r="L3" s="229"/>
      <c r="M3" s="229"/>
      <c r="N3" s="229"/>
      <c r="O3" s="229"/>
    </row>
    <row r="4" spans="1:15" ht="26.25" customHeight="1" x14ac:dyDescent="0.25">
      <c r="A4" s="229" t="s">
        <v>416</v>
      </c>
      <c r="B4" s="229"/>
      <c r="C4" s="229"/>
      <c r="D4" s="229"/>
      <c r="E4" s="229"/>
      <c r="F4" s="229"/>
      <c r="G4" s="229"/>
      <c r="H4" s="229"/>
      <c r="I4" s="229"/>
      <c r="J4" s="229"/>
      <c r="K4" s="229"/>
      <c r="L4" s="229"/>
      <c r="M4" s="229"/>
      <c r="N4" s="229"/>
      <c r="O4" s="229"/>
    </row>
    <row r="5" spans="1:15" x14ac:dyDescent="0.25">
      <c r="A5" s="212"/>
      <c r="B5" s="212"/>
      <c r="C5" s="212"/>
      <c r="D5" s="212"/>
      <c r="E5" s="212"/>
      <c r="F5" s="212"/>
      <c r="G5" s="212"/>
      <c r="H5" s="212"/>
      <c r="I5" s="212"/>
      <c r="J5" s="212"/>
      <c r="K5" s="212"/>
      <c r="L5" s="212"/>
      <c r="M5" s="212"/>
      <c r="N5" s="212"/>
      <c r="O5" s="212"/>
    </row>
    <row r="6" spans="1:15" x14ac:dyDescent="0.25">
      <c r="A6" s="227" t="s">
        <v>386</v>
      </c>
      <c r="B6" s="227"/>
      <c r="C6" s="227"/>
      <c r="D6" s="227"/>
      <c r="E6" s="227"/>
      <c r="F6" s="227"/>
      <c r="G6" s="227"/>
      <c r="H6" s="227"/>
      <c r="I6" s="227"/>
      <c r="J6" s="227"/>
      <c r="K6" s="227"/>
      <c r="L6" s="227"/>
      <c r="M6" s="227"/>
      <c r="N6" s="227"/>
      <c r="O6" s="227"/>
    </row>
    <row r="7" spans="1:15" ht="23.25" customHeight="1" x14ac:dyDescent="0.25">
      <c r="A7" s="228" t="s">
        <v>387</v>
      </c>
      <c r="B7" s="228"/>
      <c r="C7" s="228"/>
      <c r="D7" s="228"/>
      <c r="E7" s="228"/>
      <c r="F7" s="228"/>
      <c r="G7" s="228"/>
      <c r="H7" s="228"/>
      <c r="I7" s="228"/>
      <c r="J7" s="228"/>
      <c r="K7" s="228"/>
      <c r="L7" s="228"/>
      <c r="M7" s="228"/>
      <c r="N7" s="228"/>
      <c r="O7" s="228"/>
    </row>
    <row r="9" spans="1:15" x14ac:dyDescent="0.25">
      <c r="A9" s="191" t="s">
        <v>286</v>
      </c>
      <c r="B9" s="192"/>
    </row>
    <row r="10" spans="1:15" x14ac:dyDescent="0.25">
      <c r="A10" s="191"/>
    </row>
    <row r="11" spans="1:15" x14ac:dyDescent="0.25">
      <c r="A11" s="191" t="s">
        <v>290</v>
      </c>
    </row>
    <row r="12" spans="1:15" x14ac:dyDescent="0.25">
      <c r="A12" s="191" t="s">
        <v>287</v>
      </c>
    </row>
    <row r="13" spans="1:15" x14ac:dyDescent="0.25">
      <c r="A13" s="193" t="s">
        <v>337</v>
      </c>
    </row>
    <row r="14" spans="1:15" x14ac:dyDescent="0.25">
      <c r="A14" s="193" t="s">
        <v>339</v>
      </c>
    </row>
    <row r="15" spans="1:15" x14ac:dyDescent="0.25">
      <c r="A15" s="193" t="s">
        <v>340</v>
      </c>
    </row>
    <row r="16" spans="1:15" x14ac:dyDescent="0.25">
      <c r="A16" s="193" t="s">
        <v>341</v>
      </c>
    </row>
    <row r="17" spans="1:1" x14ac:dyDescent="0.25">
      <c r="A17" s="193" t="s">
        <v>343</v>
      </c>
    </row>
    <row r="18" spans="1:1" x14ac:dyDescent="0.25">
      <c r="A18" s="193"/>
    </row>
    <row r="19" spans="1:1" x14ac:dyDescent="0.25">
      <c r="A19" s="191" t="s">
        <v>288</v>
      </c>
    </row>
    <row r="20" spans="1:1" x14ac:dyDescent="0.25">
      <c r="A20" s="193" t="s">
        <v>344</v>
      </c>
    </row>
    <row r="21" spans="1:1" x14ac:dyDescent="0.25">
      <c r="A21" s="193" t="s">
        <v>345</v>
      </c>
    </row>
    <row r="22" spans="1:1" x14ac:dyDescent="0.25">
      <c r="A22" s="193" t="s">
        <v>378</v>
      </c>
    </row>
    <row r="23" spans="1:1" x14ac:dyDescent="0.25">
      <c r="A23" s="194"/>
    </row>
    <row r="24" spans="1:1" x14ac:dyDescent="0.25">
      <c r="A24" s="191" t="s">
        <v>289</v>
      </c>
    </row>
    <row r="25" spans="1:1" x14ac:dyDescent="0.25">
      <c r="A25" s="193" t="s">
        <v>376</v>
      </c>
    </row>
    <row r="26" spans="1:1" x14ac:dyDescent="0.25">
      <c r="A26" s="193" t="s">
        <v>348</v>
      </c>
    </row>
    <row r="27" spans="1:1" x14ac:dyDescent="0.25">
      <c r="A27" s="195" t="s">
        <v>349</v>
      </c>
    </row>
    <row r="28" spans="1:1" x14ac:dyDescent="0.25">
      <c r="A28" s="195" t="s">
        <v>351</v>
      </c>
    </row>
    <row r="29" spans="1:1" x14ac:dyDescent="0.25">
      <c r="A29" s="195" t="s">
        <v>353</v>
      </c>
    </row>
    <row r="30" spans="1:1" x14ac:dyDescent="0.25">
      <c r="A30" s="196"/>
    </row>
    <row r="31" spans="1:1" x14ac:dyDescent="0.25">
      <c r="A31" s="191" t="s">
        <v>334</v>
      </c>
    </row>
    <row r="32" spans="1:1" x14ac:dyDescent="0.25">
      <c r="A32" s="193" t="s">
        <v>354</v>
      </c>
    </row>
    <row r="33" spans="1:1" x14ac:dyDescent="0.25">
      <c r="A33" s="193" t="s">
        <v>359</v>
      </c>
    </row>
    <row r="34" spans="1:1" x14ac:dyDescent="0.25">
      <c r="A34" s="193" t="s">
        <v>360</v>
      </c>
    </row>
    <row r="35" spans="1:1" x14ac:dyDescent="0.25">
      <c r="A35" s="193" t="s">
        <v>362</v>
      </c>
    </row>
    <row r="36" spans="1:1" x14ac:dyDescent="0.25">
      <c r="A36" s="197" t="s">
        <v>363</v>
      </c>
    </row>
    <row r="37" spans="1:1" x14ac:dyDescent="0.25">
      <c r="A37" s="198"/>
    </row>
    <row r="38" spans="1:1" x14ac:dyDescent="0.25">
      <c r="A38" s="191" t="s">
        <v>291</v>
      </c>
    </row>
    <row r="39" spans="1:1" x14ac:dyDescent="0.25">
      <c r="A39" s="193" t="s">
        <v>379</v>
      </c>
    </row>
    <row r="40" spans="1:1" x14ac:dyDescent="0.25">
      <c r="A40" s="193" t="s">
        <v>367</v>
      </c>
    </row>
    <row r="41" spans="1:1" x14ac:dyDescent="0.25">
      <c r="A41" s="193" t="s">
        <v>371</v>
      </c>
    </row>
    <row r="42" spans="1:1" x14ac:dyDescent="0.25">
      <c r="A42" s="193" t="s">
        <v>368</v>
      </c>
    </row>
    <row r="43" spans="1:1" x14ac:dyDescent="0.25">
      <c r="A43" s="194"/>
    </row>
    <row r="44" spans="1:1" x14ac:dyDescent="0.25">
      <c r="A44" s="191" t="s">
        <v>335</v>
      </c>
    </row>
    <row r="45" spans="1:1" x14ac:dyDescent="0.25">
      <c r="A45" s="197" t="s">
        <v>372</v>
      </c>
    </row>
    <row r="46" spans="1:1" x14ac:dyDescent="0.25">
      <c r="A46" s="193" t="s">
        <v>381</v>
      </c>
    </row>
    <row r="47" spans="1:1" x14ac:dyDescent="0.25">
      <c r="A47" s="199" t="s">
        <v>373</v>
      </c>
    </row>
    <row r="49" spans="1:1" x14ac:dyDescent="0.25">
      <c r="A49" s="191" t="s">
        <v>433</v>
      </c>
    </row>
    <row r="50" spans="1:1" x14ac:dyDescent="0.25">
      <c r="A50" s="225" t="s">
        <v>425</v>
      </c>
    </row>
    <row r="53" spans="1:1" x14ac:dyDescent="0.25">
      <c r="A53" s="200" t="s">
        <v>435</v>
      </c>
    </row>
  </sheetData>
  <mergeCells count="5">
    <mergeCell ref="A1:O1"/>
    <mergeCell ref="A6:O6"/>
    <mergeCell ref="A7:O7"/>
    <mergeCell ref="A4:O4"/>
    <mergeCell ref="A3:O3"/>
  </mergeCells>
  <hyperlinks>
    <hyperlink ref="A13" location="'T1'!A1" display="Tableau 1. Distribution des résidents au 31/12/2015 selon le sexe, le groupe d'âges et par catégorie d'établissement"/>
    <hyperlink ref="A46" location="'T24'!A1" display="Tableau 24. Âge moyen et ancienneté moyenne des résidents, selon la catégorie d'établissement"/>
    <hyperlink ref="A47" location="'T25'!A1" display="Tableau 25. Répartition des résidents au 31/12/2015 selon le sexe, l'ancienneté dans l'établissement et par catégorie d'établissement"/>
    <hyperlink ref="A14" location="'T2'!A1" display="Tableau 2. Distribution des résidents  selon la situation familiale, le groupe d'âge et par catégorie d'établissement"/>
    <hyperlink ref="A15" location="'T3'!A1" display="Tableau 3. Distribution des résidents au 31/12/2015 selon la situation familiale et le sexe, par catégorie d'établissement"/>
    <hyperlink ref="A32" location="'T14'!A1" display="Tableau 14. Distribution des résidents au 31/12/2015 selon le type d’hébergement antérieur, par catégorie d'établissement"/>
    <hyperlink ref="A17" location="'T5'!A1" display="Tableau 5. Distribution des résidentsau 31/12/2015 par catégorie d'établissement  et situation familiale, selon l'existence d'une protection juridique."/>
    <hyperlink ref="A20" location="'T6'!A1" display="Tableau 6. Distribution des résidents au 31/12/2015 selon la mesure de protection juridique, par catégorie d'établissement"/>
    <hyperlink ref="A21" location="'T7'!A1" display="Tableau 7. Distribution des résidents au 31/12/2015 par situation familiale, selon l'existence d'une protection juridique"/>
    <hyperlink ref="A22" location="'T8'!A1" display="Tableau 8. Distribution des résidents au 31/12/2015  par l'existence d'une mesure de protection juridique et situation familiale selon la catégorie d'établissement"/>
    <hyperlink ref="A25" location="'T9'!A1" display="Tableau 9. Distribution des résidents au 31/12/2015 selon le groupe d'âges, le GIR et par catégorie d'établissement"/>
    <hyperlink ref="A26" location="'T10'!A1" display="Tableau 10. Distribution des résidents au 31/12/2015 selon le groupe d'âges, le GIR et par sexe"/>
    <hyperlink ref="A27" location="'T11'!A1" display="Tableau 11. Distribution des résidents au 31/12/2015 par catégorie d'établissement et niveau de perte d'autonomie par type d'activité"/>
    <hyperlink ref="A28" location="'T12'!A1" display="Tableau 12. Distribution des résidents au 31/12/2015 en EHPAD par groupe d'âge et niveau de perte d'autonomie par type d'activité"/>
    <hyperlink ref="A29" location="'T13'!A1" display="Tableau 13. Distribution des résidents au 31/12/2015 en EHPAD par GIR et niveau de perte d'autonomie par type d'activité"/>
    <hyperlink ref="A35" location="'T17'!A1" display="Tableau 17. Distribution des entrants au cours de l'année 2015 selon le sexe, le groupe d'âge et par catégorie d'établissement"/>
    <hyperlink ref="A36" location="'T18'!A1" display="Tableau 18. Distribution des entrants par mode d'accueil selon la catégorie d'établissement"/>
    <hyperlink ref="A33" location="'T15'!A1" display="Tableau 15. Distribution des entrants au cours de l'année 2015 selon le type d'hébergement antérieur, par catégorie d'établissement"/>
    <hyperlink ref="A34" location="'T16'!A1" display="Tableau 16. Âge moyen des entrants en 2015, à leur entrée, selon le type d'hébergement antérieur et la catégorie d'établissement"/>
    <hyperlink ref="A39" location="'T19'!A1" display="Tableau 19. Distribution des personnes sorties définitivement au cours de l'année 2015  selon le sexe, le groupe d'âge et par catégorie d'établissement"/>
    <hyperlink ref="A40" location="'T20'!A1" display="Tableau 20. Distribution des personnes sorties définitivement au cours de l'année 2015 selon le motif de sortie, par catégorie d'établissement"/>
    <hyperlink ref="A41" location="'T21'!A1" display="Tableau 21. Répartition des personnes sorties définitivement au cours de l'année 2015 (personnes décédées exclues) selon le type de destination à la sortie, par catégorie d'établissement"/>
    <hyperlink ref="A42" location="'T22'!A1" display="Tableau 22. Âge moyen des résidents à la sortie en établissement selon la destination par catégorie d'établissement"/>
    <hyperlink ref="A45" location="'T23'!A1" display="Tableau 23. Durée de séjour des résidents sortants selon le sexe et la catégorie d'établissement"/>
    <hyperlink ref="A16" location="'T4'!A1" display="Tableau 4. Distribuition des résidents au 31/12/2015par mode d'hébergement selon la catégorie d'établissement"/>
    <hyperlink ref="A50" location="TA!A1" display="Tableau A. Nombre de résidents atteints de la maladie Alzheimer ou d'une maladie appartentée par catégorie d'établissement "/>
  </hyperlinks>
  <pageMargins left="0.70866141732283472" right="0.70866141732283472" top="0.74803149606299213" bottom="0.74803149606299213" header="0.31496062992125984" footer="0.31496062992125984"/>
  <pageSetup paperSize="9" scale="8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5"/>
  <sheetViews>
    <sheetView topLeftCell="A82" workbookViewId="0">
      <selection activeCell="A125" sqref="A125:A126"/>
    </sheetView>
  </sheetViews>
  <sheetFormatPr defaultColWidth="11.42578125" defaultRowHeight="15" x14ac:dyDescent="0.25"/>
  <cols>
    <col min="1" max="1" width="19.42578125" style="2" customWidth="1"/>
    <col min="2" max="7" width="8.85546875" style="2" customWidth="1"/>
    <col min="8" max="8" width="10.140625" style="2" customWidth="1"/>
    <col min="9" max="9" width="9.7109375" style="2" customWidth="1"/>
    <col min="10" max="10" width="8.85546875" style="2" customWidth="1"/>
    <col min="11" max="15" width="11.42578125" style="79"/>
    <col min="16" max="16384" width="11.42578125" style="58"/>
  </cols>
  <sheetData>
    <row r="1" spans="1:13" ht="15" customHeight="1" x14ac:dyDescent="0.25">
      <c r="A1" s="1" t="s">
        <v>376</v>
      </c>
    </row>
    <row r="2" spans="1:13" ht="15" customHeight="1" x14ac:dyDescent="0.25">
      <c r="K2" s="44"/>
      <c r="L2" s="44"/>
    </row>
    <row r="3" spans="1:13" ht="17.25" customHeight="1" x14ac:dyDescent="0.25">
      <c r="A3" s="231" t="s">
        <v>0</v>
      </c>
      <c r="B3" s="231"/>
      <c r="C3" s="231"/>
      <c r="D3" s="231"/>
      <c r="E3" s="231"/>
      <c r="F3" s="231"/>
      <c r="G3" s="231"/>
      <c r="H3" s="231"/>
      <c r="I3" s="231"/>
      <c r="J3" s="231"/>
      <c r="K3" s="118"/>
      <c r="L3" s="118"/>
    </row>
    <row r="4" spans="1:13" ht="15" customHeight="1" x14ac:dyDescent="0.25">
      <c r="A4" s="232" t="s">
        <v>90</v>
      </c>
      <c r="B4" s="232" t="s">
        <v>322</v>
      </c>
      <c r="C4" s="232"/>
      <c r="D4" s="232"/>
      <c r="E4" s="232"/>
      <c r="F4" s="232"/>
      <c r="G4" s="232"/>
      <c r="H4" s="232"/>
      <c r="I4" s="232"/>
      <c r="J4" s="232" t="s">
        <v>2</v>
      </c>
      <c r="K4" s="115"/>
      <c r="L4" s="115"/>
    </row>
    <row r="5" spans="1:13" ht="22.5" customHeight="1" x14ac:dyDescent="0.25">
      <c r="A5" s="232"/>
      <c r="B5" s="91">
        <v>1</v>
      </c>
      <c r="C5" s="91">
        <v>2</v>
      </c>
      <c r="D5" s="91">
        <v>3</v>
      </c>
      <c r="E5" s="91">
        <v>4</v>
      </c>
      <c r="F5" s="91">
        <v>5</v>
      </c>
      <c r="G5" s="91">
        <v>6</v>
      </c>
      <c r="H5" s="91" t="s">
        <v>44</v>
      </c>
      <c r="I5" s="57" t="s">
        <v>5</v>
      </c>
      <c r="J5" s="232"/>
      <c r="K5" s="115"/>
      <c r="L5" s="115"/>
    </row>
    <row r="6" spans="1:13" x14ac:dyDescent="0.25">
      <c r="A6" s="3" t="s">
        <v>6</v>
      </c>
      <c r="B6" s="4">
        <v>2039.72</v>
      </c>
      <c r="C6" s="4">
        <v>5106.1099999999997</v>
      </c>
      <c r="D6" s="4">
        <v>2927.84</v>
      </c>
      <c r="E6" s="4">
        <v>4363.42</v>
      </c>
      <c r="F6" s="4">
        <v>1982.32</v>
      </c>
      <c r="G6" s="4">
        <v>3560.06</v>
      </c>
      <c r="H6" s="7">
        <v>19979.52</v>
      </c>
      <c r="I6" s="4">
        <v>2498.98</v>
      </c>
      <c r="J6" s="7">
        <v>22478.5</v>
      </c>
      <c r="K6" s="13"/>
      <c r="L6" s="13"/>
    </row>
    <row r="7" spans="1:13" x14ac:dyDescent="0.25">
      <c r="A7" s="3" t="s">
        <v>7</v>
      </c>
      <c r="B7" s="4">
        <v>2876.57</v>
      </c>
      <c r="C7" s="4">
        <v>7476.35</v>
      </c>
      <c r="D7" s="4">
        <v>4432.54</v>
      </c>
      <c r="E7" s="4">
        <v>6408.47</v>
      </c>
      <c r="F7" s="4">
        <v>2538.98</v>
      </c>
      <c r="G7" s="4">
        <v>5731.82</v>
      </c>
      <c r="H7" s="7">
        <v>29464.76</v>
      </c>
      <c r="I7" s="4">
        <v>1822.84</v>
      </c>
      <c r="J7" s="7">
        <v>31287.599999999999</v>
      </c>
      <c r="K7" s="13"/>
      <c r="L7" s="13"/>
    </row>
    <row r="8" spans="1:13" x14ac:dyDescent="0.25">
      <c r="A8" s="3" t="s">
        <v>8</v>
      </c>
      <c r="B8" s="4">
        <v>3690.39</v>
      </c>
      <c r="C8" s="4">
        <v>9092.86</v>
      </c>
      <c r="D8" s="4">
        <v>4751.3999999999996</v>
      </c>
      <c r="E8" s="4">
        <v>6189.75</v>
      </c>
      <c r="F8" s="4">
        <v>2476.4</v>
      </c>
      <c r="G8" s="4">
        <v>5586.17</v>
      </c>
      <c r="H8" s="7">
        <v>31786.980000000003</v>
      </c>
      <c r="I8" s="4">
        <v>1878.42</v>
      </c>
      <c r="J8" s="7">
        <v>33665.4</v>
      </c>
      <c r="K8" s="13"/>
      <c r="L8" s="13"/>
    </row>
    <row r="9" spans="1:13" x14ac:dyDescent="0.25">
      <c r="A9" s="3" t="s">
        <v>9</v>
      </c>
      <c r="B9" s="4">
        <v>8479.64</v>
      </c>
      <c r="C9" s="4">
        <v>18936.7</v>
      </c>
      <c r="D9" s="4">
        <v>8678.52</v>
      </c>
      <c r="E9" s="4">
        <v>10816.1</v>
      </c>
      <c r="F9" s="4">
        <v>3938.86</v>
      </c>
      <c r="G9" s="4">
        <v>8836.0400000000009</v>
      </c>
      <c r="H9" s="7">
        <v>59685.850000000006</v>
      </c>
      <c r="I9" s="4">
        <v>3030.45</v>
      </c>
      <c r="J9" s="7">
        <v>62716.3</v>
      </c>
      <c r="K9" s="13"/>
      <c r="L9" s="13"/>
    </row>
    <row r="10" spans="1:13" x14ac:dyDescent="0.25">
      <c r="A10" s="3" t="s">
        <v>10</v>
      </c>
      <c r="B10" s="4">
        <v>18362.3</v>
      </c>
      <c r="C10" s="4">
        <v>38886.6</v>
      </c>
      <c r="D10" s="4">
        <v>17205.900000000001</v>
      </c>
      <c r="E10" s="4">
        <v>21365.7</v>
      </c>
      <c r="F10" s="4">
        <v>7426.55</v>
      </c>
      <c r="G10" s="4">
        <v>14646.2</v>
      </c>
      <c r="H10" s="7">
        <v>117893.52</v>
      </c>
      <c r="I10" s="4">
        <v>4699.4799999999996</v>
      </c>
      <c r="J10" s="7">
        <v>122593</v>
      </c>
      <c r="K10" s="13"/>
      <c r="L10" s="13"/>
    </row>
    <row r="11" spans="1:13" x14ac:dyDescent="0.25">
      <c r="A11" s="3" t="s">
        <v>11</v>
      </c>
      <c r="B11" s="4">
        <v>31377.9</v>
      </c>
      <c r="C11" s="4">
        <v>62553.4</v>
      </c>
      <c r="D11" s="4">
        <v>28906.7</v>
      </c>
      <c r="E11" s="4">
        <v>37111.9</v>
      </c>
      <c r="F11" s="4">
        <v>12425.1</v>
      </c>
      <c r="G11" s="4">
        <v>18912.5</v>
      </c>
      <c r="H11" s="7">
        <v>191287.96</v>
      </c>
      <c r="I11" s="4">
        <v>5519.04</v>
      </c>
      <c r="J11" s="7">
        <v>196807</v>
      </c>
      <c r="K11" s="13"/>
      <c r="L11" s="13"/>
    </row>
    <row r="12" spans="1:13" x14ac:dyDescent="0.25">
      <c r="A12" s="3" t="s">
        <v>12</v>
      </c>
      <c r="B12" s="4">
        <v>32668.3</v>
      </c>
      <c r="C12" s="4">
        <v>60741.1</v>
      </c>
      <c r="D12" s="4">
        <v>28642.6</v>
      </c>
      <c r="E12" s="4">
        <v>35909.199999999997</v>
      </c>
      <c r="F12" s="4">
        <v>11570</v>
      </c>
      <c r="G12" s="4">
        <v>13256.4</v>
      </c>
      <c r="H12" s="7">
        <v>182787.87</v>
      </c>
      <c r="I12" s="4">
        <v>3850.13</v>
      </c>
      <c r="J12" s="7">
        <v>186638</v>
      </c>
      <c r="K12" s="13"/>
      <c r="L12" s="13"/>
    </row>
    <row r="13" spans="1:13" x14ac:dyDescent="0.25">
      <c r="A13" s="3" t="s">
        <v>13</v>
      </c>
      <c r="B13" s="4">
        <v>15735.7</v>
      </c>
      <c r="C13" s="4">
        <v>24679.9</v>
      </c>
      <c r="D13" s="4">
        <v>11283</v>
      </c>
      <c r="E13" s="4">
        <v>12123.8</v>
      </c>
      <c r="F13" s="4">
        <v>3171.43</v>
      </c>
      <c r="G13" s="4">
        <v>2876.72</v>
      </c>
      <c r="H13" s="7">
        <v>69870.600000000006</v>
      </c>
      <c r="I13" s="4">
        <v>1079.5</v>
      </c>
      <c r="J13" s="7">
        <v>70950.100000000006</v>
      </c>
      <c r="K13" s="13"/>
      <c r="L13" s="13"/>
    </row>
    <row r="14" spans="1:13" x14ac:dyDescent="0.25">
      <c r="A14" s="6" t="s">
        <v>44</v>
      </c>
      <c r="B14" s="7">
        <v>115230.8281</v>
      </c>
      <c r="C14" s="7">
        <v>227473.37100000001</v>
      </c>
      <c r="D14" s="7">
        <v>106828.5018</v>
      </c>
      <c r="E14" s="7">
        <v>134288.18599999999</v>
      </c>
      <c r="F14" s="7">
        <v>45529.691100000004</v>
      </c>
      <c r="G14" s="7">
        <v>73405.858399999997</v>
      </c>
      <c r="H14" s="7">
        <v>702756.13600000006</v>
      </c>
      <c r="I14" s="7">
        <v>24378.870999999999</v>
      </c>
      <c r="J14" s="7">
        <v>727135.00699999998</v>
      </c>
      <c r="K14" s="13"/>
      <c r="L14" s="13"/>
    </row>
    <row r="15" spans="1:13" x14ac:dyDescent="0.25">
      <c r="A15" s="3" t="s">
        <v>5</v>
      </c>
      <c r="B15" s="23">
        <v>63.171900000000001</v>
      </c>
      <c r="C15" s="23">
        <v>179.62899999999999</v>
      </c>
      <c r="D15" s="23">
        <v>44.498199999999997</v>
      </c>
      <c r="E15" s="23">
        <v>185.81399999999999</v>
      </c>
      <c r="F15" s="23">
        <v>50.608899999999998</v>
      </c>
      <c r="G15" s="23">
        <v>45.641599999999997</v>
      </c>
      <c r="H15" s="7">
        <v>569.36400000000003</v>
      </c>
      <c r="I15" s="23">
        <v>219.62899999999999</v>
      </c>
      <c r="J15" s="7">
        <v>788.99300000000005</v>
      </c>
      <c r="K15" s="13"/>
      <c r="L15" s="13"/>
    </row>
    <row r="16" spans="1:13" x14ac:dyDescent="0.25">
      <c r="A16" s="6" t="s">
        <v>2</v>
      </c>
      <c r="B16" s="7">
        <v>115294</v>
      </c>
      <c r="C16" s="7">
        <v>227653</v>
      </c>
      <c r="D16" s="7">
        <v>106873</v>
      </c>
      <c r="E16" s="7">
        <v>134474</v>
      </c>
      <c r="F16" s="7">
        <v>45580.3</v>
      </c>
      <c r="G16" s="7">
        <v>73451.5</v>
      </c>
      <c r="H16" s="7">
        <v>703325.5</v>
      </c>
      <c r="I16" s="4">
        <v>24598.5</v>
      </c>
      <c r="J16" s="7">
        <v>727924</v>
      </c>
      <c r="K16" s="13"/>
      <c r="L16" s="13"/>
      <c r="M16" s="13"/>
    </row>
    <row r="17" spans="1:13" ht="9" customHeight="1" x14ac:dyDescent="0.25">
      <c r="A17" s="73" t="s">
        <v>419</v>
      </c>
      <c r="B17" s="8"/>
      <c r="C17" s="8"/>
      <c r="D17" s="8"/>
      <c r="E17" s="9"/>
      <c r="F17" s="25"/>
      <c r="G17" s="9"/>
      <c r="H17" s="9"/>
      <c r="I17" s="9"/>
      <c r="J17" s="9"/>
      <c r="K17" s="13"/>
      <c r="L17" s="13"/>
      <c r="M17" s="13"/>
    </row>
    <row r="18" spans="1:13" ht="9" customHeight="1" x14ac:dyDescent="0.25">
      <c r="A18" s="73" t="s">
        <v>295</v>
      </c>
      <c r="B18" s="9"/>
      <c r="C18" s="9"/>
      <c r="D18" s="9"/>
      <c r="E18" s="9"/>
      <c r="F18" s="9"/>
      <c r="G18" s="9"/>
      <c r="H18" s="9"/>
      <c r="I18" s="9"/>
      <c r="J18" s="9"/>
      <c r="K18" s="13"/>
      <c r="L18" s="13"/>
      <c r="M18" s="13"/>
    </row>
    <row r="19" spans="1:13" ht="9" customHeight="1" x14ac:dyDescent="0.25">
      <c r="A19" s="73"/>
      <c r="B19" s="9"/>
      <c r="C19" s="9"/>
      <c r="D19" s="9"/>
      <c r="E19" s="9"/>
      <c r="F19" s="9"/>
      <c r="G19" s="9"/>
      <c r="H19" s="9"/>
      <c r="I19" s="9"/>
      <c r="J19" s="9"/>
      <c r="K19" s="13"/>
      <c r="L19" s="13"/>
      <c r="M19" s="13"/>
    </row>
    <row r="20" spans="1:13" ht="15" customHeight="1" x14ac:dyDescent="0.25">
      <c r="A20" s="92"/>
      <c r="K20" s="13"/>
      <c r="L20" s="13"/>
      <c r="M20" s="13"/>
    </row>
    <row r="21" spans="1:13" x14ac:dyDescent="0.25">
      <c r="A21" s="231" t="s">
        <v>14</v>
      </c>
      <c r="B21" s="231"/>
      <c r="C21" s="231"/>
      <c r="D21" s="231"/>
      <c r="E21" s="231"/>
      <c r="F21" s="231"/>
      <c r="G21" s="231"/>
      <c r="H21" s="231"/>
      <c r="I21" s="231"/>
      <c r="J21" s="231"/>
      <c r="K21" s="13"/>
      <c r="L21" s="13"/>
      <c r="M21" s="13"/>
    </row>
    <row r="22" spans="1:13" ht="15" customHeight="1" x14ac:dyDescent="0.25">
      <c r="A22" s="232" t="s">
        <v>90</v>
      </c>
      <c r="B22" s="232" t="s">
        <v>322</v>
      </c>
      <c r="C22" s="232"/>
      <c r="D22" s="232"/>
      <c r="E22" s="232"/>
      <c r="F22" s="232"/>
      <c r="G22" s="232"/>
      <c r="H22" s="232"/>
      <c r="I22" s="232"/>
      <c r="J22" s="232" t="s">
        <v>2</v>
      </c>
      <c r="K22" s="13"/>
      <c r="L22" s="13"/>
      <c r="M22" s="13"/>
    </row>
    <row r="23" spans="1:13" ht="22.5" x14ac:dyDescent="0.25">
      <c r="A23" s="232"/>
      <c r="B23" s="91">
        <v>1</v>
      </c>
      <c r="C23" s="91">
        <v>2</v>
      </c>
      <c r="D23" s="91">
        <v>3</v>
      </c>
      <c r="E23" s="91">
        <v>4</v>
      </c>
      <c r="F23" s="91">
        <v>5</v>
      </c>
      <c r="G23" s="91">
        <v>6</v>
      </c>
      <c r="H23" s="91" t="s">
        <v>44</v>
      </c>
      <c r="I23" s="57" t="s">
        <v>5</v>
      </c>
      <c r="J23" s="232"/>
      <c r="K23" s="13"/>
      <c r="L23" s="13"/>
      <c r="M23" s="13"/>
    </row>
    <row r="24" spans="1:13" x14ac:dyDescent="0.25">
      <c r="A24" s="3" t="s">
        <v>6</v>
      </c>
      <c r="B24" s="4">
        <v>814.79700000000003</v>
      </c>
      <c r="C24" s="4">
        <v>2389.6999999999998</v>
      </c>
      <c r="D24" s="4">
        <v>1537.31</v>
      </c>
      <c r="E24" s="4">
        <v>2161.37</v>
      </c>
      <c r="F24" s="4">
        <v>841.37099999999998</v>
      </c>
      <c r="G24" s="4">
        <v>500.39699999999999</v>
      </c>
      <c r="H24" s="7">
        <v>8244.9340000000011</v>
      </c>
      <c r="I24" s="4">
        <v>664.57600000000002</v>
      </c>
      <c r="J24" s="7">
        <v>8909.51</v>
      </c>
      <c r="K24" s="13"/>
      <c r="L24" s="13"/>
      <c r="M24" s="13"/>
    </row>
    <row r="25" spans="1:13" x14ac:dyDescent="0.25">
      <c r="A25" s="3" t="s">
        <v>7</v>
      </c>
      <c r="B25" s="4">
        <v>1254.9100000000001</v>
      </c>
      <c r="C25" s="4">
        <v>3673.9</v>
      </c>
      <c r="D25" s="4">
        <v>2319.92</v>
      </c>
      <c r="E25" s="4">
        <v>3159.44</v>
      </c>
      <c r="F25" s="4">
        <v>1047.48</v>
      </c>
      <c r="G25" s="4">
        <v>686.83500000000004</v>
      </c>
      <c r="H25" s="7">
        <v>12142.507</v>
      </c>
      <c r="I25" s="4">
        <v>128.09299999999999</v>
      </c>
      <c r="J25" s="7">
        <v>12270.6</v>
      </c>
      <c r="K25" s="13"/>
      <c r="L25" s="13"/>
      <c r="M25" s="13"/>
    </row>
    <row r="26" spans="1:13" x14ac:dyDescent="0.25">
      <c r="A26" s="3" t="s">
        <v>8</v>
      </c>
      <c r="B26" s="4">
        <v>1669.7</v>
      </c>
      <c r="C26" s="4">
        <v>4408.0600000000004</v>
      </c>
      <c r="D26" s="4">
        <v>2522.33</v>
      </c>
      <c r="E26" s="4">
        <v>3009.23</v>
      </c>
      <c r="F26" s="4">
        <v>915.19100000000003</v>
      </c>
      <c r="G26" s="4">
        <v>566.20000000000005</v>
      </c>
      <c r="H26" s="7">
        <v>13090.752999999999</v>
      </c>
      <c r="I26" s="4">
        <v>181.64699999999999</v>
      </c>
      <c r="J26" s="7">
        <v>13272.4</v>
      </c>
      <c r="K26" s="13"/>
      <c r="L26" s="13"/>
      <c r="M26" s="13"/>
    </row>
    <row r="27" spans="1:13" x14ac:dyDescent="0.25">
      <c r="A27" s="3" t="s">
        <v>9</v>
      </c>
      <c r="B27" s="4">
        <v>3970.96</v>
      </c>
      <c r="C27" s="4">
        <v>8954.33</v>
      </c>
      <c r="D27" s="4">
        <v>4414.83</v>
      </c>
      <c r="E27" s="4">
        <v>5150.45</v>
      </c>
      <c r="F27" s="4">
        <v>1408.61</v>
      </c>
      <c r="G27" s="4">
        <v>816.30799999999999</v>
      </c>
      <c r="H27" s="7">
        <v>24715.472000000002</v>
      </c>
      <c r="I27" s="4">
        <v>322.72800000000001</v>
      </c>
      <c r="J27" s="7">
        <v>25038.2</v>
      </c>
      <c r="K27" s="13"/>
      <c r="L27" s="13"/>
      <c r="M27" s="13"/>
    </row>
    <row r="28" spans="1:13" x14ac:dyDescent="0.25">
      <c r="A28" s="3" t="s">
        <v>10</v>
      </c>
      <c r="B28" s="4">
        <v>8762.06</v>
      </c>
      <c r="C28" s="4">
        <v>18379.5</v>
      </c>
      <c r="D28" s="4">
        <v>8046.43</v>
      </c>
      <c r="E28" s="4">
        <v>9463.94</v>
      </c>
      <c r="F28" s="4">
        <v>2489.66</v>
      </c>
      <c r="G28" s="4">
        <v>1479.75</v>
      </c>
      <c r="H28" s="7">
        <v>48621.280999999995</v>
      </c>
      <c r="I28" s="4">
        <v>532.91899999999998</v>
      </c>
      <c r="J28" s="7">
        <v>49154.2</v>
      </c>
      <c r="K28" s="13"/>
      <c r="L28" s="13"/>
      <c r="M28" s="13"/>
    </row>
    <row r="29" spans="1:13" x14ac:dyDescent="0.25">
      <c r="A29" s="3" t="s">
        <v>11</v>
      </c>
      <c r="B29" s="4">
        <v>14631.9</v>
      </c>
      <c r="C29" s="4">
        <v>28493.599999999999</v>
      </c>
      <c r="D29" s="4">
        <v>12917</v>
      </c>
      <c r="E29" s="4">
        <v>15605.6</v>
      </c>
      <c r="F29" s="4">
        <v>4011.37</v>
      </c>
      <c r="G29" s="4">
        <v>2429.7199999999998</v>
      </c>
      <c r="H29" s="7">
        <v>78089.207999999999</v>
      </c>
      <c r="I29" s="4">
        <v>604.39200000000005</v>
      </c>
      <c r="J29" s="7">
        <v>78693.600000000006</v>
      </c>
      <c r="K29" s="13"/>
      <c r="L29" s="13"/>
      <c r="M29" s="13"/>
    </row>
    <row r="30" spans="1:13" x14ac:dyDescent="0.25">
      <c r="A30" s="3" t="s">
        <v>12</v>
      </c>
      <c r="B30" s="4">
        <v>15118.9</v>
      </c>
      <c r="C30" s="4">
        <v>27040.799999999999</v>
      </c>
      <c r="D30" s="4">
        <v>12224.6</v>
      </c>
      <c r="E30" s="4">
        <v>14580.5</v>
      </c>
      <c r="F30" s="4">
        <v>3689.06</v>
      </c>
      <c r="G30" s="4">
        <v>1993.92</v>
      </c>
      <c r="H30" s="7">
        <v>74647.786999999997</v>
      </c>
      <c r="I30" s="4">
        <v>425.113</v>
      </c>
      <c r="J30" s="7">
        <v>75072.899999999994</v>
      </c>
      <c r="K30" s="13"/>
      <c r="L30" s="13"/>
      <c r="M30" s="13"/>
    </row>
    <row r="31" spans="1:13" x14ac:dyDescent="0.25">
      <c r="A31" s="3" t="s">
        <v>13</v>
      </c>
      <c r="B31" s="4">
        <v>6983.83</v>
      </c>
      <c r="C31" s="4">
        <v>10318.799999999999</v>
      </c>
      <c r="D31" s="4">
        <v>4559.46</v>
      </c>
      <c r="E31" s="4">
        <v>4833.6000000000004</v>
      </c>
      <c r="F31" s="4">
        <v>1014.78</v>
      </c>
      <c r="G31" s="4">
        <v>503.19200000000001</v>
      </c>
      <c r="H31" s="7">
        <v>28213.659</v>
      </c>
      <c r="I31" s="4">
        <v>119.741</v>
      </c>
      <c r="J31" s="7">
        <v>28333.4</v>
      </c>
      <c r="K31" s="13"/>
      <c r="L31" s="13"/>
      <c r="M31" s="13"/>
    </row>
    <row r="32" spans="1:13" x14ac:dyDescent="0.25">
      <c r="A32" s="6" t="s">
        <v>44</v>
      </c>
      <c r="B32" s="7">
        <v>53207.074000000001</v>
      </c>
      <c r="C32" s="7">
        <v>103658.8067</v>
      </c>
      <c r="D32" s="7">
        <v>48541.911890000003</v>
      </c>
      <c r="E32" s="7">
        <v>57964.094839999998</v>
      </c>
      <c r="F32" s="7">
        <v>15417.5</v>
      </c>
      <c r="G32" s="7">
        <v>8976.31</v>
      </c>
      <c r="H32" s="7">
        <v>287765.62699999998</v>
      </c>
      <c r="I32" s="7">
        <v>2979.2060000000001</v>
      </c>
      <c r="J32" s="7">
        <v>290744.83299999998</v>
      </c>
      <c r="K32" s="13"/>
      <c r="L32" s="13"/>
      <c r="M32" s="13"/>
    </row>
    <row r="33" spans="1:13" ht="15" customHeight="1" x14ac:dyDescent="0.25">
      <c r="A33" s="3" t="s">
        <v>5</v>
      </c>
      <c r="B33" s="23">
        <v>13.125999999999999</v>
      </c>
      <c r="C33" s="23">
        <v>10.193300000000001</v>
      </c>
      <c r="D33" s="23">
        <v>4.8881100000000002</v>
      </c>
      <c r="E33" s="23">
        <v>2.6051600000000001</v>
      </c>
      <c r="F33" s="23">
        <v>0</v>
      </c>
      <c r="G33" s="23">
        <v>0</v>
      </c>
      <c r="H33" s="7">
        <v>30.813000000000002</v>
      </c>
      <c r="I33" s="23">
        <v>114.354</v>
      </c>
      <c r="J33" s="7">
        <v>145.167</v>
      </c>
      <c r="K33" s="13"/>
      <c r="L33" s="13"/>
      <c r="M33" s="13"/>
    </row>
    <row r="34" spans="1:13" ht="15" customHeight="1" x14ac:dyDescent="0.25">
      <c r="A34" s="6" t="s">
        <v>2</v>
      </c>
      <c r="B34" s="7">
        <v>53220.2</v>
      </c>
      <c r="C34" s="7">
        <v>103669</v>
      </c>
      <c r="D34" s="7">
        <v>48546.8</v>
      </c>
      <c r="E34" s="7">
        <v>57966.7</v>
      </c>
      <c r="F34" s="7">
        <v>15417.5</v>
      </c>
      <c r="G34" s="7">
        <v>8976.31</v>
      </c>
      <c r="H34" s="7">
        <v>287796.44</v>
      </c>
      <c r="I34" s="7">
        <v>3093.56</v>
      </c>
      <c r="J34" s="7">
        <v>290890</v>
      </c>
      <c r="K34" s="13"/>
      <c r="L34" s="13"/>
      <c r="M34" s="13"/>
    </row>
    <row r="35" spans="1:13" ht="10.5" customHeight="1" x14ac:dyDescent="0.25">
      <c r="A35" s="73" t="s">
        <v>419</v>
      </c>
      <c r="B35" s="8"/>
      <c r="C35" s="8"/>
      <c r="D35" s="8"/>
      <c r="E35" s="9"/>
      <c r="F35" s="25"/>
      <c r="G35" s="9"/>
      <c r="H35" s="9"/>
      <c r="I35" s="9"/>
      <c r="J35" s="9"/>
      <c r="K35" s="13"/>
      <c r="L35" s="13"/>
      <c r="M35" s="13"/>
    </row>
    <row r="36" spans="1:13" ht="10.5" customHeight="1" x14ac:dyDescent="0.25">
      <c r="A36" s="73" t="s">
        <v>295</v>
      </c>
      <c r="B36" s="9"/>
      <c r="C36" s="9"/>
      <c r="D36" s="9"/>
      <c r="E36" s="9"/>
      <c r="F36" s="9"/>
      <c r="G36" s="9"/>
      <c r="H36" s="9"/>
      <c r="I36" s="9"/>
      <c r="J36" s="9"/>
      <c r="K36" s="13"/>
      <c r="L36" s="13"/>
      <c r="M36" s="13"/>
    </row>
    <row r="37" spans="1:13" ht="10.5" customHeight="1" x14ac:dyDescent="0.25">
      <c r="A37" s="73"/>
      <c r="B37" s="9"/>
      <c r="C37" s="9"/>
      <c r="D37" s="9"/>
      <c r="E37" s="9"/>
      <c r="F37" s="9"/>
      <c r="G37" s="9"/>
      <c r="H37" s="9"/>
      <c r="I37" s="9"/>
      <c r="J37" s="9"/>
      <c r="K37" s="13"/>
      <c r="L37" s="13"/>
      <c r="M37" s="13"/>
    </row>
    <row r="38" spans="1:13" x14ac:dyDescent="0.25">
      <c r="K38" s="13"/>
      <c r="L38" s="13"/>
      <c r="M38" s="13"/>
    </row>
    <row r="39" spans="1:13" x14ac:dyDescent="0.25">
      <c r="A39" s="231" t="s">
        <v>301</v>
      </c>
      <c r="B39" s="231"/>
      <c r="C39" s="231"/>
      <c r="D39" s="231"/>
      <c r="E39" s="231"/>
      <c r="F39" s="231"/>
      <c r="G39" s="231"/>
      <c r="H39" s="231"/>
      <c r="I39" s="231"/>
      <c r="J39" s="231"/>
      <c r="K39" s="13"/>
      <c r="L39" s="13"/>
      <c r="M39" s="13"/>
    </row>
    <row r="40" spans="1:13" ht="15" customHeight="1" x14ac:dyDescent="0.25">
      <c r="A40" s="232" t="s">
        <v>90</v>
      </c>
      <c r="B40" s="232" t="s">
        <v>322</v>
      </c>
      <c r="C40" s="232"/>
      <c r="D40" s="232"/>
      <c r="E40" s="232"/>
      <c r="F40" s="232"/>
      <c r="G40" s="232"/>
      <c r="H40" s="232"/>
      <c r="I40" s="232"/>
      <c r="J40" s="232" t="s">
        <v>2</v>
      </c>
      <c r="K40" s="13"/>
      <c r="L40" s="13"/>
      <c r="M40" s="13"/>
    </row>
    <row r="41" spans="1:13" ht="22.5" x14ac:dyDescent="0.25">
      <c r="A41" s="232"/>
      <c r="B41" s="91">
        <v>1</v>
      </c>
      <c r="C41" s="91">
        <v>2</v>
      </c>
      <c r="D41" s="91">
        <v>3</v>
      </c>
      <c r="E41" s="91">
        <v>4</v>
      </c>
      <c r="F41" s="91">
        <v>5</v>
      </c>
      <c r="G41" s="91">
        <v>6</v>
      </c>
      <c r="H41" s="91" t="s">
        <v>44</v>
      </c>
      <c r="I41" s="57" t="s">
        <v>5</v>
      </c>
      <c r="J41" s="232"/>
      <c r="K41" s="13"/>
      <c r="L41" s="13"/>
      <c r="M41" s="13"/>
    </row>
    <row r="42" spans="1:13" x14ac:dyDescent="0.25">
      <c r="A42" s="3" t="s">
        <v>6</v>
      </c>
      <c r="B42" s="4">
        <v>333.79899999999998</v>
      </c>
      <c r="C42" s="4">
        <v>1120.56</v>
      </c>
      <c r="D42" s="4">
        <v>708.04200000000003</v>
      </c>
      <c r="E42" s="4">
        <v>1063.27</v>
      </c>
      <c r="F42" s="4">
        <v>329.178</v>
      </c>
      <c r="G42" s="4">
        <v>216.87799999999999</v>
      </c>
      <c r="H42" s="7">
        <v>3771.73</v>
      </c>
      <c r="I42" s="4">
        <v>211.64</v>
      </c>
      <c r="J42" s="7">
        <v>3983.37</v>
      </c>
      <c r="K42" s="13"/>
      <c r="L42" s="13"/>
      <c r="M42" s="13"/>
    </row>
    <row r="43" spans="1:13" x14ac:dyDescent="0.25">
      <c r="A43" s="3" t="s">
        <v>7</v>
      </c>
      <c r="B43" s="4">
        <v>627.04499999999996</v>
      </c>
      <c r="C43" s="4">
        <v>1732.39</v>
      </c>
      <c r="D43" s="4">
        <v>1084.78</v>
      </c>
      <c r="E43" s="4">
        <v>1548.85</v>
      </c>
      <c r="F43" s="4">
        <v>389.76900000000001</v>
      </c>
      <c r="G43" s="4">
        <v>283.11399999999998</v>
      </c>
      <c r="H43" s="7">
        <v>5665.9573</v>
      </c>
      <c r="I43" s="4">
        <v>68.752700000000004</v>
      </c>
      <c r="J43" s="7">
        <v>5734.71</v>
      </c>
      <c r="K43" s="13"/>
      <c r="L43" s="13"/>
      <c r="M43" s="13"/>
    </row>
    <row r="44" spans="1:13" x14ac:dyDescent="0.25">
      <c r="A44" s="3" t="s">
        <v>8</v>
      </c>
      <c r="B44" s="4">
        <v>760.96900000000005</v>
      </c>
      <c r="C44" s="4">
        <v>2192.7199999999998</v>
      </c>
      <c r="D44" s="4">
        <v>1165.93</v>
      </c>
      <c r="E44" s="4">
        <v>1410.05</v>
      </c>
      <c r="F44" s="4">
        <v>393.65499999999997</v>
      </c>
      <c r="G44" s="4">
        <v>306.89699999999999</v>
      </c>
      <c r="H44" s="7">
        <v>6230.223</v>
      </c>
      <c r="I44" s="4">
        <v>116.447</v>
      </c>
      <c r="J44" s="7">
        <v>6346.67</v>
      </c>
      <c r="K44" s="13"/>
      <c r="L44" s="13"/>
      <c r="M44" s="13"/>
    </row>
    <row r="45" spans="1:13" x14ac:dyDescent="0.25">
      <c r="A45" s="3" t="s">
        <v>9</v>
      </c>
      <c r="B45" s="4">
        <v>1758.66</v>
      </c>
      <c r="C45" s="4">
        <v>4722.51</v>
      </c>
      <c r="D45" s="4">
        <v>2117.06</v>
      </c>
      <c r="E45" s="4">
        <v>2623.16</v>
      </c>
      <c r="F45" s="4">
        <v>685.19100000000003</v>
      </c>
      <c r="G45" s="4">
        <v>617.95000000000005</v>
      </c>
      <c r="H45" s="7">
        <v>12524.542000000001</v>
      </c>
      <c r="I45" s="4">
        <v>169.15799999999999</v>
      </c>
      <c r="J45" s="7">
        <v>12693.7</v>
      </c>
      <c r="K45" s="13"/>
      <c r="L45" s="13"/>
      <c r="M45" s="13"/>
    </row>
    <row r="46" spans="1:13" x14ac:dyDescent="0.25">
      <c r="A46" s="3" t="s">
        <v>10</v>
      </c>
      <c r="B46" s="4">
        <v>4046.08</v>
      </c>
      <c r="C46" s="4">
        <v>9880.86</v>
      </c>
      <c r="D46" s="4">
        <v>4510.51</v>
      </c>
      <c r="E46" s="4">
        <v>5390.02</v>
      </c>
      <c r="F46" s="4">
        <v>1567.75</v>
      </c>
      <c r="G46" s="4">
        <v>1270.3399999999999</v>
      </c>
      <c r="H46" s="7">
        <v>26665.608999999997</v>
      </c>
      <c r="I46" s="4">
        <v>297.49099999999999</v>
      </c>
      <c r="J46" s="7">
        <v>26963.1</v>
      </c>
      <c r="K46" s="13"/>
      <c r="L46" s="13"/>
      <c r="M46" s="13"/>
    </row>
    <row r="47" spans="1:13" x14ac:dyDescent="0.25">
      <c r="A47" s="3" t="s">
        <v>11</v>
      </c>
      <c r="B47" s="4">
        <v>7304.02</v>
      </c>
      <c r="C47" s="4">
        <v>16659.3</v>
      </c>
      <c r="D47" s="4">
        <v>7689.76</v>
      </c>
      <c r="E47" s="4">
        <v>9724.32</v>
      </c>
      <c r="F47" s="4">
        <v>2888.43</v>
      </c>
      <c r="G47" s="4">
        <v>2083.71</v>
      </c>
      <c r="H47" s="7">
        <v>46349.552000000003</v>
      </c>
      <c r="I47" s="4">
        <v>378.24799999999999</v>
      </c>
      <c r="J47" s="7">
        <v>46727.8</v>
      </c>
      <c r="K47" s="13"/>
      <c r="L47" s="13"/>
      <c r="M47" s="13"/>
    </row>
    <row r="48" spans="1:13" x14ac:dyDescent="0.25">
      <c r="A48" s="3" t="s">
        <v>12</v>
      </c>
      <c r="B48" s="4">
        <v>7930.97</v>
      </c>
      <c r="C48" s="4">
        <v>16304.1</v>
      </c>
      <c r="D48" s="4">
        <v>7963.9</v>
      </c>
      <c r="E48" s="4">
        <v>9994.99</v>
      </c>
      <c r="F48" s="4">
        <v>2908.43</v>
      </c>
      <c r="G48" s="4">
        <v>2074.64</v>
      </c>
      <c r="H48" s="7">
        <v>47177.004000000001</v>
      </c>
      <c r="I48" s="4">
        <v>229.99600000000001</v>
      </c>
      <c r="J48" s="7">
        <v>47407</v>
      </c>
      <c r="K48" s="13"/>
      <c r="L48" s="13"/>
      <c r="M48" s="13"/>
    </row>
    <row r="49" spans="1:13" ht="15" customHeight="1" x14ac:dyDescent="0.25">
      <c r="A49" s="3" t="s">
        <v>13</v>
      </c>
      <c r="B49" s="4">
        <v>4166.3900000000003</v>
      </c>
      <c r="C49" s="4">
        <v>6899.82</v>
      </c>
      <c r="D49" s="4">
        <v>3171.26</v>
      </c>
      <c r="E49" s="4">
        <v>3466.55</v>
      </c>
      <c r="F49" s="4">
        <v>787.66800000000001</v>
      </c>
      <c r="G49" s="4">
        <v>512.26400000000001</v>
      </c>
      <c r="H49" s="7">
        <v>19003.903999999999</v>
      </c>
      <c r="I49" s="4">
        <v>113.396</v>
      </c>
      <c r="J49" s="7">
        <v>19117.3</v>
      </c>
      <c r="K49" s="13"/>
      <c r="L49" s="13"/>
      <c r="M49" s="13"/>
    </row>
    <row r="50" spans="1:13" ht="15" customHeight="1" x14ac:dyDescent="0.25">
      <c r="A50" s="6" t="s">
        <v>44</v>
      </c>
      <c r="B50" s="7">
        <v>26927.909240000001</v>
      </c>
      <c r="C50" s="7">
        <v>59512.219699999994</v>
      </c>
      <c r="D50" s="7">
        <v>28411.227009999999</v>
      </c>
      <c r="E50" s="7">
        <v>35221.249779999998</v>
      </c>
      <c r="F50" s="7">
        <v>9950.07</v>
      </c>
      <c r="G50" s="7">
        <v>7365.79</v>
      </c>
      <c r="H50" s="7">
        <v>167388.51569999999</v>
      </c>
      <c r="I50" s="7">
        <v>1585.1248000000001</v>
      </c>
      <c r="J50" s="7">
        <v>168973.64050000001</v>
      </c>
      <c r="K50" s="13"/>
      <c r="L50" s="13"/>
      <c r="M50" s="13"/>
    </row>
    <row r="51" spans="1:13" ht="15" customHeight="1" x14ac:dyDescent="0.25">
      <c r="A51" s="3" t="s">
        <v>5</v>
      </c>
      <c r="B51" s="23">
        <v>6.4907599999999999</v>
      </c>
      <c r="C51" s="23">
        <v>27.9803</v>
      </c>
      <c r="D51" s="23">
        <v>3.2729900000000001</v>
      </c>
      <c r="E51" s="23">
        <v>9.8502200000000002</v>
      </c>
      <c r="F51" s="23">
        <v>0</v>
      </c>
      <c r="G51" s="23">
        <v>0</v>
      </c>
      <c r="H51" s="7">
        <v>47.594299999999997</v>
      </c>
      <c r="I51" s="23">
        <v>6.7652000000000001</v>
      </c>
      <c r="J51" s="7">
        <v>54.359499999999997</v>
      </c>
      <c r="K51" s="13"/>
      <c r="L51" s="13"/>
      <c r="M51" s="13"/>
    </row>
    <row r="52" spans="1:13" x14ac:dyDescent="0.25">
      <c r="A52" s="6" t="s">
        <v>2</v>
      </c>
      <c r="B52" s="7">
        <v>26934.400000000001</v>
      </c>
      <c r="C52" s="7">
        <v>59540.2</v>
      </c>
      <c r="D52" s="7">
        <v>28414.5</v>
      </c>
      <c r="E52" s="7">
        <v>35231.1</v>
      </c>
      <c r="F52" s="7">
        <v>9950.07</v>
      </c>
      <c r="G52" s="7">
        <v>7365.79</v>
      </c>
      <c r="H52" s="7">
        <v>167436.10999999999</v>
      </c>
      <c r="I52" s="7">
        <v>1591.89</v>
      </c>
      <c r="J52" s="7">
        <v>169028</v>
      </c>
      <c r="K52" s="13"/>
      <c r="L52" s="13"/>
      <c r="M52" s="13"/>
    </row>
    <row r="53" spans="1:13" ht="9.75" customHeight="1" x14ac:dyDescent="0.25">
      <c r="A53" s="73" t="s">
        <v>419</v>
      </c>
      <c r="B53" s="8"/>
      <c r="C53" s="8"/>
      <c r="D53" s="8"/>
      <c r="E53" s="9"/>
      <c r="F53" s="25"/>
      <c r="G53" s="9"/>
      <c r="H53" s="9"/>
      <c r="I53" s="9"/>
      <c r="J53" s="9"/>
      <c r="K53" s="13"/>
      <c r="L53" s="13"/>
      <c r="M53" s="13"/>
    </row>
    <row r="54" spans="1:13" ht="9.75" customHeight="1" x14ac:dyDescent="0.25">
      <c r="A54" s="73" t="s">
        <v>295</v>
      </c>
      <c r="B54" s="9"/>
      <c r="C54" s="9"/>
      <c r="D54" s="9"/>
      <c r="E54" s="9"/>
      <c r="F54" s="9"/>
      <c r="G54" s="9"/>
      <c r="H54" s="9"/>
      <c r="I54" s="9"/>
      <c r="J54" s="9"/>
      <c r="K54" s="13"/>
      <c r="L54" s="13"/>
      <c r="M54" s="13"/>
    </row>
    <row r="55" spans="1:13" ht="9.75" customHeight="1" x14ac:dyDescent="0.25">
      <c r="A55" s="73"/>
      <c r="B55" s="9"/>
      <c r="C55" s="9"/>
      <c r="D55" s="9"/>
      <c r="E55" s="9"/>
      <c r="F55" s="9"/>
      <c r="G55" s="9"/>
      <c r="H55" s="9"/>
      <c r="I55" s="9"/>
      <c r="J55" s="9"/>
      <c r="K55" s="13"/>
      <c r="L55" s="13"/>
      <c r="M55" s="13"/>
    </row>
    <row r="56" spans="1:13" x14ac:dyDescent="0.25">
      <c r="A56" s="92"/>
      <c r="B56" s="92"/>
      <c r="C56" s="92"/>
      <c r="D56" s="92"/>
      <c r="E56" s="92"/>
      <c r="F56" s="92"/>
      <c r="G56" s="92"/>
      <c r="H56" s="92"/>
      <c r="I56" s="92"/>
      <c r="J56" s="92"/>
      <c r="K56" s="13"/>
      <c r="L56" s="13"/>
      <c r="M56" s="13"/>
    </row>
    <row r="57" spans="1:13" x14ac:dyDescent="0.25">
      <c r="A57" s="231" t="s">
        <v>88</v>
      </c>
      <c r="B57" s="231"/>
      <c r="C57" s="231"/>
      <c r="D57" s="231"/>
      <c r="E57" s="231"/>
      <c r="F57" s="231"/>
      <c r="G57" s="231"/>
      <c r="H57" s="231"/>
      <c r="I57" s="231"/>
      <c r="J57" s="231"/>
      <c r="K57" s="13"/>
      <c r="L57" s="13"/>
      <c r="M57" s="13"/>
    </row>
    <row r="58" spans="1:13" ht="15" customHeight="1" x14ac:dyDescent="0.25">
      <c r="A58" s="232" t="s">
        <v>90</v>
      </c>
      <c r="B58" s="232" t="s">
        <v>322</v>
      </c>
      <c r="C58" s="232"/>
      <c r="D58" s="232"/>
      <c r="E58" s="232"/>
      <c r="F58" s="232"/>
      <c r="G58" s="232"/>
      <c r="H58" s="232"/>
      <c r="I58" s="232"/>
      <c r="J58" s="232" t="s">
        <v>2</v>
      </c>
      <c r="K58" s="13"/>
      <c r="L58" s="13"/>
      <c r="M58" s="13"/>
    </row>
    <row r="59" spans="1:13" ht="22.5" x14ac:dyDescent="0.25">
      <c r="A59" s="232"/>
      <c r="B59" s="91">
        <v>1</v>
      </c>
      <c r="C59" s="91">
        <v>2</v>
      </c>
      <c r="D59" s="91">
        <v>3</v>
      </c>
      <c r="E59" s="91">
        <v>4</v>
      </c>
      <c r="F59" s="91">
        <v>5</v>
      </c>
      <c r="G59" s="91">
        <v>6</v>
      </c>
      <c r="H59" s="91" t="s">
        <v>44</v>
      </c>
      <c r="I59" s="57" t="s">
        <v>5</v>
      </c>
      <c r="J59" s="232"/>
      <c r="K59" s="13"/>
      <c r="L59" s="13"/>
      <c r="M59" s="13"/>
    </row>
    <row r="60" spans="1:13" x14ac:dyDescent="0.25">
      <c r="A60" s="3" t="s">
        <v>6</v>
      </c>
      <c r="B60" s="4">
        <v>266.52300000000002</v>
      </c>
      <c r="C60" s="4">
        <v>809.10799999999995</v>
      </c>
      <c r="D60" s="4">
        <v>403.26900000000001</v>
      </c>
      <c r="E60" s="4">
        <v>505.13</v>
      </c>
      <c r="F60" s="4">
        <v>122.172</v>
      </c>
      <c r="G60" s="4">
        <v>82.375100000000003</v>
      </c>
      <c r="H60" s="7">
        <v>2188.5750000000003</v>
      </c>
      <c r="I60" s="4">
        <v>114.765</v>
      </c>
      <c r="J60" s="7">
        <v>2303.34</v>
      </c>
      <c r="K60" s="13"/>
      <c r="L60" s="13"/>
      <c r="M60" s="13"/>
    </row>
    <row r="61" spans="1:13" x14ac:dyDescent="0.25">
      <c r="A61" s="3" t="s">
        <v>7</v>
      </c>
      <c r="B61" s="4">
        <v>393.26499999999999</v>
      </c>
      <c r="C61" s="4">
        <v>1171.9000000000001</v>
      </c>
      <c r="D61" s="4">
        <v>605.48099999999999</v>
      </c>
      <c r="E61" s="4">
        <v>645.67100000000005</v>
      </c>
      <c r="F61" s="4">
        <v>142.53</v>
      </c>
      <c r="G61" s="4">
        <v>73.799199999999999</v>
      </c>
      <c r="H61" s="7">
        <v>3032.6453999999999</v>
      </c>
      <c r="I61" s="4">
        <v>46.054600000000001</v>
      </c>
      <c r="J61" s="7">
        <v>3078.7</v>
      </c>
      <c r="K61" s="13"/>
      <c r="L61" s="13"/>
      <c r="M61" s="13"/>
    </row>
    <row r="62" spans="1:13" x14ac:dyDescent="0.25">
      <c r="A62" s="3" t="s">
        <v>8</v>
      </c>
      <c r="B62" s="4">
        <v>540.04999999999995</v>
      </c>
      <c r="C62" s="4">
        <v>1481.25</v>
      </c>
      <c r="D62" s="4">
        <v>648.83699999999999</v>
      </c>
      <c r="E62" s="4">
        <v>773.06</v>
      </c>
      <c r="F62" s="4">
        <v>179.27699999999999</v>
      </c>
      <c r="G62" s="4">
        <v>112.842</v>
      </c>
      <c r="H62" s="7">
        <v>3735.317</v>
      </c>
      <c r="I62" s="4">
        <v>43.923000000000002</v>
      </c>
      <c r="J62" s="7">
        <v>3779.24</v>
      </c>
      <c r="K62" s="13"/>
      <c r="L62" s="13"/>
      <c r="M62" s="13"/>
    </row>
    <row r="63" spans="1:13" x14ac:dyDescent="0.25">
      <c r="A63" s="3" t="s">
        <v>9</v>
      </c>
      <c r="B63" s="4">
        <v>1333.45</v>
      </c>
      <c r="C63" s="4">
        <v>3500.03</v>
      </c>
      <c r="D63" s="4">
        <v>1421.19</v>
      </c>
      <c r="E63" s="4">
        <v>1360.62</v>
      </c>
      <c r="F63" s="4">
        <v>358.37299999999999</v>
      </c>
      <c r="G63" s="4">
        <v>255.649</v>
      </c>
      <c r="H63" s="7">
        <v>8229.3179999999993</v>
      </c>
      <c r="I63" s="4">
        <v>115.652</v>
      </c>
      <c r="J63" s="7">
        <v>8344.9699999999993</v>
      </c>
      <c r="K63" s="13"/>
      <c r="L63" s="13"/>
      <c r="M63" s="13"/>
    </row>
    <row r="64" spans="1:13" x14ac:dyDescent="0.25">
      <c r="A64" s="3" t="s">
        <v>10</v>
      </c>
      <c r="B64" s="4">
        <v>3052.96</v>
      </c>
      <c r="C64" s="4">
        <v>7778.66</v>
      </c>
      <c r="D64" s="4">
        <v>3372.11</v>
      </c>
      <c r="E64" s="4">
        <v>3348.4</v>
      </c>
      <c r="F64" s="4">
        <v>752.69100000000003</v>
      </c>
      <c r="G64" s="4">
        <v>501.68099999999998</v>
      </c>
      <c r="H64" s="7">
        <v>18806.552</v>
      </c>
      <c r="I64" s="4">
        <v>179.94800000000001</v>
      </c>
      <c r="J64" s="7">
        <v>18986.5</v>
      </c>
      <c r="K64" s="13"/>
      <c r="L64" s="13"/>
      <c r="M64" s="13"/>
    </row>
    <row r="65" spans="1:13" ht="15" customHeight="1" x14ac:dyDescent="0.25">
      <c r="A65" s="3" t="s">
        <v>11</v>
      </c>
      <c r="B65" s="4">
        <v>6021.32</v>
      </c>
      <c r="C65" s="4">
        <v>13590.3</v>
      </c>
      <c r="D65" s="4">
        <v>6408.85</v>
      </c>
      <c r="E65" s="4">
        <v>6688.71</v>
      </c>
      <c r="F65" s="4">
        <v>1495.58</v>
      </c>
      <c r="G65" s="4">
        <v>1069.9100000000001</v>
      </c>
      <c r="H65" s="7">
        <v>35274.574000000001</v>
      </c>
      <c r="I65" s="4">
        <v>299.02600000000001</v>
      </c>
      <c r="J65" s="7">
        <v>35573.599999999999</v>
      </c>
      <c r="K65" s="13"/>
      <c r="L65" s="13"/>
      <c r="M65" s="13"/>
    </row>
    <row r="66" spans="1:13" ht="15" customHeight="1" x14ac:dyDescent="0.25">
      <c r="A66" s="3" t="s">
        <v>12</v>
      </c>
      <c r="B66" s="4">
        <v>6734.83</v>
      </c>
      <c r="C66" s="4">
        <v>14230.8</v>
      </c>
      <c r="D66" s="4">
        <v>6615.65</v>
      </c>
      <c r="E66" s="4">
        <v>6983.56</v>
      </c>
      <c r="F66" s="4">
        <v>1698.62</v>
      </c>
      <c r="G66" s="4">
        <v>939.548</v>
      </c>
      <c r="H66" s="7">
        <v>37202.980000000003</v>
      </c>
      <c r="I66" s="4">
        <v>321.92</v>
      </c>
      <c r="J66" s="7">
        <v>37524.9</v>
      </c>
      <c r="K66" s="13"/>
      <c r="L66" s="13"/>
      <c r="M66" s="13"/>
    </row>
    <row r="67" spans="1:13" ht="15" customHeight="1" x14ac:dyDescent="0.25">
      <c r="A67" s="3" t="s">
        <v>13</v>
      </c>
      <c r="B67" s="4">
        <v>3377.31</v>
      </c>
      <c r="C67" s="4">
        <v>6181.06</v>
      </c>
      <c r="D67" s="4">
        <v>2795.86</v>
      </c>
      <c r="E67" s="4">
        <v>2395.4899999999998</v>
      </c>
      <c r="F67" s="4">
        <v>501.89400000000001</v>
      </c>
      <c r="G67" s="4">
        <v>282.92200000000003</v>
      </c>
      <c r="H67" s="7">
        <v>15534.550000000001</v>
      </c>
      <c r="I67" s="4">
        <v>149.55000000000001</v>
      </c>
      <c r="J67" s="7">
        <v>15684.1</v>
      </c>
      <c r="K67" s="13"/>
      <c r="L67" s="13"/>
      <c r="M67" s="13"/>
    </row>
    <row r="68" spans="1:13" x14ac:dyDescent="0.25">
      <c r="A68" s="6" t="s">
        <v>44</v>
      </c>
      <c r="B68" s="7">
        <v>21719.7094</v>
      </c>
      <c r="C68" s="7">
        <v>48743.05</v>
      </c>
      <c r="D68" s="7">
        <v>22271.2791</v>
      </c>
      <c r="E68" s="7">
        <v>22700.68</v>
      </c>
      <c r="F68" s="7">
        <v>5251.1331999999993</v>
      </c>
      <c r="G68" s="7">
        <v>3318.7191000000003</v>
      </c>
      <c r="H68" s="7">
        <v>124004.52002</v>
      </c>
      <c r="I68" s="7">
        <v>1270.83998</v>
      </c>
      <c r="J68" s="7">
        <v>125275.36</v>
      </c>
      <c r="K68" s="13"/>
      <c r="L68" s="13"/>
      <c r="M68" s="13"/>
    </row>
    <row r="69" spans="1:13" x14ac:dyDescent="0.25">
      <c r="A69" s="3" t="s">
        <v>5</v>
      </c>
      <c r="B69" s="23">
        <v>30.390599999999999</v>
      </c>
      <c r="C69" s="23">
        <v>117.45</v>
      </c>
      <c r="D69" s="23">
        <v>30.620899999999999</v>
      </c>
      <c r="E69" s="23">
        <v>120.72</v>
      </c>
      <c r="F69" s="23">
        <v>42.726799999999997</v>
      </c>
      <c r="G69" s="23">
        <v>19.160900000000002</v>
      </c>
      <c r="H69" s="7">
        <v>361.06997999999999</v>
      </c>
      <c r="I69" s="23">
        <v>4.5700200000000004</v>
      </c>
      <c r="J69" s="7">
        <v>365.64</v>
      </c>
      <c r="K69" s="13"/>
      <c r="L69" s="13"/>
      <c r="M69" s="13"/>
    </row>
    <row r="70" spans="1:13" x14ac:dyDescent="0.25">
      <c r="A70" s="6" t="s">
        <v>2</v>
      </c>
      <c r="B70" s="7">
        <v>21750.1</v>
      </c>
      <c r="C70" s="7">
        <v>48860.5</v>
      </c>
      <c r="D70" s="7">
        <v>22301.9</v>
      </c>
      <c r="E70" s="7">
        <v>22821.4</v>
      </c>
      <c r="F70" s="7">
        <v>5293.86</v>
      </c>
      <c r="G70" s="7">
        <v>3337.88</v>
      </c>
      <c r="H70" s="7">
        <v>124365.59</v>
      </c>
      <c r="I70" s="7">
        <v>1275.4100000000001</v>
      </c>
      <c r="J70" s="7">
        <v>125641</v>
      </c>
      <c r="K70" s="13"/>
      <c r="L70" s="13"/>
      <c r="M70" s="13"/>
    </row>
    <row r="71" spans="1:13" ht="10.5" customHeight="1" x14ac:dyDescent="0.25">
      <c r="A71" s="73" t="s">
        <v>419</v>
      </c>
      <c r="B71" s="8"/>
      <c r="C71" s="8"/>
      <c r="D71" s="8"/>
      <c r="E71" s="9"/>
      <c r="F71" s="25"/>
      <c r="G71" s="9"/>
      <c r="H71" s="9"/>
      <c r="I71" s="9"/>
      <c r="J71" s="9"/>
      <c r="K71" s="13"/>
      <c r="L71" s="13"/>
      <c r="M71" s="13"/>
    </row>
    <row r="72" spans="1:13" ht="10.5" customHeight="1" x14ac:dyDescent="0.25">
      <c r="A72" s="73" t="s">
        <v>295</v>
      </c>
      <c r="B72" s="9"/>
      <c r="C72" s="9"/>
      <c r="D72" s="9"/>
      <c r="E72" s="9"/>
      <c r="F72" s="9"/>
      <c r="G72" s="9"/>
      <c r="H72" s="9"/>
      <c r="I72" s="9"/>
      <c r="J72" s="9"/>
      <c r="K72" s="13"/>
      <c r="L72" s="13"/>
      <c r="M72" s="13"/>
    </row>
    <row r="73" spans="1:13" ht="10.5" customHeight="1" x14ac:dyDescent="0.25">
      <c r="A73" s="73"/>
      <c r="B73" s="9"/>
      <c r="C73" s="9"/>
      <c r="D73" s="9"/>
      <c r="E73" s="9"/>
      <c r="F73" s="9"/>
      <c r="G73" s="9"/>
      <c r="H73" s="9"/>
      <c r="I73" s="9"/>
      <c r="J73" s="9"/>
      <c r="K73" s="13"/>
      <c r="L73" s="13"/>
      <c r="M73" s="13"/>
    </row>
    <row r="74" spans="1:13" x14ac:dyDescent="0.25">
      <c r="K74" s="13"/>
      <c r="L74" s="13"/>
      <c r="M74" s="13"/>
    </row>
    <row r="75" spans="1:13" x14ac:dyDescent="0.25">
      <c r="A75" s="231" t="s">
        <v>16</v>
      </c>
      <c r="B75" s="231"/>
      <c r="C75" s="231"/>
      <c r="D75" s="231"/>
      <c r="E75" s="231"/>
      <c r="F75" s="231"/>
      <c r="G75" s="231"/>
      <c r="H75" s="231"/>
      <c r="I75" s="231"/>
      <c r="J75" s="231"/>
      <c r="K75" s="13"/>
      <c r="L75" s="13"/>
      <c r="M75" s="13"/>
    </row>
    <row r="76" spans="1:13" ht="15" customHeight="1" x14ac:dyDescent="0.25">
      <c r="A76" s="232" t="s">
        <v>90</v>
      </c>
      <c r="B76" s="232" t="s">
        <v>322</v>
      </c>
      <c r="C76" s="232"/>
      <c r="D76" s="232"/>
      <c r="E76" s="232"/>
      <c r="F76" s="232"/>
      <c r="G76" s="232"/>
      <c r="H76" s="232"/>
      <c r="I76" s="232"/>
      <c r="J76" s="232" t="s">
        <v>2</v>
      </c>
      <c r="K76" s="13"/>
      <c r="L76" s="13"/>
      <c r="M76" s="13"/>
    </row>
    <row r="77" spans="1:13" ht="22.5" x14ac:dyDescent="0.25">
      <c r="A77" s="232"/>
      <c r="B77" s="91">
        <v>1</v>
      </c>
      <c r="C77" s="91">
        <v>2</v>
      </c>
      <c r="D77" s="91">
        <v>3</v>
      </c>
      <c r="E77" s="91">
        <v>4</v>
      </c>
      <c r="F77" s="91">
        <v>5</v>
      </c>
      <c r="G77" s="91">
        <v>6</v>
      </c>
      <c r="H77" s="91" t="s">
        <v>44</v>
      </c>
      <c r="I77" s="57" t="s">
        <v>5</v>
      </c>
      <c r="J77" s="232"/>
      <c r="K77" s="13"/>
      <c r="L77" s="13"/>
      <c r="M77" s="13"/>
    </row>
    <row r="78" spans="1:13" x14ac:dyDescent="0.25">
      <c r="A78" s="3" t="s">
        <v>6</v>
      </c>
      <c r="B78" s="4">
        <v>3.3858199999999998</v>
      </c>
      <c r="C78" s="4">
        <v>12.9262</v>
      </c>
      <c r="D78" s="4">
        <v>23.539200000000001</v>
      </c>
      <c r="E78" s="4">
        <v>65.629800000000003</v>
      </c>
      <c r="F78" s="4">
        <v>62.085299999999997</v>
      </c>
      <c r="G78" s="4">
        <v>112.739</v>
      </c>
      <c r="H78" s="7">
        <v>280.30579999999998</v>
      </c>
      <c r="I78" s="4">
        <v>67.233199999999997</v>
      </c>
      <c r="J78" s="7">
        <v>347.53899999999999</v>
      </c>
      <c r="K78" s="13"/>
      <c r="L78" s="13"/>
      <c r="M78" s="13"/>
    </row>
    <row r="79" spans="1:13" x14ac:dyDescent="0.25">
      <c r="A79" s="3" t="s">
        <v>7</v>
      </c>
      <c r="B79" s="4">
        <v>0</v>
      </c>
      <c r="C79" s="4">
        <v>24.164300000000001</v>
      </c>
      <c r="D79" s="4">
        <v>51.107799999999997</v>
      </c>
      <c r="E79" s="4">
        <v>107.53</v>
      </c>
      <c r="F79" s="4">
        <v>60.4206</v>
      </c>
      <c r="G79" s="4">
        <v>136.26300000000001</v>
      </c>
      <c r="H79" s="7">
        <v>379.4864</v>
      </c>
      <c r="I79" s="4">
        <v>57.311599999999999</v>
      </c>
      <c r="J79" s="7">
        <v>436.798</v>
      </c>
      <c r="K79" s="13"/>
      <c r="L79" s="13"/>
      <c r="M79" s="13"/>
    </row>
    <row r="80" spans="1:13" x14ac:dyDescent="0.25">
      <c r="A80" s="3" t="s">
        <v>8</v>
      </c>
      <c r="B80" s="4">
        <v>10.738</v>
      </c>
      <c r="C80" s="4">
        <v>31.5136</v>
      </c>
      <c r="D80" s="4">
        <v>52.487499999999997</v>
      </c>
      <c r="E80" s="4">
        <v>116.955</v>
      </c>
      <c r="F80" s="4">
        <v>49.079099999999997</v>
      </c>
      <c r="G80" s="4">
        <v>130.928</v>
      </c>
      <c r="H80" s="7">
        <v>391.70060000000001</v>
      </c>
      <c r="I80" s="4">
        <v>30.5534</v>
      </c>
      <c r="J80" s="7">
        <v>422.25400000000002</v>
      </c>
      <c r="K80" s="13"/>
      <c r="L80" s="13"/>
      <c r="M80" s="13"/>
    </row>
    <row r="81" spans="1:13" ht="15" customHeight="1" x14ac:dyDescent="0.25">
      <c r="A81" s="3" t="s">
        <v>9</v>
      </c>
      <c r="B81" s="4">
        <v>22.745899999999999</v>
      </c>
      <c r="C81" s="4">
        <v>53.369199999999999</v>
      </c>
      <c r="D81" s="4">
        <v>64.222300000000004</v>
      </c>
      <c r="E81" s="4">
        <v>132.67599999999999</v>
      </c>
      <c r="F81" s="4">
        <v>78.556600000000003</v>
      </c>
      <c r="G81" s="4">
        <v>195.61</v>
      </c>
      <c r="H81" s="7">
        <v>547.18059999999991</v>
      </c>
      <c r="I81" s="4">
        <v>39.109400000000001</v>
      </c>
      <c r="J81" s="7">
        <v>586.29</v>
      </c>
      <c r="K81" s="13"/>
      <c r="L81" s="13"/>
      <c r="M81" s="13"/>
    </row>
    <row r="82" spans="1:13" ht="15" customHeight="1" x14ac:dyDescent="0.25">
      <c r="A82" s="3" t="s">
        <v>10</v>
      </c>
      <c r="B82" s="4">
        <v>32.819299999999998</v>
      </c>
      <c r="C82" s="4">
        <v>136.5</v>
      </c>
      <c r="D82" s="4">
        <v>147.149</v>
      </c>
      <c r="E82" s="4">
        <v>272.32100000000003</v>
      </c>
      <c r="F82" s="4">
        <v>156.86600000000001</v>
      </c>
      <c r="G82" s="4">
        <v>314.13400000000001</v>
      </c>
      <c r="H82" s="7">
        <v>1059.7852</v>
      </c>
      <c r="I82" s="4">
        <v>78.014799999999994</v>
      </c>
      <c r="J82" s="7">
        <v>1137.8</v>
      </c>
      <c r="K82" s="13"/>
      <c r="L82" s="13"/>
      <c r="M82" s="13"/>
    </row>
    <row r="83" spans="1:13" ht="15" customHeight="1" x14ac:dyDescent="0.25">
      <c r="A83" s="3" t="s">
        <v>11</v>
      </c>
      <c r="B83" s="4">
        <v>54.9649</v>
      </c>
      <c r="C83" s="4">
        <v>211.02199999999999</v>
      </c>
      <c r="D83" s="4">
        <v>254.197</v>
      </c>
      <c r="E83" s="4">
        <v>548.04399999999998</v>
      </c>
      <c r="F83" s="4">
        <v>298.36799999999999</v>
      </c>
      <c r="G83" s="4">
        <v>631.23900000000003</v>
      </c>
      <c r="H83" s="7">
        <v>1997.8319999999999</v>
      </c>
      <c r="I83" s="4">
        <v>132.30799999999999</v>
      </c>
      <c r="J83" s="7">
        <v>2130.14</v>
      </c>
      <c r="K83" s="13"/>
      <c r="L83" s="13"/>
      <c r="M83" s="13"/>
    </row>
    <row r="84" spans="1:13" x14ac:dyDescent="0.25">
      <c r="A84" s="3" t="s">
        <v>12</v>
      </c>
      <c r="B84" s="4">
        <v>89.735600000000005</v>
      </c>
      <c r="C84" s="4">
        <v>282.00900000000001</v>
      </c>
      <c r="D84" s="4">
        <v>266.69600000000003</v>
      </c>
      <c r="E84" s="4">
        <v>448.654</v>
      </c>
      <c r="F84" s="4">
        <v>241.23400000000001</v>
      </c>
      <c r="G84" s="4">
        <v>434.67200000000003</v>
      </c>
      <c r="H84" s="7">
        <v>1763.0029999999999</v>
      </c>
      <c r="I84" s="4">
        <v>147.607</v>
      </c>
      <c r="J84" s="7">
        <v>1910.61</v>
      </c>
      <c r="K84" s="13"/>
      <c r="L84" s="13"/>
      <c r="M84" s="13"/>
    </row>
    <row r="85" spans="1:13" x14ac:dyDescent="0.25">
      <c r="A85" s="3" t="s">
        <v>13</v>
      </c>
      <c r="B85" s="4">
        <v>30.9041</v>
      </c>
      <c r="C85" s="4">
        <v>119.48699999999999</v>
      </c>
      <c r="D85" s="4">
        <v>152.01900000000001</v>
      </c>
      <c r="E85" s="4">
        <v>187.67500000000001</v>
      </c>
      <c r="F85" s="4">
        <v>73.270399999999995</v>
      </c>
      <c r="G85" s="4">
        <v>87.267399999999995</v>
      </c>
      <c r="H85" s="7">
        <v>650.62279999999998</v>
      </c>
      <c r="I85" s="4">
        <v>37.879199999999997</v>
      </c>
      <c r="J85" s="7">
        <v>688.50199999999995</v>
      </c>
      <c r="K85" s="13"/>
      <c r="L85" s="13"/>
      <c r="M85" s="13"/>
    </row>
    <row r="86" spans="1:13" x14ac:dyDescent="0.25">
      <c r="A86" s="6" t="s">
        <v>44</v>
      </c>
      <c r="B86" s="7">
        <v>245.29361</v>
      </c>
      <c r="C86" s="7">
        <v>870.98950000000002</v>
      </c>
      <c r="D86" s="7">
        <v>1011.4189399999999</v>
      </c>
      <c r="E86" s="7">
        <v>1879.48215</v>
      </c>
      <c r="F86" s="7">
        <v>1019.88</v>
      </c>
      <c r="G86" s="7">
        <v>2042.8561999999999</v>
      </c>
      <c r="H86" s="7">
        <v>7069.9194000000007</v>
      </c>
      <c r="I86" s="7">
        <v>590.01599999999996</v>
      </c>
      <c r="J86" s="7">
        <v>7659.9354000000003</v>
      </c>
      <c r="K86" s="13"/>
      <c r="L86" s="13"/>
      <c r="M86" s="13"/>
    </row>
    <row r="87" spans="1:13" x14ac:dyDescent="0.25">
      <c r="A87" s="3" t="s">
        <v>5</v>
      </c>
      <c r="B87" s="23">
        <v>4.7513899999999998</v>
      </c>
      <c r="C87" s="23">
        <v>20.250499999999999</v>
      </c>
      <c r="D87" s="23">
        <v>4.5110599999999996</v>
      </c>
      <c r="E87" s="23">
        <v>4.9678500000000003</v>
      </c>
      <c r="F87" s="23">
        <v>0</v>
      </c>
      <c r="G87" s="23">
        <v>1.5838000000000001</v>
      </c>
      <c r="H87" s="7">
        <v>36.064599999999999</v>
      </c>
      <c r="I87" s="23">
        <v>0</v>
      </c>
      <c r="J87" s="7">
        <v>36.064599999999999</v>
      </c>
      <c r="K87" s="13"/>
      <c r="L87" s="13"/>
      <c r="M87" s="13"/>
    </row>
    <row r="88" spans="1:13" x14ac:dyDescent="0.25">
      <c r="A88" s="6" t="s">
        <v>2</v>
      </c>
      <c r="B88" s="7">
        <v>250.04499999999999</v>
      </c>
      <c r="C88" s="7">
        <v>891.24</v>
      </c>
      <c r="D88" s="7">
        <v>1015.93</v>
      </c>
      <c r="E88" s="7">
        <v>1884.45</v>
      </c>
      <c r="F88" s="7">
        <v>1019.88</v>
      </c>
      <c r="G88" s="7">
        <v>2044.44</v>
      </c>
      <c r="H88" s="7">
        <v>7105.9840000000004</v>
      </c>
      <c r="I88" s="7">
        <v>590.01599999999996</v>
      </c>
      <c r="J88" s="7">
        <v>7696</v>
      </c>
      <c r="K88" s="13"/>
      <c r="L88" s="13"/>
      <c r="M88" s="13"/>
    </row>
    <row r="89" spans="1:13" ht="12.75" customHeight="1" x14ac:dyDescent="0.25">
      <c r="A89" s="73" t="s">
        <v>419</v>
      </c>
      <c r="B89" s="8"/>
      <c r="C89" s="8"/>
      <c r="D89" s="8"/>
      <c r="E89" s="9"/>
      <c r="F89" s="25"/>
      <c r="G89" s="9"/>
      <c r="H89" s="9"/>
      <c r="I89" s="9"/>
      <c r="J89" s="9"/>
      <c r="K89" s="13"/>
      <c r="L89" s="13"/>
      <c r="M89" s="13"/>
    </row>
    <row r="90" spans="1:13" ht="9.75" customHeight="1" x14ac:dyDescent="0.25">
      <c r="A90" s="73" t="s">
        <v>295</v>
      </c>
      <c r="B90" s="9"/>
      <c r="C90" s="9"/>
      <c r="D90" s="9"/>
      <c r="E90" s="9"/>
      <c r="F90" s="9"/>
      <c r="G90" s="9"/>
      <c r="H90" s="9"/>
      <c r="I90" s="9"/>
      <c r="J90" s="9"/>
      <c r="K90" s="13"/>
      <c r="L90" s="13"/>
      <c r="M90" s="13"/>
    </row>
    <row r="91" spans="1:13" ht="9.75" customHeight="1" x14ac:dyDescent="0.25">
      <c r="A91" s="73"/>
      <c r="B91" s="9"/>
      <c r="C91" s="9"/>
      <c r="D91" s="9"/>
      <c r="E91" s="9"/>
      <c r="F91" s="9"/>
      <c r="G91" s="9"/>
      <c r="H91" s="9"/>
      <c r="I91" s="9"/>
      <c r="J91" s="9"/>
      <c r="K91" s="13"/>
      <c r="L91" s="13"/>
      <c r="M91" s="13"/>
    </row>
    <row r="92" spans="1:13" x14ac:dyDescent="0.25">
      <c r="A92" s="92"/>
      <c r="K92" s="13"/>
      <c r="L92" s="13"/>
      <c r="M92" s="13"/>
    </row>
    <row r="93" spans="1:13" x14ac:dyDescent="0.25">
      <c r="A93" s="231" t="s">
        <v>15</v>
      </c>
      <c r="B93" s="231"/>
      <c r="C93" s="231"/>
      <c r="D93" s="231"/>
      <c r="E93" s="231"/>
      <c r="F93" s="231"/>
      <c r="G93" s="231"/>
      <c r="H93" s="231"/>
      <c r="I93" s="231"/>
      <c r="J93" s="231"/>
      <c r="K93" s="13"/>
      <c r="L93" s="13"/>
      <c r="M93" s="13"/>
    </row>
    <row r="94" spans="1:13" ht="15" customHeight="1" x14ac:dyDescent="0.25">
      <c r="A94" s="232" t="s">
        <v>90</v>
      </c>
      <c r="B94" s="232" t="s">
        <v>322</v>
      </c>
      <c r="C94" s="232"/>
      <c r="D94" s="232"/>
      <c r="E94" s="232"/>
      <c r="F94" s="232"/>
      <c r="G94" s="232"/>
      <c r="H94" s="232"/>
      <c r="I94" s="232"/>
      <c r="J94" s="232" t="s">
        <v>2</v>
      </c>
      <c r="K94" s="13"/>
      <c r="L94" s="13"/>
      <c r="M94" s="13"/>
    </row>
    <row r="95" spans="1:13" ht="22.5" x14ac:dyDescent="0.25">
      <c r="A95" s="232"/>
      <c r="B95" s="91">
        <v>1</v>
      </c>
      <c r="C95" s="91">
        <v>2</v>
      </c>
      <c r="D95" s="91">
        <v>3</v>
      </c>
      <c r="E95" s="91">
        <v>4</v>
      </c>
      <c r="F95" s="91">
        <v>5</v>
      </c>
      <c r="G95" s="91">
        <v>6</v>
      </c>
      <c r="H95" s="91" t="s">
        <v>44</v>
      </c>
      <c r="I95" s="57" t="s">
        <v>5</v>
      </c>
      <c r="J95" s="232"/>
      <c r="K95" s="13"/>
      <c r="L95" s="13"/>
      <c r="M95" s="13"/>
    </row>
    <row r="96" spans="1:13" x14ac:dyDescent="0.25">
      <c r="A96" s="3" t="s">
        <v>6</v>
      </c>
      <c r="B96" s="4">
        <v>5.6780900000000001</v>
      </c>
      <c r="C96" s="4">
        <v>22.1785</v>
      </c>
      <c r="D96" s="4">
        <v>65.315600000000003</v>
      </c>
      <c r="E96" s="4">
        <v>398.69799999999998</v>
      </c>
      <c r="F96" s="4">
        <v>587.19100000000003</v>
      </c>
      <c r="G96" s="4">
        <v>2633.71</v>
      </c>
      <c r="H96" s="7">
        <v>3712.77</v>
      </c>
      <c r="I96" s="4">
        <v>1220.94</v>
      </c>
      <c r="J96" s="7">
        <v>4933.71</v>
      </c>
      <c r="K96" s="13"/>
      <c r="L96" s="13"/>
      <c r="M96" s="13"/>
    </row>
    <row r="97" spans="1:13" x14ac:dyDescent="0.25">
      <c r="A97" s="3" t="s">
        <v>7</v>
      </c>
      <c r="B97" s="4">
        <v>1.7605999999999999</v>
      </c>
      <c r="C97" s="4">
        <v>22.9392</v>
      </c>
      <c r="D97" s="4">
        <v>147.23500000000001</v>
      </c>
      <c r="E97" s="4">
        <v>790.17</v>
      </c>
      <c r="F97" s="4">
        <v>869.178</v>
      </c>
      <c r="G97" s="4">
        <v>4538.3999999999996</v>
      </c>
      <c r="H97" s="7">
        <v>6369.68</v>
      </c>
      <c r="I97" s="4">
        <v>1502.1</v>
      </c>
      <c r="J97" s="7">
        <v>7871.78</v>
      </c>
      <c r="K97" s="13"/>
      <c r="L97" s="13"/>
      <c r="M97" s="13"/>
    </row>
    <row r="98" spans="1:13" x14ac:dyDescent="0.25">
      <c r="A98" s="3" t="s">
        <v>8</v>
      </c>
      <c r="B98" s="4">
        <v>3.3510399999999998</v>
      </c>
      <c r="C98" s="4">
        <v>37.795900000000003</v>
      </c>
      <c r="D98" s="4">
        <v>156.79900000000001</v>
      </c>
      <c r="E98" s="4">
        <v>744.23199999999997</v>
      </c>
      <c r="F98" s="4">
        <v>888.66399999999999</v>
      </c>
      <c r="G98" s="4">
        <v>4450.33</v>
      </c>
      <c r="H98" s="7">
        <v>6281.17</v>
      </c>
      <c r="I98" s="4">
        <v>1487.57</v>
      </c>
      <c r="J98" s="7">
        <v>7768.74</v>
      </c>
      <c r="K98" s="13"/>
      <c r="L98" s="13"/>
      <c r="M98" s="13"/>
    </row>
    <row r="99" spans="1:13" x14ac:dyDescent="0.25">
      <c r="A99" s="3" t="s">
        <v>9</v>
      </c>
      <c r="B99" s="4">
        <v>12.6853</v>
      </c>
      <c r="C99" s="4">
        <v>70.052099999999996</v>
      </c>
      <c r="D99" s="4">
        <v>225.75200000000001</v>
      </c>
      <c r="E99" s="4">
        <v>1302.78</v>
      </c>
      <c r="F99" s="4">
        <v>1369.63</v>
      </c>
      <c r="G99" s="4">
        <v>6932.46</v>
      </c>
      <c r="H99" s="7">
        <v>9913.4</v>
      </c>
      <c r="I99" s="4">
        <v>2352.5</v>
      </c>
      <c r="J99" s="7">
        <v>12265.9</v>
      </c>
      <c r="K99" s="13"/>
      <c r="L99" s="13"/>
      <c r="M99" s="13"/>
    </row>
    <row r="100" spans="1:13" x14ac:dyDescent="0.25">
      <c r="A100" s="3" t="s">
        <v>10</v>
      </c>
      <c r="B100" s="4">
        <v>14.8302</v>
      </c>
      <c r="C100" s="4">
        <v>166.41499999999999</v>
      </c>
      <c r="D100" s="4">
        <v>551.15200000000004</v>
      </c>
      <c r="E100" s="4">
        <v>2493.81</v>
      </c>
      <c r="F100" s="4">
        <v>2398.73</v>
      </c>
      <c r="G100" s="4">
        <v>11057.9</v>
      </c>
      <c r="H100" s="7">
        <v>16682.87</v>
      </c>
      <c r="I100" s="4">
        <v>3559.23</v>
      </c>
      <c r="J100" s="7">
        <v>20242.099999999999</v>
      </c>
      <c r="K100" s="13"/>
      <c r="L100" s="13"/>
      <c r="M100" s="13"/>
    </row>
    <row r="101" spans="1:13" x14ac:dyDescent="0.25">
      <c r="A101" s="3" t="s">
        <v>11</v>
      </c>
      <c r="B101" s="4">
        <v>27.614599999999999</v>
      </c>
      <c r="C101" s="4">
        <v>265.274</v>
      </c>
      <c r="D101" s="4">
        <v>897.76400000000001</v>
      </c>
      <c r="E101" s="4">
        <v>4025.68</v>
      </c>
      <c r="F101" s="4">
        <v>3664.12</v>
      </c>
      <c r="G101" s="4">
        <v>12678.5</v>
      </c>
      <c r="H101" s="7">
        <v>21558.989999999998</v>
      </c>
      <c r="I101" s="4">
        <v>4059.61</v>
      </c>
      <c r="J101" s="7">
        <v>25618.6</v>
      </c>
      <c r="K101" s="13"/>
      <c r="L101" s="13"/>
      <c r="M101" s="13"/>
    </row>
    <row r="102" spans="1:13" x14ac:dyDescent="0.25">
      <c r="A102" s="3" t="s">
        <v>12</v>
      </c>
      <c r="B102" s="4">
        <v>34.756</v>
      </c>
      <c r="C102" s="4">
        <v>361.005</v>
      </c>
      <c r="D102" s="4">
        <v>957.81799999999998</v>
      </c>
      <c r="E102" s="4">
        <v>3529.67</v>
      </c>
      <c r="F102" s="4">
        <v>2989.26</v>
      </c>
      <c r="G102" s="4">
        <v>7796.76</v>
      </c>
      <c r="H102" s="7">
        <v>15669.24</v>
      </c>
      <c r="I102" s="4">
        <v>2682.76</v>
      </c>
      <c r="J102" s="7">
        <v>18352</v>
      </c>
      <c r="K102" s="13"/>
      <c r="L102" s="13"/>
      <c r="M102" s="13"/>
    </row>
    <row r="103" spans="1:13" x14ac:dyDescent="0.25">
      <c r="A103" s="3" t="s">
        <v>13</v>
      </c>
      <c r="B103" s="4">
        <v>26.1816</v>
      </c>
      <c r="C103" s="4">
        <v>207.928</v>
      </c>
      <c r="D103" s="4">
        <v>379.286</v>
      </c>
      <c r="E103" s="4">
        <v>1133.94</v>
      </c>
      <c r="F103" s="4">
        <v>783.70299999999997</v>
      </c>
      <c r="G103" s="4">
        <v>1486.94</v>
      </c>
      <c r="H103" s="7">
        <v>4017.9780000000001</v>
      </c>
      <c r="I103" s="4">
        <v>642.60199999999998</v>
      </c>
      <c r="J103" s="7">
        <v>4660.58</v>
      </c>
      <c r="K103" s="13"/>
      <c r="L103" s="13"/>
      <c r="M103" s="13"/>
    </row>
    <row r="104" spans="1:13" x14ac:dyDescent="0.25">
      <c r="A104" s="6" t="s">
        <v>44</v>
      </c>
      <c r="B104" s="7">
        <v>126.857</v>
      </c>
      <c r="C104" s="7">
        <v>1153.5899999999999</v>
      </c>
      <c r="D104" s="7">
        <v>3381.12</v>
      </c>
      <c r="E104" s="7">
        <v>14419.0298</v>
      </c>
      <c r="F104" s="7">
        <v>13550.517899999999</v>
      </c>
      <c r="G104" s="7">
        <v>51575.008299999994</v>
      </c>
      <c r="H104" s="7">
        <v>84206.056400000001</v>
      </c>
      <c r="I104" s="7">
        <v>17507.3266</v>
      </c>
      <c r="J104" s="7">
        <v>101713.383</v>
      </c>
      <c r="K104" s="13"/>
      <c r="L104" s="13"/>
      <c r="M104" s="13"/>
    </row>
    <row r="105" spans="1:13" x14ac:dyDescent="0.25">
      <c r="A105" s="3" t="s">
        <v>5</v>
      </c>
      <c r="B105" s="23">
        <v>0</v>
      </c>
      <c r="C105" s="23">
        <v>0</v>
      </c>
      <c r="D105" s="23">
        <v>0</v>
      </c>
      <c r="E105" s="23">
        <v>47.670200000000001</v>
      </c>
      <c r="F105" s="23">
        <v>7.8821000000000003</v>
      </c>
      <c r="G105" s="23">
        <v>23.691700000000001</v>
      </c>
      <c r="H105" s="7">
        <v>79.243599999999986</v>
      </c>
      <c r="I105" s="23">
        <v>91.373400000000004</v>
      </c>
      <c r="J105" s="7">
        <v>170.61699999999999</v>
      </c>
      <c r="K105" s="13"/>
      <c r="L105" s="13"/>
      <c r="M105" s="13"/>
    </row>
    <row r="106" spans="1:13" x14ac:dyDescent="0.25">
      <c r="A106" s="6" t="s">
        <v>2</v>
      </c>
      <c r="B106" s="7">
        <v>126.857</v>
      </c>
      <c r="C106" s="7">
        <v>1153.5899999999999</v>
      </c>
      <c r="D106" s="7">
        <v>3381.12</v>
      </c>
      <c r="E106" s="7">
        <v>14466.7</v>
      </c>
      <c r="F106" s="7">
        <v>13558.4</v>
      </c>
      <c r="G106" s="7">
        <v>51598.7</v>
      </c>
      <c r="H106" s="7">
        <v>84285.3</v>
      </c>
      <c r="I106" s="7">
        <v>17598.7</v>
      </c>
      <c r="J106" s="7">
        <v>101884</v>
      </c>
      <c r="K106" s="13"/>
      <c r="L106" s="13"/>
      <c r="M106" s="13"/>
    </row>
    <row r="107" spans="1:13" ht="9.75" customHeight="1" x14ac:dyDescent="0.25">
      <c r="A107" s="73" t="s">
        <v>419</v>
      </c>
      <c r="B107" s="8"/>
      <c r="C107" s="8"/>
      <c r="D107" s="8"/>
      <c r="E107" s="9"/>
      <c r="F107" s="25"/>
      <c r="G107" s="9"/>
      <c r="H107" s="9"/>
      <c r="I107" s="9"/>
      <c r="J107" s="9"/>
      <c r="K107" s="13"/>
      <c r="L107" s="13"/>
      <c r="M107" s="13"/>
    </row>
    <row r="108" spans="1:13" ht="9.75" customHeight="1" x14ac:dyDescent="0.25">
      <c r="A108" s="73" t="s">
        <v>295</v>
      </c>
      <c r="B108" s="9"/>
      <c r="C108" s="9"/>
      <c r="D108" s="9"/>
      <c r="E108" s="9"/>
      <c r="F108" s="9"/>
      <c r="G108" s="9"/>
      <c r="H108" s="9"/>
      <c r="I108" s="9"/>
      <c r="J108" s="9"/>
      <c r="K108" s="13"/>
      <c r="L108" s="13"/>
      <c r="M108" s="13"/>
    </row>
    <row r="109" spans="1:13" ht="9.75" customHeight="1" x14ac:dyDescent="0.25">
      <c r="A109" s="73"/>
      <c r="B109" s="9"/>
      <c r="C109" s="9"/>
      <c r="D109" s="9"/>
      <c r="E109" s="9"/>
      <c r="F109" s="9"/>
      <c r="G109" s="9"/>
      <c r="H109" s="9"/>
      <c r="I109" s="9"/>
      <c r="J109" s="9"/>
      <c r="K109" s="13"/>
      <c r="L109" s="13"/>
      <c r="M109" s="13"/>
    </row>
    <row r="110" spans="1:13" x14ac:dyDescent="0.25">
      <c r="K110" s="13"/>
      <c r="L110" s="13"/>
      <c r="M110" s="13"/>
    </row>
    <row r="111" spans="1:13" x14ac:dyDescent="0.25">
      <c r="A111" s="231" t="s">
        <v>294</v>
      </c>
      <c r="B111" s="231"/>
      <c r="C111" s="231"/>
      <c r="D111" s="231"/>
      <c r="E111" s="231"/>
      <c r="F111" s="231"/>
      <c r="G111" s="231"/>
      <c r="H111" s="231"/>
      <c r="I111" s="231"/>
      <c r="J111" s="231"/>
      <c r="K111" s="13"/>
      <c r="L111" s="13"/>
      <c r="M111" s="13"/>
    </row>
    <row r="112" spans="1:13" ht="15" customHeight="1" x14ac:dyDescent="0.25">
      <c r="A112" s="232" t="s">
        <v>90</v>
      </c>
      <c r="B112" s="232" t="s">
        <v>322</v>
      </c>
      <c r="C112" s="232"/>
      <c r="D112" s="232"/>
      <c r="E112" s="232"/>
      <c r="F112" s="232"/>
      <c r="G112" s="232"/>
      <c r="H112" s="232"/>
      <c r="I112" s="232"/>
      <c r="J112" s="232" t="s">
        <v>2</v>
      </c>
      <c r="K112" s="13"/>
      <c r="L112" s="13"/>
      <c r="M112" s="13"/>
    </row>
    <row r="113" spans="1:13" ht="22.5" x14ac:dyDescent="0.25">
      <c r="A113" s="232"/>
      <c r="B113" s="91">
        <v>1</v>
      </c>
      <c r="C113" s="91">
        <v>2</v>
      </c>
      <c r="D113" s="91">
        <v>3</v>
      </c>
      <c r="E113" s="91">
        <v>4</v>
      </c>
      <c r="F113" s="91">
        <v>5</v>
      </c>
      <c r="G113" s="91">
        <v>6</v>
      </c>
      <c r="H113" s="91" t="s">
        <v>44</v>
      </c>
      <c r="I113" s="57" t="s">
        <v>5</v>
      </c>
      <c r="J113" s="232"/>
      <c r="K113" s="13"/>
      <c r="L113" s="13"/>
      <c r="M113" s="13"/>
    </row>
    <row r="114" spans="1:13" x14ac:dyDescent="0.25">
      <c r="A114" s="3" t="s">
        <v>6</v>
      </c>
      <c r="B114" s="4">
        <v>615.53499999999997</v>
      </c>
      <c r="C114" s="4">
        <v>751.62900000000002</v>
      </c>
      <c r="D114" s="4">
        <v>190.37299999999999</v>
      </c>
      <c r="E114" s="4">
        <v>169.32400000000001</v>
      </c>
      <c r="F114" s="4">
        <v>40.3262</v>
      </c>
      <c r="G114" s="4">
        <v>13.9642</v>
      </c>
      <c r="H114" s="7">
        <v>1781.1490000000001</v>
      </c>
      <c r="I114" s="4">
        <v>219.83099999999999</v>
      </c>
      <c r="J114" s="7">
        <v>2000.98</v>
      </c>
      <c r="K114" s="13"/>
      <c r="L114" s="13"/>
      <c r="M114" s="13"/>
    </row>
    <row r="115" spans="1:13" x14ac:dyDescent="0.25">
      <c r="A115" s="3" t="s">
        <v>7</v>
      </c>
      <c r="B115" s="4">
        <v>599.59</v>
      </c>
      <c r="C115" s="4">
        <v>851.04200000000003</v>
      </c>
      <c r="D115" s="4">
        <v>224.00700000000001</v>
      </c>
      <c r="E115" s="4">
        <v>156.80699999999999</v>
      </c>
      <c r="F115" s="4">
        <v>29.598299999999998</v>
      </c>
      <c r="G115" s="4">
        <v>13.4087</v>
      </c>
      <c r="H115" s="7">
        <v>1874.4521999999999</v>
      </c>
      <c r="I115" s="4">
        <v>20.527799999999999</v>
      </c>
      <c r="J115" s="7">
        <v>1894.98</v>
      </c>
      <c r="K115" s="13"/>
      <c r="L115" s="13"/>
      <c r="M115" s="13"/>
    </row>
    <row r="116" spans="1:13" x14ac:dyDescent="0.25">
      <c r="A116" s="3" t="s">
        <v>8</v>
      </c>
      <c r="B116" s="4">
        <v>705.58199999999999</v>
      </c>
      <c r="C116" s="4">
        <v>941.52800000000002</v>
      </c>
      <c r="D116" s="4">
        <v>205.01499999999999</v>
      </c>
      <c r="E116" s="4">
        <v>136.22499999999999</v>
      </c>
      <c r="F116" s="4">
        <v>50.532299999999999</v>
      </c>
      <c r="G116" s="4">
        <v>18.972999999999999</v>
      </c>
      <c r="H116" s="7">
        <v>2057.8572999999997</v>
      </c>
      <c r="I116" s="4">
        <v>18.282699999999998</v>
      </c>
      <c r="J116" s="7">
        <v>2076.14</v>
      </c>
      <c r="K116" s="13"/>
      <c r="L116" s="13"/>
      <c r="M116" s="13"/>
    </row>
    <row r="117" spans="1:13" x14ac:dyDescent="0.25">
      <c r="A117" s="3" t="s">
        <v>9</v>
      </c>
      <c r="B117" s="4">
        <v>1381.13</v>
      </c>
      <c r="C117" s="4">
        <v>1636.44</v>
      </c>
      <c r="D117" s="4">
        <v>435.47699999999998</v>
      </c>
      <c r="E117" s="4">
        <v>246.41</v>
      </c>
      <c r="F117" s="4">
        <v>38.497999999999998</v>
      </c>
      <c r="G117" s="4">
        <v>18.062000000000001</v>
      </c>
      <c r="H117" s="7">
        <v>3756.0173</v>
      </c>
      <c r="I117" s="4">
        <v>31.302700000000002</v>
      </c>
      <c r="J117" s="7">
        <v>3787.32</v>
      </c>
      <c r="K117" s="13"/>
      <c r="L117" s="13"/>
      <c r="M117" s="13"/>
    </row>
    <row r="118" spans="1:13" x14ac:dyDescent="0.25">
      <c r="A118" s="3" t="s">
        <v>10</v>
      </c>
      <c r="B118" s="4">
        <v>2453.5</v>
      </c>
      <c r="C118" s="4">
        <v>2544.73</v>
      </c>
      <c r="D118" s="4">
        <v>578.56899999999996</v>
      </c>
      <c r="E118" s="4">
        <v>397.20299999999997</v>
      </c>
      <c r="F118" s="4">
        <v>60.853700000000003</v>
      </c>
      <c r="G118" s="4">
        <v>22.3565</v>
      </c>
      <c r="H118" s="7">
        <v>6057.2184999999999</v>
      </c>
      <c r="I118" s="4">
        <v>51.881500000000003</v>
      </c>
      <c r="J118" s="7">
        <v>6109.1</v>
      </c>
      <c r="K118" s="13"/>
      <c r="L118" s="13"/>
      <c r="M118" s="13"/>
    </row>
    <row r="119" spans="1:13" x14ac:dyDescent="0.25">
      <c r="A119" s="3" t="s">
        <v>11</v>
      </c>
      <c r="B119" s="4">
        <v>3338.07</v>
      </c>
      <c r="C119" s="4">
        <v>3333.86</v>
      </c>
      <c r="D119" s="4">
        <v>739.15599999999995</v>
      </c>
      <c r="E119" s="4">
        <v>519.58500000000004</v>
      </c>
      <c r="F119" s="4">
        <v>67.246300000000005</v>
      </c>
      <c r="G119" s="4">
        <v>19.383900000000001</v>
      </c>
      <c r="H119" s="7">
        <v>8017.2984999999999</v>
      </c>
      <c r="I119" s="4">
        <v>45.461500000000001</v>
      </c>
      <c r="J119" s="7">
        <v>8062.76</v>
      </c>
      <c r="K119" s="13"/>
      <c r="L119" s="13"/>
      <c r="M119" s="13"/>
    </row>
    <row r="120" spans="1:13" x14ac:dyDescent="0.25">
      <c r="A120" s="3" t="s">
        <v>12</v>
      </c>
      <c r="B120" s="4">
        <v>2759.14</v>
      </c>
      <c r="C120" s="4">
        <v>2522.44</v>
      </c>
      <c r="D120" s="4">
        <v>613.95000000000005</v>
      </c>
      <c r="E120" s="4">
        <v>371.83300000000003</v>
      </c>
      <c r="F120" s="4">
        <v>43.420699999999997</v>
      </c>
      <c r="G120" s="4">
        <v>16.903700000000001</v>
      </c>
      <c r="H120" s="7">
        <v>6327.6939000000002</v>
      </c>
      <c r="I120" s="4">
        <v>42.7361</v>
      </c>
      <c r="J120" s="7">
        <v>6370.43</v>
      </c>
      <c r="K120" s="13"/>
      <c r="L120" s="13"/>
      <c r="M120" s="13"/>
    </row>
    <row r="121" spans="1:13" x14ac:dyDescent="0.25">
      <c r="A121" s="3" t="s">
        <v>13</v>
      </c>
      <c r="B121" s="4">
        <v>1151.1099999999999</v>
      </c>
      <c r="C121" s="4">
        <v>952.74900000000002</v>
      </c>
      <c r="D121" s="4">
        <v>225.14599999999999</v>
      </c>
      <c r="E121" s="4">
        <v>106.578</v>
      </c>
      <c r="F121" s="4">
        <v>10.1135</v>
      </c>
      <c r="G121" s="4">
        <v>4.1308600000000002</v>
      </c>
      <c r="H121" s="7">
        <v>2449.8220000000001</v>
      </c>
      <c r="I121" s="4">
        <v>16.327999999999999</v>
      </c>
      <c r="J121" s="7">
        <v>2466.15</v>
      </c>
      <c r="K121" s="13"/>
      <c r="L121" s="13"/>
      <c r="M121" s="13"/>
    </row>
    <row r="122" spans="1:13" x14ac:dyDescent="0.25">
      <c r="A122" s="6" t="s">
        <v>44</v>
      </c>
      <c r="B122" s="7">
        <v>13003.68687</v>
      </c>
      <c r="C122" s="7">
        <v>13534.445310000001</v>
      </c>
      <c r="D122" s="7">
        <v>3211.6948299999999</v>
      </c>
      <c r="E122" s="7">
        <v>2103.9699999999998</v>
      </c>
      <c r="F122" s="7">
        <v>340.589</v>
      </c>
      <c r="G122" s="7">
        <v>127.18283000000001</v>
      </c>
      <c r="H122" s="7">
        <v>32321.503789999999</v>
      </c>
      <c r="I122" s="7">
        <v>446.35160999999999</v>
      </c>
      <c r="J122" s="7">
        <v>32767.8554</v>
      </c>
      <c r="K122" s="13"/>
      <c r="L122" s="13"/>
      <c r="M122" s="13"/>
    </row>
    <row r="123" spans="1:13" x14ac:dyDescent="0.25">
      <c r="A123" s="3" t="s">
        <v>5</v>
      </c>
      <c r="B123" s="23">
        <v>8.4131300000000007</v>
      </c>
      <c r="C123" s="23">
        <v>3.7546900000000001</v>
      </c>
      <c r="D123" s="23">
        <v>1.2051700000000001</v>
      </c>
      <c r="E123" s="23">
        <v>0</v>
      </c>
      <c r="F123" s="23">
        <v>0</v>
      </c>
      <c r="G123" s="23">
        <v>1.2051700000000001</v>
      </c>
      <c r="H123" s="7">
        <v>14.57821</v>
      </c>
      <c r="I123" s="23">
        <v>2.5663900000000002</v>
      </c>
      <c r="J123" s="7">
        <v>17.144600000000001</v>
      </c>
      <c r="K123" s="13"/>
      <c r="L123" s="13"/>
      <c r="M123" s="13"/>
    </row>
    <row r="124" spans="1:13" x14ac:dyDescent="0.25">
      <c r="A124" s="6" t="s">
        <v>2</v>
      </c>
      <c r="B124" s="7">
        <v>13012.1</v>
      </c>
      <c r="C124" s="7">
        <v>13538.2</v>
      </c>
      <c r="D124" s="7">
        <v>3212.9</v>
      </c>
      <c r="E124" s="7">
        <v>2103.9699999999998</v>
      </c>
      <c r="F124" s="7">
        <v>340.589</v>
      </c>
      <c r="G124" s="7">
        <v>128.38800000000001</v>
      </c>
      <c r="H124" s="7">
        <v>32336.081999999999</v>
      </c>
      <c r="I124" s="7">
        <v>448.91800000000001</v>
      </c>
      <c r="J124" s="7">
        <v>32785</v>
      </c>
      <c r="K124" s="13"/>
      <c r="L124" s="13"/>
      <c r="M124" s="13"/>
    </row>
    <row r="125" spans="1:13" ht="11.25" customHeight="1" x14ac:dyDescent="0.25">
      <c r="A125" s="73" t="s">
        <v>419</v>
      </c>
      <c r="B125" s="8"/>
      <c r="C125" s="8"/>
      <c r="D125" s="8"/>
      <c r="E125" s="9"/>
      <c r="F125" s="25"/>
      <c r="G125" s="9"/>
      <c r="H125" s="9"/>
      <c r="I125" s="9"/>
      <c r="J125" s="9"/>
      <c r="K125" s="13"/>
      <c r="L125" s="13"/>
      <c r="M125" s="13"/>
    </row>
    <row r="126" spans="1:13" ht="12" customHeight="1" x14ac:dyDescent="0.25">
      <c r="A126" s="73" t="s">
        <v>295</v>
      </c>
      <c r="B126" s="9"/>
      <c r="C126" s="9"/>
      <c r="D126" s="9"/>
      <c r="E126" s="9"/>
      <c r="F126" s="9"/>
      <c r="G126" s="9"/>
      <c r="H126" s="9"/>
      <c r="I126" s="9"/>
      <c r="J126" s="9"/>
      <c r="K126" s="13"/>
      <c r="L126" s="13"/>
      <c r="M126" s="13"/>
    </row>
    <row r="127" spans="1:13" ht="12" customHeight="1" x14ac:dyDescent="0.25">
      <c r="A127" s="73"/>
      <c r="K127" s="13"/>
      <c r="L127" s="13"/>
      <c r="M127" s="13"/>
    </row>
    <row r="128" spans="1:13" x14ac:dyDescent="0.25">
      <c r="A128" s="73"/>
      <c r="K128" s="13"/>
      <c r="L128" s="13"/>
      <c r="M128" s="13"/>
    </row>
    <row r="129" spans="1:13" ht="27" customHeight="1" x14ac:dyDescent="0.25">
      <c r="A129" s="265" t="s">
        <v>382</v>
      </c>
      <c r="B129" s="265"/>
      <c r="C129" s="265"/>
      <c r="D129" s="265"/>
      <c r="E129" s="265"/>
      <c r="F129" s="265"/>
      <c r="G129" s="265"/>
      <c r="H129" s="265"/>
      <c r="I129" s="265"/>
      <c r="J129" s="265"/>
      <c r="K129" s="265"/>
      <c r="L129" s="265"/>
      <c r="M129" s="265"/>
    </row>
    <row r="130" spans="1:13" ht="12.75" customHeight="1" x14ac:dyDescent="0.25">
      <c r="A130" s="44" t="s">
        <v>316</v>
      </c>
      <c r="B130" s="44"/>
      <c r="C130" s="44"/>
      <c r="D130" s="44"/>
      <c r="E130" s="44"/>
      <c r="F130" s="44"/>
      <c r="G130" s="44"/>
      <c r="H130" s="44"/>
      <c r="I130" s="44"/>
      <c r="J130" s="44"/>
      <c r="K130" s="13"/>
      <c r="L130" s="13"/>
      <c r="M130" s="13"/>
    </row>
    <row r="131" spans="1:13" ht="12.75" customHeight="1" x14ac:dyDescent="0.25">
      <c r="A131" s="44" t="s">
        <v>313</v>
      </c>
      <c r="B131" s="44"/>
      <c r="C131" s="44"/>
      <c r="D131" s="44"/>
      <c r="E131" s="44"/>
      <c r="F131" s="44"/>
      <c r="G131" s="44"/>
      <c r="H131" s="44"/>
      <c r="I131" s="44"/>
      <c r="J131" s="44"/>
      <c r="K131" s="13"/>
      <c r="L131" s="13"/>
      <c r="M131" s="13"/>
    </row>
    <row r="132" spans="1:13" ht="11.25" customHeight="1" x14ac:dyDescent="0.25">
      <c r="A132" s="44" t="s">
        <v>317</v>
      </c>
      <c r="B132" s="79"/>
      <c r="C132" s="44"/>
      <c r="D132" s="44"/>
      <c r="E132" s="44"/>
      <c r="F132" s="44"/>
      <c r="G132" s="44"/>
      <c r="H132" s="44"/>
      <c r="I132" s="44"/>
      <c r="J132" s="44"/>
      <c r="K132" s="13"/>
      <c r="L132" s="13"/>
      <c r="M132" s="13"/>
    </row>
    <row r="133" spans="1:13" ht="11.25" customHeight="1" x14ac:dyDescent="0.25">
      <c r="A133" s="44" t="s">
        <v>314</v>
      </c>
      <c r="B133" s="79"/>
      <c r="C133" s="44"/>
      <c r="D133" s="44"/>
      <c r="E133" s="44"/>
      <c r="F133" s="44"/>
      <c r="G133" s="44"/>
      <c r="H133" s="44"/>
      <c r="I133" s="44"/>
      <c r="J133" s="44"/>
      <c r="K133" s="13"/>
      <c r="L133" s="13"/>
      <c r="M133" s="13"/>
    </row>
    <row r="134" spans="1:13" x14ac:dyDescent="0.25">
      <c r="A134" s="44" t="s">
        <v>318</v>
      </c>
      <c r="B134" s="79"/>
      <c r="C134" s="44"/>
      <c r="D134" s="44"/>
      <c r="E134" s="44"/>
      <c r="F134" s="44"/>
      <c r="G134" s="44"/>
      <c r="H134" s="44"/>
      <c r="I134" s="44"/>
      <c r="J134" s="44"/>
      <c r="K134" s="13"/>
      <c r="L134" s="13"/>
      <c r="M134" s="13"/>
    </row>
    <row r="135" spans="1:13" ht="13.5" customHeight="1" x14ac:dyDescent="0.25">
      <c r="A135" s="44" t="s">
        <v>319</v>
      </c>
      <c r="B135" s="79"/>
      <c r="C135" s="44"/>
      <c r="D135" s="44"/>
      <c r="E135" s="44"/>
      <c r="F135" s="44"/>
      <c r="G135" s="44"/>
      <c r="H135" s="44"/>
      <c r="I135" s="44"/>
      <c r="J135" s="44"/>
      <c r="K135" s="13"/>
      <c r="L135" s="13"/>
      <c r="M135" s="13"/>
    </row>
    <row r="136" spans="1:13" ht="13.5" customHeight="1" x14ac:dyDescent="0.25">
      <c r="A136" s="44" t="s">
        <v>315</v>
      </c>
      <c r="B136" s="79"/>
      <c r="C136" s="44"/>
      <c r="D136" s="44"/>
      <c r="E136" s="44"/>
      <c r="F136" s="44"/>
      <c r="G136" s="44"/>
      <c r="H136" s="44"/>
      <c r="I136" s="44"/>
      <c r="J136" s="44"/>
      <c r="K136" s="13"/>
      <c r="L136" s="13"/>
      <c r="M136" s="13"/>
    </row>
    <row r="137" spans="1:13" x14ac:dyDescent="0.25">
      <c r="A137" s="44" t="s">
        <v>320</v>
      </c>
      <c r="B137" s="79"/>
      <c r="C137" s="44"/>
      <c r="D137" s="44"/>
      <c r="E137" s="44"/>
      <c r="F137" s="44"/>
      <c r="G137" s="44"/>
      <c r="H137" s="44"/>
      <c r="I137" s="44"/>
      <c r="J137" s="44"/>
      <c r="K137" s="13"/>
      <c r="L137" s="13"/>
      <c r="M137" s="13"/>
    </row>
    <row r="138" spans="1:13" x14ac:dyDescent="0.25">
      <c r="A138" s="44" t="s">
        <v>321</v>
      </c>
      <c r="B138" s="79"/>
      <c r="C138" s="44"/>
      <c r="D138" s="44"/>
      <c r="E138" s="44"/>
      <c r="F138" s="44"/>
      <c r="G138" s="44"/>
      <c r="H138" s="44"/>
      <c r="I138" s="44"/>
      <c r="J138" s="44"/>
      <c r="K138" s="13"/>
      <c r="L138" s="13"/>
      <c r="M138" s="13"/>
    </row>
    <row r="139" spans="1:13" x14ac:dyDescent="0.25">
      <c r="A139" s="44" t="s">
        <v>323</v>
      </c>
      <c r="B139" s="188"/>
      <c r="C139" s="188"/>
      <c r="D139" s="188"/>
      <c r="E139" s="188"/>
      <c r="F139" s="188"/>
      <c r="G139" s="188"/>
      <c r="H139" s="188"/>
      <c r="I139" s="188"/>
      <c r="J139" s="188"/>
      <c r="K139" s="139"/>
      <c r="L139" s="139"/>
      <c r="M139" s="139"/>
    </row>
    <row r="140" spans="1:13" x14ac:dyDescent="0.25">
      <c r="A140" s="183"/>
      <c r="B140" s="188"/>
      <c r="C140" s="188"/>
      <c r="D140" s="188"/>
      <c r="E140" s="188"/>
      <c r="F140" s="188"/>
      <c r="G140" s="188"/>
      <c r="H140" s="188"/>
      <c r="I140" s="188"/>
      <c r="J140" s="188"/>
      <c r="K140" s="139"/>
      <c r="L140" s="139"/>
      <c r="M140" s="139"/>
    </row>
    <row r="141" spans="1:13" x14ac:dyDescent="0.25">
      <c r="K141" s="13"/>
      <c r="L141" s="13"/>
      <c r="M141" s="13"/>
    </row>
    <row r="142" spans="1:13" x14ac:dyDescent="0.25">
      <c r="K142" s="13"/>
      <c r="L142" s="13"/>
      <c r="M142" s="13"/>
    </row>
    <row r="143" spans="1:13" x14ac:dyDescent="0.25">
      <c r="K143" s="13"/>
      <c r="L143" s="13"/>
      <c r="M143" s="13"/>
    </row>
    <row r="144" spans="1:13" x14ac:dyDescent="0.25">
      <c r="K144" s="13"/>
      <c r="L144" s="13"/>
      <c r="M144" s="13"/>
    </row>
    <row r="145" spans="11:13" x14ac:dyDescent="0.25">
      <c r="K145" s="13"/>
      <c r="L145" s="13"/>
      <c r="M145" s="13"/>
    </row>
  </sheetData>
  <mergeCells count="29">
    <mergeCell ref="A129:M129"/>
    <mergeCell ref="A111:J111"/>
    <mergeCell ref="A112:A113"/>
    <mergeCell ref="B112:I112"/>
    <mergeCell ref="J112:J113"/>
    <mergeCell ref="A94:A95"/>
    <mergeCell ref="B94:I94"/>
    <mergeCell ref="J94:J95"/>
    <mergeCell ref="A58:A59"/>
    <mergeCell ref="B58:I58"/>
    <mergeCell ref="J58:J59"/>
    <mergeCell ref="A75:J75"/>
    <mergeCell ref="A76:A77"/>
    <mergeCell ref="B76:I76"/>
    <mergeCell ref="J76:J77"/>
    <mergeCell ref="A93:J93"/>
    <mergeCell ref="A3:J3"/>
    <mergeCell ref="A4:A5"/>
    <mergeCell ref="B4:I4"/>
    <mergeCell ref="J4:J5"/>
    <mergeCell ref="A21:J21"/>
    <mergeCell ref="A57:J57"/>
    <mergeCell ref="A22:A23"/>
    <mergeCell ref="B22:I22"/>
    <mergeCell ref="J22:J23"/>
    <mergeCell ref="A39:J39"/>
    <mergeCell ref="A40:A41"/>
    <mergeCell ref="B40:I40"/>
    <mergeCell ref="J40:J41"/>
  </mergeCells>
  <pageMargins left="0" right="0" top="0.55118110236220474" bottom="0.35433070866141736" header="0" footer="0"/>
  <pageSetup paperSize="9" scale="74" fitToHeight="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0"/>
  <sheetViews>
    <sheetView topLeftCell="A37" workbookViewId="0">
      <selection activeCell="A55" sqref="A55:A56"/>
    </sheetView>
  </sheetViews>
  <sheetFormatPr defaultColWidth="11.42578125" defaultRowHeight="15" x14ac:dyDescent="0.25"/>
  <cols>
    <col min="1" max="1" width="19.140625" style="138" customWidth="1"/>
    <col min="2" max="7" width="8.85546875" style="138" customWidth="1"/>
    <col min="8" max="8" width="12.7109375" style="138" customWidth="1"/>
    <col min="9" max="10" width="11.28515625" style="141" customWidth="1"/>
    <col min="11" max="12" width="8.28515625" style="15" customWidth="1"/>
    <col min="13" max="13" width="11.42578125" style="15"/>
    <col min="14" max="14" width="11.42578125" style="139"/>
    <col min="15" max="16384" width="11.42578125" style="138"/>
  </cols>
  <sheetData>
    <row r="1" spans="1:10" ht="15" customHeight="1" x14ac:dyDescent="0.25">
      <c r="A1" s="1" t="s">
        <v>348</v>
      </c>
      <c r="H1" s="31"/>
      <c r="I1" s="31"/>
      <c r="J1" s="31"/>
    </row>
    <row r="2" spans="1:10" x14ac:dyDescent="0.25">
      <c r="B2" s="31"/>
      <c r="C2" s="31"/>
      <c r="D2" s="31"/>
      <c r="E2" s="31"/>
      <c r="F2" s="31"/>
      <c r="G2" s="31"/>
      <c r="H2" s="31"/>
      <c r="I2" s="31"/>
      <c r="J2" s="31"/>
    </row>
    <row r="3" spans="1:10" ht="15" customHeight="1" x14ac:dyDescent="0.25">
      <c r="A3" s="231" t="s">
        <v>29</v>
      </c>
      <c r="B3" s="231"/>
      <c r="C3" s="231"/>
      <c r="D3" s="231"/>
      <c r="E3" s="231"/>
      <c r="F3" s="231"/>
      <c r="G3" s="231"/>
      <c r="H3" s="231"/>
      <c r="I3" s="231"/>
      <c r="J3" s="231"/>
    </row>
    <row r="4" spans="1:10" ht="15" customHeight="1" x14ac:dyDescent="0.25">
      <c r="A4" s="232" t="s">
        <v>90</v>
      </c>
      <c r="B4" s="232" t="s">
        <v>322</v>
      </c>
      <c r="C4" s="232"/>
      <c r="D4" s="232"/>
      <c r="E4" s="232"/>
      <c r="F4" s="232"/>
      <c r="G4" s="232"/>
      <c r="H4" s="232"/>
      <c r="I4" s="232"/>
      <c r="J4" s="232" t="s">
        <v>2</v>
      </c>
    </row>
    <row r="5" spans="1:10" ht="22.5" x14ac:dyDescent="0.25">
      <c r="A5" s="232"/>
      <c r="B5" s="114">
        <v>1</v>
      </c>
      <c r="C5" s="114">
        <v>2</v>
      </c>
      <c r="D5" s="114">
        <v>3</v>
      </c>
      <c r="E5" s="114">
        <v>4</v>
      </c>
      <c r="F5" s="114">
        <v>5</v>
      </c>
      <c r="G5" s="114">
        <v>6</v>
      </c>
      <c r="H5" s="114" t="s">
        <v>44</v>
      </c>
      <c r="I5" s="57" t="s">
        <v>5</v>
      </c>
      <c r="J5" s="232"/>
    </row>
    <row r="6" spans="1:10" x14ac:dyDescent="0.25">
      <c r="A6" s="41" t="s">
        <v>6</v>
      </c>
      <c r="B6" s="4">
        <v>2039.72</v>
      </c>
      <c r="C6" s="4">
        <v>5106.1099999999997</v>
      </c>
      <c r="D6" s="4">
        <v>2927.84</v>
      </c>
      <c r="E6" s="4">
        <v>4363.42</v>
      </c>
      <c r="F6" s="4">
        <v>1982.32</v>
      </c>
      <c r="G6" s="4">
        <v>3560.06</v>
      </c>
      <c r="H6" s="7">
        <v>19979.52</v>
      </c>
      <c r="I6" s="4">
        <v>2498.98</v>
      </c>
      <c r="J6" s="7">
        <v>22478.5</v>
      </c>
    </row>
    <row r="7" spans="1:10" x14ac:dyDescent="0.25">
      <c r="A7" s="41" t="s">
        <v>7</v>
      </c>
      <c r="B7" s="4">
        <v>2876.57</v>
      </c>
      <c r="C7" s="4">
        <v>7476.35</v>
      </c>
      <c r="D7" s="4">
        <v>4432.54</v>
      </c>
      <c r="E7" s="4">
        <v>6408.47</v>
      </c>
      <c r="F7" s="4">
        <v>2538.98</v>
      </c>
      <c r="G7" s="4">
        <v>5731.82</v>
      </c>
      <c r="H7" s="7">
        <v>29464.76</v>
      </c>
      <c r="I7" s="4">
        <v>1822.84</v>
      </c>
      <c r="J7" s="7">
        <v>31287.599999999999</v>
      </c>
    </row>
    <row r="8" spans="1:10" x14ac:dyDescent="0.25">
      <c r="A8" s="41" t="s">
        <v>8</v>
      </c>
      <c r="B8" s="4">
        <v>3690.39</v>
      </c>
      <c r="C8" s="4">
        <v>9092.86</v>
      </c>
      <c r="D8" s="4">
        <v>4751.3999999999996</v>
      </c>
      <c r="E8" s="4">
        <v>6189.75</v>
      </c>
      <c r="F8" s="4">
        <v>2476.4</v>
      </c>
      <c r="G8" s="4">
        <v>5586.17</v>
      </c>
      <c r="H8" s="7">
        <v>31786.980000000003</v>
      </c>
      <c r="I8" s="4">
        <v>1878.42</v>
      </c>
      <c r="J8" s="7">
        <v>33665.4</v>
      </c>
    </row>
    <row r="9" spans="1:10" x14ac:dyDescent="0.25">
      <c r="A9" s="41" t="s">
        <v>9</v>
      </c>
      <c r="B9" s="4">
        <v>8479.64</v>
      </c>
      <c r="C9" s="4">
        <v>18936.7</v>
      </c>
      <c r="D9" s="4">
        <v>8678.52</v>
      </c>
      <c r="E9" s="4">
        <v>10816.1</v>
      </c>
      <c r="F9" s="4">
        <v>3938.86</v>
      </c>
      <c r="G9" s="4">
        <v>8836.0400000000009</v>
      </c>
      <c r="H9" s="7">
        <v>59685.850000000006</v>
      </c>
      <c r="I9" s="4">
        <v>3030.45</v>
      </c>
      <c r="J9" s="7">
        <v>62716.3</v>
      </c>
    </row>
    <row r="10" spans="1:10" x14ac:dyDescent="0.25">
      <c r="A10" s="41" t="s">
        <v>10</v>
      </c>
      <c r="B10" s="4">
        <v>18362.3</v>
      </c>
      <c r="C10" s="4">
        <v>38886.6</v>
      </c>
      <c r="D10" s="4">
        <v>17205.900000000001</v>
      </c>
      <c r="E10" s="4">
        <v>21365.7</v>
      </c>
      <c r="F10" s="4">
        <v>7426.55</v>
      </c>
      <c r="G10" s="4">
        <v>14646.2</v>
      </c>
      <c r="H10" s="7">
        <v>117893.52</v>
      </c>
      <c r="I10" s="4">
        <v>4699.4799999999996</v>
      </c>
      <c r="J10" s="7">
        <v>122593</v>
      </c>
    </row>
    <row r="11" spans="1:10" x14ac:dyDescent="0.25">
      <c r="A11" s="41" t="s">
        <v>11</v>
      </c>
      <c r="B11" s="4">
        <v>31377.9</v>
      </c>
      <c r="C11" s="4">
        <v>62553.4</v>
      </c>
      <c r="D11" s="4">
        <v>28906.7</v>
      </c>
      <c r="E11" s="4">
        <v>37111.9</v>
      </c>
      <c r="F11" s="4">
        <v>12425.1</v>
      </c>
      <c r="G11" s="4">
        <v>18912.5</v>
      </c>
      <c r="H11" s="7">
        <v>191287.96</v>
      </c>
      <c r="I11" s="4">
        <v>5519.04</v>
      </c>
      <c r="J11" s="7">
        <v>196807</v>
      </c>
    </row>
    <row r="12" spans="1:10" x14ac:dyDescent="0.25">
      <c r="A12" s="41" t="s">
        <v>12</v>
      </c>
      <c r="B12" s="4">
        <v>32668.3</v>
      </c>
      <c r="C12" s="4">
        <v>60741.1</v>
      </c>
      <c r="D12" s="4">
        <v>28642.6</v>
      </c>
      <c r="E12" s="4">
        <v>35909.199999999997</v>
      </c>
      <c r="F12" s="4">
        <v>11570</v>
      </c>
      <c r="G12" s="4">
        <v>13256.4</v>
      </c>
      <c r="H12" s="7">
        <v>182787.87</v>
      </c>
      <c r="I12" s="4">
        <v>3850.13</v>
      </c>
      <c r="J12" s="7">
        <v>186638</v>
      </c>
    </row>
    <row r="13" spans="1:10" x14ac:dyDescent="0.25">
      <c r="A13" s="41" t="s">
        <v>13</v>
      </c>
      <c r="B13" s="4">
        <v>15735.7</v>
      </c>
      <c r="C13" s="4">
        <v>24679.9</v>
      </c>
      <c r="D13" s="4">
        <v>11283</v>
      </c>
      <c r="E13" s="4">
        <v>12123.8</v>
      </c>
      <c r="F13" s="4">
        <v>3171.43</v>
      </c>
      <c r="G13" s="4">
        <v>2876.72</v>
      </c>
      <c r="H13" s="7">
        <v>69870.600000000006</v>
      </c>
      <c r="I13" s="4">
        <v>1079.5</v>
      </c>
      <c r="J13" s="7">
        <v>70950.100000000006</v>
      </c>
    </row>
    <row r="14" spans="1:10" x14ac:dyDescent="0.25">
      <c r="A14" s="26" t="s">
        <v>44</v>
      </c>
      <c r="B14" s="7">
        <v>115230.8281</v>
      </c>
      <c r="C14" s="7">
        <v>227473.37100000001</v>
      </c>
      <c r="D14" s="7">
        <v>106828.5018</v>
      </c>
      <c r="E14" s="7">
        <v>134288.18599999999</v>
      </c>
      <c r="F14" s="7">
        <v>45529.691100000004</v>
      </c>
      <c r="G14" s="7">
        <v>73405.858399999997</v>
      </c>
      <c r="H14" s="7">
        <v>702756.13600000006</v>
      </c>
      <c r="I14" s="7">
        <v>24378.870999999999</v>
      </c>
      <c r="J14" s="7">
        <v>727135.00699999998</v>
      </c>
    </row>
    <row r="15" spans="1:10" x14ac:dyDescent="0.25">
      <c r="A15" s="41" t="s">
        <v>5</v>
      </c>
      <c r="B15" s="23">
        <v>63.171900000000001</v>
      </c>
      <c r="C15" s="23">
        <v>179.62899999999999</v>
      </c>
      <c r="D15" s="23">
        <v>44.498199999999997</v>
      </c>
      <c r="E15" s="23">
        <v>185.81399999999999</v>
      </c>
      <c r="F15" s="23">
        <v>50.608899999999998</v>
      </c>
      <c r="G15" s="23">
        <v>45.641599999999997</v>
      </c>
      <c r="H15" s="7">
        <v>569.36400000000003</v>
      </c>
      <c r="I15" s="23">
        <v>219.62899999999999</v>
      </c>
      <c r="J15" s="7">
        <v>788.99300000000005</v>
      </c>
    </row>
    <row r="16" spans="1:10" ht="15" customHeight="1" x14ac:dyDescent="0.25">
      <c r="A16" s="26" t="s">
        <v>2</v>
      </c>
      <c r="B16" s="7">
        <v>115294</v>
      </c>
      <c r="C16" s="7">
        <v>227653</v>
      </c>
      <c r="D16" s="7">
        <v>106873</v>
      </c>
      <c r="E16" s="7">
        <v>134474</v>
      </c>
      <c r="F16" s="7">
        <v>45580.3</v>
      </c>
      <c r="G16" s="7">
        <v>73451.5</v>
      </c>
      <c r="H16" s="7">
        <v>703325.5</v>
      </c>
      <c r="I16" s="7">
        <v>24598.5</v>
      </c>
      <c r="J16" s="7">
        <v>727924</v>
      </c>
    </row>
    <row r="17" spans="1:13" ht="10.5" customHeight="1" x14ac:dyDescent="0.25">
      <c r="A17" s="73" t="s">
        <v>419</v>
      </c>
      <c r="B17" s="31"/>
      <c r="C17" s="31"/>
      <c r="D17" s="31"/>
      <c r="E17" s="31"/>
      <c r="F17" s="31"/>
      <c r="G17" s="31"/>
      <c r="H17" s="31"/>
      <c r="I17" s="31"/>
      <c r="J17" s="31"/>
    </row>
    <row r="18" spans="1:13" ht="10.5" customHeight="1" x14ac:dyDescent="0.25">
      <c r="A18" s="73" t="s">
        <v>295</v>
      </c>
      <c r="B18" s="31"/>
      <c r="C18" s="31"/>
      <c r="D18" s="31"/>
      <c r="E18" s="31"/>
      <c r="F18" s="31"/>
      <c r="G18" s="31"/>
      <c r="H18" s="31"/>
      <c r="I18" s="31"/>
      <c r="J18" s="31"/>
    </row>
    <row r="19" spans="1:13" ht="10.5" customHeight="1" x14ac:dyDescent="0.25">
      <c r="A19" s="73"/>
      <c r="B19" s="31"/>
      <c r="C19" s="31"/>
      <c r="D19" s="31"/>
      <c r="E19" s="31"/>
      <c r="F19" s="31"/>
      <c r="G19" s="31"/>
      <c r="H19" s="31"/>
      <c r="I19" s="31"/>
      <c r="J19" s="31"/>
      <c r="K19" s="139"/>
      <c r="L19" s="139"/>
      <c r="M19" s="139"/>
    </row>
    <row r="20" spans="1:13" ht="10.5" customHeight="1" x14ac:dyDescent="0.25">
      <c r="A20" s="73"/>
      <c r="B20" s="31"/>
      <c r="C20" s="31"/>
      <c r="D20" s="31"/>
      <c r="E20" s="31"/>
      <c r="F20" s="31"/>
      <c r="G20" s="31"/>
      <c r="H20" s="31"/>
      <c r="I20" s="31"/>
      <c r="J20" s="31"/>
      <c r="K20" s="139"/>
      <c r="L20" s="139"/>
      <c r="M20" s="139"/>
    </row>
    <row r="21" spans="1:13" ht="15" customHeight="1" x14ac:dyDescent="0.25">
      <c r="A21" s="59"/>
      <c r="B21" s="31"/>
      <c r="C21" s="31"/>
      <c r="D21" s="31"/>
      <c r="E21" s="31"/>
      <c r="F21" s="31"/>
      <c r="G21" s="31"/>
      <c r="H21" s="31"/>
      <c r="I21" s="31"/>
      <c r="J21" s="31"/>
      <c r="K21" s="139"/>
      <c r="L21" s="139"/>
      <c r="M21" s="139"/>
    </row>
    <row r="22" spans="1:13" ht="15" customHeight="1" x14ac:dyDescent="0.25">
      <c r="A22" s="113" t="s">
        <v>4</v>
      </c>
      <c r="B22" s="31"/>
      <c r="C22" s="31"/>
      <c r="D22" s="31"/>
      <c r="E22" s="31"/>
      <c r="F22" s="31"/>
      <c r="G22" s="31"/>
      <c r="H22" s="31"/>
      <c r="I22" s="31"/>
      <c r="J22" s="31"/>
      <c r="K22" s="139"/>
      <c r="L22" s="139"/>
      <c r="M22" s="139"/>
    </row>
    <row r="23" spans="1:13" ht="15" customHeight="1" x14ac:dyDescent="0.25">
      <c r="A23" s="232" t="s">
        <v>90</v>
      </c>
      <c r="B23" s="232" t="s">
        <v>322</v>
      </c>
      <c r="C23" s="232"/>
      <c r="D23" s="232"/>
      <c r="E23" s="232"/>
      <c r="F23" s="232"/>
      <c r="G23" s="232"/>
      <c r="H23" s="232"/>
      <c r="I23" s="232"/>
      <c r="J23" s="232" t="s">
        <v>2</v>
      </c>
      <c r="K23" s="139"/>
      <c r="L23" s="139"/>
      <c r="M23" s="139"/>
    </row>
    <row r="24" spans="1:13" ht="22.5" customHeight="1" x14ac:dyDescent="0.25">
      <c r="A24" s="232"/>
      <c r="B24" s="114">
        <v>1</v>
      </c>
      <c r="C24" s="114">
        <v>2</v>
      </c>
      <c r="D24" s="114">
        <v>3</v>
      </c>
      <c r="E24" s="114">
        <v>4</v>
      </c>
      <c r="F24" s="114">
        <v>5</v>
      </c>
      <c r="G24" s="114">
        <v>6</v>
      </c>
      <c r="H24" s="114" t="s">
        <v>44</v>
      </c>
      <c r="I24" s="57" t="s">
        <v>5</v>
      </c>
      <c r="J24" s="232"/>
      <c r="K24" s="139"/>
      <c r="L24" s="139"/>
      <c r="M24" s="139"/>
    </row>
    <row r="25" spans="1:13" ht="15" customHeight="1" x14ac:dyDescent="0.25">
      <c r="A25" s="41" t="s">
        <v>6</v>
      </c>
      <c r="B25" s="4">
        <v>1067.6400000000001</v>
      </c>
      <c r="C25" s="4">
        <v>2295.19</v>
      </c>
      <c r="D25" s="4">
        <v>1158.69</v>
      </c>
      <c r="E25" s="4">
        <v>1766.76</v>
      </c>
      <c r="F25" s="4">
        <v>815.53599999999994</v>
      </c>
      <c r="G25" s="4">
        <v>1581.28</v>
      </c>
      <c r="H25" s="7">
        <v>8685.1</v>
      </c>
      <c r="I25" s="4">
        <v>1156.6400000000001</v>
      </c>
      <c r="J25" s="7">
        <v>9841.74</v>
      </c>
      <c r="K25" s="139"/>
      <c r="L25" s="139"/>
      <c r="M25" s="139"/>
    </row>
    <row r="26" spans="1:13" ht="15" customHeight="1" x14ac:dyDescent="0.25">
      <c r="A26" s="41" t="s">
        <v>7</v>
      </c>
      <c r="B26" s="4">
        <v>1640.53</v>
      </c>
      <c r="C26" s="4">
        <v>3671.15</v>
      </c>
      <c r="D26" s="4">
        <v>1875.51</v>
      </c>
      <c r="E26" s="4">
        <v>2891.94</v>
      </c>
      <c r="F26" s="4">
        <v>1204.3699999999999</v>
      </c>
      <c r="G26" s="4">
        <v>2825.35</v>
      </c>
      <c r="H26" s="7">
        <v>14108.881000000001</v>
      </c>
      <c r="I26" s="4">
        <v>984.31899999999996</v>
      </c>
      <c r="J26" s="7">
        <v>15093.2</v>
      </c>
      <c r="K26" s="139"/>
      <c r="L26" s="139"/>
      <c r="M26" s="139"/>
    </row>
    <row r="27" spans="1:13" ht="15" customHeight="1" x14ac:dyDescent="0.25">
      <c r="A27" s="41" t="s">
        <v>8</v>
      </c>
      <c r="B27" s="4">
        <v>2238.4299999999998</v>
      </c>
      <c r="C27" s="4">
        <v>5044.08</v>
      </c>
      <c r="D27" s="4">
        <v>2259.75</v>
      </c>
      <c r="E27" s="4">
        <v>3292.84</v>
      </c>
      <c r="F27" s="4">
        <v>1343.27</v>
      </c>
      <c r="G27" s="4">
        <v>3235.46</v>
      </c>
      <c r="H27" s="7">
        <v>17413.829999999998</v>
      </c>
      <c r="I27" s="4">
        <v>1025.47</v>
      </c>
      <c r="J27" s="7">
        <v>18439.3</v>
      </c>
      <c r="K27" s="139"/>
      <c r="L27" s="139"/>
      <c r="M27" s="139"/>
    </row>
    <row r="28" spans="1:13" ht="15" customHeight="1" x14ac:dyDescent="0.25">
      <c r="A28" s="41" t="s">
        <v>9</v>
      </c>
      <c r="B28" s="4">
        <v>5594.64</v>
      </c>
      <c r="C28" s="4">
        <v>12075.7</v>
      </c>
      <c r="D28" s="4">
        <v>5046.37</v>
      </c>
      <c r="E28" s="4">
        <v>6752.5</v>
      </c>
      <c r="F28" s="4">
        <v>2552.73</v>
      </c>
      <c r="G28" s="4">
        <v>5936.62</v>
      </c>
      <c r="H28" s="7">
        <v>37958.559999999998</v>
      </c>
      <c r="I28" s="4">
        <v>2098.34</v>
      </c>
      <c r="J28" s="7">
        <v>40056.9</v>
      </c>
      <c r="K28" s="139"/>
      <c r="L28" s="139"/>
      <c r="M28" s="139"/>
    </row>
    <row r="29" spans="1:13" ht="15" customHeight="1" x14ac:dyDescent="0.25">
      <c r="A29" s="41" t="s">
        <v>10</v>
      </c>
      <c r="B29" s="4">
        <v>13469.1</v>
      </c>
      <c r="C29" s="4">
        <v>27605.8</v>
      </c>
      <c r="D29" s="4">
        <v>11465.2</v>
      </c>
      <c r="E29" s="4">
        <v>15219.4</v>
      </c>
      <c r="F29" s="4">
        <v>5457.48</v>
      </c>
      <c r="G29" s="4">
        <v>10994.4</v>
      </c>
      <c r="H29" s="7">
        <v>84211.39</v>
      </c>
      <c r="I29" s="4">
        <v>3528.41</v>
      </c>
      <c r="J29" s="7">
        <v>87739.8</v>
      </c>
      <c r="K29" s="139"/>
      <c r="L29" s="139"/>
      <c r="M29" s="139"/>
    </row>
    <row r="30" spans="1:13" ht="15" customHeight="1" x14ac:dyDescent="0.25">
      <c r="A30" s="41" t="s">
        <v>11</v>
      </c>
      <c r="B30" s="4">
        <v>25091.200000000001</v>
      </c>
      <c r="C30" s="4">
        <v>48033.5</v>
      </c>
      <c r="D30" s="4">
        <v>21516.5</v>
      </c>
      <c r="E30" s="4">
        <v>28749</v>
      </c>
      <c r="F30" s="4">
        <v>9657.99</v>
      </c>
      <c r="G30" s="4">
        <v>14833.7</v>
      </c>
      <c r="H30" s="7">
        <v>147882.31</v>
      </c>
      <c r="I30" s="4">
        <v>4420.6899999999996</v>
      </c>
      <c r="J30" s="7">
        <v>152303</v>
      </c>
      <c r="K30" s="139"/>
      <c r="L30" s="139"/>
      <c r="M30" s="139"/>
    </row>
    <row r="31" spans="1:13" ht="15" customHeight="1" x14ac:dyDescent="0.25">
      <c r="A31" s="41" t="s">
        <v>12</v>
      </c>
      <c r="B31" s="4">
        <v>27882.799999999999</v>
      </c>
      <c r="C31" s="4">
        <v>49642.400000000001</v>
      </c>
      <c r="D31" s="4">
        <v>22334.799999999999</v>
      </c>
      <c r="E31" s="4">
        <v>28674</v>
      </c>
      <c r="F31" s="4">
        <v>9201.64</v>
      </c>
      <c r="G31" s="4">
        <v>10458.200000000001</v>
      </c>
      <c r="H31" s="7">
        <v>148193.59</v>
      </c>
      <c r="I31" s="4">
        <v>3143.41</v>
      </c>
      <c r="J31" s="7">
        <v>151337</v>
      </c>
      <c r="K31" s="139"/>
      <c r="L31" s="139"/>
      <c r="M31" s="139"/>
    </row>
    <row r="32" spans="1:13" ht="15" customHeight="1" x14ac:dyDescent="0.25">
      <c r="A32" s="41" t="s">
        <v>13</v>
      </c>
      <c r="B32" s="4">
        <v>14194.9</v>
      </c>
      <c r="C32" s="4">
        <v>21279.3</v>
      </c>
      <c r="D32" s="4">
        <v>9314.1</v>
      </c>
      <c r="E32" s="4">
        <v>10060.5</v>
      </c>
      <c r="F32" s="4">
        <v>2582.44</v>
      </c>
      <c r="G32" s="4">
        <v>2225.5700000000002</v>
      </c>
      <c r="H32" s="7">
        <v>59656.781999999999</v>
      </c>
      <c r="I32" s="4">
        <v>907.11800000000005</v>
      </c>
      <c r="J32" s="7">
        <v>60563.9</v>
      </c>
      <c r="K32" s="139"/>
      <c r="L32" s="139"/>
      <c r="M32" s="139"/>
    </row>
    <row r="33" spans="1:13" ht="15" customHeight="1" x14ac:dyDescent="0.25">
      <c r="A33" s="26" t="s">
        <v>44</v>
      </c>
      <c r="B33" s="7">
        <v>91179.111599999989</v>
      </c>
      <c r="C33" s="7">
        <v>169647.41</v>
      </c>
      <c r="D33" s="7">
        <v>74970.854699999996</v>
      </c>
      <c r="E33" s="7">
        <v>97406.95</v>
      </c>
      <c r="F33" s="7">
        <v>32815.407800000001</v>
      </c>
      <c r="G33" s="7">
        <v>52090.666099999995</v>
      </c>
      <c r="H33" s="7">
        <v>518110.30000000005</v>
      </c>
      <c r="I33" s="7">
        <v>17264.351999999999</v>
      </c>
      <c r="J33" s="7">
        <v>535374.652</v>
      </c>
      <c r="K33" s="139"/>
      <c r="L33" s="139"/>
      <c r="M33" s="139"/>
    </row>
    <row r="34" spans="1:13" ht="15" customHeight="1" x14ac:dyDescent="0.25">
      <c r="A34" s="41" t="s">
        <v>5</v>
      </c>
      <c r="B34" s="23">
        <v>45.788400000000003</v>
      </c>
      <c r="C34" s="23">
        <v>118.59</v>
      </c>
      <c r="D34" s="23">
        <v>32.145299999999999</v>
      </c>
      <c r="E34" s="23">
        <v>140.55000000000001</v>
      </c>
      <c r="F34" s="23">
        <v>31.092199999999998</v>
      </c>
      <c r="G34" s="23">
        <v>30.933900000000001</v>
      </c>
      <c r="H34" s="7">
        <v>399.09999999999997</v>
      </c>
      <c r="I34" s="23">
        <v>129.24799999999999</v>
      </c>
      <c r="J34" s="7">
        <v>528.34799999999996</v>
      </c>
      <c r="K34" s="139"/>
      <c r="L34" s="139"/>
      <c r="M34" s="139"/>
    </row>
    <row r="35" spans="1:13" ht="15" customHeight="1" x14ac:dyDescent="0.25">
      <c r="A35" s="26" t="s">
        <v>2</v>
      </c>
      <c r="B35" s="7">
        <v>91224.9</v>
      </c>
      <c r="C35" s="7">
        <v>169766</v>
      </c>
      <c r="D35" s="7">
        <v>75003</v>
      </c>
      <c r="E35" s="7">
        <v>97547.5</v>
      </c>
      <c r="F35" s="7">
        <v>32846.5</v>
      </c>
      <c r="G35" s="7">
        <v>52121.599999999999</v>
      </c>
      <c r="H35" s="7">
        <v>518509.4</v>
      </c>
      <c r="I35" s="7">
        <v>17393.599999999999</v>
      </c>
      <c r="J35" s="7">
        <v>535903</v>
      </c>
      <c r="K35" s="139"/>
      <c r="L35" s="139"/>
      <c r="M35" s="139"/>
    </row>
    <row r="36" spans="1:13" ht="12" customHeight="1" x14ac:dyDescent="0.25">
      <c r="A36" s="73" t="s">
        <v>419</v>
      </c>
      <c r="B36" s="31"/>
      <c r="C36" s="31"/>
      <c r="D36" s="31"/>
      <c r="E36" s="31"/>
      <c r="F36" s="31"/>
      <c r="G36" s="31"/>
      <c r="H36" s="31"/>
      <c r="I36" s="31"/>
      <c r="J36" s="31"/>
      <c r="K36" s="139"/>
      <c r="L36" s="139"/>
      <c r="M36" s="139"/>
    </row>
    <row r="37" spans="1:13" ht="11.25" customHeight="1" x14ac:dyDescent="0.25">
      <c r="A37" s="73" t="s">
        <v>295</v>
      </c>
      <c r="B37" s="31"/>
      <c r="C37" s="31"/>
      <c r="D37" s="31"/>
      <c r="E37" s="31"/>
      <c r="F37" s="31"/>
      <c r="G37" s="31"/>
      <c r="H37" s="31"/>
      <c r="I37" s="31"/>
      <c r="J37" s="31"/>
      <c r="K37" s="139"/>
      <c r="L37" s="139"/>
      <c r="M37" s="139"/>
    </row>
    <row r="38" spans="1:13" ht="11.25" customHeight="1" x14ac:dyDescent="0.25">
      <c r="A38" s="73"/>
      <c r="B38" s="31"/>
      <c r="C38" s="31"/>
      <c r="D38" s="31"/>
      <c r="E38" s="31"/>
      <c r="F38" s="31"/>
      <c r="G38" s="31"/>
      <c r="H38" s="31"/>
      <c r="I38" s="31"/>
      <c r="J38" s="31"/>
      <c r="K38" s="139"/>
      <c r="L38" s="139"/>
      <c r="M38" s="139"/>
    </row>
    <row r="39" spans="1:13" ht="15" customHeight="1" x14ac:dyDescent="0.25">
      <c r="A39" s="59"/>
      <c r="B39" s="31"/>
      <c r="C39" s="31"/>
      <c r="D39" s="31"/>
      <c r="E39" s="31"/>
      <c r="F39" s="31"/>
      <c r="G39" s="31"/>
      <c r="H39" s="31"/>
      <c r="I39" s="31"/>
      <c r="J39" s="31"/>
      <c r="K39" s="139"/>
      <c r="L39" s="139"/>
      <c r="M39" s="139"/>
    </row>
    <row r="40" spans="1:13" ht="15" customHeight="1" x14ac:dyDescent="0.25">
      <c r="A40" s="140"/>
      <c r="B40" s="31"/>
      <c r="C40" s="31"/>
      <c r="D40" s="31"/>
      <c r="E40" s="31"/>
      <c r="F40" s="31"/>
      <c r="G40" s="31"/>
      <c r="H40" s="31"/>
      <c r="I40" s="31"/>
      <c r="J40" s="31"/>
      <c r="K40" s="139"/>
      <c r="L40" s="139"/>
      <c r="M40" s="139"/>
    </row>
    <row r="41" spans="1:13" x14ac:dyDescent="0.25">
      <c r="A41" s="113" t="s">
        <v>3</v>
      </c>
      <c r="B41" s="31"/>
      <c r="C41" s="31"/>
      <c r="D41" s="31"/>
      <c r="E41" s="31"/>
      <c r="F41" s="31"/>
      <c r="G41" s="31"/>
      <c r="H41" s="31"/>
      <c r="I41" s="31"/>
      <c r="J41" s="31"/>
      <c r="K41" s="139"/>
      <c r="L41" s="139"/>
      <c r="M41" s="139"/>
    </row>
    <row r="42" spans="1:13" ht="15" customHeight="1" x14ac:dyDescent="0.25">
      <c r="A42" s="232" t="s">
        <v>90</v>
      </c>
      <c r="B42" s="232" t="s">
        <v>322</v>
      </c>
      <c r="C42" s="232"/>
      <c r="D42" s="232"/>
      <c r="E42" s="232"/>
      <c r="F42" s="232"/>
      <c r="G42" s="232"/>
      <c r="H42" s="232"/>
      <c r="I42" s="232"/>
      <c r="J42" s="232" t="s">
        <v>2</v>
      </c>
      <c r="K42" s="139"/>
      <c r="L42" s="139"/>
      <c r="M42" s="139"/>
    </row>
    <row r="43" spans="1:13" ht="22.5" x14ac:dyDescent="0.25">
      <c r="A43" s="232"/>
      <c r="B43" s="114">
        <v>1</v>
      </c>
      <c r="C43" s="114">
        <v>2</v>
      </c>
      <c r="D43" s="114">
        <v>3</v>
      </c>
      <c r="E43" s="114">
        <v>4</v>
      </c>
      <c r="F43" s="114">
        <v>5</v>
      </c>
      <c r="G43" s="114">
        <v>6</v>
      </c>
      <c r="H43" s="114" t="s">
        <v>44</v>
      </c>
      <c r="I43" s="57" t="s">
        <v>5</v>
      </c>
      <c r="J43" s="232"/>
      <c r="K43" s="139"/>
      <c r="L43" s="139"/>
      <c r="M43" s="139"/>
    </row>
    <row r="44" spans="1:13" x14ac:dyDescent="0.25">
      <c r="A44" s="41" t="s">
        <v>6</v>
      </c>
      <c r="B44" s="4">
        <v>972.07899999999995</v>
      </c>
      <c r="C44" s="4">
        <v>2809.81</v>
      </c>
      <c r="D44" s="4">
        <v>1766.94</v>
      </c>
      <c r="E44" s="4">
        <v>2596.66</v>
      </c>
      <c r="F44" s="4">
        <v>1166.79</v>
      </c>
      <c r="G44" s="4">
        <v>1978.78</v>
      </c>
      <c r="H44" s="7">
        <v>11291.07</v>
      </c>
      <c r="I44" s="4">
        <v>1335.43</v>
      </c>
      <c r="J44" s="7">
        <v>12626.5</v>
      </c>
      <c r="K44" s="139"/>
      <c r="L44" s="139"/>
      <c r="M44" s="139"/>
    </row>
    <row r="45" spans="1:13" x14ac:dyDescent="0.25">
      <c r="A45" s="41" t="s">
        <v>7</v>
      </c>
      <c r="B45" s="4">
        <v>1236.04</v>
      </c>
      <c r="C45" s="4">
        <v>3805.19</v>
      </c>
      <c r="D45" s="4">
        <v>2557.0300000000002</v>
      </c>
      <c r="E45" s="4">
        <v>3516.53</v>
      </c>
      <c r="F45" s="4">
        <v>1332.4</v>
      </c>
      <c r="G45" s="4">
        <v>2906.47</v>
      </c>
      <c r="H45" s="7">
        <v>15353.692999999999</v>
      </c>
      <c r="I45" s="4">
        <v>829.30700000000002</v>
      </c>
      <c r="J45" s="7">
        <v>16183</v>
      </c>
      <c r="K45" s="139"/>
      <c r="L45" s="139"/>
      <c r="M45" s="139"/>
    </row>
    <row r="46" spans="1:13" x14ac:dyDescent="0.25">
      <c r="A46" s="41" t="s">
        <v>8</v>
      </c>
      <c r="B46" s="4">
        <v>1451.97</v>
      </c>
      <c r="C46" s="4">
        <v>4044.45</v>
      </c>
      <c r="D46" s="4">
        <v>2488.33</v>
      </c>
      <c r="E46" s="4">
        <v>2894.03</v>
      </c>
      <c r="F46" s="4">
        <v>1133.1300000000001</v>
      </c>
      <c r="G46" s="4">
        <v>2350.71</v>
      </c>
      <c r="H46" s="7">
        <v>14362.6</v>
      </c>
      <c r="I46" s="4">
        <v>844.6</v>
      </c>
      <c r="J46" s="7">
        <v>15207.2</v>
      </c>
      <c r="K46" s="139"/>
      <c r="L46" s="139"/>
      <c r="M46" s="139"/>
    </row>
    <row r="47" spans="1:13" x14ac:dyDescent="0.25">
      <c r="A47" s="41" t="s">
        <v>9</v>
      </c>
      <c r="B47" s="4">
        <v>2883.55</v>
      </c>
      <c r="C47" s="4">
        <v>6854.45</v>
      </c>
      <c r="D47" s="4">
        <v>3630.71</v>
      </c>
      <c r="E47" s="4">
        <v>4063.59</v>
      </c>
      <c r="F47" s="4">
        <v>1386.13</v>
      </c>
      <c r="G47" s="4">
        <v>2899.42</v>
      </c>
      <c r="H47" s="7">
        <v>21717.901000000002</v>
      </c>
      <c r="I47" s="4">
        <v>918.29899999999998</v>
      </c>
      <c r="J47" s="7">
        <v>22636.2</v>
      </c>
      <c r="K47" s="139"/>
      <c r="L47" s="139"/>
      <c r="M47" s="139"/>
    </row>
    <row r="48" spans="1:13" x14ac:dyDescent="0.25">
      <c r="A48" s="41" t="s">
        <v>10</v>
      </c>
      <c r="B48" s="4">
        <v>4891.72</v>
      </c>
      <c r="C48" s="4">
        <v>11265.9</v>
      </c>
      <c r="D48" s="4">
        <v>5733.53</v>
      </c>
      <c r="E48" s="4">
        <v>6144.83</v>
      </c>
      <c r="F48" s="4">
        <v>1969.07</v>
      </c>
      <c r="G48" s="4">
        <v>3651.76</v>
      </c>
      <c r="H48" s="7">
        <v>33656.880000000005</v>
      </c>
      <c r="I48" s="4">
        <v>1153.52</v>
      </c>
      <c r="J48" s="7">
        <v>34810.400000000001</v>
      </c>
      <c r="K48" s="139"/>
      <c r="L48" s="139"/>
      <c r="M48" s="139"/>
    </row>
    <row r="49" spans="1:13" x14ac:dyDescent="0.25">
      <c r="A49" s="41" t="s">
        <v>11</v>
      </c>
      <c r="B49" s="4">
        <v>6276.96</v>
      </c>
      <c r="C49" s="4">
        <v>14504.7</v>
      </c>
      <c r="D49" s="4">
        <v>7387.32</v>
      </c>
      <c r="E49" s="4">
        <v>8354.58</v>
      </c>
      <c r="F49" s="4">
        <v>2765.67</v>
      </c>
      <c r="G49" s="4">
        <v>4078.76</v>
      </c>
      <c r="H49" s="7">
        <v>43367.909999999996</v>
      </c>
      <c r="I49" s="4">
        <v>1068.69</v>
      </c>
      <c r="J49" s="7">
        <v>44436.6</v>
      </c>
      <c r="K49" s="139"/>
      <c r="L49" s="139"/>
      <c r="M49" s="139"/>
    </row>
    <row r="50" spans="1:13" x14ac:dyDescent="0.25">
      <c r="A50" s="41" t="s">
        <v>12</v>
      </c>
      <c r="B50" s="4">
        <v>4775.79</v>
      </c>
      <c r="C50" s="4">
        <v>11081.4</v>
      </c>
      <c r="D50" s="4">
        <v>6302.1</v>
      </c>
      <c r="E50" s="4">
        <v>7232.33</v>
      </c>
      <c r="F50" s="4">
        <v>2368.4</v>
      </c>
      <c r="G50" s="4">
        <v>2798.23</v>
      </c>
      <c r="H50" s="7">
        <v>34558.196000000004</v>
      </c>
      <c r="I50" s="4">
        <v>680.80399999999997</v>
      </c>
      <c r="J50" s="7">
        <v>35239</v>
      </c>
      <c r="K50" s="139"/>
      <c r="L50" s="139"/>
      <c r="M50" s="139"/>
    </row>
    <row r="51" spans="1:13" x14ac:dyDescent="0.25">
      <c r="A51" s="41" t="s">
        <v>13</v>
      </c>
      <c r="B51" s="4">
        <v>1538.29</v>
      </c>
      <c r="C51" s="4">
        <v>3392.24</v>
      </c>
      <c r="D51" s="4">
        <v>1967.5</v>
      </c>
      <c r="E51" s="4">
        <v>2063.36</v>
      </c>
      <c r="F51" s="4">
        <v>588.99300000000005</v>
      </c>
      <c r="G51" s="4">
        <v>651.15099999999995</v>
      </c>
      <c r="H51" s="7">
        <v>10201.509</v>
      </c>
      <c r="I51" s="4">
        <v>162.59100000000001</v>
      </c>
      <c r="J51" s="7">
        <v>10364.1</v>
      </c>
      <c r="K51" s="139"/>
      <c r="L51" s="139"/>
      <c r="M51" s="139"/>
    </row>
    <row r="52" spans="1:13" x14ac:dyDescent="0.25">
      <c r="A52" s="26" t="s">
        <v>44</v>
      </c>
      <c r="B52" s="7">
        <v>24026.412799999998</v>
      </c>
      <c r="C52" s="7">
        <v>57758.127899999999</v>
      </c>
      <c r="D52" s="7">
        <v>31833.447099999998</v>
      </c>
      <c r="E52" s="7">
        <v>36865.869999999995</v>
      </c>
      <c r="F52" s="7">
        <v>12710.5833</v>
      </c>
      <c r="G52" s="7">
        <v>21315.292300000001</v>
      </c>
      <c r="H52" s="7">
        <v>184509.25380000001</v>
      </c>
      <c r="I52" s="7">
        <v>6993.2421999999997</v>
      </c>
      <c r="J52" s="7">
        <v>191502.49600000001</v>
      </c>
      <c r="K52" s="139"/>
      <c r="L52" s="139"/>
      <c r="M52" s="139"/>
    </row>
    <row r="53" spans="1:13" ht="15" customHeight="1" x14ac:dyDescent="0.25">
      <c r="A53" s="41" t="s">
        <v>5</v>
      </c>
      <c r="B53" s="23">
        <v>15.687200000000001</v>
      </c>
      <c r="C53" s="23">
        <v>45.772100000000002</v>
      </c>
      <c r="D53" s="23">
        <v>12.3529</v>
      </c>
      <c r="E53" s="23">
        <v>39.83</v>
      </c>
      <c r="F53" s="23">
        <v>19.5167</v>
      </c>
      <c r="G53" s="23">
        <v>14.707700000000001</v>
      </c>
      <c r="H53" s="7">
        <v>147.86619999999999</v>
      </c>
      <c r="I53" s="23">
        <v>77.637799999999999</v>
      </c>
      <c r="J53" s="7">
        <v>225.50399999999999</v>
      </c>
      <c r="K53" s="139"/>
      <c r="L53" s="139"/>
      <c r="M53" s="139"/>
    </row>
    <row r="54" spans="1:13" ht="15" customHeight="1" x14ac:dyDescent="0.25">
      <c r="A54" s="26" t="s">
        <v>2</v>
      </c>
      <c r="B54" s="7">
        <v>24042.1</v>
      </c>
      <c r="C54" s="7">
        <v>57803.9</v>
      </c>
      <c r="D54" s="7">
        <v>31845.8</v>
      </c>
      <c r="E54" s="7">
        <v>36905.699999999997</v>
      </c>
      <c r="F54" s="7">
        <v>12730.1</v>
      </c>
      <c r="G54" s="7">
        <v>21330</v>
      </c>
      <c r="H54" s="7">
        <v>184657.12</v>
      </c>
      <c r="I54" s="7">
        <v>7070.88</v>
      </c>
      <c r="J54" s="7">
        <v>191728</v>
      </c>
      <c r="K54" s="139"/>
      <c r="L54" s="139"/>
      <c r="M54" s="139"/>
    </row>
    <row r="55" spans="1:13" ht="11.25" customHeight="1" x14ac:dyDescent="0.25">
      <c r="A55" s="73" t="s">
        <v>419</v>
      </c>
      <c r="B55" s="31"/>
      <c r="C55" s="31"/>
      <c r="D55" s="31"/>
      <c r="E55" s="31"/>
      <c r="F55" s="31"/>
      <c r="G55" s="31"/>
      <c r="H55" s="31"/>
      <c r="I55" s="31"/>
      <c r="J55" s="31"/>
      <c r="K55" s="139"/>
      <c r="L55" s="139"/>
      <c r="M55" s="139"/>
    </row>
    <row r="56" spans="1:13" ht="12.75" customHeight="1" x14ac:dyDescent="0.25">
      <c r="A56" s="73" t="s">
        <v>295</v>
      </c>
      <c r="B56" s="31"/>
      <c r="C56" s="31"/>
      <c r="D56" s="31"/>
      <c r="E56" s="31"/>
      <c r="F56" s="31"/>
      <c r="G56" s="31"/>
      <c r="H56" s="31"/>
      <c r="I56" s="31"/>
      <c r="J56" s="31"/>
      <c r="K56" s="139"/>
      <c r="L56" s="139"/>
      <c r="M56" s="139"/>
    </row>
    <row r="57" spans="1:13" ht="12.75" customHeight="1" x14ac:dyDescent="0.25">
      <c r="A57" s="73"/>
      <c r="B57" s="31"/>
      <c r="C57" s="31"/>
      <c r="D57" s="31"/>
      <c r="E57" s="31"/>
      <c r="F57" s="31"/>
      <c r="G57" s="31"/>
      <c r="H57" s="31"/>
      <c r="I57" s="31"/>
      <c r="J57" s="31"/>
      <c r="K57" s="139"/>
      <c r="L57" s="139"/>
      <c r="M57" s="139"/>
    </row>
    <row r="58" spans="1:13" x14ac:dyDescent="0.25">
      <c r="A58" s="140"/>
      <c r="B58" s="31"/>
      <c r="C58" s="31"/>
      <c r="D58" s="31"/>
      <c r="E58" s="31"/>
      <c r="F58" s="31"/>
      <c r="G58" s="31"/>
      <c r="H58" s="31"/>
      <c r="I58" s="31"/>
      <c r="J58" s="31"/>
      <c r="K58" s="139"/>
      <c r="L58" s="139"/>
      <c r="M58" s="139"/>
    </row>
    <row r="59" spans="1:13" ht="21.75" customHeight="1" x14ac:dyDescent="0.25">
      <c r="A59" s="265" t="s">
        <v>330</v>
      </c>
      <c r="B59" s="265"/>
      <c r="C59" s="265"/>
      <c r="D59" s="265"/>
      <c r="E59" s="265"/>
      <c r="F59" s="265"/>
      <c r="G59" s="265"/>
      <c r="H59" s="265"/>
      <c r="I59" s="265"/>
      <c r="J59" s="265"/>
      <c r="K59" s="265"/>
      <c r="L59" s="265"/>
      <c r="M59" s="265"/>
    </row>
    <row r="60" spans="1:13" ht="12" customHeight="1" x14ac:dyDescent="0.25">
      <c r="A60" s="44" t="s">
        <v>316</v>
      </c>
      <c r="B60" s="44"/>
      <c r="C60" s="44"/>
      <c r="D60" s="44"/>
      <c r="E60" s="44"/>
      <c r="F60" s="44"/>
      <c r="G60" s="44"/>
      <c r="H60" s="44"/>
      <c r="I60" s="44"/>
      <c r="J60" s="44"/>
      <c r="K60" s="13"/>
      <c r="L60" s="13"/>
      <c r="M60" s="13"/>
    </row>
    <row r="61" spans="1:13" ht="12" customHeight="1" x14ac:dyDescent="0.25">
      <c r="A61" s="44" t="s">
        <v>313</v>
      </c>
      <c r="B61" s="44"/>
      <c r="C61" s="44"/>
      <c r="D61" s="44"/>
      <c r="E61" s="44"/>
      <c r="F61" s="44"/>
      <c r="G61" s="44"/>
      <c r="H61" s="44"/>
      <c r="I61" s="44"/>
      <c r="J61" s="44"/>
      <c r="K61" s="13"/>
      <c r="L61" s="13"/>
      <c r="M61" s="13"/>
    </row>
    <row r="62" spans="1:13" ht="12" customHeight="1" x14ac:dyDescent="0.25">
      <c r="A62" s="44" t="s">
        <v>317</v>
      </c>
      <c r="B62" s="79"/>
      <c r="C62" s="44"/>
      <c r="D62" s="44"/>
      <c r="E62" s="44"/>
      <c r="F62" s="44"/>
      <c r="G62" s="44"/>
      <c r="H62" s="44"/>
      <c r="I62" s="44"/>
      <c r="J62" s="44"/>
      <c r="K62" s="13"/>
      <c r="L62" s="13"/>
      <c r="M62" s="13"/>
    </row>
    <row r="63" spans="1:13" ht="12" customHeight="1" x14ac:dyDescent="0.25">
      <c r="A63" s="44" t="s">
        <v>314</v>
      </c>
      <c r="B63" s="79"/>
      <c r="C63" s="44"/>
      <c r="D63" s="44"/>
      <c r="E63" s="44"/>
      <c r="F63" s="44"/>
      <c r="G63" s="44"/>
      <c r="H63" s="44"/>
      <c r="I63" s="44"/>
      <c r="J63" s="44"/>
      <c r="K63" s="13"/>
      <c r="L63" s="13"/>
      <c r="M63" s="13"/>
    </row>
    <row r="64" spans="1:13" ht="12" customHeight="1" x14ac:dyDescent="0.25">
      <c r="A64" s="44" t="s">
        <v>318</v>
      </c>
      <c r="B64" s="79"/>
      <c r="C64" s="44"/>
      <c r="D64" s="44"/>
      <c r="E64" s="44"/>
      <c r="F64" s="44"/>
      <c r="G64" s="44"/>
      <c r="H64" s="44"/>
      <c r="I64" s="44"/>
      <c r="J64" s="44"/>
      <c r="K64" s="13"/>
      <c r="L64" s="13"/>
      <c r="M64" s="13"/>
    </row>
    <row r="65" spans="1:13" ht="12" customHeight="1" x14ac:dyDescent="0.25">
      <c r="A65" s="44" t="s">
        <v>319</v>
      </c>
      <c r="B65" s="79"/>
      <c r="C65" s="44"/>
      <c r="D65" s="44"/>
      <c r="E65" s="44"/>
      <c r="F65" s="44"/>
      <c r="G65" s="44"/>
      <c r="H65" s="44"/>
      <c r="I65" s="44"/>
      <c r="J65" s="44"/>
      <c r="K65" s="13"/>
      <c r="L65" s="13"/>
      <c r="M65" s="13"/>
    </row>
    <row r="66" spans="1:13" ht="12" customHeight="1" x14ac:dyDescent="0.25">
      <c r="A66" s="44" t="s">
        <v>315</v>
      </c>
      <c r="B66" s="79"/>
      <c r="C66" s="44"/>
      <c r="D66" s="44"/>
      <c r="E66" s="44"/>
      <c r="F66" s="44"/>
      <c r="G66" s="44"/>
      <c r="H66" s="44"/>
      <c r="I66" s="44"/>
      <c r="J66" s="44"/>
      <c r="K66" s="13"/>
      <c r="L66" s="13"/>
      <c r="M66" s="13"/>
    </row>
    <row r="67" spans="1:13" ht="12" customHeight="1" x14ac:dyDescent="0.25">
      <c r="A67" s="44" t="s">
        <v>320</v>
      </c>
      <c r="B67" s="79"/>
      <c r="C67" s="44"/>
      <c r="D67" s="44"/>
      <c r="E67" s="44"/>
      <c r="F67" s="44"/>
      <c r="G67" s="44"/>
      <c r="H67" s="44"/>
      <c r="I67" s="44"/>
      <c r="J67" s="44"/>
      <c r="K67" s="13"/>
      <c r="L67" s="13"/>
      <c r="M67" s="13"/>
    </row>
    <row r="68" spans="1:13" ht="12" customHeight="1" x14ac:dyDescent="0.25">
      <c r="A68" s="44" t="s">
        <v>321</v>
      </c>
      <c r="B68" s="79"/>
      <c r="C68" s="44"/>
      <c r="D68" s="44"/>
      <c r="E68" s="44"/>
      <c r="F68" s="44"/>
      <c r="G68" s="44"/>
      <c r="H68" s="44"/>
      <c r="I68" s="44"/>
      <c r="J68" s="44"/>
      <c r="K68" s="13"/>
      <c r="L68" s="13"/>
      <c r="M68" s="13"/>
    </row>
    <row r="69" spans="1:13" ht="12" customHeight="1" x14ac:dyDescent="0.25">
      <c r="A69" s="44" t="s">
        <v>323</v>
      </c>
      <c r="B69" s="188"/>
      <c r="C69" s="188"/>
      <c r="D69" s="188"/>
      <c r="E69" s="188"/>
      <c r="F69" s="188"/>
      <c r="G69" s="188"/>
      <c r="H69" s="188"/>
      <c r="I69" s="188"/>
      <c r="J69" s="188"/>
      <c r="K69" s="139"/>
      <c r="L69" s="139"/>
      <c r="M69" s="139"/>
    </row>
    <row r="70" spans="1:13" x14ac:dyDescent="0.25">
      <c r="A70" s="183"/>
      <c r="B70" s="188"/>
      <c r="C70" s="188"/>
      <c r="D70" s="188"/>
      <c r="E70" s="188"/>
      <c r="F70" s="188"/>
      <c r="G70" s="188"/>
      <c r="H70" s="188"/>
      <c r="I70" s="188"/>
      <c r="J70" s="188"/>
      <c r="K70" s="139"/>
      <c r="L70" s="139"/>
      <c r="M70" s="139"/>
    </row>
    <row r="71" spans="1:13" x14ac:dyDescent="0.25">
      <c r="A71" s="140"/>
      <c r="B71" s="59"/>
      <c r="C71" s="59"/>
      <c r="D71" s="59"/>
      <c r="E71" s="59"/>
      <c r="F71" s="59"/>
      <c r="G71" s="59"/>
      <c r="H71" s="59"/>
      <c r="I71" s="59"/>
      <c r="J71" s="59"/>
      <c r="K71" s="139"/>
      <c r="L71" s="139"/>
      <c r="M71" s="139"/>
    </row>
    <row r="72" spans="1:13" x14ac:dyDescent="0.25">
      <c r="A72" s="140"/>
      <c r="B72" s="59"/>
      <c r="C72" s="59"/>
      <c r="D72" s="59"/>
      <c r="E72" s="59"/>
      <c r="F72" s="59"/>
      <c r="G72" s="59"/>
      <c r="H72" s="59"/>
      <c r="I72" s="59"/>
      <c r="J72" s="59"/>
      <c r="K72" s="139"/>
      <c r="L72" s="139"/>
      <c r="M72" s="139"/>
    </row>
    <row r="73" spans="1:13" x14ac:dyDescent="0.25">
      <c r="A73" s="140"/>
      <c r="K73" s="139"/>
      <c r="L73" s="139"/>
      <c r="M73" s="139"/>
    </row>
    <row r="74" spans="1:13" x14ac:dyDescent="0.25">
      <c r="A74" s="140"/>
      <c r="K74" s="139"/>
      <c r="L74" s="139"/>
      <c r="M74" s="139"/>
    </row>
    <row r="75" spans="1:13" x14ac:dyDescent="0.25">
      <c r="A75" s="140"/>
      <c r="K75" s="139"/>
      <c r="L75" s="139"/>
      <c r="M75" s="139"/>
    </row>
    <row r="76" spans="1:13" x14ac:dyDescent="0.25">
      <c r="A76" s="140"/>
      <c r="K76" s="139"/>
      <c r="L76" s="139"/>
      <c r="M76" s="139"/>
    </row>
    <row r="77" spans="1:13" x14ac:dyDescent="0.25">
      <c r="A77" s="140"/>
      <c r="K77" s="139"/>
      <c r="L77" s="139"/>
      <c r="M77" s="139"/>
    </row>
    <row r="78" spans="1:13" x14ac:dyDescent="0.25">
      <c r="A78" s="140"/>
      <c r="I78" s="138"/>
      <c r="J78" s="138"/>
      <c r="K78" s="139"/>
      <c r="L78" s="139"/>
      <c r="M78" s="139"/>
    </row>
    <row r="79" spans="1:13" x14ac:dyDescent="0.25">
      <c r="A79" s="140"/>
      <c r="I79" s="138"/>
      <c r="J79" s="138"/>
      <c r="K79" s="139"/>
      <c r="L79" s="139"/>
      <c r="M79" s="139"/>
    </row>
    <row r="80" spans="1:13" x14ac:dyDescent="0.25">
      <c r="A80" s="140"/>
      <c r="I80" s="138"/>
      <c r="J80" s="138"/>
      <c r="K80" s="139"/>
      <c r="L80" s="139"/>
      <c r="M80" s="139"/>
    </row>
  </sheetData>
  <mergeCells count="11">
    <mergeCell ref="A59:M59"/>
    <mergeCell ref="B23:I23"/>
    <mergeCell ref="J23:J24"/>
    <mergeCell ref="J42:J43"/>
    <mergeCell ref="A3:J3"/>
    <mergeCell ref="A4:A5"/>
    <mergeCell ref="B4:I4"/>
    <mergeCell ref="J4:J5"/>
    <mergeCell ref="A23:A24"/>
    <mergeCell ref="A42:A43"/>
    <mergeCell ref="B42:I42"/>
  </mergeCells>
  <pageMargins left="0" right="0" top="0.94488188976377963" bottom="0.94488188976377963" header="0" footer="0"/>
  <pageSetup paperSize="9" scale="74" fitToHeight="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7"/>
  <sheetViews>
    <sheetView zoomScaleNormal="100" workbookViewId="0">
      <selection activeCell="A3" sqref="A3:A4"/>
    </sheetView>
  </sheetViews>
  <sheetFormatPr defaultColWidth="11.42578125" defaultRowHeight="15" x14ac:dyDescent="0.25"/>
  <cols>
    <col min="1" max="1" width="27.85546875" style="112" customWidth="1"/>
    <col min="2" max="5" width="11.42578125" style="110" customWidth="1"/>
    <col min="6" max="6" width="11.5703125" style="110" customWidth="1"/>
    <col min="7" max="7" width="11.42578125" style="110" customWidth="1"/>
    <col min="8" max="8" width="9" style="71" customWidth="1"/>
    <col min="9" max="12" width="11.42578125" style="71"/>
  </cols>
  <sheetData>
    <row r="1" spans="1:12" s="75" customFormat="1" ht="20.25" customHeight="1" x14ac:dyDescent="0.25">
      <c r="A1" s="121" t="s">
        <v>349</v>
      </c>
      <c r="B1" s="190"/>
      <c r="C1" s="190"/>
      <c r="D1" s="190"/>
      <c r="E1" s="190"/>
      <c r="F1" s="190"/>
      <c r="G1" s="190"/>
      <c r="H1" s="74"/>
      <c r="I1" s="74"/>
      <c r="J1" s="74"/>
      <c r="K1" s="74"/>
      <c r="L1" s="74"/>
    </row>
    <row r="2" spans="1:12" ht="24.75" customHeight="1" x14ac:dyDescent="0.25"/>
    <row r="3" spans="1:12" ht="17.25" customHeight="1" x14ac:dyDescent="0.25">
      <c r="A3" s="266" t="s">
        <v>28</v>
      </c>
      <c r="B3" s="243" t="s">
        <v>78</v>
      </c>
      <c r="C3" s="244"/>
      <c r="D3" s="244"/>
      <c r="E3" s="244"/>
      <c r="F3" s="245"/>
      <c r="G3" s="232" t="s">
        <v>2</v>
      </c>
    </row>
    <row r="4" spans="1:12" ht="22.5" x14ac:dyDescent="0.25">
      <c r="A4" s="266"/>
      <c r="B4" s="184" t="s">
        <v>325</v>
      </c>
      <c r="C4" s="184" t="s">
        <v>326</v>
      </c>
      <c r="D4" s="184" t="s">
        <v>327</v>
      </c>
      <c r="E4" s="99" t="s">
        <v>44</v>
      </c>
      <c r="F4" s="85" t="s">
        <v>5</v>
      </c>
      <c r="G4" s="232"/>
    </row>
    <row r="5" spans="1:12" s="75" customFormat="1" x14ac:dyDescent="0.25">
      <c r="A5" s="165" t="s">
        <v>30</v>
      </c>
      <c r="B5" s="63">
        <v>82508</v>
      </c>
      <c r="C5" s="63">
        <v>62286.9</v>
      </c>
      <c r="D5" s="63">
        <v>87365.1</v>
      </c>
      <c r="E5" s="70">
        <v>232160</v>
      </c>
      <c r="F5" s="63">
        <v>58730</v>
      </c>
      <c r="G5" s="70">
        <v>290890</v>
      </c>
      <c r="H5" s="74"/>
      <c r="I5" s="74"/>
      <c r="J5" s="74"/>
      <c r="K5" s="74"/>
      <c r="L5" s="74"/>
    </row>
    <row r="6" spans="1:12" s="75" customFormat="1" x14ac:dyDescent="0.25">
      <c r="A6" s="165" t="s">
        <v>87</v>
      </c>
      <c r="B6" s="63">
        <v>48264.1</v>
      </c>
      <c r="C6" s="63">
        <v>36550.400000000001</v>
      </c>
      <c r="D6" s="63">
        <v>45527.8</v>
      </c>
      <c r="E6" s="70">
        <v>130342.2</v>
      </c>
      <c r="F6" s="63">
        <v>38685.800000000003</v>
      </c>
      <c r="G6" s="70">
        <v>169028</v>
      </c>
      <c r="H6" s="74"/>
      <c r="I6" s="74"/>
      <c r="J6" s="74"/>
      <c r="K6" s="74"/>
      <c r="L6" s="74"/>
    </row>
    <row r="7" spans="1:12" s="75" customFormat="1" x14ac:dyDescent="0.25">
      <c r="A7" s="165" t="s">
        <v>88</v>
      </c>
      <c r="B7" s="63">
        <v>28058.9</v>
      </c>
      <c r="C7" s="63">
        <v>29523.1</v>
      </c>
      <c r="D7" s="63">
        <v>34326.699999999997</v>
      </c>
      <c r="E7" s="70">
        <v>91908.7</v>
      </c>
      <c r="F7" s="63">
        <v>33732.300000000003</v>
      </c>
      <c r="G7" s="70">
        <v>125641</v>
      </c>
      <c r="H7" s="74"/>
      <c r="I7" s="74"/>
      <c r="J7" s="74"/>
      <c r="K7" s="74"/>
      <c r="L7" s="74"/>
    </row>
    <row r="8" spans="1:12" s="75" customFormat="1" x14ac:dyDescent="0.25">
      <c r="A8" s="165" t="s">
        <v>26</v>
      </c>
      <c r="B8" s="63">
        <v>3230.84</v>
      </c>
      <c r="C8" s="63">
        <v>931.81299999999999</v>
      </c>
      <c r="D8" s="63">
        <v>658.91800000000001</v>
      </c>
      <c r="E8" s="70">
        <v>4821.57</v>
      </c>
      <c r="F8" s="63">
        <v>2874.43</v>
      </c>
      <c r="G8" s="70">
        <v>7696</v>
      </c>
      <c r="H8" s="74"/>
      <c r="I8" s="74"/>
      <c r="J8" s="74"/>
      <c r="K8" s="74"/>
      <c r="L8" s="74"/>
    </row>
    <row r="9" spans="1:12" s="75" customFormat="1" x14ac:dyDescent="0.25">
      <c r="A9" s="165" t="s">
        <v>15</v>
      </c>
      <c r="B9" s="63">
        <v>50902.1</v>
      </c>
      <c r="C9" s="63">
        <v>4733.5</v>
      </c>
      <c r="D9" s="63">
        <v>987.71299999999997</v>
      </c>
      <c r="E9" s="70">
        <v>56623.3</v>
      </c>
      <c r="F9" s="63">
        <v>45260.7</v>
      </c>
      <c r="G9" s="70">
        <v>101884</v>
      </c>
      <c r="H9" s="74"/>
      <c r="I9" s="74"/>
      <c r="J9" s="74"/>
      <c r="K9" s="74"/>
      <c r="L9" s="74"/>
    </row>
    <row r="10" spans="1:12" s="75" customFormat="1" x14ac:dyDescent="0.25">
      <c r="A10" s="165" t="s">
        <v>17</v>
      </c>
      <c r="B10" s="63">
        <v>3370.34</v>
      </c>
      <c r="C10" s="63">
        <v>4578.97</v>
      </c>
      <c r="D10" s="63">
        <v>14335.8</v>
      </c>
      <c r="E10" s="70">
        <v>22285.1</v>
      </c>
      <c r="F10" s="63">
        <v>10499.9</v>
      </c>
      <c r="G10" s="70">
        <v>32785</v>
      </c>
      <c r="H10" s="74"/>
      <c r="I10" s="74"/>
      <c r="J10" s="74"/>
      <c r="K10" s="74"/>
      <c r="L10" s="74"/>
    </row>
    <row r="11" spans="1:12" s="75" customFormat="1" x14ac:dyDescent="0.25">
      <c r="A11" s="136" t="s">
        <v>2</v>
      </c>
      <c r="B11" s="70">
        <v>216334</v>
      </c>
      <c r="C11" s="70">
        <v>138605</v>
      </c>
      <c r="D11" s="70">
        <v>183202</v>
      </c>
      <c r="E11" s="70">
        <v>538141</v>
      </c>
      <c r="F11" s="63">
        <v>189783</v>
      </c>
      <c r="G11" s="70">
        <v>727924</v>
      </c>
      <c r="H11" s="74"/>
      <c r="I11" s="74"/>
      <c r="J11" s="74"/>
      <c r="K11" s="74"/>
      <c r="L11" s="74"/>
    </row>
    <row r="12" spans="1:12" ht="12.75" customHeight="1" x14ac:dyDescent="0.25">
      <c r="A12" s="73" t="s">
        <v>419</v>
      </c>
      <c r="B12" s="13"/>
      <c r="C12" s="13"/>
      <c r="D12" s="13"/>
      <c r="E12" s="13"/>
      <c r="F12" s="13"/>
      <c r="G12" s="13"/>
    </row>
    <row r="13" spans="1:12" ht="12.75" customHeight="1" x14ac:dyDescent="0.25">
      <c r="A13" s="73" t="s">
        <v>295</v>
      </c>
      <c r="B13" s="13"/>
      <c r="C13" s="13"/>
      <c r="D13" s="13"/>
      <c r="E13" s="13"/>
      <c r="F13" s="13"/>
      <c r="G13" s="13"/>
    </row>
    <row r="14" spans="1:12" ht="12.75" customHeight="1" x14ac:dyDescent="0.25">
      <c r="A14" s="73"/>
      <c r="B14" s="13"/>
      <c r="C14" s="13"/>
      <c r="D14" s="13"/>
      <c r="E14" s="13"/>
      <c r="F14" s="13"/>
      <c r="G14" s="13"/>
    </row>
    <row r="15" spans="1:12" ht="15" customHeight="1" x14ac:dyDescent="0.25">
      <c r="A15" s="73"/>
      <c r="B15" s="13"/>
      <c r="C15" s="13"/>
      <c r="D15" s="13"/>
      <c r="E15" s="13"/>
      <c r="F15" s="13"/>
      <c r="G15" s="13"/>
    </row>
    <row r="17" spans="1:12" ht="19.5" customHeight="1" x14ac:dyDescent="0.25">
      <c r="A17" s="266" t="s">
        <v>28</v>
      </c>
      <c r="B17" s="243" t="s">
        <v>79</v>
      </c>
      <c r="C17" s="244"/>
      <c r="D17" s="244"/>
      <c r="E17" s="244"/>
      <c r="F17" s="245"/>
      <c r="G17" s="232" t="s">
        <v>2</v>
      </c>
    </row>
    <row r="18" spans="1:12" ht="22.5" x14ac:dyDescent="0.25">
      <c r="A18" s="266"/>
      <c r="B18" s="184" t="s">
        <v>325</v>
      </c>
      <c r="C18" s="184" t="s">
        <v>326</v>
      </c>
      <c r="D18" s="184" t="s">
        <v>327</v>
      </c>
      <c r="E18" s="99" t="s">
        <v>44</v>
      </c>
      <c r="F18" s="85" t="s">
        <v>5</v>
      </c>
      <c r="G18" s="232"/>
    </row>
    <row r="19" spans="1:12" s="75" customFormat="1" x14ac:dyDescent="0.25">
      <c r="A19" s="165" t="s">
        <v>30</v>
      </c>
      <c r="B19" s="63">
        <v>60683.6</v>
      </c>
      <c r="C19" s="63">
        <v>83004.899999999994</v>
      </c>
      <c r="D19" s="63">
        <v>88776.1</v>
      </c>
      <c r="E19" s="70">
        <v>232464.6</v>
      </c>
      <c r="F19" s="63">
        <v>58425.4</v>
      </c>
      <c r="G19" s="70">
        <v>290890</v>
      </c>
      <c r="H19" s="74"/>
      <c r="I19" s="74"/>
      <c r="J19" s="74"/>
      <c r="K19" s="74"/>
      <c r="L19" s="74"/>
    </row>
    <row r="20" spans="1:12" s="75" customFormat="1" x14ac:dyDescent="0.25">
      <c r="A20" s="165" t="s">
        <v>87</v>
      </c>
      <c r="B20" s="63">
        <v>35114.1</v>
      </c>
      <c r="C20" s="63">
        <v>48910.3</v>
      </c>
      <c r="D20" s="63">
        <v>46480.1</v>
      </c>
      <c r="E20" s="70">
        <v>130504.5</v>
      </c>
      <c r="F20" s="63">
        <v>38523.5</v>
      </c>
      <c r="G20" s="70">
        <v>169028</v>
      </c>
      <c r="H20" s="74"/>
      <c r="I20" s="74"/>
      <c r="J20" s="74"/>
      <c r="K20" s="74"/>
      <c r="L20" s="74"/>
    </row>
    <row r="21" spans="1:12" s="75" customFormat="1" x14ac:dyDescent="0.25">
      <c r="A21" s="165" t="s">
        <v>88</v>
      </c>
      <c r="B21" s="63">
        <v>18442.3</v>
      </c>
      <c r="C21" s="63">
        <v>37080.400000000001</v>
      </c>
      <c r="D21" s="63">
        <v>36393</v>
      </c>
      <c r="E21" s="70">
        <v>91915.6</v>
      </c>
      <c r="F21" s="63">
        <v>33725.4</v>
      </c>
      <c r="G21" s="70">
        <v>125641</v>
      </c>
      <c r="H21" s="74"/>
      <c r="I21" s="74"/>
      <c r="J21" s="74"/>
      <c r="K21" s="74"/>
      <c r="L21" s="74"/>
    </row>
    <row r="22" spans="1:12" s="75" customFormat="1" x14ac:dyDescent="0.25">
      <c r="A22" s="165" t="s">
        <v>26</v>
      </c>
      <c r="B22" s="63">
        <v>3094.71</v>
      </c>
      <c r="C22" s="63">
        <v>1100.57</v>
      </c>
      <c r="D22" s="63">
        <v>574.48599999999999</v>
      </c>
      <c r="E22" s="70">
        <v>4769.76</v>
      </c>
      <c r="F22" s="63">
        <v>2926.24</v>
      </c>
      <c r="G22" s="70">
        <v>7696</v>
      </c>
      <c r="H22" s="74"/>
      <c r="I22" s="74"/>
      <c r="J22" s="74"/>
      <c r="K22" s="74"/>
      <c r="L22" s="74"/>
    </row>
    <row r="23" spans="1:12" s="75" customFormat="1" x14ac:dyDescent="0.25">
      <c r="A23" s="165" t="s">
        <v>15</v>
      </c>
      <c r="B23" s="63">
        <v>49748.800000000003</v>
      </c>
      <c r="C23" s="63">
        <v>6034.28</v>
      </c>
      <c r="D23" s="63">
        <v>1026.17</v>
      </c>
      <c r="E23" s="70">
        <v>56809.3</v>
      </c>
      <c r="F23" s="63">
        <v>45074.7</v>
      </c>
      <c r="G23" s="70">
        <v>101884</v>
      </c>
      <c r="H23" s="74"/>
      <c r="I23" s="74"/>
      <c r="J23" s="74"/>
      <c r="K23" s="74"/>
      <c r="L23" s="74"/>
    </row>
    <row r="24" spans="1:12" s="75" customFormat="1" x14ac:dyDescent="0.25">
      <c r="A24" s="165" t="s">
        <v>17</v>
      </c>
      <c r="B24" s="63">
        <v>2439.8200000000002</v>
      </c>
      <c r="C24" s="63">
        <v>5785.03</v>
      </c>
      <c r="D24" s="63">
        <v>14302.3</v>
      </c>
      <c r="E24" s="70">
        <v>22527.1</v>
      </c>
      <c r="F24" s="63">
        <v>10257.9</v>
      </c>
      <c r="G24" s="70">
        <v>32785</v>
      </c>
      <c r="H24" s="74"/>
      <c r="I24" s="74"/>
      <c r="J24" s="74"/>
      <c r="K24" s="74"/>
      <c r="L24" s="74"/>
    </row>
    <row r="25" spans="1:12" s="75" customFormat="1" x14ac:dyDescent="0.25">
      <c r="A25" s="136" t="s">
        <v>2</v>
      </c>
      <c r="B25" s="70">
        <v>169523</v>
      </c>
      <c r="C25" s="70">
        <v>181915</v>
      </c>
      <c r="D25" s="70">
        <v>187552</v>
      </c>
      <c r="E25" s="70">
        <v>538991</v>
      </c>
      <c r="F25" s="63">
        <v>188933</v>
      </c>
      <c r="G25" s="70">
        <v>727924</v>
      </c>
      <c r="H25" s="74"/>
      <c r="I25" s="74"/>
      <c r="J25" s="74"/>
      <c r="K25" s="74"/>
      <c r="L25" s="74"/>
    </row>
    <row r="26" spans="1:12" ht="12.75" customHeight="1" x14ac:dyDescent="0.25">
      <c r="A26" s="73" t="s">
        <v>419</v>
      </c>
      <c r="B26" s="13"/>
      <c r="C26" s="13"/>
      <c r="D26" s="13"/>
      <c r="E26" s="13"/>
      <c r="F26" s="13"/>
      <c r="G26" s="13"/>
    </row>
    <row r="27" spans="1:12" ht="12.75" customHeight="1" x14ac:dyDescent="0.25">
      <c r="A27" s="73" t="s">
        <v>295</v>
      </c>
      <c r="B27" s="13"/>
      <c r="C27" s="13"/>
      <c r="D27" s="13"/>
      <c r="E27" s="13"/>
      <c r="F27" s="13"/>
      <c r="G27" s="13"/>
    </row>
    <row r="28" spans="1:12" ht="12.75" customHeight="1" x14ac:dyDescent="0.25">
      <c r="A28" s="73"/>
      <c r="B28" s="13"/>
      <c r="C28" s="13"/>
      <c r="D28" s="13"/>
      <c r="E28" s="13"/>
      <c r="F28" s="13"/>
      <c r="G28" s="13"/>
    </row>
    <row r="31" spans="1:12" ht="20.25" customHeight="1" x14ac:dyDescent="0.25">
      <c r="A31" s="266" t="s">
        <v>28</v>
      </c>
      <c r="B31" s="243" t="s">
        <v>80</v>
      </c>
      <c r="C31" s="244"/>
      <c r="D31" s="244"/>
      <c r="E31" s="244"/>
      <c r="F31" s="245"/>
      <c r="G31" s="232" t="s">
        <v>2</v>
      </c>
    </row>
    <row r="32" spans="1:12" ht="22.5" x14ac:dyDescent="0.25">
      <c r="A32" s="266"/>
      <c r="B32" s="184" t="s">
        <v>325</v>
      </c>
      <c r="C32" s="184" t="s">
        <v>326</v>
      </c>
      <c r="D32" s="184" t="s">
        <v>327</v>
      </c>
      <c r="E32" s="99" t="s">
        <v>44</v>
      </c>
      <c r="F32" s="85" t="s">
        <v>5</v>
      </c>
      <c r="G32" s="232"/>
    </row>
    <row r="33" spans="1:12" s="75" customFormat="1" x14ac:dyDescent="0.25">
      <c r="A33" s="165" t="s">
        <v>30</v>
      </c>
      <c r="B33" s="63">
        <v>14905.9</v>
      </c>
      <c r="C33" s="63">
        <v>77988.7</v>
      </c>
      <c r="D33" s="63">
        <v>139512</v>
      </c>
      <c r="E33" s="70">
        <v>232407</v>
      </c>
      <c r="F33" s="63">
        <v>58483</v>
      </c>
      <c r="G33" s="70">
        <v>290890</v>
      </c>
      <c r="H33" s="74"/>
      <c r="I33" s="74"/>
      <c r="J33" s="74"/>
      <c r="K33" s="74"/>
      <c r="L33" s="74"/>
    </row>
    <row r="34" spans="1:12" s="75" customFormat="1" x14ac:dyDescent="0.25">
      <c r="A34" s="165" t="s">
        <v>87</v>
      </c>
      <c r="B34" s="63">
        <v>10774.7</v>
      </c>
      <c r="C34" s="63">
        <v>45289.5</v>
      </c>
      <c r="D34" s="63">
        <v>74245.399999999994</v>
      </c>
      <c r="E34" s="70">
        <v>130309.5</v>
      </c>
      <c r="F34" s="63">
        <v>38718.5</v>
      </c>
      <c r="G34" s="70">
        <v>169028</v>
      </c>
      <c r="H34" s="74"/>
      <c r="I34" s="74"/>
      <c r="J34" s="74"/>
      <c r="K34" s="74"/>
      <c r="L34" s="74"/>
    </row>
    <row r="35" spans="1:12" s="75" customFormat="1" x14ac:dyDescent="0.25">
      <c r="A35" s="165" t="s">
        <v>88</v>
      </c>
      <c r="B35" s="63">
        <v>5666.74</v>
      </c>
      <c r="C35" s="63">
        <v>28586.9</v>
      </c>
      <c r="D35" s="63">
        <v>57639.1</v>
      </c>
      <c r="E35" s="70">
        <v>91892.800000000003</v>
      </c>
      <c r="F35" s="63">
        <v>33748.199999999997</v>
      </c>
      <c r="G35" s="70">
        <v>125641</v>
      </c>
      <c r="H35" s="74"/>
      <c r="I35" s="74"/>
      <c r="J35" s="74"/>
      <c r="K35" s="74"/>
      <c r="L35" s="74"/>
    </row>
    <row r="36" spans="1:12" s="75" customFormat="1" x14ac:dyDescent="0.25">
      <c r="A36" s="165" t="s">
        <v>26</v>
      </c>
      <c r="B36" s="63">
        <v>1810.05</v>
      </c>
      <c r="C36" s="63">
        <v>1745.39</v>
      </c>
      <c r="D36" s="63">
        <v>1216.3499999999999</v>
      </c>
      <c r="E36" s="70">
        <v>4771.79</v>
      </c>
      <c r="F36" s="63">
        <v>2924.21</v>
      </c>
      <c r="G36" s="70">
        <v>7696</v>
      </c>
      <c r="H36" s="74"/>
      <c r="I36" s="74"/>
      <c r="J36" s="74"/>
      <c r="K36" s="74"/>
      <c r="L36" s="74"/>
    </row>
    <row r="37" spans="1:12" s="75" customFormat="1" x14ac:dyDescent="0.25">
      <c r="A37" s="165" t="s">
        <v>15</v>
      </c>
      <c r="B37" s="63">
        <v>41054.6</v>
      </c>
      <c r="C37" s="63">
        <v>12398.7</v>
      </c>
      <c r="D37" s="63">
        <v>3209.47</v>
      </c>
      <c r="E37" s="70">
        <v>56662.8</v>
      </c>
      <c r="F37" s="63">
        <v>45221.2</v>
      </c>
      <c r="G37" s="70">
        <v>101884</v>
      </c>
      <c r="H37" s="74"/>
      <c r="I37" s="74"/>
      <c r="J37" s="74"/>
      <c r="K37" s="74"/>
      <c r="L37" s="74"/>
    </row>
    <row r="38" spans="1:12" s="75" customFormat="1" x14ac:dyDescent="0.25">
      <c r="A38" s="165" t="s">
        <v>17</v>
      </c>
      <c r="B38" s="63">
        <v>412.45299999999997</v>
      </c>
      <c r="C38" s="63">
        <v>3947.44</v>
      </c>
      <c r="D38" s="63">
        <v>18166</v>
      </c>
      <c r="E38" s="70">
        <v>22525.9</v>
      </c>
      <c r="F38" s="63">
        <v>10259.1</v>
      </c>
      <c r="G38" s="70">
        <v>32785</v>
      </c>
      <c r="H38" s="74"/>
      <c r="I38" s="74"/>
      <c r="J38" s="74"/>
      <c r="K38" s="74"/>
      <c r="L38" s="74"/>
    </row>
    <row r="39" spans="1:12" s="75" customFormat="1" x14ac:dyDescent="0.25">
      <c r="A39" s="136" t="s">
        <v>2</v>
      </c>
      <c r="B39" s="70">
        <v>74624.399999999994</v>
      </c>
      <c r="C39" s="70">
        <v>169957</v>
      </c>
      <c r="D39" s="70">
        <v>293989</v>
      </c>
      <c r="E39" s="70">
        <v>538570</v>
      </c>
      <c r="F39" s="63">
        <v>189354</v>
      </c>
      <c r="G39" s="70">
        <v>727924</v>
      </c>
      <c r="H39" s="74"/>
      <c r="I39" s="74"/>
      <c r="J39" s="74"/>
      <c r="K39" s="74"/>
      <c r="L39" s="74"/>
    </row>
    <row r="40" spans="1:12" ht="12.75" customHeight="1" x14ac:dyDescent="0.25">
      <c r="A40" s="73" t="s">
        <v>419</v>
      </c>
      <c r="B40" s="13"/>
      <c r="C40" s="13"/>
      <c r="D40" s="13"/>
      <c r="E40" s="13"/>
      <c r="F40" s="13"/>
      <c r="G40" s="13"/>
    </row>
    <row r="41" spans="1:12" ht="12.75" customHeight="1" x14ac:dyDescent="0.25">
      <c r="A41" s="73" t="s">
        <v>295</v>
      </c>
      <c r="B41" s="13"/>
      <c r="C41" s="13"/>
      <c r="D41" s="13"/>
      <c r="E41" s="13"/>
      <c r="F41" s="13"/>
      <c r="G41" s="13"/>
    </row>
    <row r="42" spans="1:12" ht="12.75" customHeight="1" x14ac:dyDescent="0.25">
      <c r="A42" s="73"/>
      <c r="B42" s="13"/>
      <c r="C42" s="13"/>
      <c r="D42" s="13"/>
      <c r="E42" s="13"/>
      <c r="F42" s="13"/>
      <c r="G42" s="13"/>
    </row>
    <row r="45" spans="1:12" ht="16.5" customHeight="1" x14ac:dyDescent="0.25">
      <c r="A45" s="266" t="s">
        <v>28</v>
      </c>
      <c r="B45" s="243" t="s">
        <v>81</v>
      </c>
      <c r="C45" s="244"/>
      <c r="D45" s="244"/>
      <c r="E45" s="244"/>
      <c r="F45" s="245"/>
      <c r="G45" s="232" t="s">
        <v>2</v>
      </c>
    </row>
    <row r="46" spans="1:12" ht="22.5" x14ac:dyDescent="0.25">
      <c r="A46" s="266"/>
      <c r="B46" s="184" t="s">
        <v>325</v>
      </c>
      <c r="C46" s="184" t="s">
        <v>326</v>
      </c>
      <c r="D46" s="184" t="s">
        <v>327</v>
      </c>
      <c r="E46" s="99" t="s">
        <v>44</v>
      </c>
      <c r="F46" s="85" t="s">
        <v>5</v>
      </c>
      <c r="G46" s="232"/>
    </row>
    <row r="47" spans="1:12" s="75" customFormat="1" x14ac:dyDescent="0.25">
      <c r="A47" s="165" t="s">
        <v>30</v>
      </c>
      <c r="B47" s="63">
        <v>51340.7</v>
      </c>
      <c r="C47" s="63">
        <v>68415.199999999997</v>
      </c>
      <c r="D47" s="63">
        <v>112668</v>
      </c>
      <c r="E47" s="70">
        <v>232423.6</v>
      </c>
      <c r="F47" s="63">
        <v>58466.400000000001</v>
      </c>
      <c r="G47" s="70">
        <v>290890</v>
      </c>
      <c r="H47" s="74"/>
      <c r="I47" s="74"/>
      <c r="J47" s="74"/>
      <c r="K47" s="74"/>
      <c r="L47" s="74"/>
    </row>
    <row r="48" spans="1:12" s="75" customFormat="1" x14ac:dyDescent="0.25">
      <c r="A48" s="165" t="s">
        <v>87</v>
      </c>
      <c r="B48" s="63">
        <v>32800.699999999997</v>
      </c>
      <c r="C48" s="63">
        <v>39130</v>
      </c>
      <c r="D48" s="63">
        <v>58269.5</v>
      </c>
      <c r="E48" s="70">
        <v>130200.3</v>
      </c>
      <c r="F48" s="63">
        <v>38827.699999999997</v>
      </c>
      <c r="G48" s="70">
        <v>169028</v>
      </c>
      <c r="H48" s="74"/>
      <c r="I48" s="74"/>
      <c r="J48" s="74"/>
      <c r="K48" s="74"/>
      <c r="L48" s="74"/>
    </row>
    <row r="49" spans="1:12" s="75" customFormat="1" x14ac:dyDescent="0.25">
      <c r="A49" s="165" t="s">
        <v>88</v>
      </c>
      <c r="B49" s="63">
        <v>18368.400000000001</v>
      </c>
      <c r="C49" s="63">
        <v>28090.6</v>
      </c>
      <c r="D49" s="63">
        <v>45429.3</v>
      </c>
      <c r="E49" s="70">
        <v>91888.3</v>
      </c>
      <c r="F49" s="63">
        <v>33752.699999999997</v>
      </c>
      <c r="G49" s="70">
        <v>125641</v>
      </c>
      <c r="H49" s="74"/>
      <c r="I49" s="74"/>
      <c r="J49" s="74"/>
      <c r="K49" s="74"/>
      <c r="L49" s="74"/>
    </row>
    <row r="50" spans="1:12" s="75" customFormat="1" x14ac:dyDescent="0.25">
      <c r="A50" s="165" t="s">
        <v>26</v>
      </c>
      <c r="B50" s="63">
        <v>2931.28</v>
      </c>
      <c r="C50" s="63">
        <v>1134.73</v>
      </c>
      <c r="D50" s="63">
        <v>703.75699999999995</v>
      </c>
      <c r="E50" s="70">
        <v>4769.76</v>
      </c>
      <c r="F50" s="63">
        <v>2926.24</v>
      </c>
      <c r="G50" s="70">
        <v>7696</v>
      </c>
      <c r="H50" s="74"/>
      <c r="I50" s="74"/>
      <c r="J50" s="74"/>
      <c r="K50" s="74"/>
      <c r="L50" s="74"/>
    </row>
    <row r="51" spans="1:12" s="75" customFormat="1" x14ac:dyDescent="0.25">
      <c r="A51" s="165" t="s">
        <v>15</v>
      </c>
      <c r="B51" s="63">
        <v>51110.2</v>
      </c>
      <c r="C51" s="63">
        <v>4348.42</v>
      </c>
      <c r="D51" s="63">
        <v>1034.7</v>
      </c>
      <c r="E51" s="70">
        <v>56493.3</v>
      </c>
      <c r="F51" s="63">
        <v>45390.7</v>
      </c>
      <c r="G51" s="70">
        <v>101884</v>
      </c>
      <c r="H51" s="74"/>
      <c r="I51" s="74"/>
      <c r="J51" s="74"/>
      <c r="K51" s="74"/>
      <c r="L51" s="74"/>
    </row>
    <row r="52" spans="1:12" s="75" customFormat="1" x14ac:dyDescent="0.25">
      <c r="A52" s="165" t="s">
        <v>17</v>
      </c>
      <c r="B52" s="63">
        <v>1689.91</v>
      </c>
      <c r="C52" s="63">
        <v>3707.09</v>
      </c>
      <c r="D52" s="63">
        <v>17129.900000000001</v>
      </c>
      <c r="E52" s="70">
        <v>22526.9</v>
      </c>
      <c r="F52" s="63">
        <v>10258.1</v>
      </c>
      <c r="G52" s="70">
        <v>32785</v>
      </c>
      <c r="H52" s="74"/>
      <c r="I52" s="74"/>
      <c r="J52" s="74"/>
      <c r="K52" s="74"/>
      <c r="L52" s="74"/>
    </row>
    <row r="53" spans="1:12" x14ac:dyDescent="0.25">
      <c r="A53" s="111" t="s">
        <v>2</v>
      </c>
      <c r="B53" s="70">
        <v>158241</v>
      </c>
      <c r="C53" s="70">
        <v>144826</v>
      </c>
      <c r="D53" s="70">
        <v>235235</v>
      </c>
      <c r="E53" s="70">
        <v>538302</v>
      </c>
      <c r="F53" s="63">
        <v>189622</v>
      </c>
      <c r="G53" s="70">
        <v>727924</v>
      </c>
    </row>
    <row r="54" spans="1:12" ht="12.75" customHeight="1" x14ac:dyDescent="0.25">
      <c r="A54" s="73" t="s">
        <v>419</v>
      </c>
      <c r="B54" s="13"/>
      <c r="C54" s="13"/>
      <c r="D54" s="13"/>
      <c r="E54" s="13"/>
      <c r="F54" s="13"/>
      <c r="G54" s="13"/>
    </row>
    <row r="55" spans="1:12" ht="12.75" customHeight="1" x14ac:dyDescent="0.25">
      <c r="A55" s="73" t="s">
        <v>295</v>
      </c>
      <c r="B55" s="13"/>
      <c r="C55" s="13"/>
      <c r="D55" s="13"/>
      <c r="E55" s="13"/>
      <c r="F55" s="13"/>
      <c r="G55" s="13"/>
    </row>
    <row r="56" spans="1:12" ht="12.75" customHeight="1" x14ac:dyDescent="0.25">
      <c r="A56" s="73"/>
      <c r="B56" s="13"/>
      <c r="C56" s="13"/>
      <c r="D56" s="13"/>
      <c r="E56" s="13"/>
      <c r="F56" s="13"/>
      <c r="G56" s="13"/>
    </row>
    <row r="59" spans="1:12" ht="18.75" customHeight="1" x14ac:dyDescent="0.25">
      <c r="A59" s="266" t="s">
        <v>28</v>
      </c>
      <c r="B59" s="243" t="s">
        <v>82</v>
      </c>
      <c r="C59" s="244"/>
      <c r="D59" s="244"/>
      <c r="E59" s="244"/>
      <c r="F59" s="245"/>
      <c r="G59" s="232" t="s">
        <v>2</v>
      </c>
    </row>
    <row r="60" spans="1:12" ht="22.5" x14ac:dyDescent="0.25">
      <c r="A60" s="266"/>
      <c r="B60" s="184" t="s">
        <v>325</v>
      </c>
      <c r="C60" s="184" t="s">
        <v>326</v>
      </c>
      <c r="D60" s="184" t="s">
        <v>327</v>
      </c>
      <c r="E60" s="99" t="s">
        <v>44</v>
      </c>
      <c r="F60" s="85" t="s">
        <v>5</v>
      </c>
      <c r="G60" s="232"/>
    </row>
    <row r="61" spans="1:12" s="174" customFormat="1" x14ac:dyDescent="0.25">
      <c r="A61" s="165" t="s">
        <v>30</v>
      </c>
      <c r="B61" s="63">
        <v>33570.199999999997</v>
      </c>
      <c r="C61" s="63">
        <v>74264.600000000006</v>
      </c>
      <c r="D61" s="63">
        <v>124510</v>
      </c>
      <c r="E61" s="70">
        <v>232345</v>
      </c>
      <c r="F61" s="63">
        <v>58545</v>
      </c>
      <c r="G61" s="70">
        <v>290890</v>
      </c>
      <c r="H61" s="173"/>
      <c r="I61" s="173"/>
      <c r="J61" s="173"/>
      <c r="K61" s="173"/>
      <c r="L61" s="173"/>
    </row>
    <row r="62" spans="1:12" s="174" customFormat="1" x14ac:dyDescent="0.25">
      <c r="A62" s="165" t="s">
        <v>87</v>
      </c>
      <c r="B62" s="63">
        <v>20835.900000000001</v>
      </c>
      <c r="C62" s="63">
        <v>42712.4</v>
      </c>
      <c r="D62" s="63">
        <v>66640.2</v>
      </c>
      <c r="E62" s="70">
        <v>130188.6</v>
      </c>
      <c r="F62" s="63">
        <v>38839.4</v>
      </c>
      <c r="G62" s="70">
        <v>169028</v>
      </c>
      <c r="H62" s="173"/>
      <c r="I62" s="173"/>
      <c r="J62" s="173"/>
      <c r="K62" s="173"/>
      <c r="L62" s="173"/>
    </row>
    <row r="63" spans="1:12" s="174" customFormat="1" x14ac:dyDescent="0.25">
      <c r="A63" s="165" t="s">
        <v>88</v>
      </c>
      <c r="B63" s="63">
        <v>10075.700000000001</v>
      </c>
      <c r="C63" s="63">
        <v>29767.599999999999</v>
      </c>
      <c r="D63" s="63">
        <v>51775</v>
      </c>
      <c r="E63" s="70">
        <v>91618.3</v>
      </c>
      <c r="F63" s="63">
        <v>34022.699999999997</v>
      </c>
      <c r="G63" s="70">
        <v>125641</v>
      </c>
      <c r="H63" s="173"/>
      <c r="I63" s="173"/>
      <c r="J63" s="173"/>
      <c r="K63" s="173"/>
      <c r="L63" s="173"/>
    </row>
    <row r="64" spans="1:12" s="174" customFormat="1" x14ac:dyDescent="0.25">
      <c r="A64" s="165" t="s">
        <v>26</v>
      </c>
      <c r="B64" s="63">
        <v>2426.5700000000002</v>
      </c>
      <c r="C64" s="63">
        <v>1482.95</v>
      </c>
      <c r="D64" s="63">
        <v>862.27</v>
      </c>
      <c r="E64" s="70">
        <v>4771.79</v>
      </c>
      <c r="F64" s="63">
        <v>2924.21</v>
      </c>
      <c r="G64" s="70">
        <v>7696</v>
      </c>
      <c r="H64" s="173"/>
      <c r="I64" s="173"/>
      <c r="J64" s="173"/>
      <c r="K64" s="173"/>
      <c r="L64" s="173"/>
    </row>
    <row r="65" spans="1:12" s="174" customFormat="1" x14ac:dyDescent="0.25">
      <c r="A65" s="165" t="s">
        <v>15</v>
      </c>
      <c r="B65" s="63">
        <v>46143.4</v>
      </c>
      <c r="C65" s="63">
        <v>8655.49</v>
      </c>
      <c r="D65" s="63">
        <v>1773.11</v>
      </c>
      <c r="E65" s="70">
        <v>56572</v>
      </c>
      <c r="F65" s="63">
        <v>45312</v>
      </c>
      <c r="G65" s="70">
        <v>101884</v>
      </c>
      <c r="H65" s="173"/>
      <c r="I65" s="173"/>
      <c r="J65" s="173"/>
      <c r="K65" s="173"/>
      <c r="L65" s="173"/>
    </row>
    <row r="66" spans="1:12" s="174" customFormat="1" x14ac:dyDescent="0.25">
      <c r="A66" s="165" t="s">
        <v>17</v>
      </c>
      <c r="B66" s="63">
        <v>878.63900000000001</v>
      </c>
      <c r="C66" s="63">
        <v>3845.52</v>
      </c>
      <c r="D66" s="63">
        <v>17796.2</v>
      </c>
      <c r="E66" s="70">
        <v>22520.400000000001</v>
      </c>
      <c r="F66" s="63">
        <v>10264.6</v>
      </c>
      <c r="G66" s="70">
        <v>32785</v>
      </c>
      <c r="H66" s="173"/>
      <c r="I66" s="173"/>
      <c r="J66" s="173"/>
      <c r="K66" s="173"/>
      <c r="L66" s="173"/>
    </row>
    <row r="67" spans="1:12" x14ac:dyDescent="0.25">
      <c r="A67" s="111" t="s">
        <v>2</v>
      </c>
      <c r="B67" s="70">
        <v>113930</v>
      </c>
      <c r="C67" s="70">
        <v>160729</v>
      </c>
      <c r="D67" s="70">
        <v>263357</v>
      </c>
      <c r="E67" s="70">
        <v>538016</v>
      </c>
      <c r="F67" s="63">
        <v>189908</v>
      </c>
      <c r="G67" s="70">
        <v>727924</v>
      </c>
    </row>
    <row r="68" spans="1:12" ht="12.75" customHeight="1" x14ac:dyDescent="0.25">
      <c r="A68" s="73" t="s">
        <v>419</v>
      </c>
      <c r="B68" s="13"/>
      <c r="C68" s="13"/>
      <c r="D68" s="13"/>
      <c r="E68" s="13"/>
      <c r="F68" s="13"/>
      <c r="G68" s="13"/>
    </row>
    <row r="69" spans="1:12" ht="12.75" customHeight="1" x14ac:dyDescent="0.25">
      <c r="A69" s="73" t="s">
        <v>295</v>
      </c>
      <c r="B69" s="13"/>
      <c r="C69" s="13"/>
      <c r="D69" s="13"/>
      <c r="E69" s="13"/>
      <c r="F69" s="13"/>
      <c r="G69" s="13"/>
    </row>
    <row r="70" spans="1:12" ht="12.75" customHeight="1" x14ac:dyDescent="0.25">
      <c r="A70" s="73"/>
      <c r="B70" s="13"/>
      <c r="C70" s="13"/>
      <c r="D70" s="13"/>
      <c r="E70" s="13"/>
      <c r="F70" s="13"/>
      <c r="G70" s="13"/>
    </row>
    <row r="73" spans="1:12" ht="22.5" customHeight="1" x14ac:dyDescent="0.25">
      <c r="A73" s="266" t="s">
        <v>28</v>
      </c>
      <c r="B73" s="243" t="s">
        <v>83</v>
      </c>
      <c r="C73" s="244"/>
      <c r="D73" s="244"/>
      <c r="E73" s="244"/>
      <c r="F73" s="245"/>
      <c r="G73" s="232" t="s">
        <v>2</v>
      </c>
    </row>
    <row r="74" spans="1:12" ht="22.5" x14ac:dyDescent="0.25">
      <c r="A74" s="266"/>
      <c r="B74" s="184" t="s">
        <v>325</v>
      </c>
      <c r="C74" s="184" t="s">
        <v>326</v>
      </c>
      <c r="D74" s="184" t="s">
        <v>327</v>
      </c>
      <c r="E74" s="106" t="s">
        <v>44</v>
      </c>
      <c r="F74" s="85" t="s">
        <v>5</v>
      </c>
      <c r="G74" s="232"/>
    </row>
    <row r="75" spans="1:12" s="174" customFormat="1" x14ac:dyDescent="0.25">
      <c r="A75" s="165" t="s">
        <v>30</v>
      </c>
      <c r="B75" s="63">
        <v>69334.100000000006</v>
      </c>
      <c r="C75" s="63">
        <v>87671.5</v>
      </c>
      <c r="D75" s="63">
        <v>75100.399999999994</v>
      </c>
      <c r="E75" s="70">
        <v>232106</v>
      </c>
      <c r="F75" s="63">
        <v>58784</v>
      </c>
      <c r="G75" s="70">
        <v>290890</v>
      </c>
      <c r="H75" s="173"/>
      <c r="I75" s="173"/>
      <c r="J75" s="173"/>
      <c r="K75" s="173"/>
      <c r="L75" s="173"/>
    </row>
    <row r="76" spans="1:12" s="174" customFormat="1" x14ac:dyDescent="0.25">
      <c r="A76" s="165" t="s">
        <v>87</v>
      </c>
      <c r="B76" s="63">
        <v>43256.9</v>
      </c>
      <c r="C76" s="63">
        <v>50020.5</v>
      </c>
      <c r="D76" s="63">
        <v>36845.1</v>
      </c>
      <c r="E76" s="70">
        <v>130122.5</v>
      </c>
      <c r="F76" s="63">
        <v>38905.5</v>
      </c>
      <c r="G76" s="70">
        <v>169028</v>
      </c>
      <c r="H76" s="173"/>
      <c r="I76" s="173"/>
      <c r="J76" s="173"/>
      <c r="K76" s="173"/>
      <c r="L76" s="173"/>
    </row>
    <row r="77" spans="1:12" s="174" customFormat="1" x14ac:dyDescent="0.25">
      <c r="A77" s="165" t="s">
        <v>88</v>
      </c>
      <c r="B77" s="63">
        <v>27290.7</v>
      </c>
      <c r="C77" s="63">
        <v>36443.9</v>
      </c>
      <c r="D77" s="63">
        <v>28100.6</v>
      </c>
      <c r="E77" s="70">
        <v>91835.199999999997</v>
      </c>
      <c r="F77" s="63">
        <v>33805.800000000003</v>
      </c>
      <c r="G77" s="70">
        <v>125641</v>
      </c>
      <c r="H77" s="173"/>
      <c r="I77" s="173"/>
      <c r="J77" s="173"/>
      <c r="K77" s="173"/>
      <c r="L77" s="173"/>
    </row>
    <row r="78" spans="1:12" s="174" customFormat="1" x14ac:dyDescent="0.25">
      <c r="A78" s="165" t="s">
        <v>26</v>
      </c>
      <c r="B78" s="63">
        <v>3624.42</v>
      </c>
      <c r="C78" s="63">
        <v>838.17</v>
      </c>
      <c r="D78" s="63">
        <v>309.09300000000002</v>
      </c>
      <c r="E78" s="70">
        <v>4771.6900000000005</v>
      </c>
      <c r="F78" s="63">
        <v>2924.31</v>
      </c>
      <c r="G78" s="70">
        <v>7696</v>
      </c>
      <c r="H78" s="173"/>
      <c r="I78" s="173"/>
      <c r="J78" s="173"/>
      <c r="K78" s="173"/>
      <c r="L78" s="173"/>
    </row>
    <row r="79" spans="1:12" s="174" customFormat="1" x14ac:dyDescent="0.25">
      <c r="A79" s="165" t="s">
        <v>15</v>
      </c>
      <c r="B79" s="63">
        <v>52178.2</v>
      </c>
      <c r="C79" s="63">
        <v>3795.44</v>
      </c>
      <c r="D79" s="63">
        <v>559.59400000000005</v>
      </c>
      <c r="E79" s="70">
        <v>56533.2</v>
      </c>
      <c r="F79" s="63">
        <v>45350.8</v>
      </c>
      <c r="G79" s="70">
        <v>101884</v>
      </c>
      <c r="H79" s="173"/>
      <c r="I79" s="173"/>
      <c r="J79" s="173"/>
      <c r="K79" s="173"/>
      <c r="L79" s="173"/>
    </row>
    <row r="80" spans="1:12" s="174" customFormat="1" x14ac:dyDescent="0.25">
      <c r="A80" s="165" t="s">
        <v>17</v>
      </c>
      <c r="B80" s="63">
        <v>2536.54</v>
      </c>
      <c r="C80" s="63">
        <v>7411.56</v>
      </c>
      <c r="D80" s="63">
        <v>12554.3</v>
      </c>
      <c r="E80" s="70">
        <v>22502.400000000001</v>
      </c>
      <c r="F80" s="63">
        <v>10282.6</v>
      </c>
      <c r="G80" s="70">
        <v>32785</v>
      </c>
      <c r="H80" s="173"/>
      <c r="I80" s="173"/>
      <c r="J80" s="173"/>
      <c r="K80" s="173"/>
      <c r="L80" s="173"/>
    </row>
    <row r="81" spans="1:12" x14ac:dyDescent="0.25">
      <c r="A81" s="111" t="s">
        <v>2</v>
      </c>
      <c r="B81" s="70">
        <v>198221</v>
      </c>
      <c r="C81" s="70">
        <v>186181</v>
      </c>
      <c r="D81" s="70">
        <v>153469</v>
      </c>
      <c r="E81" s="70">
        <v>537871</v>
      </c>
      <c r="F81" s="63">
        <v>190053</v>
      </c>
      <c r="G81" s="70">
        <v>727924</v>
      </c>
    </row>
    <row r="82" spans="1:12" ht="12.75" customHeight="1" x14ac:dyDescent="0.25">
      <c r="A82" s="73" t="s">
        <v>419</v>
      </c>
      <c r="B82" s="13"/>
      <c r="C82" s="13"/>
      <c r="D82" s="13"/>
      <c r="E82" s="13"/>
      <c r="F82" s="13"/>
      <c r="G82" s="13"/>
    </row>
    <row r="83" spans="1:12" ht="12.75" customHeight="1" x14ac:dyDescent="0.25">
      <c r="A83" s="73" t="s">
        <v>295</v>
      </c>
      <c r="B83" s="13"/>
      <c r="C83" s="13"/>
      <c r="D83" s="13"/>
      <c r="E83" s="13"/>
      <c r="F83" s="13"/>
      <c r="G83" s="13"/>
    </row>
    <row r="84" spans="1:12" ht="12.75" customHeight="1" x14ac:dyDescent="0.25">
      <c r="A84" s="73"/>
      <c r="B84" s="13"/>
      <c r="C84" s="13"/>
      <c r="D84" s="13"/>
      <c r="E84" s="13"/>
      <c r="F84" s="13"/>
      <c r="G84" s="13"/>
    </row>
    <row r="87" spans="1:12" ht="22.5" customHeight="1" x14ac:dyDescent="0.25">
      <c r="A87" s="266" t="s">
        <v>28</v>
      </c>
      <c r="B87" s="243" t="s">
        <v>84</v>
      </c>
      <c r="C87" s="244"/>
      <c r="D87" s="244"/>
      <c r="E87" s="244"/>
      <c r="F87" s="245"/>
      <c r="G87" s="232" t="s">
        <v>2</v>
      </c>
    </row>
    <row r="88" spans="1:12" ht="22.5" x14ac:dyDescent="0.25">
      <c r="A88" s="266"/>
      <c r="B88" s="184" t="s">
        <v>325</v>
      </c>
      <c r="C88" s="184" t="s">
        <v>326</v>
      </c>
      <c r="D88" s="184" t="s">
        <v>327</v>
      </c>
      <c r="E88" s="106" t="s">
        <v>44</v>
      </c>
      <c r="F88" s="85" t="s">
        <v>5</v>
      </c>
      <c r="G88" s="232"/>
    </row>
    <row r="89" spans="1:12" s="174" customFormat="1" x14ac:dyDescent="0.25">
      <c r="A89" s="165" t="s">
        <v>30</v>
      </c>
      <c r="B89" s="63">
        <v>56945.599999999999</v>
      </c>
      <c r="C89" s="63">
        <v>60951.3</v>
      </c>
      <c r="D89" s="63">
        <v>114103</v>
      </c>
      <c r="E89" s="70">
        <v>231999.8</v>
      </c>
      <c r="F89" s="63">
        <v>58890.2</v>
      </c>
      <c r="G89" s="70">
        <v>290890</v>
      </c>
      <c r="H89" s="173"/>
      <c r="I89" s="173"/>
      <c r="J89" s="173"/>
      <c r="K89" s="173"/>
      <c r="L89" s="173"/>
    </row>
    <row r="90" spans="1:12" s="174" customFormat="1" x14ac:dyDescent="0.25">
      <c r="A90" s="165" t="s">
        <v>87</v>
      </c>
      <c r="B90" s="63">
        <v>35787.9</v>
      </c>
      <c r="C90" s="63">
        <v>36885.199999999997</v>
      </c>
      <c r="D90" s="63">
        <v>57499.1</v>
      </c>
      <c r="E90" s="70">
        <v>130172.2</v>
      </c>
      <c r="F90" s="63">
        <v>38855.800000000003</v>
      </c>
      <c r="G90" s="70">
        <v>169028</v>
      </c>
      <c r="H90" s="173"/>
      <c r="I90" s="173"/>
      <c r="J90" s="173"/>
      <c r="K90" s="173"/>
      <c r="L90" s="173"/>
    </row>
    <row r="91" spans="1:12" s="174" customFormat="1" x14ac:dyDescent="0.25">
      <c r="A91" s="165" t="s">
        <v>88</v>
      </c>
      <c r="B91" s="63">
        <v>19116.2</v>
      </c>
      <c r="C91" s="63">
        <v>26548.9</v>
      </c>
      <c r="D91" s="63">
        <v>46161</v>
      </c>
      <c r="E91" s="70">
        <v>91826.1</v>
      </c>
      <c r="F91" s="63">
        <v>33814.9</v>
      </c>
      <c r="G91" s="70">
        <v>125641</v>
      </c>
      <c r="H91" s="173"/>
      <c r="I91" s="173"/>
      <c r="J91" s="173"/>
      <c r="K91" s="173"/>
      <c r="L91" s="173"/>
    </row>
    <row r="92" spans="1:12" s="174" customFormat="1" x14ac:dyDescent="0.25">
      <c r="A92" s="165" t="s">
        <v>26</v>
      </c>
      <c r="B92" s="63">
        <v>2998.31</v>
      </c>
      <c r="C92" s="63">
        <v>1094.0899999999999</v>
      </c>
      <c r="D92" s="63">
        <v>675.41300000000001</v>
      </c>
      <c r="E92" s="70">
        <v>4767.82</v>
      </c>
      <c r="F92" s="63">
        <v>2928.18</v>
      </c>
      <c r="G92" s="70">
        <v>7696</v>
      </c>
      <c r="H92" s="173"/>
      <c r="I92" s="173"/>
      <c r="J92" s="173"/>
      <c r="K92" s="173"/>
      <c r="L92" s="173"/>
    </row>
    <row r="93" spans="1:12" s="174" customFormat="1" x14ac:dyDescent="0.25">
      <c r="A93" s="165" t="s">
        <v>15</v>
      </c>
      <c r="B93" s="63">
        <v>50242.8</v>
      </c>
      <c r="C93" s="63">
        <v>5168.5600000000004</v>
      </c>
      <c r="D93" s="63">
        <v>1026.8</v>
      </c>
      <c r="E93" s="70">
        <v>56438.1</v>
      </c>
      <c r="F93" s="63">
        <v>45445.9</v>
      </c>
      <c r="G93" s="70">
        <v>101884</v>
      </c>
      <c r="H93" s="173"/>
      <c r="I93" s="173"/>
      <c r="J93" s="173"/>
      <c r="K93" s="173"/>
      <c r="L93" s="173"/>
    </row>
    <row r="94" spans="1:12" s="174" customFormat="1" x14ac:dyDescent="0.25">
      <c r="A94" s="165" t="s">
        <v>17</v>
      </c>
      <c r="B94" s="63">
        <v>2830.49</v>
      </c>
      <c r="C94" s="63">
        <v>4515.5600000000004</v>
      </c>
      <c r="D94" s="63">
        <v>15165.7</v>
      </c>
      <c r="E94" s="70">
        <v>22511.8</v>
      </c>
      <c r="F94" s="63">
        <v>10273.200000000001</v>
      </c>
      <c r="G94" s="70">
        <v>32785</v>
      </c>
      <c r="H94" s="173"/>
      <c r="I94" s="173"/>
      <c r="J94" s="173"/>
      <c r="K94" s="173"/>
      <c r="L94" s="173"/>
    </row>
    <row r="95" spans="1:12" x14ac:dyDescent="0.25">
      <c r="A95" s="111" t="s">
        <v>2</v>
      </c>
      <c r="B95" s="70">
        <v>167921</v>
      </c>
      <c r="C95" s="70">
        <v>135164</v>
      </c>
      <c r="D95" s="70">
        <v>234631</v>
      </c>
      <c r="E95" s="70">
        <v>537716</v>
      </c>
      <c r="F95" s="63">
        <v>190208</v>
      </c>
      <c r="G95" s="70">
        <v>727924</v>
      </c>
    </row>
    <row r="96" spans="1:12" ht="12.75" customHeight="1" x14ac:dyDescent="0.25">
      <c r="A96" s="73" t="s">
        <v>419</v>
      </c>
      <c r="B96" s="13"/>
      <c r="C96" s="13"/>
      <c r="D96" s="13"/>
      <c r="E96" s="13"/>
      <c r="F96" s="13"/>
      <c r="G96" s="13"/>
    </row>
    <row r="97" spans="1:12" ht="12.75" customHeight="1" x14ac:dyDescent="0.25">
      <c r="A97" s="73" t="s">
        <v>295</v>
      </c>
      <c r="B97" s="13"/>
      <c r="C97" s="13"/>
      <c r="D97" s="13"/>
      <c r="E97" s="13"/>
      <c r="F97" s="13"/>
      <c r="G97" s="13"/>
    </row>
    <row r="98" spans="1:12" ht="12.75" customHeight="1" x14ac:dyDescent="0.25">
      <c r="A98" s="73"/>
      <c r="B98" s="13"/>
      <c r="C98" s="13"/>
      <c r="D98" s="13"/>
      <c r="E98" s="13"/>
      <c r="F98" s="13"/>
      <c r="G98" s="13"/>
    </row>
    <row r="101" spans="1:12" ht="15" customHeight="1" x14ac:dyDescent="0.25">
      <c r="A101" s="266" t="s">
        <v>28</v>
      </c>
      <c r="B101" s="243" t="s">
        <v>85</v>
      </c>
      <c r="C101" s="244"/>
      <c r="D101" s="244"/>
      <c r="E101" s="244"/>
      <c r="F101" s="245"/>
      <c r="G101" s="232" t="s">
        <v>2</v>
      </c>
    </row>
    <row r="102" spans="1:12" ht="22.5" x14ac:dyDescent="0.25">
      <c r="A102" s="266"/>
      <c r="B102" s="184" t="s">
        <v>325</v>
      </c>
      <c r="C102" s="184" t="s">
        <v>326</v>
      </c>
      <c r="D102" s="184" t="s">
        <v>327</v>
      </c>
      <c r="E102" s="106" t="s">
        <v>44</v>
      </c>
      <c r="F102" s="85" t="s">
        <v>5</v>
      </c>
      <c r="G102" s="232"/>
    </row>
    <row r="103" spans="1:12" s="75" customFormat="1" x14ac:dyDescent="0.25">
      <c r="A103" s="165" t="s">
        <v>30</v>
      </c>
      <c r="B103" s="63">
        <v>64549.1</v>
      </c>
      <c r="C103" s="63">
        <v>61757.9</v>
      </c>
      <c r="D103" s="63">
        <v>104999</v>
      </c>
      <c r="E103" s="70">
        <v>231305.9</v>
      </c>
      <c r="F103" s="63">
        <v>59584.1</v>
      </c>
      <c r="G103" s="70">
        <v>290890</v>
      </c>
      <c r="H103" s="74"/>
      <c r="I103" s="74"/>
      <c r="J103" s="74"/>
      <c r="K103" s="74"/>
      <c r="L103" s="74"/>
    </row>
    <row r="104" spans="1:12" s="75" customFormat="1" x14ac:dyDescent="0.25">
      <c r="A104" s="165" t="s">
        <v>87</v>
      </c>
      <c r="B104" s="63">
        <v>40213.5</v>
      </c>
      <c r="C104" s="63">
        <v>36067.300000000003</v>
      </c>
      <c r="D104" s="63">
        <v>53188.3</v>
      </c>
      <c r="E104" s="70">
        <v>129469.1</v>
      </c>
      <c r="F104" s="63">
        <v>39558.9</v>
      </c>
      <c r="G104" s="70">
        <v>169028</v>
      </c>
      <c r="H104" s="74"/>
      <c r="I104" s="74"/>
      <c r="J104" s="74"/>
      <c r="K104" s="74"/>
      <c r="L104" s="74"/>
    </row>
    <row r="105" spans="1:12" s="75" customFormat="1" x14ac:dyDescent="0.25">
      <c r="A105" s="165" t="s">
        <v>88</v>
      </c>
      <c r="B105" s="63">
        <v>22353.4</v>
      </c>
      <c r="C105" s="63">
        <v>26878</v>
      </c>
      <c r="D105" s="63">
        <v>42066</v>
      </c>
      <c r="E105" s="70">
        <v>91297.4</v>
      </c>
      <c r="F105" s="63">
        <v>34343.599999999999</v>
      </c>
      <c r="G105" s="70">
        <v>125641</v>
      </c>
      <c r="H105" s="74"/>
      <c r="I105" s="74"/>
      <c r="J105" s="74"/>
      <c r="K105" s="74"/>
      <c r="L105" s="74"/>
    </row>
    <row r="106" spans="1:12" s="75" customFormat="1" x14ac:dyDescent="0.25">
      <c r="A106" s="165" t="s">
        <v>26</v>
      </c>
      <c r="B106" s="63">
        <v>3249</v>
      </c>
      <c r="C106" s="63">
        <v>964.91200000000003</v>
      </c>
      <c r="D106" s="63">
        <v>555.93299999999999</v>
      </c>
      <c r="E106" s="70">
        <v>4769.84</v>
      </c>
      <c r="F106" s="63">
        <v>2926.16</v>
      </c>
      <c r="G106" s="70">
        <v>7696</v>
      </c>
      <c r="H106" s="74"/>
      <c r="I106" s="74"/>
      <c r="J106" s="74"/>
      <c r="K106" s="74"/>
      <c r="L106" s="74"/>
    </row>
    <row r="107" spans="1:12" s="75" customFormat="1" x14ac:dyDescent="0.25">
      <c r="A107" s="165" t="s">
        <v>15</v>
      </c>
      <c r="B107" s="63">
        <v>51266.3</v>
      </c>
      <c r="C107" s="63">
        <v>4205.29</v>
      </c>
      <c r="D107" s="63">
        <v>845.16200000000003</v>
      </c>
      <c r="E107" s="70">
        <v>56316.7</v>
      </c>
      <c r="F107" s="63">
        <v>45567.3</v>
      </c>
      <c r="G107" s="70">
        <v>101884</v>
      </c>
      <c r="H107" s="74"/>
      <c r="I107" s="74"/>
      <c r="J107" s="74"/>
      <c r="K107" s="74"/>
      <c r="L107" s="74"/>
    </row>
    <row r="108" spans="1:12" s="75" customFormat="1" x14ac:dyDescent="0.25">
      <c r="A108" s="165" t="s">
        <v>17</v>
      </c>
      <c r="B108" s="63">
        <v>3204.41</v>
      </c>
      <c r="C108" s="63">
        <v>4796.59</v>
      </c>
      <c r="D108" s="63">
        <v>14503.2</v>
      </c>
      <c r="E108" s="70">
        <v>22504.2</v>
      </c>
      <c r="F108" s="63">
        <v>10280.799999999999</v>
      </c>
      <c r="G108" s="70">
        <v>32785</v>
      </c>
      <c r="H108" s="74"/>
      <c r="I108" s="74"/>
      <c r="J108" s="74"/>
      <c r="K108" s="74"/>
      <c r="L108" s="74"/>
    </row>
    <row r="109" spans="1:12" s="75" customFormat="1" x14ac:dyDescent="0.25">
      <c r="A109" s="136" t="s">
        <v>2</v>
      </c>
      <c r="B109" s="70">
        <v>184836</v>
      </c>
      <c r="C109" s="70">
        <v>134670</v>
      </c>
      <c r="D109" s="70">
        <v>216157</v>
      </c>
      <c r="E109" s="70">
        <v>535663</v>
      </c>
      <c r="F109" s="63">
        <v>192261</v>
      </c>
      <c r="G109" s="70">
        <v>727924</v>
      </c>
      <c r="H109" s="74"/>
      <c r="I109" s="74"/>
      <c r="J109" s="74"/>
      <c r="K109" s="74"/>
      <c r="L109" s="74"/>
    </row>
    <row r="110" spans="1:12" ht="12.75" customHeight="1" x14ac:dyDescent="0.25">
      <c r="A110" s="73" t="s">
        <v>419</v>
      </c>
      <c r="B110" s="13"/>
      <c r="C110" s="13"/>
      <c r="D110" s="13"/>
      <c r="E110" s="13"/>
      <c r="F110" s="13"/>
      <c r="G110" s="13"/>
    </row>
    <row r="111" spans="1:12" ht="12.75" customHeight="1" x14ac:dyDescent="0.25">
      <c r="A111" s="73" t="s">
        <v>295</v>
      </c>
      <c r="B111" s="13"/>
      <c r="C111" s="13"/>
      <c r="D111" s="13"/>
      <c r="E111" s="13"/>
      <c r="F111" s="13"/>
      <c r="G111" s="13"/>
    </row>
    <row r="112" spans="1:12" ht="12.75" customHeight="1" x14ac:dyDescent="0.25">
      <c r="A112" s="73"/>
      <c r="B112" s="13"/>
      <c r="C112" s="13"/>
      <c r="D112" s="13"/>
      <c r="E112" s="13"/>
      <c r="F112" s="13"/>
      <c r="G112" s="13"/>
    </row>
    <row r="115" spans="1:12" ht="15" customHeight="1" x14ac:dyDescent="0.25">
      <c r="A115" s="266" t="s">
        <v>28</v>
      </c>
      <c r="B115" s="243" t="s">
        <v>86</v>
      </c>
      <c r="C115" s="244"/>
      <c r="D115" s="244"/>
      <c r="E115" s="244"/>
      <c r="F115" s="245"/>
      <c r="G115" s="232" t="s">
        <v>2</v>
      </c>
    </row>
    <row r="116" spans="1:12" ht="22.5" x14ac:dyDescent="0.25">
      <c r="A116" s="266"/>
      <c r="B116" s="184" t="s">
        <v>325</v>
      </c>
      <c r="C116" s="184" t="s">
        <v>326</v>
      </c>
      <c r="D116" s="184" t="s">
        <v>327</v>
      </c>
      <c r="E116" s="106" t="s">
        <v>44</v>
      </c>
      <c r="F116" s="85" t="s">
        <v>5</v>
      </c>
      <c r="G116" s="232"/>
    </row>
    <row r="117" spans="1:12" s="75" customFormat="1" x14ac:dyDescent="0.25">
      <c r="A117" s="165" t="s">
        <v>30</v>
      </c>
      <c r="B117" s="63">
        <v>46926</v>
      </c>
      <c r="C117" s="63">
        <v>97417.7</v>
      </c>
      <c r="D117" s="63">
        <v>87645.4</v>
      </c>
      <c r="E117" s="70">
        <v>231989.1</v>
      </c>
      <c r="F117" s="63">
        <v>58900.9</v>
      </c>
      <c r="G117" s="70">
        <v>290890</v>
      </c>
      <c r="H117" s="74"/>
      <c r="I117" s="74"/>
      <c r="J117" s="74"/>
      <c r="K117" s="74"/>
      <c r="L117" s="74"/>
    </row>
    <row r="118" spans="1:12" s="75" customFormat="1" x14ac:dyDescent="0.25">
      <c r="A118" s="165" t="s">
        <v>87</v>
      </c>
      <c r="B118" s="63">
        <v>30476.400000000001</v>
      </c>
      <c r="C118" s="63">
        <v>55480.9</v>
      </c>
      <c r="D118" s="63">
        <v>43963.8</v>
      </c>
      <c r="E118" s="70">
        <v>129921.1</v>
      </c>
      <c r="F118" s="63">
        <v>39106.9</v>
      </c>
      <c r="G118" s="70">
        <v>169028</v>
      </c>
      <c r="H118" s="74"/>
      <c r="I118" s="74"/>
      <c r="J118" s="74"/>
      <c r="K118" s="74"/>
      <c r="L118" s="74"/>
    </row>
    <row r="119" spans="1:12" s="75" customFormat="1" x14ac:dyDescent="0.25">
      <c r="A119" s="165" t="s">
        <v>88</v>
      </c>
      <c r="B119" s="63">
        <v>18769.599999999999</v>
      </c>
      <c r="C119" s="63">
        <v>39312.800000000003</v>
      </c>
      <c r="D119" s="63">
        <v>33630.1</v>
      </c>
      <c r="E119" s="70">
        <v>91712.5</v>
      </c>
      <c r="F119" s="63">
        <v>33928.5</v>
      </c>
      <c r="G119" s="70">
        <v>125641</v>
      </c>
      <c r="H119" s="74"/>
      <c r="I119" s="74"/>
      <c r="J119" s="74"/>
      <c r="K119" s="74"/>
      <c r="L119" s="74"/>
    </row>
    <row r="120" spans="1:12" s="75" customFormat="1" x14ac:dyDescent="0.25">
      <c r="A120" s="165" t="s">
        <v>26</v>
      </c>
      <c r="B120" s="63">
        <v>2857.99</v>
      </c>
      <c r="C120" s="63">
        <v>1505.15</v>
      </c>
      <c r="D120" s="63">
        <v>398.54</v>
      </c>
      <c r="E120" s="70">
        <v>4761.6900000000005</v>
      </c>
      <c r="F120" s="63">
        <v>2934.31</v>
      </c>
      <c r="G120" s="70">
        <v>7696</v>
      </c>
      <c r="H120" s="74"/>
      <c r="I120" s="74"/>
      <c r="J120" s="74"/>
      <c r="K120" s="74"/>
      <c r="L120" s="74"/>
    </row>
    <row r="121" spans="1:12" s="75" customFormat="1" x14ac:dyDescent="0.25">
      <c r="A121" s="165" t="s">
        <v>15</v>
      </c>
      <c r="B121" s="63">
        <v>48063.8</v>
      </c>
      <c r="C121" s="63">
        <v>7537.67</v>
      </c>
      <c r="D121" s="63">
        <v>732.31600000000003</v>
      </c>
      <c r="E121" s="70">
        <v>56333.8</v>
      </c>
      <c r="F121" s="63">
        <v>45550.2</v>
      </c>
      <c r="G121" s="70">
        <v>101884</v>
      </c>
      <c r="H121" s="74"/>
      <c r="I121" s="74"/>
      <c r="J121" s="74"/>
      <c r="K121" s="74"/>
      <c r="L121" s="74"/>
    </row>
    <row r="122" spans="1:12" s="75" customFormat="1" x14ac:dyDescent="0.25">
      <c r="A122" s="165" t="s">
        <v>17</v>
      </c>
      <c r="B122" s="63">
        <v>2726.24</v>
      </c>
      <c r="C122" s="63">
        <v>7341.01</v>
      </c>
      <c r="D122" s="63">
        <v>12453.3</v>
      </c>
      <c r="E122" s="70">
        <v>22520.5</v>
      </c>
      <c r="F122" s="63">
        <v>10264.5</v>
      </c>
      <c r="G122" s="70">
        <v>32785</v>
      </c>
      <c r="H122" s="74"/>
      <c r="I122" s="74"/>
      <c r="J122" s="74"/>
      <c r="K122" s="74"/>
      <c r="L122" s="74"/>
    </row>
    <row r="123" spans="1:12" s="75" customFormat="1" x14ac:dyDescent="0.25">
      <c r="A123" s="136" t="s">
        <v>2</v>
      </c>
      <c r="B123" s="70">
        <v>149820</v>
      </c>
      <c r="C123" s="70">
        <v>208595</v>
      </c>
      <c r="D123" s="70">
        <v>178823</v>
      </c>
      <c r="E123" s="70">
        <v>537239</v>
      </c>
      <c r="F123" s="63">
        <v>190685</v>
      </c>
      <c r="G123" s="70">
        <v>727924</v>
      </c>
      <c r="H123" s="74"/>
      <c r="I123" s="74"/>
      <c r="J123" s="74"/>
      <c r="K123" s="74"/>
      <c r="L123" s="74"/>
    </row>
    <row r="124" spans="1:12" ht="12.75" customHeight="1" x14ac:dyDescent="0.25">
      <c r="A124" s="73" t="s">
        <v>419</v>
      </c>
      <c r="B124" s="13"/>
      <c r="C124" s="13"/>
      <c r="D124" s="13"/>
      <c r="E124" s="13"/>
      <c r="F124" s="13"/>
      <c r="G124" s="13"/>
    </row>
    <row r="125" spans="1:12" ht="12.75" customHeight="1" x14ac:dyDescent="0.25">
      <c r="A125" s="73" t="s">
        <v>295</v>
      </c>
      <c r="B125" s="13"/>
      <c r="C125" s="13"/>
      <c r="D125" s="13"/>
      <c r="E125" s="13"/>
      <c r="F125" s="13"/>
      <c r="G125" s="13"/>
    </row>
    <row r="126" spans="1:12" ht="12.75" customHeight="1" x14ac:dyDescent="0.25">
      <c r="A126" s="73"/>
      <c r="B126" s="13"/>
      <c r="C126" s="13"/>
      <c r="D126" s="13"/>
      <c r="E126" s="13"/>
      <c r="F126" s="13"/>
      <c r="G126" s="13"/>
    </row>
    <row r="129" spans="1:12" s="75" customFormat="1" ht="15" customHeight="1" x14ac:dyDescent="0.25">
      <c r="A129" s="266" t="s">
        <v>28</v>
      </c>
      <c r="B129" s="243" t="s">
        <v>89</v>
      </c>
      <c r="C129" s="244"/>
      <c r="D129" s="244"/>
      <c r="E129" s="244"/>
      <c r="F129" s="245"/>
      <c r="G129" s="232" t="s">
        <v>2</v>
      </c>
      <c r="H129" s="74"/>
      <c r="I129" s="74"/>
      <c r="J129" s="74"/>
      <c r="K129" s="74"/>
      <c r="L129" s="74"/>
    </row>
    <row r="130" spans="1:12" s="75" customFormat="1" ht="22.5" x14ac:dyDescent="0.25">
      <c r="A130" s="266"/>
      <c r="B130" s="132" t="s">
        <v>325</v>
      </c>
      <c r="C130" s="132" t="s">
        <v>326</v>
      </c>
      <c r="D130" s="132" t="s">
        <v>327</v>
      </c>
      <c r="E130" s="132" t="s">
        <v>44</v>
      </c>
      <c r="F130" s="85" t="s">
        <v>5</v>
      </c>
      <c r="G130" s="232"/>
      <c r="H130" s="74"/>
      <c r="I130" s="74"/>
      <c r="J130" s="74"/>
      <c r="K130" s="74"/>
      <c r="L130" s="74"/>
    </row>
    <row r="131" spans="1:12" s="75" customFormat="1" x14ac:dyDescent="0.25">
      <c r="A131" s="165" t="s">
        <v>30</v>
      </c>
      <c r="B131" s="63">
        <v>54807.199999999997</v>
      </c>
      <c r="C131" s="63">
        <v>98221.9</v>
      </c>
      <c r="D131" s="63">
        <v>78734.2</v>
      </c>
      <c r="E131" s="70">
        <v>231763.3</v>
      </c>
      <c r="F131" s="63">
        <v>59126.7</v>
      </c>
      <c r="G131" s="70">
        <v>290890</v>
      </c>
      <c r="H131" s="74"/>
      <c r="I131" s="74"/>
      <c r="J131" s="74"/>
      <c r="K131" s="74"/>
      <c r="L131" s="74"/>
    </row>
    <row r="132" spans="1:12" s="75" customFormat="1" x14ac:dyDescent="0.25">
      <c r="A132" s="165" t="s">
        <v>87</v>
      </c>
      <c r="B132" s="63">
        <v>36573.599999999999</v>
      </c>
      <c r="C132" s="63">
        <v>54077.2</v>
      </c>
      <c r="D132" s="63">
        <v>39083.4</v>
      </c>
      <c r="E132" s="70">
        <v>129734.3</v>
      </c>
      <c r="F132" s="63">
        <v>39293.699999999997</v>
      </c>
      <c r="G132" s="70">
        <v>169028</v>
      </c>
      <c r="H132" s="74"/>
      <c r="I132" s="74"/>
      <c r="J132" s="74"/>
      <c r="K132" s="74"/>
      <c r="L132" s="74"/>
    </row>
    <row r="133" spans="1:12" s="75" customFormat="1" x14ac:dyDescent="0.25">
      <c r="A133" s="165" t="s">
        <v>88</v>
      </c>
      <c r="B133" s="63">
        <v>21608.400000000001</v>
      </c>
      <c r="C133" s="63">
        <v>39643.699999999997</v>
      </c>
      <c r="D133" s="63">
        <v>30441.9</v>
      </c>
      <c r="E133" s="70">
        <v>91694</v>
      </c>
      <c r="F133" s="63">
        <v>33947</v>
      </c>
      <c r="G133" s="70">
        <v>125641</v>
      </c>
      <c r="H133" s="74"/>
      <c r="I133" s="74"/>
      <c r="J133" s="74"/>
      <c r="K133" s="74"/>
      <c r="L133" s="74"/>
    </row>
    <row r="134" spans="1:12" s="75" customFormat="1" x14ac:dyDescent="0.25">
      <c r="A134" s="165" t="s">
        <v>26</v>
      </c>
      <c r="B134" s="63">
        <v>3087.94</v>
      </c>
      <c r="C134" s="63">
        <v>1254.6199999999999</v>
      </c>
      <c r="D134" s="63">
        <v>413.04700000000003</v>
      </c>
      <c r="E134" s="70">
        <v>4755.6100000000006</v>
      </c>
      <c r="F134" s="63">
        <v>2940.39</v>
      </c>
      <c r="G134" s="70">
        <v>7696</v>
      </c>
      <c r="H134" s="74"/>
      <c r="I134" s="74"/>
      <c r="J134" s="74"/>
      <c r="K134" s="74"/>
      <c r="L134" s="74"/>
    </row>
    <row r="135" spans="1:12" s="75" customFormat="1" x14ac:dyDescent="0.25">
      <c r="A135" s="165" t="s">
        <v>15</v>
      </c>
      <c r="B135" s="63">
        <v>49676.1</v>
      </c>
      <c r="C135" s="63">
        <v>5844.44</v>
      </c>
      <c r="D135" s="63">
        <v>662.904</v>
      </c>
      <c r="E135" s="70">
        <v>56183.4</v>
      </c>
      <c r="F135" s="63">
        <v>45700.6</v>
      </c>
      <c r="G135" s="70">
        <v>101884</v>
      </c>
      <c r="H135" s="74"/>
      <c r="I135" s="74"/>
      <c r="J135" s="74"/>
      <c r="K135" s="74"/>
      <c r="L135" s="74"/>
    </row>
    <row r="136" spans="1:12" s="75" customFormat="1" x14ac:dyDescent="0.25">
      <c r="A136" s="165" t="s">
        <v>17</v>
      </c>
      <c r="B136" s="63">
        <v>2901.09</v>
      </c>
      <c r="C136" s="63">
        <v>8426.2900000000009</v>
      </c>
      <c r="D136" s="63">
        <v>11178.4</v>
      </c>
      <c r="E136" s="70">
        <v>22505.8</v>
      </c>
      <c r="F136" s="63">
        <v>10279.200000000001</v>
      </c>
      <c r="G136" s="70">
        <v>32785</v>
      </c>
      <c r="H136" s="74"/>
      <c r="I136" s="74"/>
      <c r="J136" s="74"/>
      <c r="K136" s="74"/>
      <c r="L136" s="74"/>
    </row>
    <row r="137" spans="1:12" s="75" customFormat="1" x14ac:dyDescent="0.25">
      <c r="A137" s="136" t="s">
        <v>2</v>
      </c>
      <c r="B137" s="70">
        <v>168654</v>
      </c>
      <c r="C137" s="70">
        <v>207468</v>
      </c>
      <c r="D137" s="70">
        <v>160514</v>
      </c>
      <c r="E137" s="70">
        <v>536636</v>
      </c>
      <c r="F137" s="63">
        <v>191288</v>
      </c>
      <c r="G137" s="70">
        <v>727924</v>
      </c>
      <c r="H137" s="74"/>
      <c r="I137" s="74"/>
      <c r="J137" s="74"/>
      <c r="K137" s="74"/>
      <c r="L137" s="74"/>
    </row>
    <row r="138" spans="1:12" ht="12.75" customHeight="1" x14ac:dyDescent="0.25">
      <c r="A138" s="73" t="s">
        <v>419</v>
      </c>
      <c r="B138" s="13"/>
      <c r="C138" s="13"/>
      <c r="D138" s="13"/>
      <c r="E138" s="13"/>
      <c r="F138" s="13"/>
      <c r="G138" s="13"/>
    </row>
    <row r="139" spans="1:12" ht="12.75" customHeight="1" x14ac:dyDescent="0.25">
      <c r="A139" s="73" t="s">
        <v>295</v>
      </c>
      <c r="B139" s="13"/>
      <c r="C139" s="13"/>
      <c r="D139" s="13"/>
      <c r="E139" s="13"/>
      <c r="F139" s="13"/>
      <c r="G139" s="13"/>
    </row>
    <row r="140" spans="1:12" ht="12.75" customHeight="1" x14ac:dyDescent="0.25">
      <c r="A140" s="73"/>
      <c r="B140" s="13"/>
      <c r="C140" s="13"/>
      <c r="D140" s="13"/>
      <c r="E140" s="13"/>
      <c r="F140" s="13"/>
      <c r="G140" s="13"/>
    </row>
    <row r="142" spans="1:12" ht="13.5" customHeight="1" x14ac:dyDescent="0.25">
      <c r="A142" s="121" t="s">
        <v>328</v>
      </c>
      <c r="K142"/>
      <c r="L142"/>
    </row>
    <row r="143" spans="1:12" s="71" customFormat="1" ht="13.5" customHeight="1" x14ac:dyDescent="0.25">
      <c r="A143" s="189" t="s">
        <v>331</v>
      </c>
      <c r="B143" s="190"/>
      <c r="C143" s="190"/>
      <c r="D143" s="190"/>
      <c r="E143" s="190"/>
      <c r="F143" s="190"/>
      <c r="G143" s="190"/>
      <c r="H143" s="74"/>
    </row>
    <row r="144" spans="1:12" s="71" customFormat="1" ht="13.5" customHeight="1" x14ac:dyDescent="0.25">
      <c r="A144" s="189" t="s">
        <v>332</v>
      </c>
      <c r="B144" s="190"/>
      <c r="C144" s="190"/>
      <c r="D144" s="190"/>
      <c r="E144" s="190"/>
      <c r="F144" s="190"/>
      <c r="G144" s="190"/>
      <c r="H144" s="74"/>
    </row>
    <row r="145" spans="1:12" s="71" customFormat="1" ht="13.5" customHeight="1" x14ac:dyDescent="0.25">
      <c r="A145" s="189" t="s">
        <v>333</v>
      </c>
      <c r="B145" s="190"/>
      <c r="C145" s="190"/>
      <c r="D145" s="190"/>
      <c r="E145" s="190"/>
      <c r="F145" s="190"/>
      <c r="G145" s="190"/>
      <c r="H145" s="74"/>
    </row>
    <row r="146" spans="1:12" s="71" customFormat="1" ht="23.25" customHeight="1" x14ac:dyDescent="0.25">
      <c r="A146" s="267" t="s">
        <v>329</v>
      </c>
      <c r="B146" s="267"/>
      <c r="C146" s="267"/>
      <c r="D146" s="267"/>
      <c r="E146" s="267"/>
      <c r="F146" s="267"/>
      <c r="G146" s="267"/>
      <c r="H146" s="267"/>
    </row>
    <row r="147" spans="1:12" ht="13.5" customHeight="1" x14ac:dyDescent="0.25">
      <c r="A147" s="112" t="s">
        <v>324</v>
      </c>
      <c r="K147"/>
      <c r="L147"/>
    </row>
  </sheetData>
  <mergeCells count="31">
    <mergeCell ref="A146:H146"/>
    <mergeCell ref="G3:G4"/>
    <mergeCell ref="A3:A4"/>
    <mergeCell ref="B3:F3"/>
    <mergeCell ref="B17:F17"/>
    <mergeCell ref="B31:F31"/>
    <mergeCell ref="A17:A18"/>
    <mergeCell ref="A31:A32"/>
    <mergeCell ref="G17:G18"/>
    <mergeCell ref="G31:G32"/>
    <mergeCell ref="A59:A60"/>
    <mergeCell ref="A73:A74"/>
    <mergeCell ref="G45:G46"/>
    <mergeCell ref="G59:G60"/>
    <mergeCell ref="G73:G74"/>
    <mergeCell ref="B45:F45"/>
    <mergeCell ref="A45:A46"/>
    <mergeCell ref="B59:F59"/>
    <mergeCell ref="B73:F73"/>
    <mergeCell ref="B87:F87"/>
    <mergeCell ref="B101:F101"/>
    <mergeCell ref="A87:A88"/>
    <mergeCell ref="A101:A102"/>
    <mergeCell ref="A115:A116"/>
    <mergeCell ref="A129:A130"/>
    <mergeCell ref="B129:F129"/>
    <mergeCell ref="B115:F115"/>
    <mergeCell ref="G87:G88"/>
    <mergeCell ref="G101:G102"/>
    <mergeCell ref="G115:G116"/>
    <mergeCell ref="G129:G130"/>
  </mergeCells>
  <printOptions horizontalCentered="1"/>
  <pageMargins left="0" right="0" top="0.74803149606299213" bottom="0.74803149606299213" header="0.31496062992125984" footer="0.31496062992125984"/>
  <pageSetup paperSize="9" scale="67" fitToHeight="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R216"/>
  <sheetViews>
    <sheetView topLeftCell="A160" zoomScaleNormal="100" workbookViewId="0">
      <selection activeCell="A178" sqref="A178:A179"/>
    </sheetView>
  </sheetViews>
  <sheetFormatPr defaultColWidth="11.42578125" defaultRowHeight="15" x14ac:dyDescent="0.25"/>
  <cols>
    <col min="1" max="1" width="19.140625" style="119" customWidth="1"/>
    <col min="2" max="7" width="11.42578125" style="119"/>
    <col min="8" max="8" width="11.42578125" style="71"/>
    <col min="9" max="9" width="6.85546875" style="71" customWidth="1"/>
    <col min="10" max="10" width="11.42578125" style="71"/>
  </cols>
  <sheetData>
    <row r="1" spans="1:7" x14ac:dyDescent="0.25">
      <c r="A1" s="109" t="s">
        <v>350</v>
      </c>
      <c r="B1" s="56"/>
      <c r="C1" s="56"/>
      <c r="D1" s="56"/>
      <c r="E1" s="56"/>
      <c r="F1" s="56"/>
      <c r="G1" s="56"/>
    </row>
    <row r="2" spans="1:7" x14ac:dyDescent="0.25">
      <c r="A2" s="56"/>
      <c r="B2" s="56"/>
      <c r="C2" s="56"/>
      <c r="D2" s="56"/>
      <c r="E2" s="56"/>
      <c r="F2" s="56"/>
      <c r="G2" s="56"/>
    </row>
    <row r="3" spans="1:7" ht="18.75" customHeight="1" x14ac:dyDescent="0.25">
      <c r="A3" s="261" t="s">
        <v>90</v>
      </c>
      <c r="B3" s="261" t="s">
        <v>91</v>
      </c>
      <c r="C3" s="261"/>
      <c r="D3" s="261"/>
      <c r="E3" s="261"/>
      <c r="F3" s="261"/>
      <c r="G3" s="261" t="s">
        <v>2</v>
      </c>
    </row>
    <row r="4" spans="1:7" ht="22.5" x14ac:dyDescent="0.25">
      <c r="A4" s="261"/>
      <c r="B4" s="184" t="s">
        <v>325</v>
      </c>
      <c r="C4" s="184" t="s">
        <v>326</v>
      </c>
      <c r="D4" s="184" t="s">
        <v>327</v>
      </c>
      <c r="E4" s="106" t="s">
        <v>44</v>
      </c>
      <c r="F4" s="69" t="s">
        <v>5</v>
      </c>
      <c r="G4" s="261"/>
    </row>
    <row r="5" spans="1:7" x14ac:dyDescent="0.25">
      <c r="A5" s="62" t="s">
        <v>6</v>
      </c>
      <c r="B5" s="63">
        <v>6579.9</v>
      </c>
      <c r="C5" s="63">
        <v>2460.21</v>
      </c>
      <c r="D5" s="63">
        <v>2585.14</v>
      </c>
      <c r="E5" s="70">
        <v>11625.230000000001</v>
      </c>
      <c r="F5" s="63">
        <v>3570.97</v>
      </c>
      <c r="G5" s="70">
        <v>15196.2</v>
      </c>
    </row>
    <row r="6" spans="1:7" x14ac:dyDescent="0.25">
      <c r="A6" s="62" t="s">
        <v>7</v>
      </c>
      <c r="B6" s="63">
        <v>8757.32</v>
      </c>
      <c r="C6" s="63">
        <v>3636.16</v>
      </c>
      <c r="D6" s="63">
        <v>4030.19</v>
      </c>
      <c r="E6" s="70">
        <v>16423.669999999998</v>
      </c>
      <c r="F6" s="63">
        <v>4660.33</v>
      </c>
      <c r="G6" s="70">
        <v>21084</v>
      </c>
    </row>
    <row r="7" spans="1:7" ht="15" customHeight="1" x14ac:dyDescent="0.25">
      <c r="A7" s="62" t="s">
        <v>8</v>
      </c>
      <c r="B7" s="63">
        <v>8486.66</v>
      </c>
      <c r="C7" s="63">
        <v>4533.9399999999996</v>
      </c>
      <c r="D7" s="63">
        <v>5011.6000000000004</v>
      </c>
      <c r="E7" s="70">
        <v>18032.22</v>
      </c>
      <c r="F7" s="63">
        <v>5366.08</v>
      </c>
      <c r="G7" s="70">
        <v>23398.3</v>
      </c>
    </row>
    <row r="8" spans="1:7" ht="15.75" customHeight="1" x14ac:dyDescent="0.25">
      <c r="A8" s="62" t="s">
        <v>9</v>
      </c>
      <c r="B8" s="63">
        <v>14451.1</v>
      </c>
      <c r="C8" s="63">
        <v>9517.4699999999993</v>
      </c>
      <c r="D8" s="63">
        <v>11556.6</v>
      </c>
      <c r="E8" s="70">
        <v>35525.199999999997</v>
      </c>
      <c r="F8" s="63">
        <v>10551.7</v>
      </c>
      <c r="G8" s="70">
        <v>46076.9</v>
      </c>
    </row>
    <row r="9" spans="1:7" x14ac:dyDescent="0.25">
      <c r="A9" s="62" t="s">
        <v>10</v>
      </c>
      <c r="B9" s="63">
        <v>26784.3</v>
      </c>
      <c r="C9" s="63">
        <v>20806.900000000001</v>
      </c>
      <c r="D9" s="63">
        <v>25678.1</v>
      </c>
      <c r="E9" s="70">
        <v>73269.2</v>
      </c>
      <c r="F9" s="63">
        <v>21834.5</v>
      </c>
      <c r="G9" s="70">
        <v>95103.7</v>
      </c>
    </row>
    <row r="10" spans="1:7" x14ac:dyDescent="0.25">
      <c r="A10" s="62" t="s">
        <v>11</v>
      </c>
      <c r="B10" s="63">
        <v>43169.8</v>
      </c>
      <c r="C10" s="63">
        <v>36241</v>
      </c>
      <c r="D10" s="63">
        <v>45870.3</v>
      </c>
      <c r="E10" s="70">
        <v>125281</v>
      </c>
      <c r="F10" s="63">
        <v>35714</v>
      </c>
      <c r="G10" s="70">
        <v>160995</v>
      </c>
    </row>
    <row r="11" spans="1:7" x14ac:dyDescent="0.25">
      <c r="A11" s="62" t="s">
        <v>12</v>
      </c>
      <c r="B11" s="63">
        <v>38589.599999999999</v>
      </c>
      <c r="C11" s="63">
        <v>36877.699999999997</v>
      </c>
      <c r="D11" s="63">
        <v>49346.400000000001</v>
      </c>
      <c r="E11" s="70">
        <v>124813.9</v>
      </c>
      <c r="F11" s="63">
        <v>35191.1</v>
      </c>
      <c r="G11" s="70">
        <v>160005</v>
      </c>
    </row>
    <row r="12" spans="1:7" x14ac:dyDescent="0.25">
      <c r="A12" s="62" t="s">
        <v>13</v>
      </c>
      <c r="B12" s="63">
        <v>11991.8</v>
      </c>
      <c r="C12" s="63">
        <v>14268.6</v>
      </c>
      <c r="D12" s="63">
        <v>23118</v>
      </c>
      <c r="E12" s="70">
        <v>49378.5</v>
      </c>
      <c r="F12" s="63">
        <v>13756.4</v>
      </c>
      <c r="G12" s="70">
        <v>63134.9</v>
      </c>
    </row>
    <row r="13" spans="1:7" x14ac:dyDescent="0.25">
      <c r="A13" s="100" t="s">
        <v>44</v>
      </c>
      <c r="B13" s="70">
        <v>158810.44510000001</v>
      </c>
      <c r="C13" s="70">
        <v>128341.6758</v>
      </c>
      <c r="D13" s="70">
        <v>167196.7176</v>
      </c>
      <c r="E13" s="70">
        <v>454348.83799999999</v>
      </c>
      <c r="F13" s="70">
        <v>130644.996</v>
      </c>
      <c r="G13" s="70">
        <v>584993.83400000003</v>
      </c>
    </row>
    <row r="14" spans="1:7" x14ac:dyDescent="0.25">
      <c r="A14" s="62" t="s">
        <v>5</v>
      </c>
      <c r="B14" s="64">
        <v>20.5549</v>
      </c>
      <c r="C14" s="64">
        <v>18.324200000000001</v>
      </c>
      <c r="D14" s="64">
        <v>23.282399999999999</v>
      </c>
      <c r="E14" s="70">
        <v>62.162000000000035</v>
      </c>
      <c r="F14" s="63">
        <v>503.00400000000002</v>
      </c>
      <c r="G14" s="70">
        <v>565.16600000000005</v>
      </c>
    </row>
    <row r="15" spans="1:7" x14ac:dyDescent="0.25">
      <c r="A15" s="65" t="s">
        <v>2</v>
      </c>
      <c r="B15" s="70">
        <v>158831</v>
      </c>
      <c r="C15" s="70">
        <v>128360</v>
      </c>
      <c r="D15" s="70">
        <v>167220</v>
      </c>
      <c r="E15" s="70">
        <v>454411</v>
      </c>
      <c r="F15" s="70">
        <v>131148</v>
      </c>
      <c r="G15" s="70">
        <v>585559</v>
      </c>
    </row>
    <row r="16" spans="1:7" ht="10.5" customHeight="1" x14ac:dyDescent="0.25">
      <c r="A16" s="73" t="s">
        <v>420</v>
      </c>
      <c r="B16" s="13"/>
      <c r="C16" s="13"/>
      <c r="D16" s="13"/>
      <c r="E16" s="13"/>
      <c r="F16" s="13"/>
      <c r="G16" s="13"/>
    </row>
    <row r="17" spans="1:7" ht="10.5" customHeight="1" x14ac:dyDescent="0.25">
      <c r="A17" s="73" t="s">
        <v>295</v>
      </c>
      <c r="B17" s="13"/>
      <c r="C17" s="13"/>
      <c r="D17" s="13"/>
      <c r="E17" s="13"/>
      <c r="F17" s="13"/>
      <c r="G17" s="13"/>
    </row>
    <row r="18" spans="1:7" ht="10.5" customHeight="1" x14ac:dyDescent="0.25">
      <c r="A18" s="73"/>
      <c r="B18" s="13"/>
      <c r="C18" s="13"/>
      <c r="D18" s="13"/>
      <c r="E18" s="13"/>
      <c r="F18" s="13"/>
      <c r="G18" s="13"/>
    </row>
    <row r="19" spans="1:7" x14ac:dyDescent="0.25">
      <c r="A19" s="52"/>
    </row>
    <row r="21" spans="1:7" ht="18" customHeight="1" x14ac:dyDescent="0.25">
      <c r="A21" s="261" t="s">
        <v>90</v>
      </c>
      <c r="B21" s="261" t="s">
        <v>79</v>
      </c>
      <c r="C21" s="261"/>
      <c r="D21" s="261"/>
      <c r="E21" s="261"/>
      <c r="F21" s="261"/>
      <c r="G21" s="261" t="s">
        <v>2</v>
      </c>
    </row>
    <row r="22" spans="1:7" ht="22.5" x14ac:dyDescent="0.25">
      <c r="A22" s="261"/>
      <c r="B22" s="184" t="s">
        <v>325</v>
      </c>
      <c r="C22" s="184" t="s">
        <v>326</v>
      </c>
      <c r="D22" s="184" t="s">
        <v>327</v>
      </c>
      <c r="E22" s="106" t="s">
        <v>44</v>
      </c>
      <c r="F22" s="69" t="s">
        <v>5</v>
      </c>
      <c r="G22" s="261"/>
    </row>
    <row r="23" spans="1:7" x14ac:dyDescent="0.25">
      <c r="A23" s="62" t="s">
        <v>6</v>
      </c>
      <c r="B23" s="63">
        <v>5556.15</v>
      </c>
      <c r="C23" s="63">
        <v>3764.78</v>
      </c>
      <c r="D23" s="63">
        <v>2320.0100000000002</v>
      </c>
      <c r="E23" s="70">
        <v>11640.91</v>
      </c>
      <c r="F23" s="63">
        <v>3555.29</v>
      </c>
      <c r="G23" s="70">
        <v>15196.2</v>
      </c>
    </row>
    <row r="24" spans="1:7" x14ac:dyDescent="0.25">
      <c r="A24" s="62" t="s">
        <v>7</v>
      </c>
      <c r="B24" s="63">
        <v>7436.61</v>
      </c>
      <c r="C24" s="63">
        <v>5353.01</v>
      </c>
      <c r="D24" s="63">
        <v>3647.56</v>
      </c>
      <c r="E24" s="70">
        <v>16437.169999999998</v>
      </c>
      <c r="F24" s="63">
        <v>4646.83</v>
      </c>
      <c r="G24" s="70">
        <v>21084</v>
      </c>
    </row>
    <row r="25" spans="1:7" x14ac:dyDescent="0.25">
      <c r="A25" s="62" t="s">
        <v>8</v>
      </c>
      <c r="B25" s="63">
        <v>6837.6</v>
      </c>
      <c r="C25" s="63">
        <v>6495.44</v>
      </c>
      <c r="D25" s="63">
        <v>4728.6899999999996</v>
      </c>
      <c r="E25" s="70">
        <v>18061.759999999998</v>
      </c>
      <c r="F25" s="63">
        <v>5336.54</v>
      </c>
      <c r="G25" s="70">
        <v>23398.3</v>
      </c>
    </row>
    <row r="26" spans="1:7" x14ac:dyDescent="0.25">
      <c r="A26" s="62" t="s">
        <v>9</v>
      </c>
      <c r="B26" s="63">
        <v>10762.8</v>
      </c>
      <c r="C26" s="63">
        <v>13300.7</v>
      </c>
      <c r="D26" s="63">
        <v>11503.4</v>
      </c>
      <c r="E26" s="70">
        <v>35566.9</v>
      </c>
      <c r="F26" s="63">
        <v>10510</v>
      </c>
      <c r="G26" s="70">
        <v>46076.9</v>
      </c>
    </row>
    <row r="27" spans="1:7" x14ac:dyDescent="0.25">
      <c r="A27" s="62" t="s">
        <v>10</v>
      </c>
      <c r="B27" s="63">
        <v>18811.8</v>
      </c>
      <c r="C27" s="63">
        <v>28429.599999999999</v>
      </c>
      <c r="D27" s="63">
        <v>26110.799999999999</v>
      </c>
      <c r="E27" s="70">
        <v>73352.299999999988</v>
      </c>
      <c r="F27" s="63">
        <v>21751.4</v>
      </c>
      <c r="G27" s="70">
        <v>95103.7</v>
      </c>
    </row>
    <row r="28" spans="1:7" x14ac:dyDescent="0.25">
      <c r="A28" s="62" t="s">
        <v>11</v>
      </c>
      <c r="B28" s="63">
        <v>29909.8</v>
      </c>
      <c r="C28" s="63">
        <v>47982.400000000001</v>
      </c>
      <c r="D28" s="63">
        <v>47512.1</v>
      </c>
      <c r="E28" s="70">
        <v>125404.3</v>
      </c>
      <c r="F28" s="63">
        <v>35590.699999999997</v>
      </c>
      <c r="G28" s="70">
        <v>160995</v>
      </c>
    </row>
    <row r="29" spans="1:7" x14ac:dyDescent="0.25">
      <c r="A29" s="62" t="s">
        <v>12</v>
      </c>
      <c r="B29" s="63">
        <v>26695.8</v>
      </c>
      <c r="C29" s="63">
        <v>46523.6</v>
      </c>
      <c r="D29" s="63">
        <v>51712.800000000003</v>
      </c>
      <c r="E29" s="70">
        <v>124932.3</v>
      </c>
      <c r="F29" s="63">
        <v>35072.699999999997</v>
      </c>
      <c r="G29" s="70">
        <v>160005</v>
      </c>
    </row>
    <row r="30" spans="1:7" x14ac:dyDescent="0.25">
      <c r="A30" s="62" t="s">
        <v>13</v>
      </c>
      <c r="B30" s="63">
        <v>8218.9699999999993</v>
      </c>
      <c r="C30" s="63">
        <v>17117.7</v>
      </c>
      <c r="D30" s="63">
        <v>24092.1</v>
      </c>
      <c r="E30" s="70">
        <v>49428.800000000003</v>
      </c>
      <c r="F30" s="63">
        <v>13706.1</v>
      </c>
      <c r="G30" s="70">
        <v>63134.9</v>
      </c>
    </row>
    <row r="31" spans="1:7" ht="15" customHeight="1" x14ac:dyDescent="0.25">
      <c r="A31" s="100" t="s">
        <v>44</v>
      </c>
      <c r="B31" s="70">
        <v>114229.5441</v>
      </c>
      <c r="C31" s="70">
        <v>168967.6354</v>
      </c>
      <c r="D31" s="70">
        <v>171627.32320000001</v>
      </c>
      <c r="E31" s="70">
        <v>454824.50300000003</v>
      </c>
      <c r="F31" s="70">
        <v>130169.33100000001</v>
      </c>
      <c r="G31" s="70">
        <v>584993.83400000003</v>
      </c>
    </row>
    <row r="32" spans="1:7" ht="13.5" customHeight="1" x14ac:dyDescent="0.25">
      <c r="A32" s="62" t="s">
        <v>5</v>
      </c>
      <c r="B32" s="64">
        <v>10.4559</v>
      </c>
      <c r="C32" s="64">
        <v>28.364599999999999</v>
      </c>
      <c r="D32" s="64">
        <v>21.6768</v>
      </c>
      <c r="E32" s="70">
        <v>60.497000000000071</v>
      </c>
      <c r="F32" s="63">
        <v>504.66899999999998</v>
      </c>
      <c r="G32" s="120">
        <v>565.16600000000005</v>
      </c>
    </row>
    <row r="33" spans="1:7" x14ac:dyDescent="0.25">
      <c r="A33" s="65" t="s">
        <v>2</v>
      </c>
      <c r="B33" s="70">
        <v>114240</v>
      </c>
      <c r="C33" s="70">
        <v>168996</v>
      </c>
      <c r="D33" s="70">
        <v>171649</v>
      </c>
      <c r="E33" s="70">
        <v>454885</v>
      </c>
      <c r="F33" s="70">
        <v>130674</v>
      </c>
      <c r="G33" s="70">
        <v>585559</v>
      </c>
    </row>
    <row r="34" spans="1:7" ht="10.5" customHeight="1" x14ac:dyDescent="0.25">
      <c r="A34" s="73" t="s">
        <v>420</v>
      </c>
      <c r="B34" s="13"/>
      <c r="C34" s="13"/>
      <c r="D34" s="13"/>
      <c r="E34" s="13"/>
      <c r="F34" s="13"/>
      <c r="G34" s="13"/>
    </row>
    <row r="35" spans="1:7" ht="10.5" customHeight="1" x14ac:dyDescent="0.25">
      <c r="A35" s="73" t="s">
        <v>295</v>
      </c>
      <c r="B35" s="13"/>
      <c r="C35" s="13"/>
      <c r="D35" s="13"/>
      <c r="E35" s="13"/>
      <c r="F35" s="13"/>
      <c r="G35" s="13"/>
    </row>
    <row r="36" spans="1:7" ht="10.5" customHeight="1" x14ac:dyDescent="0.25">
      <c r="A36" s="73"/>
      <c r="B36" s="13"/>
      <c r="C36" s="13"/>
      <c r="D36" s="13"/>
      <c r="E36" s="13"/>
      <c r="F36" s="13"/>
      <c r="G36" s="13"/>
    </row>
    <row r="37" spans="1:7" ht="10.5" customHeight="1" x14ac:dyDescent="0.25">
      <c r="A37" s="73"/>
      <c r="B37" s="13"/>
      <c r="C37" s="13"/>
      <c r="D37" s="13"/>
      <c r="E37" s="13"/>
      <c r="F37" s="13"/>
      <c r="G37" s="13"/>
    </row>
    <row r="39" spans="1:7" ht="20.25" customHeight="1" x14ac:dyDescent="0.25">
      <c r="A39" s="261" t="s">
        <v>90</v>
      </c>
      <c r="B39" s="261" t="s">
        <v>80</v>
      </c>
      <c r="C39" s="261"/>
      <c r="D39" s="261"/>
      <c r="E39" s="261"/>
      <c r="F39" s="261"/>
      <c r="G39" s="261" t="s">
        <v>2</v>
      </c>
    </row>
    <row r="40" spans="1:7" ht="22.5" x14ac:dyDescent="0.25">
      <c r="A40" s="261"/>
      <c r="B40" s="184" t="s">
        <v>325</v>
      </c>
      <c r="C40" s="184" t="s">
        <v>326</v>
      </c>
      <c r="D40" s="184" t="s">
        <v>327</v>
      </c>
      <c r="E40" s="106" t="s">
        <v>44</v>
      </c>
      <c r="F40" s="69" t="s">
        <v>5</v>
      </c>
      <c r="G40" s="261"/>
    </row>
    <row r="41" spans="1:7" x14ac:dyDescent="0.25">
      <c r="A41" s="62" t="s">
        <v>6</v>
      </c>
      <c r="B41" s="63">
        <v>1414.81</v>
      </c>
      <c r="C41" s="63">
        <v>4663.12</v>
      </c>
      <c r="D41" s="63">
        <v>5559.36</v>
      </c>
      <c r="E41" s="70">
        <v>11637.28</v>
      </c>
      <c r="F41" s="63">
        <v>3558.92</v>
      </c>
      <c r="G41" s="70">
        <v>15196.2</v>
      </c>
    </row>
    <row r="42" spans="1:7" x14ac:dyDescent="0.25">
      <c r="A42" s="62" t="s">
        <v>7</v>
      </c>
      <c r="B42" s="63">
        <v>1756.03</v>
      </c>
      <c r="C42" s="63">
        <v>6188.4</v>
      </c>
      <c r="D42" s="63">
        <v>8489.14</v>
      </c>
      <c r="E42" s="70">
        <v>16433.57</v>
      </c>
      <c r="F42" s="63">
        <v>4650.43</v>
      </c>
      <c r="G42" s="70">
        <v>21084</v>
      </c>
    </row>
    <row r="43" spans="1:7" x14ac:dyDescent="0.25">
      <c r="A43" s="62" t="s">
        <v>8</v>
      </c>
      <c r="B43" s="63">
        <v>1594.16</v>
      </c>
      <c r="C43" s="63">
        <v>6364.54</v>
      </c>
      <c r="D43" s="63">
        <v>10087.799999999999</v>
      </c>
      <c r="E43" s="70">
        <v>18046.48</v>
      </c>
      <c r="F43" s="63">
        <v>5351.82</v>
      </c>
      <c r="G43" s="70">
        <v>23398.3</v>
      </c>
    </row>
    <row r="44" spans="1:7" x14ac:dyDescent="0.25">
      <c r="A44" s="62" t="s">
        <v>9</v>
      </c>
      <c r="B44" s="63">
        <v>2656.27</v>
      </c>
      <c r="C44" s="63">
        <v>11889.6</v>
      </c>
      <c r="D44" s="63">
        <v>21003</v>
      </c>
      <c r="E44" s="70">
        <v>35548.9</v>
      </c>
      <c r="F44" s="63">
        <v>10528</v>
      </c>
      <c r="G44" s="70">
        <v>46076.9</v>
      </c>
    </row>
    <row r="45" spans="1:7" x14ac:dyDescent="0.25">
      <c r="A45" s="62" t="s">
        <v>10</v>
      </c>
      <c r="B45" s="63">
        <v>4980.96</v>
      </c>
      <c r="C45" s="63">
        <v>24263.8</v>
      </c>
      <c r="D45" s="63">
        <v>44053.3</v>
      </c>
      <c r="E45" s="70">
        <v>73298</v>
      </c>
      <c r="F45" s="63">
        <v>21805.7</v>
      </c>
      <c r="G45" s="70">
        <v>95103.7</v>
      </c>
    </row>
    <row r="46" spans="1:7" x14ac:dyDescent="0.25">
      <c r="A46" s="62" t="s">
        <v>11</v>
      </c>
      <c r="B46" s="63">
        <v>8552.65</v>
      </c>
      <c r="C46" s="63">
        <v>42439.4</v>
      </c>
      <c r="D46" s="63">
        <v>74320.800000000003</v>
      </c>
      <c r="E46" s="70">
        <v>125312.8</v>
      </c>
      <c r="F46" s="63">
        <v>35682.199999999997</v>
      </c>
      <c r="G46" s="70">
        <v>160995</v>
      </c>
    </row>
    <row r="47" spans="1:7" x14ac:dyDescent="0.25">
      <c r="A47" s="62" t="s">
        <v>12</v>
      </c>
      <c r="B47" s="63">
        <v>8054.23</v>
      </c>
      <c r="C47" s="63">
        <v>41691.5</v>
      </c>
      <c r="D47" s="63">
        <v>75113.2</v>
      </c>
      <c r="E47" s="70">
        <v>124859.2</v>
      </c>
      <c r="F47" s="63">
        <v>35145.800000000003</v>
      </c>
      <c r="G47" s="70">
        <v>160005</v>
      </c>
    </row>
    <row r="48" spans="1:7" x14ac:dyDescent="0.25">
      <c r="A48" s="62" t="s">
        <v>13</v>
      </c>
      <c r="B48" s="63">
        <v>2333.42</v>
      </c>
      <c r="C48" s="63">
        <v>14351.1</v>
      </c>
      <c r="D48" s="63">
        <v>32728.2</v>
      </c>
      <c r="E48" s="70">
        <v>49412.7</v>
      </c>
      <c r="F48" s="63">
        <v>13722.2</v>
      </c>
      <c r="G48" s="70">
        <v>63134.9</v>
      </c>
    </row>
    <row r="49" spans="1:7" x14ac:dyDescent="0.25">
      <c r="A49" s="65" t="s">
        <v>44</v>
      </c>
      <c r="B49" s="70">
        <v>31342.478769999998</v>
      </c>
      <c r="C49" s="70">
        <v>151851.44089999999</v>
      </c>
      <c r="D49" s="70">
        <v>271354.88319999998</v>
      </c>
      <c r="E49" s="70">
        <v>454548.50300000003</v>
      </c>
      <c r="F49" s="70">
        <v>130445.33100000001</v>
      </c>
      <c r="G49" s="70">
        <v>584993.83400000003</v>
      </c>
    </row>
    <row r="50" spans="1:7" x14ac:dyDescent="0.25">
      <c r="A50" s="62" t="s">
        <v>5</v>
      </c>
      <c r="B50" s="64">
        <v>4.8212299999999999</v>
      </c>
      <c r="C50" s="64">
        <v>13.559100000000001</v>
      </c>
      <c r="D50" s="64">
        <v>42.116799999999998</v>
      </c>
      <c r="E50" s="70">
        <v>60.497000000000071</v>
      </c>
      <c r="F50" s="63">
        <v>504.66899999999998</v>
      </c>
      <c r="G50" s="120">
        <v>565.16600000000005</v>
      </c>
    </row>
    <row r="51" spans="1:7" x14ac:dyDescent="0.25">
      <c r="A51" s="65" t="s">
        <v>2</v>
      </c>
      <c r="B51" s="70">
        <v>31347.3</v>
      </c>
      <c r="C51" s="70">
        <v>151865</v>
      </c>
      <c r="D51" s="70">
        <v>271397</v>
      </c>
      <c r="E51" s="70">
        <v>454609</v>
      </c>
      <c r="F51" s="70">
        <v>130950</v>
      </c>
      <c r="G51" s="70">
        <v>585559</v>
      </c>
    </row>
    <row r="52" spans="1:7" ht="10.5" customHeight="1" x14ac:dyDescent="0.25">
      <c r="A52" s="73" t="s">
        <v>420</v>
      </c>
      <c r="B52" s="13"/>
      <c r="C52" s="13"/>
      <c r="D52" s="13"/>
      <c r="E52" s="13"/>
      <c r="F52" s="13"/>
      <c r="G52" s="13"/>
    </row>
    <row r="53" spans="1:7" ht="10.5" customHeight="1" x14ac:dyDescent="0.25">
      <c r="A53" s="73" t="s">
        <v>295</v>
      </c>
      <c r="B53" s="13"/>
      <c r="C53" s="13"/>
      <c r="D53" s="13"/>
      <c r="E53" s="13"/>
      <c r="F53" s="13"/>
      <c r="G53" s="13"/>
    </row>
    <row r="54" spans="1:7" ht="10.5" customHeight="1" x14ac:dyDescent="0.25">
      <c r="A54" s="73"/>
      <c r="B54" s="13"/>
      <c r="C54" s="13"/>
      <c r="D54" s="13"/>
      <c r="E54" s="13"/>
      <c r="F54" s="13"/>
      <c r="G54" s="13"/>
    </row>
    <row r="55" spans="1:7" x14ac:dyDescent="0.25">
      <c r="A55" s="52"/>
    </row>
    <row r="56" spans="1:7" ht="15" customHeight="1" x14ac:dyDescent="0.25"/>
    <row r="57" spans="1:7" ht="21.75" customHeight="1" x14ac:dyDescent="0.25">
      <c r="A57" s="261" t="s">
        <v>90</v>
      </c>
      <c r="B57" s="261" t="s">
        <v>81</v>
      </c>
      <c r="C57" s="261"/>
      <c r="D57" s="261"/>
      <c r="E57" s="261"/>
      <c r="F57" s="261"/>
      <c r="G57" s="261" t="s">
        <v>2</v>
      </c>
    </row>
    <row r="58" spans="1:7" ht="21" customHeight="1" x14ac:dyDescent="0.25">
      <c r="A58" s="261"/>
      <c r="B58" s="184" t="s">
        <v>325</v>
      </c>
      <c r="C58" s="184" t="s">
        <v>326</v>
      </c>
      <c r="D58" s="184" t="s">
        <v>327</v>
      </c>
      <c r="E58" s="106" t="s">
        <v>44</v>
      </c>
      <c r="F58" s="69" t="s">
        <v>5</v>
      </c>
      <c r="G58" s="261"/>
    </row>
    <row r="59" spans="1:7" x14ac:dyDescent="0.25">
      <c r="A59" s="62" t="s">
        <v>6</v>
      </c>
      <c r="B59" s="63">
        <v>4546.54</v>
      </c>
      <c r="C59" s="63">
        <v>3320.44</v>
      </c>
      <c r="D59" s="63">
        <v>3770.9</v>
      </c>
      <c r="E59" s="70">
        <v>11637.86</v>
      </c>
      <c r="F59" s="63">
        <v>3558.34</v>
      </c>
      <c r="G59" s="70">
        <v>15196.2</v>
      </c>
    </row>
    <row r="60" spans="1:7" x14ac:dyDescent="0.25">
      <c r="A60" s="62" t="s">
        <v>7</v>
      </c>
      <c r="B60" s="63">
        <v>5622.53</v>
      </c>
      <c r="C60" s="63">
        <v>4789.63</v>
      </c>
      <c r="D60" s="63">
        <v>6019.93</v>
      </c>
      <c r="E60" s="70">
        <v>16432.080000000002</v>
      </c>
      <c r="F60" s="63">
        <v>4651.92</v>
      </c>
      <c r="G60" s="70">
        <v>21084</v>
      </c>
    </row>
    <row r="61" spans="1:7" x14ac:dyDescent="0.25">
      <c r="A61" s="62" t="s">
        <v>8</v>
      </c>
      <c r="B61" s="63">
        <v>5132</v>
      </c>
      <c r="C61" s="63">
        <v>5351.43</v>
      </c>
      <c r="D61" s="63">
        <v>7562.93</v>
      </c>
      <c r="E61" s="70">
        <v>18046.39</v>
      </c>
      <c r="F61" s="63">
        <v>5351.91</v>
      </c>
      <c r="G61" s="70">
        <v>23398.3</v>
      </c>
    </row>
    <row r="62" spans="1:7" x14ac:dyDescent="0.25">
      <c r="A62" s="62" t="s">
        <v>9</v>
      </c>
      <c r="B62" s="63">
        <v>8502.9599999999991</v>
      </c>
      <c r="C62" s="63">
        <v>10418.700000000001</v>
      </c>
      <c r="D62" s="63">
        <v>16608.400000000001</v>
      </c>
      <c r="E62" s="70">
        <v>35530.100000000006</v>
      </c>
      <c r="F62" s="63">
        <v>10546.8</v>
      </c>
      <c r="G62" s="70">
        <v>46076.9</v>
      </c>
    </row>
    <row r="63" spans="1:7" x14ac:dyDescent="0.25">
      <c r="A63" s="62" t="s">
        <v>10</v>
      </c>
      <c r="B63" s="63">
        <v>16261.8</v>
      </c>
      <c r="C63" s="63">
        <v>21625.200000000001</v>
      </c>
      <c r="D63" s="63">
        <v>35420</v>
      </c>
      <c r="E63" s="70">
        <v>73307</v>
      </c>
      <c r="F63" s="63">
        <v>21796.7</v>
      </c>
      <c r="G63" s="70">
        <v>95103.7</v>
      </c>
    </row>
    <row r="64" spans="1:7" x14ac:dyDescent="0.25">
      <c r="A64" s="62" t="s">
        <v>11</v>
      </c>
      <c r="B64" s="63">
        <v>27815</v>
      </c>
      <c r="C64" s="63">
        <v>37712.300000000003</v>
      </c>
      <c r="D64" s="63">
        <v>59754.400000000001</v>
      </c>
      <c r="E64" s="70">
        <v>125281.60000000001</v>
      </c>
      <c r="F64" s="63">
        <v>35713.4</v>
      </c>
      <c r="G64" s="70">
        <v>160995</v>
      </c>
    </row>
    <row r="65" spans="1:7" x14ac:dyDescent="0.25">
      <c r="A65" s="62" t="s">
        <v>12</v>
      </c>
      <c r="B65" s="63">
        <v>26506.6</v>
      </c>
      <c r="C65" s="63">
        <v>37832.400000000001</v>
      </c>
      <c r="D65" s="63">
        <v>60479.1</v>
      </c>
      <c r="E65" s="70">
        <v>124818.3</v>
      </c>
      <c r="F65" s="63">
        <v>35186.699999999997</v>
      </c>
      <c r="G65" s="70">
        <v>160005</v>
      </c>
    </row>
    <row r="66" spans="1:7" x14ac:dyDescent="0.25">
      <c r="A66" s="62" t="s">
        <v>13</v>
      </c>
      <c r="B66" s="63">
        <v>8106.76</v>
      </c>
      <c r="C66" s="63">
        <v>14577</v>
      </c>
      <c r="D66" s="63">
        <v>26714.6</v>
      </c>
      <c r="E66" s="70">
        <v>49398.400000000001</v>
      </c>
      <c r="F66" s="63">
        <v>13736.5</v>
      </c>
      <c r="G66" s="70">
        <v>63134.9</v>
      </c>
    </row>
    <row r="67" spans="1:7" x14ac:dyDescent="0.25">
      <c r="A67" s="65" t="s">
        <v>44</v>
      </c>
      <c r="B67" s="70">
        <v>102494.4164</v>
      </c>
      <c r="C67" s="70">
        <v>135627.23793</v>
      </c>
      <c r="D67" s="70">
        <v>216329.84849999999</v>
      </c>
      <c r="E67" s="70">
        <v>454451.50300000003</v>
      </c>
      <c r="F67" s="70">
        <v>130542.33100000001</v>
      </c>
      <c r="G67" s="70">
        <v>584993.83400000003</v>
      </c>
    </row>
    <row r="68" spans="1:7" x14ac:dyDescent="0.25">
      <c r="A68" s="62" t="s">
        <v>5</v>
      </c>
      <c r="B68" s="64">
        <v>15.583600000000001</v>
      </c>
      <c r="C68" s="64">
        <v>8.7620699999999996</v>
      </c>
      <c r="D68" s="64">
        <v>36.151499999999999</v>
      </c>
      <c r="E68" s="70">
        <v>60.497000000000071</v>
      </c>
      <c r="F68" s="63">
        <v>504.66899999999998</v>
      </c>
      <c r="G68" s="120">
        <v>565.16600000000005</v>
      </c>
    </row>
    <row r="69" spans="1:7" x14ac:dyDescent="0.25">
      <c r="A69" s="65" t="s">
        <v>2</v>
      </c>
      <c r="B69" s="70">
        <v>102510</v>
      </c>
      <c r="C69" s="70">
        <v>135636</v>
      </c>
      <c r="D69" s="70">
        <v>216366</v>
      </c>
      <c r="E69" s="70">
        <v>454512</v>
      </c>
      <c r="F69" s="70">
        <v>131047</v>
      </c>
      <c r="G69" s="70">
        <v>585559</v>
      </c>
    </row>
    <row r="70" spans="1:7" ht="10.5" customHeight="1" x14ac:dyDescent="0.25">
      <c r="A70" s="73" t="s">
        <v>420</v>
      </c>
      <c r="B70" s="13"/>
      <c r="C70" s="13"/>
      <c r="D70" s="13"/>
      <c r="E70" s="13"/>
      <c r="F70" s="13"/>
      <c r="G70" s="13"/>
    </row>
    <row r="71" spans="1:7" ht="10.5" customHeight="1" x14ac:dyDescent="0.25">
      <c r="A71" s="73" t="s">
        <v>295</v>
      </c>
      <c r="B71" s="13"/>
      <c r="C71" s="13"/>
      <c r="D71" s="13"/>
      <c r="E71" s="13"/>
      <c r="F71" s="13"/>
      <c r="G71" s="13"/>
    </row>
    <row r="72" spans="1:7" ht="10.5" customHeight="1" x14ac:dyDescent="0.25">
      <c r="A72" s="73"/>
      <c r="B72" s="13"/>
      <c r="C72" s="13"/>
      <c r="D72" s="13"/>
      <c r="E72" s="13"/>
      <c r="F72" s="13"/>
      <c r="G72" s="13"/>
    </row>
    <row r="73" spans="1:7" x14ac:dyDescent="0.25">
      <c r="A73" s="52"/>
    </row>
    <row r="75" spans="1:7" x14ac:dyDescent="0.25">
      <c r="A75" s="261" t="s">
        <v>90</v>
      </c>
      <c r="B75" s="261" t="s">
        <v>82</v>
      </c>
      <c r="C75" s="261"/>
      <c r="D75" s="261"/>
      <c r="E75" s="261"/>
      <c r="F75" s="261"/>
      <c r="G75" s="261" t="s">
        <v>2</v>
      </c>
    </row>
    <row r="76" spans="1:7" ht="22.5" x14ac:dyDescent="0.25">
      <c r="A76" s="261"/>
      <c r="B76" s="184" t="s">
        <v>325</v>
      </c>
      <c r="C76" s="184" t="s">
        <v>326</v>
      </c>
      <c r="D76" s="184" t="s">
        <v>327</v>
      </c>
      <c r="E76" s="106" t="s">
        <v>44</v>
      </c>
      <c r="F76" s="69" t="s">
        <v>5</v>
      </c>
      <c r="G76" s="261"/>
    </row>
    <row r="77" spans="1:7" x14ac:dyDescent="0.25">
      <c r="A77" s="62" t="s">
        <v>6</v>
      </c>
      <c r="B77" s="63">
        <v>2620.9</v>
      </c>
      <c r="C77" s="63">
        <v>4852.38</v>
      </c>
      <c r="D77" s="63">
        <v>4156.2299999999996</v>
      </c>
      <c r="E77" s="70">
        <v>11629.490000000002</v>
      </c>
      <c r="F77" s="63">
        <v>3566.71</v>
      </c>
      <c r="G77" s="70">
        <v>15196.2</v>
      </c>
    </row>
    <row r="78" spans="1:7" x14ac:dyDescent="0.25">
      <c r="A78" s="62" t="s">
        <v>7</v>
      </c>
      <c r="B78" s="63">
        <v>3457.02</v>
      </c>
      <c r="C78" s="63">
        <v>6532.84</v>
      </c>
      <c r="D78" s="63">
        <v>6430.9</v>
      </c>
      <c r="E78" s="70">
        <v>16420.760000000002</v>
      </c>
      <c r="F78" s="63">
        <v>4663.24</v>
      </c>
      <c r="G78" s="70">
        <v>21084</v>
      </c>
    </row>
    <row r="79" spans="1:7" ht="15" customHeight="1" x14ac:dyDescent="0.25">
      <c r="A79" s="62" t="s">
        <v>8</v>
      </c>
      <c r="B79" s="63">
        <v>3178.48</v>
      </c>
      <c r="C79" s="63">
        <v>6634.63</v>
      </c>
      <c r="D79" s="63">
        <v>8230.56</v>
      </c>
      <c r="E79" s="70">
        <v>18043.689999999999</v>
      </c>
      <c r="F79" s="63">
        <v>5354.61</v>
      </c>
      <c r="G79" s="70">
        <v>23398.3</v>
      </c>
    </row>
    <row r="80" spans="1:7" ht="30" customHeight="1" x14ac:dyDescent="0.25">
      <c r="A80" s="62" t="s">
        <v>9</v>
      </c>
      <c r="B80" s="63">
        <v>5367.3</v>
      </c>
      <c r="C80" s="63">
        <v>12034.9</v>
      </c>
      <c r="D80" s="63">
        <v>18081.099999999999</v>
      </c>
      <c r="E80" s="70">
        <v>35483.4</v>
      </c>
      <c r="F80" s="63">
        <v>10593.5</v>
      </c>
      <c r="G80" s="70">
        <v>46076.9</v>
      </c>
    </row>
    <row r="81" spans="1:7" x14ac:dyDescent="0.25">
      <c r="A81" s="62" t="s">
        <v>10</v>
      </c>
      <c r="B81" s="63">
        <v>10181.5</v>
      </c>
      <c r="C81" s="63">
        <v>23877.5</v>
      </c>
      <c r="D81" s="63">
        <v>39179.699999999997</v>
      </c>
      <c r="E81" s="70">
        <v>73238.600000000006</v>
      </c>
      <c r="F81" s="63">
        <v>21865.1</v>
      </c>
      <c r="G81" s="70">
        <v>95103.7</v>
      </c>
    </row>
    <row r="82" spans="1:7" x14ac:dyDescent="0.25">
      <c r="A82" s="62" t="s">
        <v>11</v>
      </c>
      <c r="B82" s="63">
        <v>17829.2</v>
      </c>
      <c r="C82" s="63">
        <v>40339.800000000003</v>
      </c>
      <c r="D82" s="63">
        <v>67033.899999999994</v>
      </c>
      <c r="E82" s="70">
        <v>125202.9</v>
      </c>
      <c r="F82" s="63">
        <v>35792.1</v>
      </c>
      <c r="G82" s="70">
        <v>160995</v>
      </c>
    </row>
    <row r="83" spans="1:7" x14ac:dyDescent="0.25">
      <c r="A83" s="62" t="s">
        <v>12</v>
      </c>
      <c r="B83" s="63">
        <v>16891.7</v>
      </c>
      <c r="C83" s="63">
        <v>38652</v>
      </c>
      <c r="D83" s="63">
        <v>69174.5</v>
      </c>
      <c r="E83" s="70">
        <v>124718.3</v>
      </c>
      <c r="F83" s="63">
        <v>35286.699999999997</v>
      </c>
      <c r="G83" s="70">
        <v>160005</v>
      </c>
    </row>
    <row r="84" spans="1:7" x14ac:dyDescent="0.25">
      <c r="A84" s="62" t="s">
        <v>13</v>
      </c>
      <c r="B84" s="63">
        <v>4946.5</v>
      </c>
      <c r="C84" s="63">
        <v>13807.5</v>
      </c>
      <c r="D84" s="63">
        <v>30600.3</v>
      </c>
      <c r="E84" s="70">
        <v>49354.3</v>
      </c>
      <c r="F84" s="63">
        <v>13780.6</v>
      </c>
      <c r="G84" s="70">
        <v>63134.9</v>
      </c>
    </row>
    <row r="85" spans="1:7" x14ac:dyDescent="0.25">
      <c r="A85" s="65" t="s">
        <v>44</v>
      </c>
      <c r="B85" s="70">
        <v>64472.612720000005</v>
      </c>
      <c r="C85" s="70">
        <v>146731.9278</v>
      </c>
      <c r="D85" s="70">
        <v>242886.7623</v>
      </c>
      <c r="E85" s="70">
        <v>454091.50300000003</v>
      </c>
      <c r="F85" s="70">
        <v>130902.33100000001</v>
      </c>
      <c r="G85" s="70">
        <v>584993.83400000003</v>
      </c>
    </row>
    <row r="86" spans="1:7" x14ac:dyDescent="0.25">
      <c r="A86" s="62" t="s">
        <v>5</v>
      </c>
      <c r="B86" s="64">
        <v>9.1872799999999994</v>
      </c>
      <c r="C86" s="64">
        <v>13.0722</v>
      </c>
      <c r="D86" s="64">
        <v>38.237699999999997</v>
      </c>
      <c r="E86" s="70">
        <v>60.497000000000071</v>
      </c>
      <c r="F86" s="63">
        <v>504.66899999999998</v>
      </c>
      <c r="G86" s="120">
        <v>565.16600000000005</v>
      </c>
    </row>
    <row r="87" spans="1:7" x14ac:dyDescent="0.25">
      <c r="A87" s="65" t="s">
        <v>2</v>
      </c>
      <c r="B87" s="70">
        <v>64481.8</v>
      </c>
      <c r="C87" s="70">
        <v>146745</v>
      </c>
      <c r="D87" s="70">
        <v>242925</v>
      </c>
      <c r="E87" s="70">
        <v>454152</v>
      </c>
      <c r="F87" s="70">
        <v>131407</v>
      </c>
      <c r="G87" s="70">
        <v>585559</v>
      </c>
    </row>
    <row r="88" spans="1:7" ht="10.5" customHeight="1" x14ac:dyDescent="0.25">
      <c r="A88" s="73" t="s">
        <v>420</v>
      </c>
      <c r="B88" s="13"/>
      <c r="C88" s="13"/>
      <c r="D88" s="13"/>
      <c r="E88" s="13"/>
      <c r="F88" s="13"/>
      <c r="G88" s="13"/>
    </row>
    <row r="89" spans="1:7" ht="10.5" customHeight="1" x14ac:dyDescent="0.25">
      <c r="A89" s="73" t="s">
        <v>295</v>
      </c>
      <c r="B89" s="13"/>
      <c r="C89" s="13"/>
      <c r="D89" s="13"/>
      <c r="E89" s="13"/>
      <c r="F89" s="13"/>
      <c r="G89" s="13"/>
    </row>
    <row r="90" spans="1:7" ht="10.5" customHeight="1" x14ac:dyDescent="0.25">
      <c r="A90" s="73"/>
      <c r="B90" s="13"/>
      <c r="C90" s="13"/>
      <c r="D90" s="13"/>
      <c r="E90" s="13"/>
      <c r="F90" s="13"/>
      <c r="G90" s="13"/>
    </row>
    <row r="91" spans="1:7" ht="10.5" customHeight="1" x14ac:dyDescent="0.25">
      <c r="A91" s="73"/>
      <c r="B91" s="13"/>
      <c r="C91" s="13"/>
      <c r="D91" s="13"/>
      <c r="E91" s="13"/>
      <c r="F91" s="13"/>
      <c r="G91" s="13"/>
    </row>
    <row r="93" spans="1:7" x14ac:dyDescent="0.25">
      <c r="A93" s="261" t="s">
        <v>90</v>
      </c>
      <c r="B93" s="261" t="s">
        <v>92</v>
      </c>
      <c r="C93" s="261"/>
      <c r="D93" s="261"/>
      <c r="E93" s="261"/>
      <c r="F93" s="261"/>
      <c r="G93" s="261" t="s">
        <v>2</v>
      </c>
    </row>
    <row r="94" spans="1:7" ht="22.5" x14ac:dyDescent="0.25">
      <c r="A94" s="261"/>
      <c r="B94" s="184" t="s">
        <v>325</v>
      </c>
      <c r="C94" s="184" t="s">
        <v>326</v>
      </c>
      <c r="D94" s="184" t="s">
        <v>327</v>
      </c>
      <c r="E94" s="106" t="s">
        <v>44</v>
      </c>
      <c r="F94" s="69" t="s">
        <v>5</v>
      </c>
      <c r="G94" s="261"/>
    </row>
    <row r="95" spans="1:7" x14ac:dyDescent="0.25">
      <c r="A95" s="62" t="s">
        <v>6</v>
      </c>
      <c r="B95" s="63">
        <v>4401.88</v>
      </c>
      <c r="C95" s="63">
        <v>4482.88</v>
      </c>
      <c r="D95" s="63">
        <v>2734.67</v>
      </c>
      <c r="E95" s="70">
        <v>11619.400000000001</v>
      </c>
      <c r="F95" s="63">
        <v>3576.8</v>
      </c>
      <c r="G95" s="70">
        <v>15196.2</v>
      </c>
    </row>
    <row r="96" spans="1:7" x14ac:dyDescent="0.25">
      <c r="A96" s="62" t="s">
        <v>7</v>
      </c>
      <c r="B96" s="63">
        <v>5936.42</v>
      </c>
      <c r="C96" s="63">
        <v>6298.71</v>
      </c>
      <c r="D96" s="63">
        <v>4174.3500000000004</v>
      </c>
      <c r="E96" s="70">
        <v>16409.48</v>
      </c>
      <c r="F96" s="63">
        <v>4674.5200000000004</v>
      </c>
      <c r="G96" s="70">
        <v>21084</v>
      </c>
    </row>
    <row r="97" spans="1:7" x14ac:dyDescent="0.25">
      <c r="A97" s="62" t="s">
        <v>8</v>
      </c>
      <c r="B97" s="63">
        <v>5999.48</v>
      </c>
      <c r="C97" s="63">
        <v>6904.48</v>
      </c>
      <c r="D97" s="63">
        <v>5126.43</v>
      </c>
      <c r="E97" s="70">
        <v>18030.41</v>
      </c>
      <c r="F97" s="63">
        <v>5367.89</v>
      </c>
      <c r="G97" s="70">
        <v>23398.3</v>
      </c>
    </row>
    <row r="98" spans="1:7" x14ac:dyDescent="0.25">
      <c r="A98" s="62" t="s">
        <v>9</v>
      </c>
      <c r="B98" s="63">
        <v>11001.9</v>
      </c>
      <c r="C98" s="63">
        <v>13436.2</v>
      </c>
      <c r="D98" s="63">
        <v>11053.5</v>
      </c>
      <c r="E98" s="70">
        <v>35491.699999999997</v>
      </c>
      <c r="F98" s="63">
        <v>10585.2</v>
      </c>
      <c r="G98" s="70">
        <v>46076.9</v>
      </c>
    </row>
    <row r="99" spans="1:7" x14ac:dyDescent="0.25">
      <c r="A99" s="62" t="s">
        <v>10</v>
      </c>
      <c r="B99" s="63">
        <v>22646.1</v>
      </c>
      <c r="C99" s="63">
        <v>27870.9</v>
      </c>
      <c r="D99" s="63">
        <v>22713.1</v>
      </c>
      <c r="E99" s="70">
        <v>73230</v>
      </c>
      <c r="F99" s="63">
        <v>21873.7</v>
      </c>
      <c r="G99" s="70">
        <v>95103.7</v>
      </c>
    </row>
    <row r="100" spans="1:7" x14ac:dyDescent="0.25">
      <c r="A100" s="62" t="s">
        <v>11</v>
      </c>
      <c r="B100" s="63">
        <v>39675.800000000003</v>
      </c>
      <c r="C100" s="63">
        <v>47609.8</v>
      </c>
      <c r="D100" s="63">
        <v>37864.400000000001</v>
      </c>
      <c r="E100" s="70">
        <v>125149.9</v>
      </c>
      <c r="F100" s="63">
        <v>35845.1</v>
      </c>
      <c r="G100" s="70">
        <v>160995</v>
      </c>
    </row>
    <row r="101" spans="1:7" x14ac:dyDescent="0.25">
      <c r="A101" s="62" t="s">
        <v>12</v>
      </c>
      <c r="B101" s="63">
        <v>37989.1</v>
      </c>
      <c r="C101" s="63">
        <v>47989.2</v>
      </c>
      <c r="D101" s="63">
        <v>38735.699999999997</v>
      </c>
      <c r="E101" s="70">
        <v>124714.2</v>
      </c>
      <c r="F101" s="63">
        <v>35290.800000000003</v>
      </c>
      <c r="G101" s="70">
        <v>160005</v>
      </c>
    </row>
    <row r="102" spans="1:7" ht="15" customHeight="1" x14ac:dyDescent="0.25">
      <c r="A102" s="62" t="s">
        <v>13</v>
      </c>
      <c r="B102" s="63">
        <v>12219</v>
      </c>
      <c r="C102" s="63">
        <v>19516.900000000001</v>
      </c>
      <c r="D102" s="63">
        <v>17622.400000000001</v>
      </c>
      <c r="E102" s="70">
        <v>49358.3</v>
      </c>
      <c r="F102" s="63">
        <v>13776.6</v>
      </c>
      <c r="G102" s="70">
        <v>63134.9</v>
      </c>
    </row>
    <row r="103" spans="1:7" ht="13.5" customHeight="1" x14ac:dyDescent="0.25">
      <c r="A103" s="65" t="s">
        <v>44</v>
      </c>
      <c r="B103" s="70">
        <v>139869.99189999999</v>
      </c>
      <c r="C103" s="70">
        <v>174109.10070000001</v>
      </c>
      <c r="D103" s="70">
        <v>140024.41010000001</v>
      </c>
      <c r="E103" s="70">
        <v>454003.50300000003</v>
      </c>
      <c r="F103" s="70">
        <v>130990.33100000001</v>
      </c>
      <c r="G103" s="70">
        <v>584993.83400000003</v>
      </c>
    </row>
    <row r="104" spans="1:7" x14ac:dyDescent="0.25">
      <c r="A104" s="62" t="s">
        <v>5</v>
      </c>
      <c r="B104" s="64">
        <v>12.008100000000001</v>
      </c>
      <c r="C104" s="64">
        <v>26.8993</v>
      </c>
      <c r="D104" s="64">
        <v>21.5899</v>
      </c>
      <c r="E104" s="70">
        <v>60.497000000000071</v>
      </c>
      <c r="F104" s="63">
        <v>504.66899999999998</v>
      </c>
      <c r="G104" s="120">
        <v>565.16600000000005</v>
      </c>
    </row>
    <row r="105" spans="1:7" x14ac:dyDescent="0.25">
      <c r="A105" s="65" t="s">
        <v>2</v>
      </c>
      <c r="B105" s="70">
        <v>139882</v>
      </c>
      <c r="C105" s="70">
        <v>174136</v>
      </c>
      <c r="D105" s="70">
        <v>140046</v>
      </c>
      <c r="E105" s="70">
        <v>454064</v>
      </c>
      <c r="F105" s="70">
        <v>131495</v>
      </c>
      <c r="G105" s="70">
        <v>585559</v>
      </c>
    </row>
    <row r="106" spans="1:7" ht="10.5" customHeight="1" x14ac:dyDescent="0.25">
      <c r="A106" s="73" t="s">
        <v>420</v>
      </c>
      <c r="B106" s="13"/>
      <c r="C106" s="13"/>
      <c r="D106" s="13"/>
      <c r="E106" s="13"/>
      <c r="F106" s="13"/>
      <c r="G106" s="13"/>
    </row>
    <row r="107" spans="1:7" ht="10.5" customHeight="1" x14ac:dyDescent="0.25">
      <c r="A107" s="73" t="s">
        <v>295</v>
      </c>
      <c r="B107" s="13"/>
      <c r="C107" s="13"/>
      <c r="D107" s="13"/>
      <c r="E107" s="13"/>
      <c r="F107" s="13"/>
      <c r="G107" s="13"/>
    </row>
    <row r="108" spans="1:7" ht="10.5" customHeight="1" x14ac:dyDescent="0.25">
      <c r="A108" s="73"/>
      <c r="B108" s="13"/>
      <c r="C108" s="13"/>
      <c r="D108" s="13"/>
      <c r="E108" s="13"/>
      <c r="F108" s="13"/>
      <c r="G108" s="13"/>
    </row>
    <row r="109" spans="1:7" x14ac:dyDescent="0.25">
      <c r="A109" s="52"/>
    </row>
    <row r="111" spans="1:7" x14ac:dyDescent="0.25">
      <c r="A111" s="261" t="s">
        <v>90</v>
      </c>
      <c r="B111" s="261" t="s">
        <v>84</v>
      </c>
      <c r="C111" s="261"/>
      <c r="D111" s="261"/>
      <c r="E111" s="261"/>
      <c r="F111" s="261"/>
      <c r="G111" s="261" t="s">
        <v>2</v>
      </c>
    </row>
    <row r="112" spans="1:7" ht="22.5" x14ac:dyDescent="0.25">
      <c r="A112" s="261"/>
      <c r="B112" s="184" t="s">
        <v>325</v>
      </c>
      <c r="C112" s="184" t="s">
        <v>326</v>
      </c>
      <c r="D112" s="184" t="s">
        <v>327</v>
      </c>
      <c r="E112" s="106" t="s">
        <v>44</v>
      </c>
      <c r="F112" s="69" t="s">
        <v>5</v>
      </c>
      <c r="G112" s="261"/>
    </row>
    <row r="113" spans="1:7" x14ac:dyDescent="0.25">
      <c r="A113" s="62" t="s">
        <v>6</v>
      </c>
      <c r="B113" s="63">
        <v>3965.32</v>
      </c>
      <c r="C113" s="63">
        <v>3626.88</v>
      </c>
      <c r="D113" s="63">
        <v>4029.86</v>
      </c>
      <c r="E113" s="70">
        <v>11622.04</v>
      </c>
      <c r="F113" s="63">
        <v>3574.16</v>
      </c>
      <c r="G113" s="63">
        <v>15196.2</v>
      </c>
    </row>
    <row r="114" spans="1:7" x14ac:dyDescent="0.25">
      <c r="A114" s="62" t="s">
        <v>7</v>
      </c>
      <c r="B114" s="63">
        <v>5641.49</v>
      </c>
      <c r="C114" s="63">
        <v>5025.3100000000004</v>
      </c>
      <c r="D114" s="63">
        <v>5741.94</v>
      </c>
      <c r="E114" s="70">
        <v>16408.739999999998</v>
      </c>
      <c r="F114" s="63">
        <v>4675.26</v>
      </c>
      <c r="G114" s="63">
        <v>21084</v>
      </c>
    </row>
    <row r="115" spans="1:7" x14ac:dyDescent="0.25">
      <c r="A115" s="62" t="s">
        <v>8</v>
      </c>
      <c r="B115" s="63">
        <v>5422.44</v>
      </c>
      <c r="C115" s="63">
        <v>5365.9</v>
      </c>
      <c r="D115" s="63">
        <v>7231.08</v>
      </c>
      <c r="E115" s="70">
        <v>18019.449999999997</v>
      </c>
      <c r="F115" s="63">
        <v>5378.85</v>
      </c>
      <c r="G115" s="63">
        <v>23398.3</v>
      </c>
    </row>
    <row r="116" spans="1:7" x14ac:dyDescent="0.25">
      <c r="A116" s="62" t="s">
        <v>9</v>
      </c>
      <c r="B116" s="63">
        <v>8931.84</v>
      </c>
      <c r="C116" s="63">
        <v>9993.31</v>
      </c>
      <c r="D116" s="63">
        <v>16558.099999999999</v>
      </c>
      <c r="E116" s="70">
        <v>35483.300000000003</v>
      </c>
      <c r="F116" s="63">
        <v>10593.6</v>
      </c>
      <c r="G116" s="63">
        <v>46076.9</v>
      </c>
    </row>
    <row r="117" spans="1:7" x14ac:dyDescent="0.25">
      <c r="A117" s="62" t="s">
        <v>10</v>
      </c>
      <c r="B117" s="63">
        <v>16970.2</v>
      </c>
      <c r="C117" s="63">
        <v>19634.400000000001</v>
      </c>
      <c r="D117" s="63">
        <v>36629.800000000003</v>
      </c>
      <c r="E117" s="70">
        <v>73234.399999999994</v>
      </c>
      <c r="F117" s="63">
        <v>21869.3</v>
      </c>
      <c r="G117" s="63">
        <v>95103.7</v>
      </c>
    </row>
    <row r="118" spans="1:7" x14ac:dyDescent="0.25">
      <c r="A118" s="62" t="s">
        <v>11</v>
      </c>
      <c r="B118" s="63">
        <v>29825.8</v>
      </c>
      <c r="C118" s="63">
        <v>33431.1</v>
      </c>
      <c r="D118" s="63">
        <v>61884.800000000003</v>
      </c>
      <c r="E118" s="70">
        <v>125141.7</v>
      </c>
      <c r="F118" s="63">
        <v>35853.300000000003</v>
      </c>
      <c r="G118" s="63">
        <v>160995</v>
      </c>
    </row>
    <row r="119" spans="1:7" x14ac:dyDescent="0.25">
      <c r="A119" s="62" t="s">
        <v>12</v>
      </c>
      <c r="B119" s="63">
        <v>30385.3</v>
      </c>
      <c r="C119" s="63">
        <v>33980.1</v>
      </c>
      <c r="D119" s="63">
        <v>60315.199999999997</v>
      </c>
      <c r="E119" s="70">
        <v>124680.8</v>
      </c>
      <c r="F119" s="63">
        <v>35324.199999999997</v>
      </c>
      <c r="G119" s="63">
        <v>160005</v>
      </c>
    </row>
    <row r="120" spans="1:7" x14ac:dyDescent="0.25">
      <c r="A120" s="62" t="s">
        <v>13</v>
      </c>
      <c r="B120" s="63">
        <v>10701</v>
      </c>
      <c r="C120" s="63">
        <v>13312.1</v>
      </c>
      <c r="D120" s="63">
        <v>25334.2</v>
      </c>
      <c r="E120" s="70">
        <v>49347.3</v>
      </c>
      <c r="F120" s="63">
        <v>13787.6</v>
      </c>
      <c r="G120" s="63">
        <v>63134.9</v>
      </c>
    </row>
    <row r="121" spans="1:7" x14ac:dyDescent="0.25">
      <c r="A121" s="65" t="s">
        <v>44</v>
      </c>
      <c r="B121" s="70">
        <v>111843.65486</v>
      </c>
      <c r="C121" s="70">
        <v>124368.683</v>
      </c>
      <c r="D121" s="70">
        <v>217725.1649</v>
      </c>
      <c r="E121" s="70">
        <v>453937.50300000003</v>
      </c>
      <c r="F121" s="70">
        <v>131056.33100000001</v>
      </c>
      <c r="G121" s="70">
        <v>584993.83400000003</v>
      </c>
    </row>
    <row r="122" spans="1:7" x14ac:dyDescent="0.25">
      <c r="A122" s="62" t="s">
        <v>5</v>
      </c>
      <c r="B122" s="64">
        <v>6.3451399999999998</v>
      </c>
      <c r="C122" s="64">
        <v>16.317</v>
      </c>
      <c r="D122" s="64">
        <v>37.835099999999997</v>
      </c>
      <c r="E122" s="70">
        <v>60.497000000000071</v>
      </c>
      <c r="F122" s="63">
        <v>504.66899999999998</v>
      </c>
      <c r="G122" s="64">
        <v>565.16600000000005</v>
      </c>
    </row>
    <row r="123" spans="1:7" x14ac:dyDescent="0.25">
      <c r="A123" s="65" t="s">
        <v>2</v>
      </c>
      <c r="B123" s="70">
        <v>111850</v>
      </c>
      <c r="C123" s="70">
        <v>124385</v>
      </c>
      <c r="D123" s="70">
        <v>217763</v>
      </c>
      <c r="E123" s="70">
        <v>453998</v>
      </c>
      <c r="F123" s="70">
        <v>131561</v>
      </c>
      <c r="G123" s="70">
        <v>585559</v>
      </c>
    </row>
    <row r="124" spans="1:7" ht="10.5" customHeight="1" x14ac:dyDescent="0.25">
      <c r="A124" s="73" t="s">
        <v>420</v>
      </c>
      <c r="B124" s="13"/>
      <c r="C124" s="13"/>
      <c r="D124" s="13"/>
      <c r="E124" s="13"/>
      <c r="F124" s="13"/>
      <c r="G124" s="13"/>
    </row>
    <row r="125" spans="1:7" ht="10.5" customHeight="1" x14ac:dyDescent="0.25">
      <c r="A125" s="73" t="s">
        <v>295</v>
      </c>
      <c r="B125" s="13"/>
      <c r="C125" s="13"/>
      <c r="D125" s="13"/>
      <c r="E125" s="13"/>
      <c r="F125" s="13"/>
      <c r="G125" s="13"/>
    </row>
    <row r="126" spans="1:7" ht="10.5" customHeight="1" x14ac:dyDescent="0.25">
      <c r="A126" s="73"/>
      <c r="B126" s="13"/>
      <c r="C126" s="13"/>
      <c r="D126" s="13"/>
      <c r="E126" s="13"/>
      <c r="F126" s="13"/>
      <c r="G126" s="13"/>
    </row>
    <row r="127" spans="1:7" ht="15" customHeight="1" x14ac:dyDescent="0.25">
      <c r="A127" s="52"/>
    </row>
    <row r="128" spans="1:7" ht="15.75" customHeight="1" x14ac:dyDescent="0.25"/>
    <row r="129" spans="1:7" x14ac:dyDescent="0.25">
      <c r="A129" s="261" t="s">
        <v>90</v>
      </c>
      <c r="B129" s="261" t="s">
        <v>85</v>
      </c>
      <c r="C129" s="261"/>
      <c r="D129" s="261"/>
      <c r="E129" s="261"/>
      <c r="F129" s="261"/>
      <c r="G129" s="261" t="s">
        <v>2</v>
      </c>
    </row>
    <row r="130" spans="1:7" ht="22.5" x14ac:dyDescent="0.25">
      <c r="A130" s="261"/>
      <c r="B130" s="184" t="s">
        <v>325</v>
      </c>
      <c r="C130" s="184" t="s">
        <v>326</v>
      </c>
      <c r="D130" s="184" t="s">
        <v>327</v>
      </c>
      <c r="E130" s="106" t="s">
        <v>44</v>
      </c>
      <c r="F130" s="69" t="s">
        <v>5</v>
      </c>
      <c r="G130" s="261"/>
    </row>
    <row r="131" spans="1:7" x14ac:dyDescent="0.25">
      <c r="A131" s="62" t="s">
        <v>6</v>
      </c>
      <c r="B131" s="63">
        <v>4686.8900000000003</v>
      </c>
      <c r="C131" s="63">
        <v>3517.14</v>
      </c>
      <c r="D131" s="63">
        <v>3360.3</v>
      </c>
      <c r="E131" s="70">
        <v>11564.310000000001</v>
      </c>
      <c r="F131" s="63">
        <v>3631.89</v>
      </c>
      <c r="G131" s="70">
        <v>15196.2</v>
      </c>
    </row>
    <row r="132" spans="1:7" x14ac:dyDescent="0.25">
      <c r="A132" s="62" t="s">
        <v>7</v>
      </c>
      <c r="B132" s="63">
        <v>6693.72</v>
      </c>
      <c r="C132" s="63">
        <v>4823.1499999999996</v>
      </c>
      <c r="D132" s="63">
        <v>4787.62</v>
      </c>
      <c r="E132" s="70">
        <v>16304.5</v>
      </c>
      <c r="F132" s="63">
        <v>4779.5</v>
      </c>
      <c r="G132" s="70">
        <v>21084</v>
      </c>
    </row>
    <row r="133" spans="1:7" x14ac:dyDescent="0.25">
      <c r="A133" s="62" t="s">
        <v>8</v>
      </c>
      <c r="B133" s="63">
        <v>6396.2</v>
      </c>
      <c r="C133" s="63">
        <v>5227.2</v>
      </c>
      <c r="D133" s="63">
        <v>6291.77</v>
      </c>
      <c r="E133" s="70">
        <v>17915.199999999997</v>
      </c>
      <c r="F133" s="63">
        <v>5483.1</v>
      </c>
      <c r="G133" s="70">
        <v>23398.3</v>
      </c>
    </row>
    <row r="134" spans="1:7" x14ac:dyDescent="0.25">
      <c r="A134" s="62" t="s">
        <v>9</v>
      </c>
      <c r="B134" s="63">
        <v>10433.799999999999</v>
      </c>
      <c r="C134" s="63">
        <v>9778.93</v>
      </c>
      <c r="D134" s="63">
        <v>15086.6</v>
      </c>
      <c r="E134" s="70">
        <v>35299.4</v>
      </c>
      <c r="F134" s="63">
        <v>10777.5</v>
      </c>
      <c r="G134" s="70">
        <v>46076.9</v>
      </c>
    </row>
    <row r="135" spans="1:7" x14ac:dyDescent="0.25">
      <c r="A135" s="62" t="s">
        <v>10</v>
      </c>
      <c r="B135" s="63">
        <v>19358.8</v>
      </c>
      <c r="C135" s="63">
        <v>19778.400000000001</v>
      </c>
      <c r="D135" s="63">
        <v>33828.1</v>
      </c>
      <c r="E135" s="70">
        <v>72965.299999999988</v>
      </c>
      <c r="F135" s="63">
        <v>22138.400000000001</v>
      </c>
      <c r="G135" s="70">
        <v>95103.7</v>
      </c>
    </row>
    <row r="136" spans="1:7" x14ac:dyDescent="0.25">
      <c r="A136" s="62" t="s">
        <v>11</v>
      </c>
      <c r="B136" s="63">
        <v>33436.1</v>
      </c>
      <c r="C136" s="63">
        <v>34066.9</v>
      </c>
      <c r="D136" s="63">
        <v>57173.7</v>
      </c>
      <c r="E136" s="70">
        <v>124676.7</v>
      </c>
      <c r="F136" s="63">
        <v>36318.300000000003</v>
      </c>
      <c r="G136" s="70">
        <v>160995</v>
      </c>
    </row>
    <row r="137" spans="1:7" x14ac:dyDescent="0.25">
      <c r="A137" s="62" t="s">
        <v>12</v>
      </c>
      <c r="B137" s="63">
        <v>33979.9</v>
      </c>
      <c r="C137" s="63">
        <v>34109.5</v>
      </c>
      <c r="D137" s="63">
        <v>56067.1</v>
      </c>
      <c r="E137" s="70">
        <v>124156.7</v>
      </c>
      <c r="F137" s="63">
        <v>35848.300000000003</v>
      </c>
      <c r="G137" s="70">
        <v>160005</v>
      </c>
    </row>
    <row r="138" spans="1:7" x14ac:dyDescent="0.25">
      <c r="A138" s="62" t="s">
        <v>13</v>
      </c>
      <c r="B138" s="63">
        <v>12121.3</v>
      </c>
      <c r="C138" s="63">
        <v>13384.6</v>
      </c>
      <c r="D138" s="63">
        <v>23625.599999999999</v>
      </c>
      <c r="E138" s="70">
        <v>49131.5</v>
      </c>
      <c r="F138" s="63">
        <v>14003.4</v>
      </c>
      <c r="G138" s="70">
        <v>63134.9</v>
      </c>
    </row>
    <row r="139" spans="1:7" x14ac:dyDescent="0.25">
      <c r="A139" s="65" t="s">
        <v>44</v>
      </c>
      <c r="B139" s="70">
        <v>127106.83008</v>
      </c>
      <c r="C139" s="70">
        <v>124685.5981</v>
      </c>
      <c r="D139" s="70">
        <v>200220.59599999999</v>
      </c>
      <c r="E139" s="70">
        <v>452013.02399999998</v>
      </c>
      <c r="F139" s="70">
        <v>132980.81</v>
      </c>
      <c r="G139" s="70">
        <v>584993.83400000003</v>
      </c>
    </row>
    <row r="140" spans="1:7" x14ac:dyDescent="0.25">
      <c r="A140" s="62" t="s">
        <v>5</v>
      </c>
      <c r="B140" s="64">
        <v>9.1699199999999994</v>
      </c>
      <c r="C140" s="64">
        <v>17.401900000000001</v>
      </c>
      <c r="D140" s="64">
        <v>32.404000000000003</v>
      </c>
      <c r="E140" s="70">
        <v>58.976000000000056</v>
      </c>
      <c r="F140" s="63">
        <v>506.19</v>
      </c>
      <c r="G140" s="120">
        <v>565.16600000000005</v>
      </c>
    </row>
    <row r="141" spans="1:7" x14ac:dyDescent="0.25">
      <c r="A141" s="65" t="s">
        <v>2</v>
      </c>
      <c r="B141" s="70">
        <v>127116</v>
      </c>
      <c r="C141" s="70">
        <v>124703</v>
      </c>
      <c r="D141" s="70">
        <v>200253</v>
      </c>
      <c r="E141" s="70">
        <v>452072</v>
      </c>
      <c r="F141" s="70">
        <v>133487</v>
      </c>
      <c r="G141" s="70">
        <v>585559</v>
      </c>
    </row>
    <row r="142" spans="1:7" ht="10.5" customHeight="1" x14ac:dyDescent="0.25">
      <c r="A142" s="73" t="s">
        <v>420</v>
      </c>
      <c r="B142" s="13"/>
      <c r="C142" s="13"/>
      <c r="D142" s="13"/>
      <c r="E142" s="13"/>
      <c r="F142" s="13"/>
      <c r="G142" s="13"/>
    </row>
    <row r="143" spans="1:7" ht="10.5" customHeight="1" x14ac:dyDescent="0.25">
      <c r="A143" s="73" t="s">
        <v>295</v>
      </c>
      <c r="B143" s="13"/>
      <c r="C143" s="13"/>
      <c r="D143" s="13"/>
      <c r="E143" s="13"/>
      <c r="F143" s="13"/>
      <c r="G143" s="13"/>
    </row>
    <row r="144" spans="1:7" ht="10.5" customHeight="1" x14ac:dyDescent="0.25">
      <c r="A144" s="73"/>
      <c r="B144" s="13"/>
      <c r="C144" s="13"/>
      <c r="D144" s="13"/>
      <c r="E144" s="13"/>
      <c r="F144" s="13"/>
      <c r="G144" s="13"/>
    </row>
    <row r="145" spans="1:7" x14ac:dyDescent="0.25">
      <c r="A145" s="52"/>
    </row>
    <row r="147" spans="1:7" x14ac:dyDescent="0.25">
      <c r="A147" s="261" t="s">
        <v>90</v>
      </c>
      <c r="B147" s="261" t="s">
        <v>86</v>
      </c>
      <c r="C147" s="261"/>
      <c r="D147" s="261"/>
      <c r="E147" s="261"/>
      <c r="F147" s="261"/>
      <c r="G147" s="261" t="s">
        <v>2</v>
      </c>
    </row>
    <row r="148" spans="1:7" ht="22.5" x14ac:dyDescent="0.25">
      <c r="A148" s="261"/>
      <c r="B148" s="184" t="s">
        <v>325</v>
      </c>
      <c r="C148" s="184" t="s">
        <v>326</v>
      </c>
      <c r="D148" s="184" t="s">
        <v>327</v>
      </c>
      <c r="E148" s="106" t="s">
        <v>44</v>
      </c>
      <c r="F148" s="69" t="s">
        <v>5</v>
      </c>
      <c r="G148" s="261"/>
    </row>
    <row r="149" spans="1:7" x14ac:dyDescent="0.25">
      <c r="A149" s="62" t="s">
        <v>6</v>
      </c>
      <c r="B149" s="63">
        <v>1597.65</v>
      </c>
      <c r="C149" s="63">
        <v>5944.18</v>
      </c>
      <c r="D149" s="63">
        <v>4064.11</v>
      </c>
      <c r="E149" s="70">
        <v>11605.92</v>
      </c>
      <c r="F149" s="63">
        <v>3590.28</v>
      </c>
      <c r="G149" s="70">
        <v>15196.2</v>
      </c>
    </row>
    <row r="150" spans="1:7" ht="15" customHeight="1" x14ac:dyDescent="0.25">
      <c r="A150" s="62" t="s">
        <v>7</v>
      </c>
      <c r="B150" s="63">
        <v>2320.5500000000002</v>
      </c>
      <c r="C150" s="63">
        <v>8328.4</v>
      </c>
      <c r="D150" s="63">
        <v>5754.65</v>
      </c>
      <c r="E150" s="70">
        <v>16403.59</v>
      </c>
      <c r="F150" s="63">
        <v>4680.41</v>
      </c>
      <c r="G150" s="70">
        <v>21084</v>
      </c>
    </row>
    <row r="151" spans="1:7" ht="30" customHeight="1" x14ac:dyDescent="0.25">
      <c r="A151" s="62" t="s">
        <v>8</v>
      </c>
      <c r="B151" s="63">
        <v>2734.89</v>
      </c>
      <c r="C151" s="63">
        <v>8575.35</v>
      </c>
      <c r="D151" s="63">
        <v>6694.06</v>
      </c>
      <c r="E151" s="70">
        <v>18004.32</v>
      </c>
      <c r="F151" s="63">
        <v>5393.98</v>
      </c>
      <c r="G151" s="70">
        <v>23398.3</v>
      </c>
    </row>
    <row r="152" spans="1:7" x14ac:dyDescent="0.25">
      <c r="A152" s="62" t="s">
        <v>9</v>
      </c>
      <c r="B152" s="63">
        <v>5891.86</v>
      </c>
      <c r="C152" s="63">
        <v>15478.7</v>
      </c>
      <c r="D152" s="63">
        <v>14063.6</v>
      </c>
      <c r="E152" s="70">
        <v>35434.100000000006</v>
      </c>
      <c r="F152" s="63">
        <v>10642.8</v>
      </c>
      <c r="G152" s="70">
        <v>46076.9</v>
      </c>
    </row>
    <row r="153" spans="1:7" x14ac:dyDescent="0.25">
      <c r="A153" s="62" t="s">
        <v>10</v>
      </c>
      <c r="B153" s="63">
        <v>13919.8</v>
      </c>
      <c r="C153" s="63">
        <v>30585.1</v>
      </c>
      <c r="D153" s="63">
        <v>28671.9</v>
      </c>
      <c r="E153" s="70">
        <v>73176.7</v>
      </c>
      <c r="F153" s="63">
        <v>21927</v>
      </c>
      <c r="G153" s="70">
        <v>95103.7</v>
      </c>
    </row>
    <row r="154" spans="1:7" x14ac:dyDescent="0.25">
      <c r="A154" s="62" t="s">
        <v>11</v>
      </c>
      <c r="B154" s="63">
        <v>27927.5</v>
      </c>
      <c r="C154" s="63">
        <v>51868</v>
      </c>
      <c r="D154" s="63">
        <v>45239.6</v>
      </c>
      <c r="E154" s="70">
        <v>125035</v>
      </c>
      <c r="F154" s="63">
        <v>35960</v>
      </c>
      <c r="G154" s="70">
        <v>160995</v>
      </c>
    </row>
    <row r="155" spans="1:7" x14ac:dyDescent="0.25">
      <c r="A155" s="62" t="s">
        <v>12</v>
      </c>
      <c r="B155" s="63">
        <v>30337.599999999999</v>
      </c>
      <c r="C155" s="63">
        <v>51532.1</v>
      </c>
      <c r="D155" s="63">
        <v>42723.7</v>
      </c>
      <c r="E155" s="70">
        <v>124593.5</v>
      </c>
      <c r="F155" s="63">
        <v>35411.5</v>
      </c>
      <c r="G155" s="70">
        <v>160005</v>
      </c>
    </row>
    <row r="156" spans="1:7" x14ac:dyDescent="0.25">
      <c r="A156" s="62" t="s">
        <v>13</v>
      </c>
      <c r="B156" s="63">
        <v>11429.9</v>
      </c>
      <c r="C156" s="63">
        <v>19878.599999999999</v>
      </c>
      <c r="D156" s="63">
        <v>18000.5</v>
      </c>
      <c r="E156" s="70">
        <v>49309.100000000006</v>
      </c>
      <c r="F156" s="63">
        <v>13825.8</v>
      </c>
      <c r="G156" s="70">
        <v>63134.9</v>
      </c>
    </row>
    <row r="157" spans="1:7" x14ac:dyDescent="0.25">
      <c r="A157" s="65" t="s">
        <v>44</v>
      </c>
      <c r="B157" s="70">
        <v>96159.728600000002</v>
      </c>
      <c r="C157" s="70">
        <v>192190.014</v>
      </c>
      <c r="D157" s="70">
        <v>165211.76019999999</v>
      </c>
      <c r="E157" s="70">
        <v>453562.50300000003</v>
      </c>
      <c r="F157" s="70">
        <v>131431.33100000001</v>
      </c>
      <c r="G157" s="70">
        <v>584993.83400000003</v>
      </c>
    </row>
    <row r="158" spans="1:7" x14ac:dyDescent="0.25">
      <c r="A158" s="62" t="s">
        <v>5</v>
      </c>
      <c r="B158" s="64">
        <v>12.2714</v>
      </c>
      <c r="C158" s="64">
        <v>20.986000000000001</v>
      </c>
      <c r="D158" s="64">
        <v>27.239799999999999</v>
      </c>
      <c r="E158" s="70">
        <v>60.497000000000071</v>
      </c>
      <c r="F158" s="63">
        <v>504.66899999999998</v>
      </c>
      <c r="G158" s="120">
        <v>565.16600000000005</v>
      </c>
    </row>
    <row r="159" spans="1:7" x14ac:dyDescent="0.25">
      <c r="A159" s="65" t="s">
        <v>2</v>
      </c>
      <c r="B159" s="70">
        <v>96172</v>
      </c>
      <c r="C159" s="70">
        <v>192211</v>
      </c>
      <c r="D159" s="70">
        <v>165239</v>
      </c>
      <c r="E159" s="70">
        <v>453623</v>
      </c>
      <c r="F159" s="70">
        <v>131936</v>
      </c>
      <c r="G159" s="70">
        <v>585559</v>
      </c>
    </row>
    <row r="160" spans="1:7" ht="10.5" customHeight="1" x14ac:dyDescent="0.25">
      <c r="A160" s="73" t="s">
        <v>420</v>
      </c>
      <c r="B160" s="13"/>
      <c r="C160" s="13"/>
      <c r="D160" s="13"/>
      <c r="E160" s="13"/>
      <c r="F160" s="13"/>
      <c r="G160" s="13"/>
    </row>
    <row r="161" spans="1:7" ht="10.5" customHeight="1" x14ac:dyDescent="0.25">
      <c r="A161" s="73" t="s">
        <v>295</v>
      </c>
      <c r="B161" s="13"/>
      <c r="C161" s="13"/>
      <c r="D161" s="13"/>
      <c r="E161" s="13"/>
      <c r="F161" s="13"/>
      <c r="G161" s="13"/>
    </row>
    <row r="162" spans="1:7" ht="10.5" customHeight="1" x14ac:dyDescent="0.25">
      <c r="A162" s="73"/>
      <c r="B162" s="13"/>
      <c r="C162" s="13"/>
      <c r="D162" s="13"/>
      <c r="E162" s="13"/>
      <c r="F162" s="13"/>
      <c r="G162" s="13"/>
    </row>
    <row r="163" spans="1:7" x14ac:dyDescent="0.25">
      <c r="A163" s="52"/>
    </row>
    <row r="165" spans="1:7" x14ac:dyDescent="0.25">
      <c r="A165" s="261" t="s">
        <v>90</v>
      </c>
      <c r="B165" s="261" t="s">
        <v>89</v>
      </c>
      <c r="C165" s="261"/>
      <c r="D165" s="261"/>
      <c r="E165" s="261"/>
      <c r="F165" s="261"/>
      <c r="G165" s="261" t="s">
        <v>2</v>
      </c>
    </row>
    <row r="166" spans="1:7" ht="27.75" customHeight="1" x14ac:dyDescent="0.25">
      <c r="A166" s="261"/>
      <c r="B166" s="184" t="s">
        <v>325</v>
      </c>
      <c r="C166" s="184" t="s">
        <v>326</v>
      </c>
      <c r="D166" s="184" t="s">
        <v>327</v>
      </c>
      <c r="E166" s="106" t="s">
        <v>44</v>
      </c>
      <c r="F166" s="69" t="s">
        <v>5</v>
      </c>
      <c r="G166" s="261"/>
    </row>
    <row r="167" spans="1:7" ht="15" customHeight="1" x14ac:dyDescent="0.25">
      <c r="A167" s="62" t="s">
        <v>6</v>
      </c>
      <c r="B167" s="63">
        <v>2191.35</v>
      </c>
      <c r="C167" s="63">
        <v>6028.24</v>
      </c>
      <c r="D167" s="63">
        <v>3346.91</v>
      </c>
      <c r="E167" s="70">
        <f>G167-F167</f>
        <v>11566.470000000001</v>
      </c>
      <c r="F167" s="63">
        <v>3629.73</v>
      </c>
      <c r="G167" s="70">
        <v>15196.2</v>
      </c>
    </row>
    <row r="168" spans="1:7" x14ac:dyDescent="0.25">
      <c r="A168" s="62" t="s">
        <v>7</v>
      </c>
      <c r="B168" s="63">
        <v>3191.51</v>
      </c>
      <c r="C168" s="63">
        <v>8165.8</v>
      </c>
      <c r="D168" s="63">
        <v>4974.13</v>
      </c>
      <c r="E168" s="70">
        <f t="shared" ref="E168:E177" si="0">G168-F168</f>
        <v>16331.43</v>
      </c>
      <c r="F168" s="63">
        <v>4752.57</v>
      </c>
      <c r="G168" s="70">
        <v>21084</v>
      </c>
    </row>
    <row r="169" spans="1:7" x14ac:dyDescent="0.25">
      <c r="A169" s="62" t="s">
        <v>8</v>
      </c>
      <c r="B169" s="63">
        <v>3702.47</v>
      </c>
      <c r="C169" s="63">
        <v>8467.32</v>
      </c>
      <c r="D169" s="63">
        <v>5773.66</v>
      </c>
      <c r="E169" s="70">
        <f t="shared" si="0"/>
        <v>17943.48</v>
      </c>
      <c r="F169" s="63">
        <v>5454.82</v>
      </c>
      <c r="G169" s="70">
        <v>23398.3</v>
      </c>
    </row>
    <row r="170" spans="1:7" x14ac:dyDescent="0.25">
      <c r="A170" s="62" t="s">
        <v>9</v>
      </c>
      <c r="B170" s="63">
        <v>7373.32</v>
      </c>
      <c r="C170" s="63">
        <v>15589.2</v>
      </c>
      <c r="D170" s="63">
        <v>12411.5</v>
      </c>
      <c r="E170" s="70">
        <f t="shared" si="0"/>
        <v>35374.100000000006</v>
      </c>
      <c r="F170" s="63">
        <v>10702.8</v>
      </c>
      <c r="G170" s="70">
        <v>46076.9</v>
      </c>
    </row>
    <row r="171" spans="1:7" x14ac:dyDescent="0.25">
      <c r="A171" s="62" t="s">
        <v>10</v>
      </c>
      <c r="B171" s="63">
        <v>16691.2</v>
      </c>
      <c r="C171" s="63">
        <v>30886.2</v>
      </c>
      <c r="D171" s="63">
        <v>25547.9</v>
      </c>
      <c r="E171" s="70">
        <f t="shared" si="0"/>
        <v>73125.2</v>
      </c>
      <c r="F171" s="63">
        <v>21978.5</v>
      </c>
      <c r="G171" s="70">
        <v>95103.7</v>
      </c>
    </row>
    <row r="172" spans="1:7" x14ac:dyDescent="0.25">
      <c r="A172" s="62" t="s">
        <v>11</v>
      </c>
      <c r="B172" s="63">
        <v>32421.9</v>
      </c>
      <c r="C172" s="63">
        <v>51880.2</v>
      </c>
      <c r="D172" s="63">
        <v>40689.699999999997</v>
      </c>
      <c r="E172" s="70">
        <f t="shared" si="0"/>
        <v>124991.7</v>
      </c>
      <c r="F172" s="63">
        <v>36003.300000000003</v>
      </c>
      <c r="G172" s="70">
        <v>160995</v>
      </c>
    </row>
    <row r="173" spans="1:7" ht="15" customHeight="1" x14ac:dyDescent="0.25">
      <c r="A173" s="62" t="s">
        <v>12</v>
      </c>
      <c r="B173" s="63">
        <v>34503.699999999997</v>
      </c>
      <c r="C173" s="63">
        <v>50926.400000000001</v>
      </c>
      <c r="D173" s="63">
        <v>39079.9</v>
      </c>
      <c r="E173" s="70">
        <f t="shared" si="0"/>
        <v>124510.2</v>
      </c>
      <c r="F173" s="63">
        <v>35494.800000000003</v>
      </c>
      <c r="G173" s="70">
        <v>160005</v>
      </c>
    </row>
    <row r="174" spans="1:7" ht="14.25" customHeight="1" x14ac:dyDescent="0.25">
      <c r="A174" s="62" t="s">
        <v>13</v>
      </c>
      <c r="B174" s="63">
        <v>12902.5</v>
      </c>
      <c r="C174" s="63">
        <v>19975.3</v>
      </c>
      <c r="D174" s="63">
        <v>16412.2</v>
      </c>
      <c r="E174" s="70">
        <f t="shared" si="0"/>
        <v>49290.100000000006</v>
      </c>
      <c r="F174" s="63">
        <v>13844.8</v>
      </c>
      <c r="G174" s="70">
        <v>63134.9</v>
      </c>
    </row>
    <row r="175" spans="1:7" x14ac:dyDescent="0.25">
      <c r="A175" s="65" t="s">
        <v>44</v>
      </c>
      <c r="B175" s="70">
        <f>B177-B176</f>
        <v>112977.8716</v>
      </c>
      <c r="C175" s="70">
        <f t="shared" ref="C175:G175" si="1">C177-C176</f>
        <v>191918.8371</v>
      </c>
      <c r="D175" s="70">
        <f t="shared" si="1"/>
        <v>148236.31539999999</v>
      </c>
      <c r="E175" s="70">
        <f t="shared" si="1"/>
        <v>453133.02399999998</v>
      </c>
      <c r="F175" s="70">
        <f t="shared" si="1"/>
        <v>131860.81</v>
      </c>
      <c r="G175" s="70">
        <f t="shared" si="1"/>
        <v>584993.83400000003</v>
      </c>
    </row>
    <row r="176" spans="1:7" x14ac:dyDescent="0.25">
      <c r="A176" s="62" t="s">
        <v>5</v>
      </c>
      <c r="B176" s="64">
        <v>11.128399999999999</v>
      </c>
      <c r="C176" s="64">
        <v>24.1629</v>
      </c>
      <c r="D176" s="64">
        <v>23.6846</v>
      </c>
      <c r="E176" s="70">
        <f t="shared" si="0"/>
        <v>58.976000000000056</v>
      </c>
      <c r="F176" s="63">
        <v>506.19</v>
      </c>
      <c r="G176" s="120">
        <v>565.16600000000005</v>
      </c>
    </row>
    <row r="177" spans="1:174" x14ac:dyDescent="0.25">
      <c r="A177" s="65" t="s">
        <v>2</v>
      </c>
      <c r="B177" s="70">
        <v>112989</v>
      </c>
      <c r="C177" s="70">
        <v>191943</v>
      </c>
      <c r="D177" s="70">
        <v>148260</v>
      </c>
      <c r="E177" s="70">
        <f t="shared" si="0"/>
        <v>453192</v>
      </c>
      <c r="F177" s="70">
        <v>132367</v>
      </c>
      <c r="G177" s="70">
        <v>585559</v>
      </c>
    </row>
    <row r="178" spans="1:174" ht="10.5" customHeight="1" x14ac:dyDescent="0.25">
      <c r="A178" s="73" t="s">
        <v>420</v>
      </c>
      <c r="B178" s="13"/>
      <c r="C178" s="13"/>
      <c r="D178" s="13"/>
      <c r="E178" s="13"/>
      <c r="F178" s="13"/>
      <c r="G178" s="13"/>
    </row>
    <row r="179" spans="1:174" ht="10.5" customHeight="1" x14ac:dyDescent="0.25">
      <c r="A179" s="73" t="s">
        <v>295</v>
      </c>
      <c r="B179" s="13"/>
      <c r="C179" s="13"/>
      <c r="D179" s="13"/>
      <c r="E179" s="13"/>
      <c r="F179" s="13"/>
      <c r="G179" s="13"/>
    </row>
    <row r="180" spans="1:174" ht="10.5" customHeight="1" x14ac:dyDescent="0.25">
      <c r="A180" s="73"/>
      <c r="B180" s="13"/>
      <c r="C180" s="13"/>
      <c r="D180" s="13"/>
      <c r="E180" s="13"/>
      <c r="F180" s="13"/>
      <c r="G180" s="13"/>
    </row>
    <row r="181" spans="1:174" x14ac:dyDescent="0.25">
      <c r="K181" s="215"/>
      <c r="L181" s="215"/>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215"/>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15"/>
      <c r="EC181" s="215"/>
      <c r="ED181" s="215"/>
      <c r="EE181" s="215"/>
      <c r="EF181" s="215"/>
      <c r="EG181" s="215"/>
      <c r="EH181" s="215"/>
      <c r="EI181" s="215"/>
      <c r="EJ181" s="215"/>
      <c r="EK181" s="215"/>
      <c r="EL181" s="215"/>
      <c r="EM181" s="215"/>
      <c r="EN181" s="215"/>
      <c r="EO181" s="215"/>
      <c r="EP181" s="215"/>
      <c r="EQ181" s="215"/>
      <c r="ER181" s="215"/>
      <c r="ES181" s="215"/>
      <c r="ET181" s="215"/>
      <c r="EU181" s="215"/>
      <c r="EV181" s="215"/>
      <c r="EW181" s="215"/>
      <c r="EX181" s="215"/>
      <c r="EY181" s="215"/>
      <c r="EZ181" s="215"/>
      <c r="FA181" s="215"/>
      <c r="FB181" s="215"/>
      <c r="FC181" s="215"/>
      <c r="FD181" s="215"/>
      <c r="FE181" s="215"/>
      <c r="FF181" s="215"/>
      <c r="FG181" s="215"/>
      <c r="FH181" s="215"/>
      <c r="FI181" s="215"/>
      <c r="FJ181" s="215"/>
      <c r="FK181" s="215"/>
      <c r="FL181" s="215"/>
      <c r="FM181" s="215"/>
      <c r="FN181" s="215"/>
      <c r="FO181" s="215"/>
      <c r="FP181" s="215"/>
      <c r="FQ181" s="215"/>
      <c r="FR181" s="215"/>
    </row>
    <row r="182" spans="1:174" ht="13.5" customHeight="1" x14ac:dyDescent="0.25">
      <c r="A182" s="121" t="s">
        <v>328</v>
      </c>
      <c r="B182" s="110"/>
      <c r="C182" s="110"/>
      <c r="D182" s="110"/>
      <c r="E182" s="110"/>
      <c r="F182" s="110"/>
      <c r="G182" s="110"/>
      <c r="K182" s="215"/>
      <c r="L182" s="215"/>
      <c r="M182" s="215"/>
      <c r="N182" s="215"/>
      <c r="O182" s="215"/>
      <c r="P182" s="215"/>
      <c r="Q182" s="215"/>
      <c r="R182" s="215"/>
      <c r="S182" s="215"/>
      <c r="T182" s="215"/>
      <c r="U182" s="215"/>
      <c r="V182" s="215"/>
      <c r="W182" s="215"/>
      <c r="X182" s="215"/>
      <c r="Y182" s="215"/>
      <c r="Z182" s="215"/>
      <c r="AA182" s="215"/>
      <c r="AB182" s="215"/>
      <c r="AC182" s="215"/>
      <c r="AD182" s="215"/>
      <c r="AE182" s="215"/>
      <c r="AF182" s="215"/>
      <c r="AG182" s="215"/>
      <c r="AH182" s="215"/>
      <c r="AI182" s="215"/>
      <c r="AJ182" s="215"/>
      <c r="AK182" s="215"/>
      <c r="AL182" s="215"/>
      <c r="AM182" s="215"/>
      <c r="AN182" s="215"/>
      <c r="AO182" s="215"/>
      <c r="AP182" s="215"/>
      <c r="AQ182" s="215"/>
      <c r="AR182" s="215"/>
      <c r="AS182" s="215"/>
      <c r="AT182" s="215"/>
      <c r="AU182" s="215"/>
      <c r="AV182" s="215"/>
      <c r="AW182" s="215"/>
      <c r="AX182" s="215"/>
      <c r="AY182" s="215"/>
      <c r="AZ182" s="215"/>
      <c r="BA182" s="215"/>
      <c r="BB182" s="215"/>
      <c r="BC182" s="215"/>
      <c r="BD182" s="215"/>
      <c r="BE182" s="215"/>
      <c r="BF182" s="215"/>
      <c r="BG182" s="215"/>
      <c r="BH182" s="215"/>
      <c r="BI182" s="215"/>
      <c r="BJ182" s="215"/>
      <c r="BK182" s="215"/>
      <c r="BL182" s="215"/>
      <c r="BM182" s="215"/>
      <c r="BN182" s="215"/>
      <c r="BO182" s="215"/>
      <c r="BP182" s="215"/>
      <c r="BQ182" s="215"/>
      <c r="BR182" s="215"/>
      <c r="BS182" s="215"/>
      <c r="BT182" s="215"/>
      <c r="BU182" s="215"/>
      <c r="BV182" s="215"/>
      <c r="BW182" s="215"/>
      <c r="BX182" s="215"/>
      <c r="BY182" s="215"/>
      <c r="BZ182" s="215"/>
      <c r="CA182" s="215"/>
      <c r="CB182" s="215"/>
      <c r="CC182" s="215"/>
      <c r="CD182" s="215"/>
      <c r="CE182" s="215"/>
      <c r="CF182" s="215"/>
      <c r="CG182" s="215"/>
      <c r="CH182" s="215"/>
      <c r="CI182" s="215"/>
      <c r="CJ182" s="215"/>
      <c r="CK182" s="215"/>
      <c r="CL182" s="215"/>
      <c r="CM182" s="215"/>
      <c r="CN182" s="215"/>
      <c r="CO182" s="215"/>
      <c r="CP182" s="215"/>
      <c r="CQ182" s="215"/>
      <c r="CR182" s="215"/>
      <c r="CS182" s="215"/>
      <c r="CT182" s="215"/>
      <c r="CU182" s="215"/>
      <c r="CV182" s="215"/>
      <c r="CW182" s="215"/>
      <c r="CX182" s="215"/>
      <c r="CY182" s="215"/>
      <c r="CZ182" s="215"/>
      <c r="DA182" s="215"/>
      <c r="DB182" s="215"/>
      <c r="DC182" s="215"/>
      <c r="DD182" s="215"/>
      <c r="DE182" s="215"/>
      <c r="DF182" s="215"/>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215"/>
      <c r="EC182" s="215"/>
      <c r="ED182" s="215"/>
      <c r="EE182" s="215"/>
      <c r="EF182" s="215"/>
      <c r="EG182" s="215"/>
      <c r="EH182" s="215"/>
      <c r="EI182" s="215"/>
      <c r="EJ182" s="215"/>
      <c r="EK182" s="215"/>
      <c r="EL182" s="215"/>
      <c r="EM182" s="215"/>
      <c r="EN182" s="215"/>
      <c r="EO182" s="215"/>
      <c r="EP182" s="215"/>
      <c r="EQ182" s="215"/>
      <c r="ER182" s="215"/>
      <c r="ES182" s="215"/>
      <c r="ET182" s="215"/>
      <c r="EU182" s="215"/>
      <c r="EV182" s="215"/>
      <c r="EW182" s="215"/>
      <c r="EX182" s="215"/>
      <c r="EY182" s="215"/>
      <c r="EZ182" s="215"/>
      <c r="FA182" s="215"/>
      <c r="FB182" s="215"/>
      <c r="FC182" s="215"/>
      <c r="FD182" s="215"/>
      <c r="FE182" s="215"/>
      <c r="FF182" s="215"/>
      <c r="FG182" s="215"/>
      <c r="FH182" s="215"/>
      <c r="FI182" s="215"/>
      <c r="FJ182" s="215"/>
      <c r="FK182" s="215"/>
      <c r="FL182" s="215"/>
      <c r="FM182" s="215"/>
      <c r="FN182" s="215"/>
      <c r="FO182" s="215"/>
      <c r="FP182" s="215"/>
      <c r="FQ182" s="215"/>
      <c r="FR182" s="215"/>
    </row>
    <row r="183" spans="1:174" s="71" customFormat="1" ht="13.5" customHeight="1" x14ac:dyDescent="0.25">
      <c r="A183" s="189" t="s">
        <v>331</v>
      </c>
      <c r="B183" s="190"/>
      <c r="C183" s="190"/>
      <c r="D183" s="190"/>
      <c r="E183" s="190"/>
      <c r="F183" s="190"/>
      <c r="G183" s="190"/>
      <c r="H183" s="74"/>
      <c r="K183" s="215"/>
      <c r="L183" s="215"/>
      <c r="M183" s="215"/>
      <c r="N183" s="215"/>
      <c r="O183" s="215"/>
      <c r="P183" s="215"/>
      <c r="Q183" s="215"/>
      <c r="R183" s="215"/>
      <c r="S183" s="215"/>
      <c r="T183" s="215"/>
      <c r="U183" s="215"/>
      <c r="V183" s="215"/>
      <c r="W183" s="215"/>
      <c r="X183" s="215"/>
      <c r="Y183" s="215"/>
      <c r="Z183" s="215"/>
      <c r="AA183" s="215"/>
      <c r="AB183" s="215"/>
      <c r="AC183" s="215"/>
      <c r="AD183" s="215"/>
      <c r="AE183" s="215"/>
      <c r="AF183" s="215"/>
      <c r="AG183" s="215"/>
      <c r="AH183" s="215"/>
      <c r="AI183" s="215"/>
      <c r="AJ183" s="215"/>
      <c r="AK183" s="215"/>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215"/>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15"/>
      <c r="EC183" s="215"/>
      <c r="ED183" s="215"/>
      <c r="EE183" s="215"/>
      <c r="EF183" s="215"/>
      <c r="EG183" s="215"/>
      <c r="EH183" s="215"/>
      <c r="EI183" s="215"/>
      <c r="EJ183" s="215"/>
      <c r="EK183" s="215"/>
      <c r="EL183" s="215"/>
      <c r="EM183" s="215"/>
      <c r="EN183" s="215"/>
      <c r="EO183" s="215"/>
      <c r="EP183" s="215"/>
      <c r="EQ183" s="215"/>
      <c r="ER183" s="215"/>
      <c r="ES183" s="215"/>
      <c r="ET183" s="215"/>
      <c r="EU183" s="215"/>
      <c r="EV183" s="215"/>
      <c r="EW183" s="215"/>
      <c r="EX183" s="215"/>
      <c r="EY183" s="215"/>
      <c r="EZ183" s="215"/>
      <c r="FA183" s="215"/>
      <c r="FB183" s="215"/>
      <c r="FC183" s="215"/>
      <c r="FD183" s="215"/>
      <c r="FE183" s="215"/>
      <c r="FF183" s="215"/>
      <c r="FG183" s="215"/>
      <c r="FH183" s="215"/>
      <c r="FI183" s="215"/>
      <c r="FJ183" s="215"/>
      <c r="FK183" s="215"/>
      <c r="FL183" s="215"/>
      <c r="FM183" s="215"/>
      <c r="FN183" s="215"/>
      <c r="FO183" s="215"/>
      <c r="FP183" s="215"/>
      <c r="FQ183" s="215"/>
      <c r="FR183" s="215"/>
    </row>
    <row r="184" spans="1:174" s="71" customFormat="1" ht="13.5" customHeight="1" x14ac:dyDescent="0.25">
      <c r="A184" s="189" t="s">
        <v>332</v>
      </c>
      <c r="B184" s="190"/>
      <c r="C184" s="190"/>
      <c r="D184" s="190"/>
      <c r="E184" s="190"/>
      <c r="F184" s="190"/>
      <c r="G184" s="190"/>
      <c r="H184" s="74"/>
      <c r="K184" s="215"/>
      <c r="L184" s="215"/>
      <c r="M184" s="215"/>
      <c r="N184" s="215"/>
      <c r="O184" s="215"/>
      <c r="P184" s="215"/>
      <c r="Q184" s="215"/>
      <c r="R184" s="215"/>
      <c r="S184" s="215"/>
      <c r="T184" s="215"/>
      <c r="U184" s="215"/>
      <c r="V184" s="215"/>
      <c r="W184" s="215"/>
      <c r="X184" s="215"/>
      <c r="Y184" s="215"/>
      <c r="Z184" s="215"/>
      <c r="AA184" s="215"/>
      <c r="AB184" s="215"/>
      <c r="AC184" s="215"/>
      <c r="AD184" s="215"/>
      <c r="AE184" s="215"/>
      <c r="AF184" s="215"/>
      <c r="AG184" s="215"/>
      <c r="AH184" s="215"/>
      <c r="AI184" s="215"/>
      <c r="AJ184" s="215"/>
      <c r="AK184" s="215"/>
      <c r="AL184" s="215"/>
      <c r="AM184" s="215"/>
      <c r="AN184" s="215"/>
      <c r="AO184" s="215"/>
      <c r="AP184" s="215"/>
      <c r="AQ184" s="215"/>
      <c r="AR184" s="215"/>
      <c r="AS184" s="215"/>
      <c r="AT184" s="215"/>
      <c r="AU184" s="215"/>
      <c r="AV184" s="215"/>
      <c r="AW184" s="215"/>
      <c r="AX184" s="215"/>
      <c r="AY184" s="215"/>
      <c r="AZ184" s="215"/>
      <c r="BA184" s="215"/>
      <c r="BB184" s="215"/>
      <c r="BC184" s="215"/>
      <c r="BD184" s="215"/>
      <c r="BE184" s="215"/>
      <c r="BF184" s="215"/>
      <c r="BG184" s="215"/>
      <c r="BH184" s="215"/>
      <c r="BI184" s="215"/>
      <c r="BJ184" s="215"/>
      <c r="BK184" s="215"/>
      <c r="BL184" s="215"/>
      <c r="BM184" s="215"/>
      <c r="BN184" s="215"/>
      <c r="BO184" s="215"/>
      <c r="BP184" s="215"/>
      <c r="BQ184" s="215"/>
      <c r="BR184" s="215"/>
      <c r="BS184" s="215"/>
      <c r="BT184" s="215"/>
      <c r="BU184" s="215"/>
      <c r="BV184" s="215"/>
      <c r="BW184" s="215"/>
      <c r="BX184" s="215"/>
      <c r="BY184" s="215"/>
      <c r="BZ184" s="215"/>
      <c r="CA184" s="215"/>
      <c r="CB184" s="215"/>
      <c r="CC184" s="215"/>
      <c r="CD184" s="215"/>
      <c r="CE184" s="215"/>
      <c r="CF184" s="215"/>
      <c r="CG184" s="215"/>
      <c r="CH184" s="215"/>
      <c r="CI184" s="215"/>
      <c r="CJ184" s="215"/>
      <c r="CK184" s="215"/>
      <c r="CL184" s="215"/>
      <c r="CM184" s="215"/>
      <c r="CN184" s="215"/>
      <c r="CO184" s="215"/>
      <c r="CP184" s="215"/>
      <c r="CQ184" s="215"/>
      <c r="CR184" s="215"/>
      <c r="CS184" s="215"/>
      <c r="CT184" s="215"/>
      <c r="CU184" s="215"/>
      <c r="CV184" s="215"/>
      <c r="CW184" s="215"/>
      <c r="CX184" s="215"/>
      <c r="CY184" s="215"/>
      <c r="CZ184" s="215"/>
      <c r="DA184" s="215"/>
      <c r="DB184" s="215"/>
      <c r="DC184" s="215"/>
      <c r="DD184" s="215"/>
      <c r="DE184" s="215"/>
      <c r="DF184" s="215"/>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215"/>
      <c r="EC184" s="215"/>
      <c r="ED184" s="215"/>
      <c r="EE184" s="215"/>
      <c r="EF184" s="215"/>
      <c r="EG184" s="215"/>
      <c r="EH184" s="215"/>
      <c r="EI184" s="215"/>
      <c r="EJ184" s="215"/>
      <c r="EK184" s="215"/>
      <c r="EL184" s="215"/>
      <c r="EM184" s="215"/>
      <c r="EN184" s="215"/>
      <c r="EO184" s="215"/>
      <c r="EP184" s="215"/>
      <c r="EQ184" s="215"/>
      <c r="ER184" s="215"/>
      <c r="ES184" s="215"/>
      <c r="ET184" s="215"/>
      <c r="EU184" s="215"/>
      <c r="EV184" s="215"/>
      <c r="EW184" s="215"/>
      <c r="EX184" s="215"/>
      <c r="EY184" s="215"/>
      <c r="EZ184" s="215"/>
      <c r="FA184" s="215"/>
      <c r="FB184" s="215"/>
      <c r="FC184" s="215"/>
      <c r="FD184" s="215"/>
      <c r="FE184" s="215"/>
      <c r="FF184" s="215"/>
      <c r="FG184" s="215"/>
      <c r="FH184" s="215"/>
      <c r="FI184" s="215"/>
      <c r="FJ184" s="215"/>
      <c r="FK184" s="215"/>
      <c r="FL184" s="215"/>
      <c r="FM184" s="215"/>
      <c r="FN184" s="215"/>
      <c r="FO184" s="215"/>
      <c r="FP184" s="215"/>
      <c r="FQ184" s="215"/>
      <c r="FR184" s="215"/>
    </row>
    <row r="185" spans="1:174" s="71" customFormat="1" ht="13.5" customHeight="1" x14ac:dyDescent="0.25">
      <c r="A185" s="189" t="s">
        <v>333</v>
      </c>
      <c r="B185" s="190"/>
      <c r="C185" s="190"/>
      <c r="D185" s="190"/>
      <c r="E185" s="190"/>
      <c r="F185" s="190"/>
      <c r="G185" s="190"/>
      <c r="H185" s="74"/>
      <c r="K185" s="215"/>
      <c r="L185" s="215"/>
      <c r="M185" s="215"/>
      <c r="N185" s="215"/>
      <c r="O185" s="215"/>
      <c r="P185" s="215"/>
      <c r="Q185" s="215"/>
      <c r="R185" s="215"/>
      <c r="S185" s="215"/>
      <c r="T185" s="215"/>
      <c r="U185" s="215"/>
      <c r="V185" s="215"/>
      <c r="W185" s="215"/>
      <c r="X185" s="215"/>
      <c r="Y185" s="215"/>
      <c r="Z185" s="215"/>
      <c r="AA185" s="215"/>
      <c r="AB185" s="215"/>
      <c r="AC185" s="215"/>
      <c r="AD185" s="215"/>
      <c r="AE185" s="215"/>
      <c r="AF185" s="215"/>
      <c r="AG185" s="215"/>
      <c r="AH185" s="215"/>
      <c r="AI185" s="215"/>
      <c r="AJ185" s="215"/>
      <c r="AK185" s="215"/>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215"/>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15"/>
      <c r="EC185" s="215"/>
      <c r="ED185" s="215"/>
      <c r="EE185" s="215"/>
      <c r="EF185" s="215"/>
      <c r="EG185" s="215"/>
      <c r="EH185" s="215"/>
      <c r="EI185" s="215"/>
      <c r="EJ185" s="215"/>
      <c r="EK185" s="215"/>
      <c r="EL185" s="215"/>
      <c r="EM185" s="215"/>
      <c r="EN185" s="215"/>
      <c r="EO185" s="215"/>
      <c r="EP185" s="215"/>
      <c r="EQ185" s="215"/>
      <c r="ER185" s="215"/>
      <c r="ES185" s="215"/>
      <c r="ET185" s="215"/>
      <c r="EU185" s="215"/>
      <c r="EV185" s="215"/>
      <c r="EW185" s="215"/>
      <c r="EX185" s="215"/>
      <c r="EY185" s="215"/>
      <c r="EZ185" s="215"/>
      <c r="FA185" s="215"/>
      <c r="FB185" s="215"/>
      <c r="FC185" s="215"/>
      <c r="FD185" s="215"/>
      <c r="FE185" s="215"/>
      <c r="FF185" s="215"/>
      <c r="FG185" s="215"/>
      <c r="FH185" s="215"/>
      <c r="FI185" s="215"/>
      <c r="FJ185" s="215"/>
      <c r="FK185" s="215"/>
      <c r="FL185" s="215"/>
      <c r="FM185" s="215"/>
      <c r="FN185" s="215"/>
      <c r="FO185" s="215"/>
      <c r="FP185" s="215"/>
      <c r="FQ185" s="215"/>
      <c r="FR185" s="215"/>
    </row>
    <row r="186" spans="1:174" s="71" customFormat="1" ht="23.25" customHeight="1" x14ac:dyDescent="0.25">
      <c r="A186" s="267" t="s">
        <v>329</v>
      </c>
      <c r="B186" s="267"/>
      <c r="C186" s="267"/>
      <c r="D186" s="267"/>
      <c r="E186" s="267"/>
      <c r="F186" s="267"/>
      <c r="G186" s="267"/>
      <c r="H186" s="267"/>
      <c r="K186" s="215"/>
      <c r="L186" s="215"/>
      <c r="M186" s="215"/>
      <c r="N186" s="215"/>
      <c r="O186" s="215"/>
      <c r="P186" s="215"/>
      <c r="Q186" s="215"/>
      <c r="R186" s="215"/>
      <c r="S186" s="215"/>
      <c r="T186" s="215"/>
      <c r="U186" s="215"/>
      <c r="V186" s="215"/>
      <c r="W186" s="215"/>
      <c r="X186" s="215"/>
      <c r="Y186" s="215"/>
      <c r="Z186" s="215"/>
      <c r="AA186" s="215"/>
      <c r="AB186" s="215"/>
      <c r="AC186" s="215"/>
      <c r="AD186" s="215"/>
      <c r="AE186" s="215"/>
      <c r="AF186" s="215"/>
      <c r="AG186" s="215"/>
      <c r="AH186" s="215"/>
      <c r="AI186" s="215"/>
      <c r="AJ186" s="215"/>
      <c r="AK186" s="215"/>
      <c r="AL186" s="215"/>
      <c r="AM186" s="215"/>
      <c r="AN186" s="215"/>
      <c r="AO186" s="215"/>
      <c r="AP186" s="215"/>
      <c r="AQ186" s="215"/>
      <c r="AR186" s="215"/>
      <c r="AS186" s="215"/>
      <c r="AT186" s="215"/>
      <c r="AU186" s="215"/>
      <c r="AV186" s="215"/>
      <c r="AW186" s="215"/>
      <c r="AX186" s="215"/>
      <c r="AY186" s="215"/>
      <c r="AZ186" s="215"/>
      <c r="BA186" s="215"/>
      <c r="BB186" s="215"/>
      <c r="BC186" s="215"/>
      <c r="BD186" s="215"/>
      <c r="BE186" s="215"/>
      <c r="BF186" s="215"/>
      <c r="BG186" s="215"/>
      <c r="BH186" s="215"/>
      <c r="BI186" s="215"/>
      <c r="BJ186" s="215"/>
      <c r="BK186" s="215"/>
      <c r="BL186" s="215"/>
      <c r="BM186" s="215"/>
      <c r="BN186" s="215"/>
      <c r="BO186" s="215"/>
      <c r="BP186" s="215"/>
      <c r="BQ186" s="215"/>
      <c r="BR186" s="215"/>
      <c r="BS186" s="215"/>
      <c r="BT186" s="215"/>
      <c r="BU186" s="215"/>
      <c r="BV186" s="215"/>
      <c r="BW186" s="215"/>
      <c r="BX186" s="215"/>
      <c r="BY186" s="215"/>
      <c r="BZ186" s="215"/>
      <c r="CA186" s="215"/>
      <c r="CB186" s="215"/>
      <c r="CC186" s="215"/>
      <c r="CD186" s="215"/>
      <c r="CE186" s="215"/>
      <c r="CF186" s="215"/>
      <c r="CG186" s="215"/>
      <c r="CH186" s="215"/>
      <c r="CI186" s="215"/>
      <c r="CJ186" s="215"/>
      <c r="CK186" s="215"/>
      <c r="CL186" s="215"/>
      <c r="CM186" s="215"/>
      <c r="CN186" s="215"/>
      <c r="CO186" s="215"/>
      <c r="CP186" s="215"/>
      <c r="CQ186" s="215"/>
      <c r="CR186" s="215"/>
      <c r="CS186" s="215"/>
      <c r="CT186" s="215"/>
      <c r="CU186" s="215"/>
      <c r="CV186" s="215"/>
      <c r="CW186" s="215"/>
      <c r="CX186" s="215"/>
      <c r="CY186" s="215"/>
      <c r="CZ186" s="215"/>
      <c r="DA186" s="215"/>
      <c r="DB186" s="215"/>
      <c r="DC186" s="215"/>
      <c r="DD186" s="215"/>
      <c r="DE186" s="215"/>
      <c r="DF186" s="215"/>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215"/>
      <c r="EC186" s="215"/>
      <c r="ED186" s="215"/>
      <c r="EE186" s="215"/>
      <c r="EF186" s="215"/>
      <c r="EG186" s="215"/>
      <c r="EH186" s="215"/>
      <c r="EI186" s="215"/>
      <c r="EJ186" s="215"/>
      <c r="EK186" s="215"/>
      <c r="EL186" s="215"/>
      <c r="EM186" s="215"/>
      <c r="EN186" s="215"/>
      <c r="EO186" s="215"/>
      <c r="EP186" s="215"/>
      <c r="EQ186" s="215"/>
      <c r="ER186" s="215"/>
      <c r="ES186" s="215"/>
      <c r="ET186" s="215"/>
      <c r="EU186" s="215"/>
      <c r="EV186" s="215"/>
      <c r="EW186" s="215"/>
      <c r="EX186" s="215"/>
      <c r="EY186" s="215"/>
      <c r="EZ186" s="215"/>
      <c r="FA186" s="215"/>
      <c r="FB186" s="215"/>
      <c r="FC186" s="215"/>
      <c r="FD186" s="215"/>
      <c r="FE186" s="215"/>
      <c r="FF186" s="215"/>
      <c r="FG186" s="215"/>
      <c r="FH186" s="215"/>
      <c r="FI186" s="215"/>
      <c r="FJ186" s="215"/>
      <c r="FK186" s="215"/>
      <c r="FL186" s="215"/>
      <c r="FM186" s="215"/>
      <c r="FN186" s="215"/>
      <c r="FO186" s="215"/>
      <c r="FP186" s="215"/>
      <c r="FQ186" s="215"/>
      <c r="FR186" s="215"/>
    </row>
    <row r="187" spans="1:174" ht="13.5" customHeight="1" x14ac:dyDescent="0.25">
      <c r="A187" s="112" t="s">
        <v>324</v>
      </c>
      <c r="B187" s="110"/>
      <c r="C187" s="110"/>
      <c r="D187" s="110"/>
      <c r="E187" s="110"/>
      <c r="F187" s="110"/>
      <c r="G187" s="110"/>
      <c r="K187" s="215"/>
      <c r="L187" s="215"/>
      <c r="M187" s="215"/>
      <c r="N187" s="215"/>
      <c r="O187" s="215"/>
      <c r="P187" s="215"/>
      <c r="Q187" s="215"/>
      <c r="R187" s="215"/>
      <c r="S187" s="215"/>
      <c r="T187" s="215"/>
      <c r="U187" s="215"/>
      <c r="V187" s="215"/>
      <c r="W187" s="215"/>
      <c r="X187" s="215"/>
      <c r="Y187" s="215"/>
      <c r="Z187" s="215"/>
      <c r="AA187" s="215"/>
      <c r="AB187" s="215"/>
      <c r="AC187" s="215"/>
      <c r="AD187" s="215"/>
      <c r="AE187" s="215"/>
      <c r="AF187" s="215"/>
      <c r="AG187" s="215"/>
      <c r="AH187" s="215"/>
      <c r="AI187" s="215"/>
      <c r="AJ187" s="215"/>
      <c r="AK187" s="215"/>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215"/>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215"/>
      <c r="EC187" s="215"/>
      <c r="ED187" s="215"/>
      <c r="EE187" s="215"/>
      <c r="EF187" s="215"/>
      <c r="EG187" s="215"/>
      <c r="EH187" s="215"/>
      <c r="EI187" s="215"/>
      <c r="EJ187" s="215"/>
      <c r="EK187" s="215"/>
      <c r="EL187" s="215"/>
      <c r="EM187" s="215"/>
      <c r="EN187" s="215"/>
      <c r="EO187" s="215"/>
      <c r="EP187" s="215"/>
      <c r="EQ187" s="215"/>
      <c r="ER187" s="215"/>
      <c r="ES187" s="215"/>
      <c r="ET187" s="215"/>
      <c r="EU187" s="215"/>
      <c r="EV187" s="215"/>
      <c r="EW187" s="215"/>
      <c r="EX187" s="215"/>
      <c r="EY187" s="215"/>
      <c r="EZ187" s="215"/>
      <c r="FA187" s="215"/>
      <c r="FB187" s="215"/>
      <c r="FC187" s="215"/>
      <c r="FD187" s="215"/>
      <c r="FE187" s="215"/>
      <c r="FF187" s="215"/>
      <c r="FG187" s="215"/>
      <c r="FH187" s="215"/>
      <c r="FI187" s="215"/>
      <c r="FJ187" s="215"/>
      <c r="FK187" s="215"/>
      <c r="FL187" s="215"/>
      <c r="FM187" s="215"/>
      <c r="FN187" s="215"/>
      <c r="FO187" s="215"/>
      <c r="FP187" s="215"/>
      <c r="FQ187" s="215"/>
      <c r="FR187" s="215"/>
    </row>
    <row r="188" spans="1:174" x14ac:dyDescent="0.25">
      <c r="K188" s="215"/>
      <c r="L188" s="215"/>
      <c r="M188" s="215"/>
      <c r="N188" s="215"/>
      <c r="O188" s="215"/>
      <c r="P188" s="215"/>
      <c r="Q188" s="215"/>
      <c r="R188" s="215"/>
      <c r="S188" s="215"/>
      <c r="T188" s="215"/>
      <c r="U188" s="215"/>
      <c r="V188" s="215"/>
      <c r="W188" s="215"/>
      <c r="X188" s="215"/>
      <c r="Y188" s="215"/>
      <c r="Z188" s="215"/>
      <c r="AA188" s="215"/>
      <c r="AB188" s="215"/>
      <c r="AC188" s="215"/>
      <c r="AD188" s="215"/>
      <c r="AE188" s="215"/>
      <c r="AF188" s="215"/>
      <c r="AG188" s="215"/>
      <c r="AH188" s="215"/>
      <c r="AI188" s="215"/>
      <c r="AJ188" s="215"/>
      <c r="AK188" s="215"/>
      <c r="AL188" s="215"/>
      <c r="AM188" s="215"/>
      <c r="AN188" s="215"/>
      <c r="AO188" s="215"/>
      <c r="AP188" s="215"/>
      <c r="AQ188" s="215"/>
      <c r="AR188" s="215"/>
      <c r="AS188" s="215"/>
      <c r="AT188" s="215"/>
      <c r="AU188" s="215"/>
      <c r="AV188" s="215"/>
      <c r="AW188" s="215"/>
      <c r="AX188" s="215"/>
      <c r="AY188" s="215"/>
      <c r="AZ188" s="215"/>
      <c r="BA188" s="215"/>
      <c r="BB188" s="215"/>
      <c r="BC188" s="215"/>
      <c r="BD188" s="215"/>
      <c r="BE188" s="215"/>
      <c r="BF188" s="215"/>
      <c r="BG188" s="215"/>
      <c r="BH188" s="215"/>
      <c r="BI188" s="215"/>
      <c r="BJ188" s="215"/>
      <c r="BK188" s="215"/>
      <c r="BL188" s="215"/>
      <c r="BM188" s="215"/>
      <c r="BN188" s="215"/>
      <c r="BO188" s="215"/>
      <c r="BP188" s="215"/>
      <c r="BQ188" s="215"/>
      <c r="BR188" s="215"/>
      <c r="BS188" s="215"/>
      <c r="BT188" s="215"/>
      <c r="BU188" s="215"/>
      <c r="BV188" s="215"/>
      <c r="BW188" s="215"/>
      <c r="BX188" s="215"/>
      <c r="BY188" s="215"/>
      <c r="BZ188" s="215"/>
      <c r="CA188" s="215"/>
      <c r="CB188" s="215"/>
      <c r="CC188" s="215"/>
      <c r="CD188" s="215"/>
      <c r="CE188" s="215"/>
      <c r="CF188" s="215"/>
      <c r="CG188" s="215"/>
      <c r="CH188" s="215"/>
      <c r="CI188" s="215"/>
      <c r="CJ188" s="215"/>
      <c r="CK188" s="215"/>
      <c r="CL188" s="215"/>
      <c r="CM188" s="215"/>
      <c r="CN188" s="215"/>
      <c r="CO188" s="215"/>
      <c r="CP188" s="215"/>
      <c r="CQ188" s="215"/>
      <c r="CR188" s="215"/>
      <c r="CS188" s="215"/>
      <c r="CT188" s="215"/>
      <c r="CU188" s="215"/>
      <c r="CV188" s="215"/>
      <c r="CW188" s="215"/>
      <c r="CX188" s="215"/>
      <c r="CY188" s="215"/>
      <c r="CZ188" s="215"/>
      <c r="DA188" s="215"/>
      <c r="DB188" s="215"/>
      <c r="DC188" s="215"/>
      <c r="DD188" s="215"/>
      <c r="DE188" s="215"/>
      <c r="DF188" s="215"/>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215"/>
      <c r="EC188" s="215"/>
      <c r="ED188" s="215"/>
      <c r="EE188" s="215"/>
      <c r="EF188" s="215"/>
      <c r="EG188" s="215"/>
      <c r="EH188" s="215"/>
      <c r="EI188" s="215"/>
      <c r="EJ188" s="215"/>
      <c r="EK188" s="215"/>
      <c r="EL188" s="215"/>
      <c r="EM188" s="215"/>
      <c r="EN188" s="215"/>
      <c r="EO188" s="215"/>
      <c r="EP188" s="215"/>
      <c r="EQ188" s="215"/>
      <c r="ER188" s="215"/>
      <c r="ES188" s="215"/>
      <c r="ET188" s="215"/>
      <c r="EU188" s="215"/>
      <c r="EV188" s="215"/>
      <c r="EW188" s="215"/>
      <c r="EX188" s="215"/>
      <c r="EY188" s="215"/>
      <c r="EZ188" s="215"/>
      <c r="FA188" s="215"/>
      <c r="FB188" s="215"/>
      <c r="FC188" s="215"/>
      <c r="FD188" s="215"/>
      <c r="FE188" s="215"/>
      <c r="FF188" s="215"/>
      <c r="FG188" s="215"/>
      <c r="FH188" s="215"/>
      <c r="FI188" s="215"/>
      <c r="FJ188" s="215"/>
      <c r="FK188" s="215"/>
      <c r="FL188" s="215"/>
      <c r="FM188" s="215"/>
      <c r="FN188" s="215"/>
      <c r="FO188" s="215"/>
      <c r="FP188" s="215"/>
      <c r="FQ188" s="215"/>
      <c r="FR188" s="215"/>
    </row>
    <row r="189" spans="1:174" x14ac:dyDescent="0.25">
      <c r="K189" s="215"/>
      <c r="L189" s="215"/>
      <c r="M189" s="215"/>
      <c r="N189" s="215"/>
      <c r="O189" s="215"/>
      <c r="P189" s="215"/>
      <c r="Q189" s="215"/>
      <c r="R189" s="215"/>
      <c r="S189" s="215"/>
      <c r="T189" s="215"/>
      <c r="U189" s="215"/>
      <c r="V189" s="215"/>
      <c r="W189" s="215"/>
      <c r="X189" s="215"/>
      <c r="Y189" s="215"/>
      <c r="Z189" s="215"/>
      <c r="AA189" s="215"/>
      <c r="AB189" s="215"/>
      <c r="AC189" s="215"/>
      <c r="AD189" s="215"/>
      <c r="AE189" s="215"/>
      <c r="AF189" s="215"/>
      <c r="AG189" s="215"/>
      <c r="AH189" s="215"/>
      <c r="AI189" s="215"/>
      <c r="AJ189" s="215"/>
      <c r="AK189" s="215"/>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215"/>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15"/>
      <c r="EC189" s="215"/>
      <c r="ED189" s="215"/>
      <c r="EE189" s="215"/>
      <c r="EF189" s="215"/>
      <c r="EG189" s="215"/>
      <c r="EH189" s="215"/>
      <c r="EI189" s="215"/>
      <c r="EJ189" s="215"/>
      <c r="EK189" s="215"/>
      <c r="EL189" s="215"/>
      <c r="EM189" s="215"/>
      <c r="EN189" s="215"/>
      <c r="EO189" s="215"/>
      <c r="EP189" s="215"/>
      <c r="EQ189" s="215"/>
      <c r="ER189" s="215"/>
      <c r="ES189" s="215"/>
      <c r="ET189" s="215"/>
      <c r="EU189" s="215"/>
      <c r="EV189" s="215"/>
      <c r="EW189" s="215"/>
      <c r="EX189" s="215"/>
      <c r="EY189" s="215"/>
      <c r="EZ189" s="215"/>
      <c r="FA189" s="215"/>
      <c r="FB189" s="215"/>
      <c r="FC189" s="215"/>
      <c r="FD189" s="215"/>
      <c r="FE189" s="215"/>
      <c r="FF189" s="215"/>
      <c r="FG189" s="215"/>
      <c r="FH189" s="215"/>
      <c r="FI189" s="215"/>
      <c r="FJ189" s="215"/>
      <c r="FK189" s="215"/>
      <c r="FL189" s="215"/>
      <c r="FM189" s="215"/>
      <c r="FN189" s="215"/>
      <c r="FO189" s="215"/>
      <c r="FP189" s="215"/>
      <c r="FQ189" s="215"/>
      <c r="FR189" s="215"/>
    </row>
    <row r="190" spans="1:174" x14ac:dyDescent="0.25">
      <c r="K190" s="215"/>
      <c r="L190" s="215"/>
      <c r="M190" s="215"/>
      <c r="N190" s="215"/>
      <c r="O190" s="215"/>
      <c r="P190" s="215"/>
      <c r="Q190" s="215"/>
      <c r="R190" s="215"/>
      <c r="S190" s="215"/>
      <c r="T190" s="215"/>
      <c r="U190" s="215"/>
      <c r="V190" s="215"/>
      <c r="W190" s="215"/>
      <c r="X190" s="215"/>
      <c r="Y190" s="215"/>
      <c r="Z190" s="215"/>
      <c r="AA190" s="215"/>
      <c r="AB190" s="215"/>
      <c r="AC190" s="215"/>
      <c r="AD190" s="215"/>
      <c r="AE190" s="215"/>
      <c r="AF190" s="215"/>
      <c r="AG190" s="215"/>
      <c r="AH190" s="215"/>
      <c r="AI190" s="215"/>
      <c r="AJ190" s="215"/>
      <c r="AK190" s="215"/>
      <c r="AL190" s="215"/>
      <c r="AM190" s="215"/>
      <c r="AN190" s="215"/>
      <c r="AO190" s="215"/>
      <c r="AP190" s="215"/>
      <c r="AQ190" s="215"/>
      <c r="AR190" s="215"/>
      <c r="AS190" s="215"/>
      <c r="AT190" s="215"/>
      <c r="AU190" s="215"/>
      <c r="AV190" s="215"/>
      <c r="AW190" s="215"/>
      <c r="AX190" s="215"/>
      <c r="AY190" s="215"/>
      <c r="AZ190" s="215"/>
      <c r="BA190" s="215"/>
      <c r="BB190" s="215"/>
      <c r="BC190" s="215"/>
      <c r="BD190" s="215"/>
      <c r="BE190" s="215"/>
      <c r="BF190" s="215"/>
      <c r="BG190" s="215"/>
      <c r="BH190" s="215"/>
      <c r="BI190" s="215"/>
      <c r="BJ190" s="215"/>
      <c r="BK190" s="215"/>
      <c r="BL190" s="215"/>
      <c r="BM190" s="215"/>
      <c r="BN190" s="215"/>
      <c r="BO190" s="215"/>
      <c r="BP190" s="215"/>
      <c r="BQ190" s="215"/>
      <c r="BR190" s="215"/>
      <c r="BS190" s="215"/>
      <c r="BT190" s="215"/>
      <c r="BU190" s="215"/>
      <c r="BV190" s="215"/>
      <c r="BW190" s="215"/>
      <c r="BX190" s="215"/>
      <c r="BY190" s="215"/>
      <c r="BZ190" s="215"/>
      <c r="CA190" s="215"/>
      <c r="CB190" s="215"/>
      <c r="CC190" s="215"/>
      <c r="CD190" s="215"/>
      <c r="CE190" s="215"/>
      <c r="CF190" s="215"/>
      <c r="CG190" s="215"/>
      <c r="CH190" s="215"/>
      <c r="CI190" s="215"/>
      <c r="CJ190" s="215"/>
      <c r="CK190" s="215"/>
      <c r="CL190" s="215"/>
      <c r="CM190" s="215"/>
      <c r="CN190" s="215"/>
      <c r="CO190" s="215"/>
      <c r="CP190" s="215"/>
      <c r="CQ190" s="215"/>
      <c r="CR190" s="215"/>
      <c r="CS190" s="215"/>
      <c r="CT190" s="215"/>
      <c r="CU190" s="215"/>
      <c r="CV190" s="215"/>
      <c r="CW190" s="215"/>
      <c r="CX190" s="215"/>
      <c r="CY190" s="215"/>
      <c r="CZ190" s="215"/>
      <c r="DA190" s="215"/>
      <c r="DB190" s="215"/>
      <c r="DC190" s="215"/>
      <c r="DD190" s="215"/>
      <c r="DE190" s="215"/>
      <c r="DF190" s="215"/>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215"/>
      <c r="EC190" s="215"/>
      <c r="ED190" s="215"/>
      <c r="EE190" s="215"/>
      <c r="EF190" s="215"/>
      <c r="EG190" s="215"/>
      <c r="EH190" s="215"/>
      <c r="EI190" s="215"/>
      <c r="EJ190" s="215"/>
      <c r="EK190" s="215"/>
      <c r="EL190" s="215"/>
      <c r="EM190" s="215"/>
      <c r="EN190" s="215"/>
      <c r="EO190" s="215"/>
      <c r="EP190" s="215"/>
      <c r="EQ190" s="215"/>
      <c r="ER190" s="215"/>
      <c r="ES190" s="215"/>
      <c r="ET190" s="215"/>
      <c r="EU190" s="215"/>
      <c r="EV190" s="215"/>
      <c r="EW190" s="215"/>
      <c r="EX190" s="215"/>
      <c r="EY190" s="215"/>
      <c r="EZ190" s="215"/>
      <c r="FA190" s="215"/>
      <c r="FB190" s="215"/>
      <c r="FC190" s="215"/>
      <c r="FD190" s="215"/>
      <c r="FE190" s="215"/>
      <c r="FF190" s="215"/>
      <c r="FG190" s="215"/>
      <c r="FH190" s="215"/>
      <c r="FI190" s="215"/>
      <c r="FJ190" s="215"/>
      <c r="FK190" s="215"/>
      <c r="FL190" s="215"/>
      <c r="FM190" s="215"/>
      <c r="FN190" s="215"/>
      <c r="FO190" s="215"/>
      <c r="FP190" s="215"/>
      <c r="FQ190" s="215"/>
      <c r="FR190" s="215"/>
    </row>
    <row r="194" ht="15" customHeight="1" x14ac:dyDescent="0.25"/>
    <row r="195" ht="30" customHeight="1" x14ac:dyDescent="0.25"/>
    <row r="209" ht="15" customHeight="1" x14ac:dyDescent="0.25"/>
    <row r="210" ht="30" customHeight="1" x14ac:dyDescent="0.25"/>
    <row r="215" ht="15" customHeight="1" x14ac:dyDescent="0.25"/>
    <row r="216" ht="30" customHeight="1" x14ac:dyDescent="0.25"/>
  </sheetData>
  <mergeCells count="31">
    <mergeCell ref="A186:H186"/>
    <mergeCell ref="A3:A4"/>
    <mergeCell ref="B3:F3"/>
    <mergeCell ref="G3:G4"/>
    <mergeCell ref="A21:A22"/>
    <mergeCell ref="B21:F21"/>
    <mergeCell ref="G21:G22"/>
    <mergeCell ref="A39:A40"/>
    <mergeCell ref="B39:F39"/>
    <mergeCell ref="G39:G40"/>
    <mergeCell ref="A57:A58"/>
    <mergeCell ref="B57:F57"/>
    <mergeCell ref="G57:G58"/>
    <mergeCell ref="A75:A76"/>
    <mergeCell ref="B75:F75"/>
    <mergeCell ref="G75:G76"/>
    <mergeCell ref="A93:A94"/>
    <mergeCell ref="B93:F93"/>
    <mergeCell ref="G93:G94"/>
    <mergeCell ref="A111:A112"/>
    <mergeCell ref="B111:F111"/>
    <mergeCell ref="G111:G112"/>
    <mergeCell ref="A165:A166"/>
    <mergeCell ref="B165:F165"/>
    <mergeCell ref="G165:G166"/>
    <mergeCell ref="A129:A130"/>
    <mergeCell ref="B129:F129"/>
    <mergeCell ref="G129:G130"/>
    <mergeCell ref="A147:A148"/>
    <mergeCell ref="B147:F147"/>
    <mergeCell ref="G147:G148"/>
  </mergeCells>
  <pageMargins left="0" right="0" top="0.55118110236220474" bottom="0.74803149606299213" header="0.39370078740157483" footer="0.39370078740157483"/>
  <pageSetup paperSize="9" scale="54" fitToHeight="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6"/>
  <sheetViews>
    <sheetView topLeftCell="A154" zoomScaleNormal="100" workbookViewId="0">
      <selection activeCell="A158" sqref="A158:A159"/>
    </sheetView>
  </sheetViews>
  <sheetFormatPr defaultColWidth="11.42578125" defaultRowHeight="15" x14ac:dyDescent="0.25"/>
  <cols>
    <col min="1" max="1" width="14.140625" style="74" customWidth="1"/>
    <col min="2" max="4" width="11.42578125" style="74"/>
    <col min="5" max="5" width="13.140625" style="74" customWidth="1"/>
    <col min="6" max="6" width="12.42578125" style="74" customWidth="1"/>
    <col min="7" max="7" width="11.42578125" style="74"/>
    <col min="8" max="8" width="13.140625" style="74" customWidth="1"/>
    <col min="9" max="17" width="11.42578125" style="74"/>
    <col min="18" max="16384" width="11.42578125" style="75"/>
  </cols>
  <sheetData>
    <row r="1" spans="1:17" x14ac:dyDescent="0.25">
      <c r="A1" s="121" t="s">
        <v>352</v>
      </c>
    </row>
    <row r="2" spans="1:17" ht="21" customHeight="1" x14ac:dyDescent="0.25"/>
    <row r="3" spans="1:17" ht="18" customHeight="1" x14ac:dyDescent="0.25">
      <c r="A3" s="261" t="s">
        <v>322</v>
      </c>
      <c r="B3" s="261" t="s">
        <v>91</v>
      </c>
      <c r="C3" s="261"/>
      <c r="D3" s="261"/>
      <c r="E3" s="261"/>
      <c r="F3" s="261"/>
      <c r="G3" s="261" t="s">
        <v>2</v>
      </c>
    </row>
    <row r="4" spans="1:17" ht="24" customHeight="1" x14ac:dyDescent="0.25">
      <c r="A4" s="261"/>
      <c r="B4" s="184" t="s">
        <v>325</v>
      </c>
      <c r="C4" s="184" t="s">
        <v>326</v>
      </c>
      <c r="D4" s="184" t="s">
        <v>327</v>
      </c>
      <c r="E4" s="107" t="s">
        <v>44</v>
      </c>
      <c r="F4" s="69" t="s">
        <v>5</v>
      </c>
      <c r="G4" s="261"/>
    </row>
    <row r="5" spans="1:17" x14ac:dyDescent="0.25">
      <c r="A5" s="65">
        <v>1</v>
      </c>
      <c r="B5" s="63">
        <v>359.90100000000001</v>
      </c>
      <c r="C5" s="63">
        <v>739.85900000000004</v>
      </c>
      <c r="D5" s="63">
        <v>80755.899999999994</v>
      </c>
      <c r="E5" s="70">
        <v>81855.899999999994</v>
      </c>
      <c r="F5" s="63">
        <v>20049.099999999999</v>
      </c>
      <c r="G5" s="70">
        <v>101905</v>
      </c>
    </row>
    <row r="6" spans="1:17" ht="15" customHeight="1" x14ac:dyDescent="0.25">
      <c r="A6" s="65">
        <v>2</v>
      </c>
      <c r="B6" s="63">
        <v>27906.799999999999</v>
      </c>
      <c r="C6" s="63">
        <v>56960.1</v>
      </c>
      <c r="D6" s="63">
        <v>81518.100000000006</v>
      </c>
      <c r="E6" s="70">
        <v>166385.4</v>
      </c>
      <c r="F6" s="63">
        <v>45684.6</v>
      </c>
      <c r="G6" s="70">
        <v>212070</v>
      </c>
    </row>
    <row r="7" spans="1:17" ht="15" customHeight="1" x14ac:dyDescent="0.25">
      <c r="A7" s="65">
        <v>3</v>
      </c>
      <c r="B7" s="63">
        <v>31210</v>
      </c>
      <c r="C7" s="63">
        <v>42242.2</v>
      </c>
      <c r="D7" s="63">
        <v>3476.97</v>
      </c>
      <c r="E7" s="70">
        <v>76929.2</v>
      </c>
      <c r="F7" s="63">
        <v>22334</v>
      </c>
      <c r="G7" s="70">
        <v>99263.2</v>
      </c>
    </row>
    <row r="8" spans="1:17" x14ac:dyDescent="0.25">
      <c r="A8" s="65">
        <v>4</v>
      </c>
      <c r="B8" s="63">
        <v>61528.800000000003</v>
      </c>
      <c r="C8" s="63">
        <v>26958.5</v>
      </c>
      <c r="D8" s="63">
        <v>1171.07</v>
      </c>
      <c r="E8" s="70">
        <v>89658.2</v>
      </c>
      <c r="F8" s="63">
        <v>26360.799999999999</v>
      </c>
      <c r="G8" s="70">
        <v>116019</v>
      </c>
    </row>
    <row r="9" spans="1:17" x14ac:dyDescent="0.25">
      <c r="A9" s="65">
        <v>5</v>
      </c>
      <c r="B9" s="63">
        <v>22613.9</v>
      </c>
      <c r="C9" s="63">
        <v>1209.3599999999999</v>
      </c>
      <c r="D9" s="63">
        <v>120.227</v>
      </c>
      <c r="E9" s="70">
        <v>23943.5</v>
      </c>
      <c r="F9" s="63">
        <v>6718</v>
      </c>
      <c r="G9" s="70">
        <v>30661.5</v>
      </c>
    </row>
    <row r="10" spans="1:17" x14ac:dyDescent="0.25">
      <c r="A10" s="65">
        <v>6</v>
      </c>
      <c r="B10" s="63">
        <v>14995.1</v>
      </c>
      <c r="C10" s="63">
        <v>145.352</v>
      </c>
      <c r="D10" s="63">
        <v>71.814099999999996</v>
      </c>
      <c r="E10" s="70">
        <v>15212.26</v>
      </c>
      <c r="F10" s="63">
        <v>4467.74</v>
      </c>
      <c r="G10" s="70">
        <v>19680</v>
      </c>
    </row>
    <row r="11" spans="1:17" ht="17.25" customHeight="1" x14ac:dyDescent="0.25">
      <c r="A11" s="100" t="s">
        <v>44</v>
      </c>
      <c r="B11" s="70">
        <v>158614.41399999999</v>
      </c>
      <c r="C11" s="70">
        <v>128255.109</v>
      </c>
      <c r="D11" s="70">
        <v>167114.46299999999</v>
      </c>
      <c r="E11" s="70">
        <v>453983.98</v>
      </c>
      <c r="F11" s="70">
        <v>125614.15</v>
      </c>
      <c r="G11" s="70">
        <v>579598.13</v>
      </c>
    </row>
    <row r="12" spans="1:17" x14ac:dyDescent="0.25">
      <c r="A12" s="62" t="s">
        <v>5</v>
      </c>
      <c r="B12" s="63">
        <v>216.58600000000001</v>
      </c>
      <c r="C12" s="63">
        <v>104.89100000000001</v>
      </c>
      <c r="D12" s="63">
        <v>105.53700000000001</v>
      </c>
      <c r="E12" s="70">
        <v>427.01999999999953</v>
      </c>
      <c r="F12" s="63">
        <v>5533.85</v>
      </c>
      <c r="G12" s="70">
        <v>5960.87</v>
      </c>
    </row>
    <row r="13" spans="1:17" x14ac:dyDescent="0.25">
      <c r="A13" s="65" t="s">
        <v>2</v>
      </c>
      <c r="B13" s="70">
        <v>158831</v>
      </c>
      <c r="C13" s="70">
        <v>128360</v>
      </c>
      <c r="D13" s="70">
        <v>167220</v>
      </c>
      <c r="E13" s="70">
        <v>454411</v>
      </c>
      <c r="F13" s="70">
        <v>131148</v>
      </c>
      <c r="G13" s="70">
        <v>585559</v>
      </c>
    </row>
    <row r="14" spans="1:17" customFormat="1" ht="10.5" customHeight="1" x14ac:dyDescent="0.25">
      <c r="A14" s="73" t="s">
        <v>420</v>
      </c>
      <c r="B14" s="13"/>
      <c r="C14" s="13"/>
      <c r="D14" s="13"/>
      <c r="E14" s="13"/>
      <c r="F14" s="13"/>
      <c r="G14" s="13"/>
      <c r="H14" s="71"/>
      <c r="I14" s="71"/>
      <c r="J14" s="71"/>
      <c r="K14" s="71"/>
      <c r="L14" s="71"/>
      <c r="M14" s="71"/>
      <c r="N14" s="71"/>
      <c r="O14" s="71"/>
      <c r="P14" s="71"/>
      <c r="Q14" s="71"/>
    </row>
    <row r="15" spans="1:17" customFormat="1" ht="10.5" customHeight="1" x14ac:dyDescent="0.25">
      <c r="A15" s="73" t="s">
        <v>295</v>
      </c>
      <c r="B15" s="13"/>
      <c r="C15" s="13"/>
      <c r="D15" s="13"/>
      <c r="E15" s="13"/>
      <c r="F15" s="13"/>
      <c r="G15" s="13"/>
      <c r="H15" s="71"/>
      <c r="I15" s="71"/>
      <c r="J15" s="71"/>
      <c r="K15" s="71"/>
      <c r="L15" s="71"/>
      <c r="M15" s="71"/>
      <c r="N15" s="71"/>
      <c r="O15" s="71"/>
      <c r="P15" s="71"/>
      <c r="Q15" s="71"/>
    </row>
    <row r="16" spans="1:17" customFormat="1" ht="10.5" customHeight="1" x14ac:dyDescent="0.25">
      <c r="A16" s="73"/>
      <c r="B16" s="13"/>
      <c r="C16" s="13"/>
      <c r="D16" s="13"/>
      <c r="E16" s="13"/>
      <c r="F16" s="13"/>
      <c r="G16" s="13"/>
      <c r="H16" s="71"/>
      <c r="I16" s="71"/>
      <c r="J16" s="71"/>
      <c r="K16" s="71"/>
      <c r="L16" s="71"/>
      <c r="M16" s="71"/>
      <c r="N16" s="71"/>
      <c r="O16" s="71"/>
      <c r="P16" s="71"/>
      <c r="Q16" s="71"/>
    </row>
    <row r="19" spans="1:17" ht="18.75" customHeight="1" x14ac:dyDescent="0.25">
      <c r="A19" s="261" t="s">
        <v>322</v>
      </c>
      <c r="B19" s="261" t="s">
        <v>79</v>
      </c>
      <c r="C19" s="261"/>
      <c r="D19" s="261"/>
      <c r="E19" s="261"/>
      <c r="F19" s="261"/>
      <c r="G19" s="261" t="s">
        <v>2</v>
      </c>
    </row>
    <row r="20" spans="1:17" ht="22.5" x14ac:dyDescent="0.25">
      <c r="A20" s="261"/>
      <c r="B20" s="186" t="s">
        <v>325</v>
      </c>
      <c r="C20" s="186" t="s">
        <v>326</v>
      </c>
      <c r="D20" s="186" t="s">
        <v>327</v>
      </c>
      <c r="E20" s="107" t="s">
        <v>44</v>
      </c>
      <c r="F20" s="69" t="s">
        <v>5</v>
      </c>
      <c r="G20" s="261"/>
    </row>
    <row r="21" spans="1:17" x14ac:dyDescent="0.25">
      <c r="A21" s="65">
        <v>1</v>
      </c>
      <c r="B21" s="63">
        <v>227.13200000000001</v>
      </c>
      <c r="C21" s="63">
        <v>818.35400000000004</v>
      </c>
      <c r="D21" s="63">
        <v>80895.600000000006</v>
      </c>
      <c r="E21" s="70">
        <v>81941.399999999994</v>
      </c>
      <c r="F21" s="63">
        <v>19963.599999999999</v>
      </c>
      <c r="G21" s="70">
        <v>101905</v>
      </c>
    </row>
    <row r="22" spans="1:17" x14ac:dyDescent="0.25">
      <c r="A22" s="65">
        <v>2</v>
      </c>
      <c r="B22" s="63">
        <v>14127.3</v>
      </c>
      <c r="C22" s="63">
        <v>76229.100000000006</v>
      </c>
      <c r="D22" s="63">
        <v>76205.899999999994</v>
      </c>
      <c r="E22" s="70">
        <v>166562.79999999999</v>
      </c>
      <c r="F22" s="63">
        <v>45507.199999999997</v>
      </c>
      <c r="G22" s="70">
        <v>212070</v>
      </c>
    </row>
    <row r="23" spans="1:17" x14ac:dyDescent="0.25">
      <c r="A23" s="65">
        <v>3</v>
      </c>
      <c r="B23" s="63">
        <v>20149.7</v>
      </c>
      <c r="C23" s="63">
        <v>45770.2</v>
      </c>
      <c r="D23" s="63">
        <v>11071.3</v>
      </c>
      <c r="E23" s="70">
        <v>76991.299999999988</v>
      </c>
      <c r="F23" s="63">
        <v>22271.9</v>
      </c>
      <c r="G23" s="70">
        <v>99263.2</v>
      </c>
    </row>
    <row r="24" spans="1:17" ht="15" customHeight="1" x14ac:dyDescent="0.25">
      <c r="A24" s="65">
        <v>4</v>
      </c>
      <c r="B24" s="63">
        <v>46218.8</v>
      </c>
      <c r="C24" s="63">
        <v>40610.9</v>
      </c>
      <c r="D24" s="63">
        <v>2915.79</v>
      </c>
      <c r="E24" s="70">
        <v>89745.4</v>
      </c>
      <c r="F24" s="63">
        <v>26273.599999999999</v>
      </c>
      <c r="G24" s="70">
        <v>116019</v>
      </c>
    </row>
    <row r="25" spans="1:17" ht="15" customHeight="1" x14ac:dyDescent="0.25">
      <c r="A25" s="65">
        <v>5</v>
      </c>
      <c r="B25" s="63">
        <v>19297.8</v>
      </c>
      <c r="C25" s="63">
        <v>4362.3500000000004</v>
      </c>
      <c r="D25" s="63">
        <v>313.572</v>
      </c>
      <c r="E25" s="70">
        <v>23973.760000000002</v>
      </c>
      <c r="F25" s="63">
        <v>6687.74</v>
      </c>
      <c r="G25" s="70">
        <v>30661.5</v>
      </c>
    </row>
    <row r="26" spans="1:17" x14ac:dyDescent="0.25">
      <c r="A26" s="65">
        <v>6</v>
      </c>
      <c r="B26" s="63">
        <v>14044.7</v>
      </c>
      <c r="C26" s="63">
        <v>1067.1099999999999</v>
      </c>
      <c r="D26" s="63">
        <v>133.61799999999999</v>
      </c>
      <c r="E26" s="70">
        <v>15245.41</v>
      </c>
      <c r="F26" s="63">
        <v>4434.59</v>
      </c>
      <c r="G26" s="70">
        <v>19680</v>
      </c>
    </row>
    <row r="27" spans="1:17" ht="16.5" customHeight="1" x14ac:dyDescent="0.25">
      <c r="A27" s="100" t="s">
        <v>44</v>
      </c>
      <c r="B27" s="70">
        <v>114065.461</v>
      </c>
      <c r="C27" s="70">
        <v>168858.48699999999</v>
      </c>
      <c r="D27" s="70">
        <v>171535.70300000001</v>
      </c>
      <c r="E27" s="70">
        <v>454459.65</v>
      </c>
      <c r="F27" s="70">
        <v>125138.48</v>
      </c>
      <c r="G27" s="70">
        <v>579598.13</v>
      </c>
    </row>
    <row r="28" spans="1:17" ht="15" customHeight="1" x14ac:dyDescent="0.25">
      <c r="A28" s="62" t="s">
        <v>5</v>
      </c>
      <c r="B28" s="63">
        <v>174.53899999999999</v>
      </c>
      <c r="C28" s="63">
        <v>137.51300000000001</v>
      </c>
      <c r="D28" s="63">
        <v>113.297</v>
      </c>
      <c r="E28" s="70">
        <v>425.34999999999945</v>
      </c>
      <c r="F28" s="63">
        <v>5535.52</v>
      </c>
      <c r="G28" s="70">
        <v>5960.87</v>
      </c>
    </row>
    <row r="29" spans="1:17" ht="15" customHeight="1" x14ac:dyDescent="0.25">
      <c r="A29" s="65" t="s">
        <v>2</v>
      </c>
      <c r="B29" s="70">
        <v>114240</v>
      </c>
      <c r="C29" s="70">
        <v>168996</v>
      </c>
      <c r="D29" s="70">
        <v>171649</v>
      </c>
      <c r="E29" s="70">
        <v>454885</v>
      </c>
      <c r="F29" s="70">
        <v>130674</v>
      </c>
      <c r="G29" s="70">
        <v>585559</v>
      </c>
    </row>
    <row r="30" spans="1:17" customFormat="1" ht="10.5" customHeight="1" x14ac:dyDescent="0.25">
      <c r="A30" s="73" t="s">
        <v>420</v>
      </c>
      <c r="B30" s="13"/>
      <c r="C30" s="13"/>
      <c r="D30" s="13"/>
      <c r="E30" s="13"/>
      <c r="F30" s="13"/>
      <c r="G30" s="13"/>
      <c r="H30" s="71"/>
      <c r="I30" s="71"/>
      <c r="J30" s="71"/>
      <c r="K30" s="71"/>
      <c r="L30" s="71"/>
      <c r="M30" s="71"/>
      <c r="N30" s="71"/>
      <c r="O30" s="71"/>
      <c r="P30" s="71"/>
      <c r="Q30" s="71"/>
    </row>
    <row r="31" spans="1:17" customFormat="1" ht="10.5" customHeight="1" x14ac:dyDescent="0.25">
      <c r="A31" s="73" t="s">
        <v>295</v>
      </c>
      <c r="B31" s="13"/>
      <c r="C31" s="13"/>
      <c r="D31" s="13"/>
      <c r="E31" s="13"/>
      <c r="F31" s="13"/>
      <c r="G31" s="13"/>
      <c r="H31" s="71"/>
      <c r="I31" s="71"/>
      <c r="J31" s="71"/>
      <c r="K31" s="71"/>
      <c r="L31" s="71"/>
      <c r="M31" s="71"/>
      <c r="N31" s="71"/>
      <c r="O31" s="71"/>
      <c r="P31" s="71"/>
      <c r="Q31" s="71"/>
    </row>
    <row r="32" spans="1:17" customFormat="1" ht="10.5" customHeight="1" x14ac:dyDescent="0.25">
      <c r="A32" s="73"/>
      <c r="B32" s="13"/>
      <c r="C32" s="13"/>
      <c r="D32" s="13"/>
      <c r="E32" s="13"/>
      <c r="F32" s="13"/>
      <c r="G32" s="13"/>
      <c r="H32" s="71"/>
      <c r="I32" s="71"/>
      <c r="J32" s="71"/>
      <c r="K32" s="71"/>
      <c r="L32" s="71"/>
      <c r="M32" s="71"/>
      <c r="N32" s="71"/>
      <c r="O32" s="71"/>
      <c r="P32" s="71"/>
      <c r="Q32" s="71"/>
    </row>
    <row r="33" spans="1:17" customFormat="1" ht="13.5" customHeight="1" x14ac:dyDescent="0.25">
      <c r="A33" s="73"/>
      <c r="B33" s="13"/>
      <c r="C33" s="13"/>
      <c r="D33" s="13"/>
      <c r="E33" s="13"/>
      <c r="F33" s="13"/>
      <c r="G33" s="13"/>
      <c r="H33" s="71"/>
      <c r="I33" s="71"/>
      <c r="J33" s="71"/>
      <c r="K33" s="71"/>
      <c r="L33" s="71"/>
      <c r="M33" s="71"/>
      <c r="N33" s="71"/>
      <c r="O33" s="71"/>
      <c r="P33" s="71"/>
      <c r="Q33" s="71"/>
    </row>
    <row r="35" spans="1:17" ht="18.75" customHeight="1" x14ac:dyDescent="0.25">
      <c r="A35" s="261" t="s">
        <v>322</v>
      </c>
      <c r="B35" s="261" t="s">
        <v>80</v>
      </c>
      <c r="C35" s="261"/>
      <c r="D35" s="261"/>
      <c r="E35" s="261"/>
      <c r="F35" s="261"/>
      <c r="G35" s="261" t="s">
        <v>2</v>
      </c>
    </row>
    <row r="36" spans="1:17" ht="22.5" x14ac:dyDescent="0.25">
      <c r="A36" s="261"/>
      <c r="B36" s="184" t="s">
        <v>325</v>
      </c>
      <c r="C36" s="184" t="s">
        <v>326</v>
      </c>
      <c r="D36" s="184" t="s">
        <v>327</v>
      </c>
      <c r="E36" s="107" t="s">
        <v>44</v>
      </c>
      <c r="F36" s="69" t="s">
        <v>5</v>
      </c>
      <c r="G36" s="261"/>
    </row>
    <row r="37" spans="1:17" x14ac:dyDescent="0.25">
      <c r="A37" s="65">
        <v>1</v>
      </c>
      <c r="B37" s="63">
        <v>66.589299999999994</v>
      </c>
      <c r="C37" s="63">
        <v>703.50199999999995</v>
      </c>
      <c r="D37" s="63">
        <v>81142.600000000006</v>
      </c>
      <c r="E37" s="70">
        <v>81912.899999999994</v>
      </c>
      <c r="F37" s="63">
        <v>19992.099999999999</v>
      </c>
      <c r="G37" s="70">
        <v>101905</v>
      </c>
    </row>
    <row r="38" spans="1:17" x14ac:dyDescent="0.25">
      <c r="A38" s="65">
        <v>2</v>
      </c>
      <c r="B38" s="63">
        <v>1134.53</v>
      </c>
      <c r="C38" s="63">
        <v>31983.8</v>
      </c>
      <c r="D38" s="63">
        <v>133378</v>
      </c>
      <c r="E38" s="70">
        <v>166496.4</v>
      </c>
      <c r="F38" s="63">
        <v>45573.599999999999</v>
      </c>
      <c r="G38" s="70">
        <v>212070</v>
      </c>
    </row>
    <row r="39" spans="1:17" x14ac:dyDescent="0.25">
      <c r="A39" s="65">
        <v>3</v>
      </c>
      <c r="B39" s="63">
        <v>737.495</v>
      </c>
      <c r="C39" s="63">
        <v>25087.4</v>
      </c>
      <c r="D39" s="63">
        <v>51118.1</v>
      </c>
      <c r="E39" s="70">
        <v>76943.100000000006</v>
      </c>
      <c r="F39" s="63">
        <v>22320.1</v>
      </c>
      <c r="G39" s="70">
        <v>99263.2</v>
      </c>
    </row>
    <row r="40" spans="1:17" x14ac:dyDescent="0.25">
      <c r="A40" s="65">
        <v>4</v>
      </c>
      <c r="B40" s="63">
        <v>5625.69</v>
      </c>
      <c r="C40" s="63">
        <v>79017.5</v>
      </c>
      <c r="D40" s="63">
        <v>5002.03</v>
      </c>
      <c r="E40" s="70">
        <v>89645.1</v>
      </c>
      <c r="F40" s="63">
        <v>26373.9</v>
      </c>
      <c r="G40" s="70">
        <v>116019</v>
      </c>
    </row>
    <row r="41" spans="1:17" x14ac:dyDescent="0.25">
      <c r="A41" s="65">
        <v>5</v>
      </c>
      <c r="B41" s="63">
        <v>8945.74</v>
      </c>
      <c r="C41" s="63">
        <v>14576</v>
      </c>
      <c r="D41" s="63">
        <v>444.14100000000002</v>
      </c>
      <c r="E41" s="70">
        <v>23965.93</v>
      </c>
      <c r="F41" s="63">
        <v>6695.57</v>
      </c>
      <c r="G41" s="70">
        <v>30661.5</v>
      </c>
    </row>
    <row r="42" spans="1:17" x14ac:dyDescent="0.25">
      <c r="A42" s="65">
        <v>6</v>
      </c>
      <c r="B42" s="63">
        <v>14769.4</v>
      </c>
      <c r="C42" s="63">
        <v>364.18599999999998</v>
      </c>
      <c r="D42" s="63">
        <v>109.976</v>
      </c>
      <c r="E42" s="70">
        <v>15243.560000000001</v>
      </c>
      <c r="F42" s="63">
        <v>4436.4399999999996</v>
      </c>
      <c r="G42" s="70">
        <v>19680</v>
      </c>
    </row>
    <row r="43" spans="1:17" ht="15.75" customHeight="1" x14ac:dyDescent="0.25">
      <c r="A43" s="100" t="s">
        <v>44</v>
      </c>
      <c r="B43" s="70">
        <v>31279.3838</v>
      </c>
      <c r="C43" s="70">
        <v>151732.31599999999</v>
      </c>
      <c r="D43" s="70">
        <v>271194.69400000002</v>
      </c>
      <c r="E43" s="70">
        <v>454206.09</v>
      </c>
      <c r="F43" s="70">
        <v>125392.04</v>
      </c>
      <c r="G43" s="70">
        <v>579598.13</v>
      </c>
    </row>
    <row r="44" spans="1:17" x14ac:dyDescent="0.25">
      <c r="A44" s="62" t="s">
        <v>5</v>
      </c>
      <c r="B44" s="63">
        <v>67.916200000000003</v>
      </c>
      <c r="C44" s="63">
        <v>132.684</v>
      </c>
      <c r="D44" s="63">
        <v>202.30600000000001</v>
      </c>
      <c r="E44" s="70">
        <v>402.90999999999985</v>
      </c>
      <c r="F44" s="63">
        <v>5557.96</v>
      </c>
      <c r="G44" s="70">
        <v>5960.87</v>
      </c>
    </row>
    <row r="45" spans="1:17" x14ac:dyDescent="0.25">
      <c r="A45" s="65" t="s">
        <v>2</v>
      </c>
      <c r="B45" s="70">
        <v>31347.3</v>
      </c>
      <c r="C45" s="70">
        <v>151865</v>
      </c>
      <c r="D45" s="70">
        <v>271397</v>
      </c>
      <c r="E45" s="70">
        <v>454609</v>
      </c>
      <c r="F45" s="70">
        <v>130950</v>
      </c>
      <c r="G45" s="70">
        <v>585559</v>
      </c>
    </row>
    <row r="46" spans="1:17" customFormat="1" ht="10.5" customHeight="1" x14ac:dyDescent="0.25">
      <c r="A46" s="73" t="s">
        <v>420</v>
      </c>
      <c r="B46" s="13"/>
      <c r="C46" s="13"/>
      <c r="D46" s="13"/>
      <c r="E46" s="13"/>
      <c r="F46" s="13"/>
      <c r="G46" s="13"/>
      <c r="H46" s="71"/>
      <c r="I46" s="71"/>
      <c r="J46" s="71"/>
      <c r="K46" s="71"/>
      <c r="L46" s="71"/>
      <c r="M46" s="71"/>
      <c r="N46" s="71"/>
      <c r="O46" s="71"/>
      <c r="P46" s="71"/>
      <c r="Q46" s="71"/>
    </row>
    <row r="47" spans="1:17" customFormat="1" ht="10.5" customHeight="1" x14ac:dyDescent="0.25">
      <c r="A47" s="73" t="s">
        <v>295</v>
      </c>
      <c r="B47" s="13"/>
      <c r="C47" s="13"/>
      <c r="D47" s="13"/>
      <c r="E47" s="13"/>
      <c r="F47" s="13"/>
      <c r="G47" s="13"/>
      <c r="H47" s="71"/>
      <c r="I47" s="71"/>
      <c r="J47" s="71"/>
      <c r="K47" s="71"/>
      <c r="L47" s="71"/>
      <c r="M47" s="71"/>
      <c r="N47" s="71"/>
      <c r="O47" s="71"/>
      <c r="P47" s="71"/>
      <c r="Q47" s="71"/>
    </row>
    <row r="48" spans="1:17" customFormat="1" ht="10.5" customHeight="1" x14ac:dyDescent="0.25">
      <c r="A48" s="73"/>
      <c r="B48" s="13"/>
      <c r="C48" s="13"/>
      <c r="D48" s="13"/>
      <c r="E48" s="13"/>
      <c r="F48" s="13"/>
      <c r="G48" s="13"/>
      <c r="H48" s="71"/>
      <c r="I48" s="71"/>
      <c r="J48" s="71"/>
      <c r="K48" s="71"/>
      <c r="L48" s="71"/>
      <c r="M48" s="71"/>
      <c r="N48" s="71"/>
      <c r="O48" s="71"/>
      <c r="P48" s="71"/>
      <c r="Q48" s="71"/>
    </row>
    <row r="49" spans="1:17" x14ac:dyDescent="0.25">
      <c r="A49" s="73"/>
    </row>
    <row r="51" spans="1:17" ht="18" customHeight="1" x14ac:dyDescent="0.25">
      <c r="A51" s="261" t="s">
        <v>322</v>
      </c>
      <c r="B51" s="261" t="s">
        <v>81</v>
      </c>
      <c r="C51" s="261"/>
      <c r="D51" s="261"/>
      <c r="E51" s="261"/>
      <c r="F51" s="261"/>
      <c r="G51" s="261" t="s">
        <v>2</v>
      </c>
    </row>
    <row r="52" spans="1:17" ht="23.25" customHeight="1" x14ac:dyDescent="0.25">
      <c r="A52" s="261"/>
      <c r="B52" s="184" t="s">
        <v>325</v>
      </c>
      <c r="C52" s="184" t="s">
        <v>326</v>
      </c>
      <c r="D52" s="184" t="s">
        <v>327</v>
      </c>
      <c r="E52" s="107" t="s">
        <v>44</v>
      </c>
      <c r="F52" s="69" t="s">
        <v>5</v>
      </c>
      <c r="G52" s="261"/>
    </row>
    <row r="53" spans="1:17" ht="15" customHeight="1" x14ac:dyDescent="0.25">
      <c r="A53" s="65">
        <v>1</v>
      </c>
      <c r="B53" s="63">
        <v>174.048</v>
      </c>
      <c r="C53" s="63">
        <v>621.98299999999995</v>
      </c>
      <c r="D53" s="63">
        <v>81092.3</v>
      </c>
      <c r="E53" s="70">
        <v>81888.600000000006</v>
      </c>
      <c r="F53" s="63">
        <v>20016.400000000001</v>
      </c>
      <c r="G53" s="70">
        <v>101905</v>
      </c>
    </row>
    <row r="54" spans="1:17" x14ac:dyDescent="0.25">
      <c r="A54" s="65">
        <v>2</v>
      </c>
      <c r="B54" s="63">
        <v>9069.4599999999991</v>
      </c>
      <c r="C54" s="63">
        <v>49087.199999999997</v>
      </c>
      <c r="D54" s="63">
        <v>108296</v>
      </c>
      <c r="E54" s="70">
        <v>166453.5</v>
      </c>
      <c r="F54" s="63">
        <v>45616.5</v>
      </c>
      <c r="G54" s="70">
        <v>212070</v>
      </c>
    </row>
    <row r="55" spans="1:17" x14ac:dyDescent="0.25">
      <c r="A55" s="65">
        <v>3</v>
      </c>
      <c r="B55" s="63">
        <v>12122.2</v>
      </c>
      <c r="C55" s="63">
        <v>40299.5</v>
      </c>
      <c r="D55" s="63">
        <v>24502.5</v>
      </c>
      <c r="E55" s="70">
        <v>76924.2</v>
      </c>
      <c r="F55" s="63">
        <v>22339</v>
      </c>
      <c r="G55" s="70">
        <v>99263.2</v>
      </c>
    </row>
    <row r="56" spans="1:17" x14ac:dyDescent="0.25">
      <c r="A56" s="65">
        <v>4</v>
      </c>
      <c r="B56" s="63">
        <v>44304</v>
      </c>
      <c r="C56" s="63">
        <v>43310.3</v>
      </c>
      <c r="D56" s="63">
        <v>2029.52</v>
      </c>
      <c r="E56" s="70">
        <v>89643.6</v>
      </c>
      <c r="F56" s="63">
        <v>26375.4</v>
      </c>
      <c r="G56" s="70">
        <v>116019</v>
      </c>
    </row>
    <row r="57" spans="1:17" x14ac:dyDescent="0.25">
      <c r="A57" s="65">
        <v>5</v>
      </c>
      <c r="B57" s="63">
        <v>21696.799999999999</v>
      </c>
      <c r="C57" s="63">
        <v>2040.16</v>
      </c>
      <c r="D57" s="63">
        <v>221.63200000000001</v>
      </c>
      <c r="E57" s="70">
        <v>23958.59</v>
      </c>
      <c r="F57" s="63">
        <v>6702.91</v>
      </c>
      <c r="G57" s="70">
        <v>30661.5</v>
      </c>
    </row>
    <row r="58" spans="1:17" x14ac:dyDescent="0.25">
      <c r="A58" s="65">
        <v>6</v>
      </c>
      <c r="B58" s="63">
        <v>14981.1</v>
      </c>
      <c r="C58" s="63">
        <v>165.38900000000001</v>
      </c>
      <c r="D58" s="63">
        <v>80.922700000000006</v>
      </c>
      <c r="E58" s="70">
        <v>15227.43</v>
      </c>
      <c r="F58" s="63">
        <v>4452.57</v>
      </c>
      <c r="G58" s="70">
        <v>19680</v>
      </c>
    </row>
    <row r="59" spans="1:17" ht="15.75" customHeight="1" x14ac:dyDescent="0.25">
      <c r="A59" s="100" t="s">
        <v>44</v>
      </c>
      <c r="B59" s="70">
        <v>102347.639</v>
      </c>
      <c r="C59" s="70">
        <v>135524.671</v>
      </c>
      <c r="D59" s="70">
        <v>216222.97700000001</v>
      </c>
      <c r="E59" s="70">
        <v>454095.28</v>
      </c>
      <c r="F59" s="70">
        <v>125502.85</v>
      </c>
      <c r="G59" s="70">
        <v>579598.13</v>
      </c>
    </row>
    <row r="60" spans="1:17" x14ac:dyDescent="0.25">
      <c r="A60" s="62" t="s">
        <v>5</v>
      </c>
      <c r="B60" s="63">
        <v>162.36099999999999</v>
      </c>
      <c r="C60" s="63">
        <v>111.32899999999999</v>
      </c>
      <c r="D60" s="63">
        <v>143.023</v>
      </c>
      <c r="E60" s="70">
        <v>416.72000000000025</v>
      </c>
      <c r="F60" s="63">
        <v>5544.15</v>
      </c>
      <c r="G60" s="70">
        <v>5960.87</v>
      </c>
    </row>
    <row r="61" spans="1:17" x14ac:dyDescent="0.25">
      <c r="A61" s="65" t="s">
        <v>2</v>
      </c>
      <c r="B61" s="70">
        <v>102510</v>
      </c>
      <c r="C61" s="70">
        <v>135636</v>
      </c>
      <c r="D61" s="70">
        <v>216366</v>
      </c>
      <c r="E61" s="70">
        <v>454512</v>
      </c>
      <c r="F61" s="70">
        <v>131047</v>
      </c>
      <c r="G61" s="70">
        <v>585559</v>
      </c>
    </row>
    <row r="62" spans="1:17" customFormat="1" ht="10.5" customHeight="1" x14ac:dyDescent="0.25">
      <c r="A62" s="73" t="s">
        <v>420</v>
      </c>
      <c r="B62" s="13"/>
      <c r="C62" s="13"/>
      <c r="D62" s="13"/>
      <c r="E62" s="13"/>
      <c r="F62" s="13"/>
      <c r="G62" s="13"/>
      <c r="H62" s="71"/>
      <c r="I62" s="71"/>
      <c r="J62" s="71"/>
      <c r="K62" s="71"/>
      <c r="L62" s="71"/>
      <c r="M62" s="71"/>
      <c r="N62" s="71"/>
      <c r="O62" s="71"/>
      <c r="P62" s="71"/>
      <c r="Q62" s="71"/>
    </row>
    <row r="63" spans="1:17" customFormat="1" ht="10.5" customHeight="1" x14ac:dyDescent="0.25">
      <c r="A63" s="73" t="s">
        <v>295</v>
      </c>
      <c r="B63" s="13"/>
      <c r="C63" s="13"/>
      <c r="D63" s="13"/>
      <c r="E63" s="13"/>
      <c r="F63" s="13"/>
      <c r="G63" s="13"/>
      <c r="H63" s="71"/>
      <c r="I63" s="71"/>
      <c r="J63" s="71"/>
      <c r="K63" s="71"/>
      <c r="L63" s="71"/>
      <c r="M63" s="71"/>
      <c r="N63" s="71"/>
      <c r="O63" s="71"/>
      <c r="P63" s="71"/>
      <c r="Q63" s="71"/>
    </row>
    <row r="64" spans="1:17" customFormat="1" ht="10.5" customHeight="1" x14ac:dyDescent="0.25">
      <c r="A64" s="73"/>
      <c r="B64" s="13"/>
      <c r="C64" s="13"/>
      <c r="D64" s="13"/>
      <c r="E64" s="13"/>
      <c r="F64" s="13"/>
      <c r="G64" s="13"/>
      <c r="H64" s="71"/>
      <c r="I64" s="71"/>
      <c r="J64" s="71"/>
      <c r="K64" s="71"/>
      <c r="L64" s="71"/>
      <c r="M64" s="71"/>
      <c r="N64" s="71"/>
      <c r="O64" s="71"/>
      <c r="P64" s="71"/>
      <c r="Q64" s="71"/>
    </row>
    <row r="65" spans="1:17" ht="15" customHeight="1" x14ac:dyDescent="0.25"/>
    <row r="66" spans="1:17" ht="15" customHeight="1" x14ac:dyDescent="0.25"/>
    <row r="67" spans="1:17" ht="17.25" customHeight="1" x14ac:dyDescent="0.25">
      <c r="A67" s="261" t="s">
        <v>322</v>
      </c>
      <c r="B67" s="261" t="s">
        <v>82</v>
      </c>
      <c r="C67" s="261"/>
      <c r="D67" s="261"/>
      <c r="E67" s="261"/>
      <c r="F67" s="261"/>
      <c r="G67" s="261" t="s">
        <v>2</v>
      </c>
    </row>
    <row r="68" spans="1:17" ht="22.5" x14ac:dyDescent="0.25">
      <c r="A68" s="261"/>
      <c r="B68" s="184" t="s">
        <v>325</v>
      </c>
      <c r="C68" s="184" t="s">
        <v>326</v>
      </c>
      <c r="D68" s="184" t="s">
        <v>327</v>
      </c>
      <c r="E68" s="107" t="s">
        <v>44</v>
      </c>
      <c r="F68" s="69" t="s">
        <v>5</v>
      </c>
      <c r="G68" s="261"/>
    </row>
    <row r="69" spans="1:17" x14ac:dyDescent="0.25">
      <c r="A69" s="65">
        <v>1</v>
      </c>
      <c r="B69" s="63">
        <v>112.39700000000001</v>
      </c>
      <c r="C69" s="63">
        <v>829.28499999999997</v>
      </c>
      <c r="D69" s="63">
        <v>80894.7</v>
      </c>
      <c r="E69" s="70">
        <v>81836.600000000006</v>
      </c>
      <c r="F69" s="63">
        <v>20068.400000000001</v>
      </c>
      <c r="G69" s="70">
        <v>101905</v>
      </c>
    </row>
    <row r="70" spans="1:17" x14ac:dyDescent="0.25">
      <c r="A70" s="65">
        <v>2</v>
      </c>
      <c r="B70" s="63">
        <v>2971.85</v>
      </c>
      <c r="C70" s="63">
        <v>38003.699999999997</v>
      </c>
      <c r="D70" s="63">
        <v>125330</v>
      </c>
      <c r="E70" s="70">
        <v>166306.29999999999</v>
      </c>
      <c r="F70" s="63">
        <v>45763.7</v>
      </c>
      <c r="G70" s="70">
        <v>212070</v>
      </c>
    </row>
    <row r="71" spans="1:17" x14ac:dyDescent="0.25">
      <c r="A71" s="65">
        <v>3</v>
      </c>
      <c r="B71" s="63">
        <v>3487.32</v>
      </c>
      <c r="C71" s="63">
        <v>40288.9</v>
      </c>
      <c r="D71" s="63">
        <v>33090.300000000003</v>
      </c>
      <c r="E71" s="70">
        <v>76866.600000000006</v>
      </c>
      <c r="F71" s="63">
        <v>22396.6</v>
      </c>
      <c r="G71" s="70">
        <v>99263.2</v>
      </c>
    </row>
    <row r="72" spans="1:17" x14ac:dyDescent="0.25">
      <c r="A72" s="65">
        <v>4</v>
      </c>
      <c r="B72" s="63">
        <v>21981.8</v>
      </c>
      <c r="C72" s="63">
        <v>64443.4</v>
      </c>
      <c r="D72" s="63">
        <v>3149.64</v>
      </c>
      <c r="E72" s="70">
        <v>89574.7</v>
      </c>
      <c r="F72" s="63">
        <v>26444.3</v>
      </c>
      <c r="G72" s="70">
        <v>116019</v>
      </c>
    </row>
    <row r="73" spans="1:17" ht="15" customHeight="1" x14ac:dyDescent="0.25">
      <c r="A73" s="65">
        <v>5</v>
      </c>
      <c r="B73" s="63">
        <v>20930.5</v>
      </c>
      <c r="C73" s="63">
        <v>2817.75</v>
      </c>
      <c r="D73" s="63">
        <v>186.529</v>
      </c>
      <c r="E73" s="70">
        <v>23934.83</v>
      </c>
      <c r="F73" s="63">
        <v>6726.67</v>
      </c>
      <c r="G73" s="70">
        <v>30661.5</v>
      </c>
    </row>
    <row r="74" spans="1:17" ht="15" customHeight="1" x14ac:dyDescent="0.25">
      <c r="A74" s="65">
        <v>6</v>
      </c>
      <c r="B74" s="63">
        <v>14905.1</v>
      </c>
      <c r="C74" s="63">
        <v>224.06800000000001</v>
      </c>
      <c r="D74" s="63">
        <v>99.610399999999998</v>
      </c>
      <c r="E74" s="70">
        <v>15228.8</v>
      </c>
      <c r="F74" s="63">
        <v>4451.2</v>
      </c>
      <c r="G74" s="70">
        <v>19680</v>
      </c>
    </row>
    <row r="75" spans="1:17" ht="15" customHeight="1" x14ac:dyDescent="0.25">
      <c r="A75" s="100" t="s">
        <v>44</v>
      </c>
      <c r="B75" s="70">
        <v>64388.932100000005</v>
      </c>
      <c r="C75" s="70">
        <v>146607.54699999999</v>
      </c>
      <c r="D75" s="70">
        <v>242750.76699999999</v>
      </c>
      <c r="E75" s="70">
        <v>453747.44</v>
      </c>
      <c r="F75" s="63">
        <v>125850.69</v>
      </c>
      <c r="G75" s="70">
        <v>579598.13</v>
      </c>
    </row>
    <row r="76" spans="1:17" x14ac:dyDescent="0.25">
      <c r="A76" s="62" t="s">
        <v>5</v>
      </c>
      <c r="B76" s="63">
        <v>92.867900000000006</v>
      </c>
      <c r="C76" s="63">
        <v>137.453</v>
      </c>
      <c r="D76" s="63">
        <v>174.233</v>
      </c>
      <c r="E76" s="70">
        <v>404.55999999999949</v>
      </c>
      <c r="F76" s="63">
        <v>5556.31</v>
      </c>
      <c r="G76" s="70">
        <v>5960.87</v>
      </c>
    </row>
    <row r="77" spans="1:17" x14ac:dyDescent="0.25">
      <c r="A77" s="65" t="s">
        <v>2</v>
      </c>
      <c r="B77" s="70">
        <v>64481.8</v>
      </c>
      <c r="C77" s="70">
        <v>146745</v>
      </c>
      <c r="D77" s="70">
        <v>242925</v>
      </c>
      <c r="E77" s="70">
        <v>454152</v>
      </c>
      <c r="F77" s="63">
        <v>131407</v>
      </c>
      <c r="G77" s="70">
        <v>585559</v>
      </c>
    </row>
    <row r="78" spans="1:17" customFormat="1" ht="10.5" customHeight="1" x14ac:dyDescent="0.25">
      <c r="A78" s="73" t="s">
        <v>420</v>
      </c>
      <c r="B78" s="13"/>
      <c r="C78" s="13"/>
      <c r="D78" s="13"/>
      <c r="E78" s="13"/>
      <c r="F78" s="13"/>
      <c r="G78" s="13"/>
      <c r="H78" s="71"/>
      <c r="I78" s="71"/>
      <c r="J78" s="71"/>
      <c r="K78" s="71"/>
      <c r="L78" s="71"/>
      <c r="M78" s="71"/>
      <c r="N78" s="71"/>
      <c r="O78" s="71"/>
      <c r="P78" s="71"/>
      <c r="Q78" s="71"/>
    </row>
    <row r="79" spans="1:17" customFormat="1" ht="10.5" customHeight="1" x14ac:dyDescent="0.25">
      <c r="A79" s="73" t="s">
        <v>295</v>
      </c>
      <c r="B79" s="13"/>
      <c r="C79" s="13"/>
      <c r="D79" s="13"/>
      <c r="E79" s="13"/>
      <c r="F79" s="13"/>
      <c r="G79" s="13"/>
      <c r="H79" s="71"/>
      <c r="I79" s="71"/>
      <c r="J79" s="71"/>
      <c r="K79" s="71"/>
      <c r="L79" s="71"/>
      <c r="M79" s="71"/>
      <c r="N79" s="71"/>
      <c r="O79" s="71"/>
      <c r="P79" s="71"/>
      <c r="Q79" s="71"/>
    </row>
    <row r="80" spans="1:17" customFormat="1" ht="10.5" customHeight="1" x14ac:dyDescent="0.25">
      <c r="A80" s="73"/>
      <c r="B80" s="13"/>
      <c r="C80" s="13"/>
      <c r="D80" s="13"/>
      <c r="E80" s="13"/>
      <c r="F80" s="13"/>
      <c r="G80" s="13"/>
      <c r="H80" s="71"/>
      <c r="I80" s="71"/>
      <c r="J80" s="71"/>
      <c r="K80" s="71"/>
      <c r="L80" s="71"/>
      <c r="M80" s="71"/>
      <c r="N80" s="71"/>
      <c r="O80" s="71"/>
      <c r="P80" s="71"/>
      <c r="Q80" s="71"/>
    </row>
    <row r="81" spans="1:17" x14ac:dyDescent="0.25">
      <c r="A81" s="73"/>
    </row>
    <row r="83" spans="1:17" ht="17.25" customHeight="1" x14ac:dyDescent="0.25">
      <c r="A83" s="261" t="s">
        <v>322</v>
      </c>
      <c r="B83" s="261" t="s">
        <v>92</v>
      </c>
      <c r="C83" s="261"/>
      <c r="D83" s="261"/>
      <c r="E83" s="261"/>
      <c r="F83" s="261"/>
      <c r="G83" s="261" t="s">
        <v>2</v>
      </c>
    </row>
    <row r="84" spans="1:17" ht="22.5" x14ac:dyDescent="0.25">
      <c r="A84" s="261"/>
      <c r="B84" s="184" t="s">
        <v>325</v>
      </c>
      <c r="C84" s="184" t="s">
        <v>326</v>
      </c>
      <c r="D84" s="184" t="s">
        <v>327</v>
      </c>
      <c r="E84" s="107" t="s">
        <v>44</v>
      </c>
      <c r="F84" s="69" t="s">
        <v>5</v>
      </c>
      <c r="G84" s="261"/>
    </row>
    <row r="85" spans="1:17" x14ac:dyDescent="0.25">
      <c r="A85" s="65">
        <v>1</v>
      </c>
      <c r="B85" s="63">
        <v>1257.54</v>
      </c>
      <c r="C85" s="63">
        <v>11898.7</v>
      </c>
      <c r="D85" s="63">
        <v>68632.899999999994</v>
      </c>
      <c r="E85" s="70">
        <v>81789.5</v>
      </c>
      <c r="F85" s="63">
        <v>20115.5</v>
      </c>
      <c r="G85" s="70">
        <v>101905</v>
      </c>
    </row>
    <row r="86" spans="1:17" x14ac:dyDescent="0.25">
      <c r="A86" s="65">
        <v>2</v>
      </c>
      <c r="B86" s="63">
        <v>23085.200000000001</v>
      </c>
      <c r="C86" s="63">
        <v>78555.899999999994</v>
      </c>
      <c r="D86" s="63">
        <v>64600.800000000003</v>
      </c>
      <c r="E86" s="70">
        <v>166242.20000000001</v>
      </c>
      <c r="F86" s="63">
        <v>45827.8</v>
      </c>
      <c r="G86" s="70">
        <v>212070</v>
      </c>
    </row>
    <row r="87" spans="1:17" x14ac:dyDescent="0.25">
      <c r="A87" s="65">
        <v>3</v>
      </c>
      <c r="B87" s="63">
        <v>27357.5</v>
      </c>
      <c r="C87" s="63">
        <v>44390.8</v>
      </c>
      <c r="D87" s="63">
        <v>5106.1400000000003</v>
      </c>
      <c r="E87" s="70">
        <v>76854.399999999994</v>
      </c>
      <c r="F87" s="63">
        <v>22408.799999999999</v>
      </c>
      <c r="G87" s="70">
        <v>99263.2</v>
      </c>
    </row>
    <row r="88" spans="1:17" x14ac:dyDescent="0.25">
      <c r="A88" s="65">
        <v>4</v>
      </c>
      <c r="B88" s="63">
        <v>52625</v>
      </c>
      <c r="C88" s="63">
        <v>35583</v>
      </c>
      <c r="D88" s="63">
        <v>1387.81</v>
      </c>
      <c r="E88" s="70">
        <v>89595.6</v>
      </c>
      <c r="F88" s="63">
        <v>26423.4</v>
      </c>
      <c r="G88" s="70">
        <v>116019</v>
      </c>
    </row>
    <row r="89" spans="1:17" x14ac:dyDescent="0.25">
      <c r="A89" s="65">
        <v>5</v>
      </c>
      <c r="B89" s="63">
        <v>20379</v>
      </c>
      <c r="C89" s="63">
        <v>3411.15</v>
      </c>
      <c r="D89" s="63">
        <v>154.69399999999999</v>
      </c>
      <c r="E89" s="70">
        <v>23944.85</v>
      </c>
      <c r="F89" s="63">
        <v>6716.65</v>
      </c>
      <c r="G89" s="70">
        <v>30661.5</v>
      </c>
    </row>
    <row r="90" spans="1:17" x14ac:dyDescent="0.25">
      <c r="A90" s="65">
        <v>6</v>
      </c>
      <c r="B90" s="63">
        <v>15004.8</v>
      </c>
      <c r="C90" s="63">
        <v>158.24100000000001</v>
      </c>
      <c r="D90" s="63">
        <v>59.771599999999999</v>
      </c>
      <c r="E90" s="70">
        <v>15222.8</v>
      </c>
      <c r="F90" s="63">
        <v>4457.2</v>
      </c>
      <c r="G90" s="70">
        <v>19680</v>
      </c>
    </row>
    <row r="91" spans="1:17" ht="17.25" customHeight="1" x14ac:dyDescent="0.25">
      <c r="A91" s="100" t="s">
        <v>44</v>
      </c>
      <c r="B91" s="63">
        <v>139709.26699999999</v>
      </c>
      <c r="C91" s="63">
        <v>173997.83900000001</v>
      </c>
      <c r="D91" s="63">
        <v>139941.96599999999</v>
      </c>
      <c r="E91" s="70">
        <v>453649.07</v>
      </c>
      <c r="F91" s="63">
        <v>125949.06</v>
      </c>
      <c r="G91" s="70">
        <v>579598.13</v>
      </c>
    </row>
    <row r="92" spans="1:17" x14ac:dyDescent="0.25">
      <c r="A92" s="62" t="s">
        <v>5</v>
      </c>
      <c r="B92" s="63">
        <v>172.733</v>
      </c>
      <c r="C92" s="63">
        <v>138.161</v>
      </c>
      <c r="D92" s="63">
        <v>104.03400000000001</v>
      </c>
      <c r="E92" s="70">
        <v>414.93000000000029</v>
      </c>
      <c r="F92" s="63">
        <v>5545.94</v>
      </c>
      <c r="G92" s="70">
        <v>5960.87</v>
      </c>
    </row>
    <row r="93" spans="1:17" x14ac:dyDescent="0.25">
      <c r="A93" s="65" t="s">
        <v>2</v>
      </c>
      <c r="B93" s="70">
        <v>139882</v>
      </c>
      <c r="C93" s="70">
        <v>174136</v>
      </c>
      <c r="D93" s="70">
        <v>140046</v>
      </c>
      <c r="E93" s="70">
        <v>454064</v>
      </c>
      <c r="F93" s="63">
        <v>131495</v>
      </c>
      <c r="G93" s="70">
        <v>585559</v>
      </c>
    </row>
    <row r="94" spans="1:17" customFormat="1" ht="10.5" customHeight="1" x14ac:dyDescent="0.25">
      <c r="A94" s="73" t="s">
        <v>420</v>
      </c>
      <c r="B94" s="13"/>
      <c r="C94" s="13"/>
      <c r="D94" s="13"/>
      <c r="E94" s="13"/>
      <c r="F94" s="13"/>
      <c r="G94" s="13"/>
      <c r="H94" s="71"/>
      <c r="I94" s="71"/>
      <c r="J94" s="71"/>
      <c r="K94" s="71"/>
      <c r="L94" s="71"/>
      <c r="M94" s="71"/>
      <c r="N94" s="71"/>
      <c r="O94" s="71"/>
      <c r="P94" s="71"/>
      <c r="Q94" s="71"/>
    </row>
    <row r="95" spans="1:17" customFormat="1" ht="10.5" customHeight="1" x14ac:dyDescent="0.25">
      <c r="A95" s="73" t="s">
        <v>295</v>
      </c>
      <c r="B95" s="13"/>
      <c r="C95" s="13"/>
      <c r="D95" s="13"/>
      <c r="E95" s="13"/>
      <c r="F95" s="13"/>
      <c r="G95" s="13"/>
      <c r="H95" s="71"/>
      <c r="I95" s="71"/>
      <c r="J95" s="71"/>
      <c r="K95" s="71"/>
      <c r="L95" s="71"/>
      <c r="M95" s="71"/>
      <c r="N95" s="71"/>
      <c r="O95" s="71"/>
      <c r="P95" s="71"/>
      <c r="Q95" s="71"/>
    </row>
    <row r="96" spans="1:17" customFormat="1" ht="10.5" customHeight="1" x14ac:dyDescent="0.25">
      <c r="A96" s="73"/>
      <c r="B96" s="13"/>
      <c r="C96" s="13"/>
      <c r="D96" s="13"/>
      <c r="E96" s="13"/>
      <c r="F96" s="13"/>
      <c r="G96" s="13"/>
      <c r="H96" s="71"/>
      <c r="I96" s="71"/>
      <c r="J96" s="71"/>
      <c r="K96" s="71"/>
      <c r="L96" s="71"/>
      <c r="M96" s="71"/>
      <c r="N96" s="71"/>
      <c r="O96" s="71"/>
      <c r="P96" s="71"/>
      <c r="Q96" s="71"/>
    </row>
    <row r="97" spans="1:17" x14ac:dyDescent="0.25">
      <c r="A97" s="73"/>
    </row>
    <row r="98" spans="1:17" ht="15" customHeight="1" x14ac:dyDescent="0.25"/>
    <row r="99" spans="1:17" ht="17.25" customHeight="1" x14ac:dyDescent="0.25">
      <c r="A99" s="261" t="s">
        <v>322</v>
      </c>
      <c r="B99" s="261" t="s">
        <v>84</v>
      </c>
      <c r="C99" s="261"/>
      <c r="D99" s="261"/>
      <c r="E99" s="261"/>
      <c r="F99" s="261"/>
      <c r="G99" s="261" t="s">
        <v>2</v>
      </c>
    </row>
    <row r="100" spans="1:17" ht="22.5" x14ac:dyDescent="0.25">
      <c r="A100" s="261"/>
      <c r="B100" s="184" t="s">
        <v>325</v>
      </c>
      <c r="C100" s="184" t="s">
        <v>326</v>
      </c>
      <c r="D100" s="184" t="s">
        <v>327</v>
      </c>
      <c r="E100" s="107" t="s">
        <v>44</v>
      </c>
      <c r="F100" s="69" t="s">
        <v>5</v>
      </c>
      <c r="G100" s="261"/>
    </row>
    <row r="101" spans="1:17" x14ac:dyDescent="0.25">
      <c r="A101" s="65">
        <v>1</v>
      </c>
      <c r="B101" s="63">
        <v>257.471</v>
      </c>
      <c r="C101" s="63">
        <v>1104.55</v>
      </c>
      <c r="D101" s="63">
        <v>80469.2</v>
      </c>
      <c r="E101" s="70">
        <v>81831.5</v>
      </c>
      <c r="F101" s="63">
        <v>20073.5</v>
      </c>
      <c r="G101" s="70">
        <v>101905</v>
      </c>
    </row>
    <row r="102" spans="1:17" x14ac:dyDescent="0.25">
      <c r="A102" s="65">
        <v>2</v>
      </c>
      <c r="B102" s="63">
        <v>18946.7</v>
      </c>
      <c r="C102" s="63">
        <v>41186.6</v>
      </c>
      <c r="D102" s="63">
        <v>106151</v>
      </c>
      <c r="E102" s="70">
        <v>166284.4</v>
      </c>
      <c r="F102" s="63">
        <v>45785.599999999999</v>
      </c>
      <c r="G102" s="70">
        <v>212070</v>
      </c>
    </row>
    <row r="103" spans="1:17" x14ac:dyDescent="0.25">
      <c r="A103" s="65">
        <v>3</v>
      </c>
      <c r="B103" s="63">
        <v>18197.5</v>
      </c>
      <c r="C103" s="63">
        <v>36940.300000000003</v>
      </c>
      <c r="D103" s="63">
        <v>21749</v>
      </c>
      <c r="E103" s="70">
        <v>76886.799999999988</v>
      </c>
      <c r="F103" s="63">
        <v>22376.400000000001</v>
      </c>
      <c r="G103" s="70">
        <v>99263.2</v>
      </c>
    </row>
    <row r="104" spans="1:17" x14ac:dyDescent="0.25">
      <c r="A104" s="65">
        <v>4</v>
      </c>
      <c r="B104" s="63">
        <v>44110.8</v>
      </c>
      <c r="C104" s="63">
        <v>37279.5</v>
      </c>
      <c r="D104" s="63">
        <v>8172.4</v>
      </c>
      <c r="E104" s="70">
        <v>89562.6</v>
      </c>
      <c r="F104" s="63">
        <v>26456.400000000001</v>
      </c>
      <c r="G104" s="70">
        <v>116019</v>
      </c>
    </row>
    <row r="105" spans="1:17" x14ac:dyDescent="0.25">
      <c r="A105" s="65">
        <v>5</v>
      </c>
      <c r="B105" s="63">
        <v>17241</v>
      </c>
      <c r="C105" s="63">
        <v>5861.37</v>
      </c>
      <c r="D105" s="63">
        <v>850.71299999999997</v>
      </c>
      <c r="E105" s="70">
        <v>23953.14</v>
      </c>
      <c r="F105" s="63">
        <v>6708.36</v>
      </c>
      <c r="G105" s="70">
        <v>30661.5</v>
      </c>
    </row>
    <row r="106" spans="1:17" x14ac:dyDescent="0.25">
      <c r="A106" s="65">
        <v>6</v>
      </c>
      <c r="B106" s="63">
        <v>13016.1</v>
      </c>
      <c r="C106" s="63">
        <v>1933.07</v>
      </c>
      <c r="D106" s="63">
        <v>262.74700000000001</v>
      </c>
      <c r="E106" s="70">
        <v>15211.91</v>
      </c>
      <c r="F106" s="63">
        <v>4468.09</v>
      </c>
      <c r="G106" s="70">
        <v>19680</v>
      </c>
    </row>
    <row r="107" spans="1:17" ht="16.5" customHeight="1" x14ac:dyDescent="0.25">
      <c r="A107" s="100" t="s">
        <v>44</v>
      </c>
      <c r="B107" s="70">
        <v>111769.8426</v>
      </c>
      <c r="C107" s="70">
        <v>124304.96060000001</v>
      </c>
      <c r="D107" s="70">
        <v>217654.94699999999</v>
      </c>
      <c r="E107" s="70">
        <v>453729.75</v>
      </c>
      <c r="F107" s="70">
        <v>125868.38</v>
      </c>
      <c r="G107" s="70">
        <v>579598.13</v>
      </c>
    </row>
    <row r="108" spans="1:17" x14ac:dyDescent="0.25">
      <c r="A108" s="62" t="s">
        <v>5</v>
      </c>
      <c r="B108" s="63">
        <v>80.157399999999996</v>
      </c>
      <c r="C108" s="63">
        <v>80.039400000000001</v>
      </c>
      <c r="D108" s="63">
        <v>108.053</v>
      </c>
      <c r="E108" s="70">
        <v>268.25</v>
      </c>
      <c r="F108" s="63">
        <v>5692.62</v>
      </c>
      <c r="G108" s="70">
        <v>5960.87</v>
      </c>
    </row>
    <row r="109" spans="1:17" x14ac:dyDescent="0.25">
      <c r="A109" s="65" t="s">
        <v>2</v>
      </c>
      <c r="B109" s="70">
        <v>111850</v>
      </c>
      <c r="C109" s="70">
        <v>124385</v>
      </c>
      <c r="D109" s="70">
        <v>217763</v>
      </c>
      <c r="E109" s="70">
        <v>453998</v>
      </c>
      <c r="F109" s="70">
        <v>131561</v>
      </c>
      <c r="G109" s="70">
        <v>585559</v>
      </c>
    </row>
    <row r="110" spans="1:17" customFormat="1" ht="10.5" customHeight="1" x14ac:dyDescent="0.25">
      <c r="A110" s="73" t="s">
        <v>420</v>
      </c>
      <c r="B110" s="13"/>
      <c r="C110" s="13"/>
      <c r="D110" s="13"/>
      <c r="E110" s="13"/>
      <c r="F110" s="13"/>
      <c r="G110" s="13"/>
      <c r="H110" s="71"/>
      <c r="I110" s="71"/>
      <c r="J110" s="71"/>
      <c r="K110" s="71"/>
      <c r="L110" s="71"/>
      <c r="M110" s="71"/>
      <c r="N110" s="71"/>
      <c r="O110" s="71"/>
      <c r="P110" s="71"/>
      <c r="Q110" s="71"/>
    </row>
    <row r="111" spans="1:17" customFormat="1" ht="10.5" customHeight="1" x14ac:dyDescent="0.25">
      <c r="A111" s="73" t="s">
        <v>295</v>
      </c>
      <c r="B111" s="13"/>
      <c r="C111" s="13"/>
      <c r="D111" s="13"/>
      <c r="E111" s="13"/>
      <c r="F111" s="13"/>
      <c r="G111" s="13"/>
      <c r="H111" s="71"/>
      <c r="I111" s="71"/>
      <c r="J111" s="71"/>
      <c r="K111" s="71"/>
      <c r="L111" s="71"/>
      <c r="M111" s="71"/>
      <c r="N111" s="71"/>
      <c r="O111" s="71"/>
      <c r="P111" s="71"/>
      <c r="Q111" s="71"/>
    </row>
    <row r="112" spans="1:17" customFormat="1" ht="10.5" customHeight="1" x14ac:dyDescent="0.25">
      <c r="A112" s="73"/>
      <c r="B112" s="13"/>
      <c r="C112" s="13"/>
      <c r="D112" s="13"/>
      <c r="E112" s="13"/>
      <c r="F112" s="13"/>
      <c r="G112" s="13"/>
      <c r="H112" s="71"/>
      <c r="I112" s="71"/>
      <c r="J112" s="71"/>
      <c r="K112" s="71"/>
      <c r="L112" s="71"/>
      <c r="M112" s="71"/>
      <c r="N112" s="71"/>
      <c r="O112" s="71"/>
      <c r="P112" s="71"/>
      <c r="Q112" s="71"/>
    </row>
    <row r="113" spans="1:17" x14ac:dyDescent="0.25">
      <c r="A113" s="73"/>
    </row>
    <row r="115" spans="1:17" ht="15.75" customHeight="1" x14ac:dyDescent="0.25">
      <c r="A115" s="261" t="s">
        <v>322</v>
      </c>
      <c r="B115" s="261" t="s">
        <v>85</v>
      </c>
      <c r="C115" s="261"/>
      <c r="D115" s="261"/>
      <c r="E115" s="261"/>
      <c r="F115" s="261"/>
      <c r="G115" s="261" t="s">
        <v>2</v>
      </c>
    </row>
    <row r="116" spans="1:17" ht="22.5" x14ac:dyDescent="0.25">
      <c r="A116" s="261"/>
      <c r="B116" s="184" t="s">
        <v>325</v>
      </c>
      <c r="C116" s="184" t="s">
        <v>326</v>
      </c>
      <c r="D116" s="184" t="s">
        <v>327</v>
      </c>
      <c r="E116" s="107" t="s">
        <v>44</v>
      </c>
      <c r="F116" s="69" t="s">
        <v>5</v>
      </c>
      <c r="G116" s="261"/>
    </row>
    <row r="117" spans="1:17" x14ac:dyDescent="0.25">
      <c r="A117" s="65">
        <v>1</v>
      </c>
      <c r="B117" s="63">
        <v>413.05700000000002</v>
      </c>
      <c r="C117" s="63">
        <v>1959.7</v>
      </c>
      <c r="D117" s="63">
        <v>79119.3</v>
      </c>
      <c r="E117" s="70">
        <v>81492.3</v>
      </c>
      <c r="F117" s="63">
        <v>20412.7</v>
      </c>
      <c r="G117" s="70">
        <v>101905</v>
      </c>
    </row>
    <row r="118" spans="1:17" x14ac:dyDescent="0.25">
      <c r="A118" s="65">
        <v>2</v>
      </c>
      <c r="B118" s="63">
        <v>23127.4</v>
      </c>
      <c r="C118" s="63">
        <v>46507.9</v>
      </c>
      <c r="D118" s="63">
        <v>95814.1</v>
      </c>
      <c r="E118" s="70">
        <v>165449.79999999999</v>
      </c>
      <c r="F118" s="63">
        <v>46620.2</v>
      </c>
      <c r="G118" s="70">
        <v>212070</v>
      </c>
    </row>
    <row r="119" spans="1:17" x14ac:dyDescent="0.25">
      <c r="A119" s="65">
        <v>3</v>
      </c>
      <c r="B119" s="63">
        <v>23027.5</v>
      </c>
      <c r="C119" s="63">
        <v>36230.199999999997</v>
      </c>
      <c r="D119" s="63">
        <v>17423.5</v>
      </c>
      <c r="E119" s="70">
        <v>76681.299999999988</v>
      </c>
      <c r="F119" s="63">
        <v>22581.9</v>
      </c>
      <c r="G119" s="70">
        <v>99263.2</v>
      </c>
    </row>
    <row r="120" spans="1:17" ht="15" customHeight="1" x14ac:dyDescent="0.25">
      <c r="A120" s="65">
        <v>4</v>
      </c>
      <c r="B120" s="63">
        <v>48970.2</v>
      </c>
      <c r="C120" s="63">
        <v>33425.9</v>
      </c>
      <c r="D120" s="63">
        <v>6794.86</v>
      </c>
      <c r="E120" s="70">
        <v>89190.8</v>
      </c>
      <c r="F120" s="63">
        <v>26828.2</v>
      </c>
      <c r="G120" s="70">
        <v>116019</v>
      </c>
    </row>
    <row r="121" spans="1:17" ht="15" customHeight="1" x14ac:dyDescent="0.25">
      <c r="A121" s="65">
        <v>5</v>
      </c>
      <c r="B121" s="63">
        <v>18224.2</v>
      </c>
      <c r="C121" s="63">
        <v>4900.01</v>
      </c>
      <c r="D121" s="63">
        <v>753.53</v>
      </c>
      <c r="E121" s="70">
        <v>23877.8</v>
      </c>
      <c r="F121" s="63">
        <v>6783.7</v>
      </c>
      <c r="G121" s="70">
        <v>30661.5</v>
      </c>
    </row>
    <row r="122" spans="1:17" x14ac:dyDescent="0.25">
      <c r="A122" s="65">
        <v>6</v>
      </c>
      <c r="B122" s="63">
        <v>13259.1</v>
      </c>
      <c r="C122" s="63">
        <v>1599.44</v>
      </c>
      <c r="D122" s="63">
        <v>254.16399999999999</v>
      </c>
      <c r="E122" s="70">
        <v>15112.67</v>
      </c>
      <c r="F122" s="63">
        <v>4567.33</v>
      </c>
      <c r="G122" s="70">
        <v>19680</v>
      </c>
    </row>
    <row r="123" spans="1:17" ht="15.75" customHeight="1" x14ac:dyDescent="0.25">
      <c r="A123" s="100" t="s">
        <v>44</v>
      </c>
      <c r="B123" s="70">
        <v>127021.4966</v>
      </c>
      <c r="C123" s="70">
        <v>124623.0039</v>
      </c>
      <c r="D123" s="70">
        <v>200159.24960000001</v>
      </c>
      <c r="E123" s="70">
        <v>451803.75</v>
      </c>
      <c r="F123" s="70">
        <v>127794.38</v>
      </c>
      <c r="G123" s="70">
        <v>579598.13</v>
      </c>
    </row>
    <row r="124" spans="1:17" x14ac:dyDescent="0.25">
      <c r="A124" s="62" t="s">
        <v>5</v>
      </c>
      <c r="B124" s="63">
        <v>94.503399999999999</v>
      </c>
      <c r="C124" s="63">
        <v>79.996099999999998</v>
      </c>
      <c r="D124" s="63">
        <v>93.750399999999999</v>
      </c>
      <c r="E124" s="70">
        <v>268.25</v>
      </c>
      <c r="F124" s="63">
        <v>5692.62</v>
      </c>
      <c r="G124" s="70">
        <v>5960.87</v>
      </c>
    </row>
    <row r="125" spans="1:17" x14ac:dyDescent="0.25">
      <c r="A125" s="65" t="s">
        <v>2</v>
      </c>
      <c r="B125" s="70">
        <v>127116</v>
      </c>
      <c r="C125" s="70">
        <v>124703</v>
      </c>
      <c r="D125" s="70">
        <v>200253</v>
      </c>
      <c r="E125" s="70">
        <v>452072</v>
      </c>
      <c r="F125" s="70">
        <v>133487</v>
      </c>
      <c r="G125" s="70">
        <v>585559</v>
      </c>
    </row>
    <row r="126" spans="1:17" customFormat="1" ht="10.5" customHeight="1" x14ac:dyDescent="0.25">
      <c r="A126" s="73" t="s">
        <v>420</v>
      </c>
      <c r="B126" s="13"/>
      <c r="C126" s="13"/>
      <c r="D126" s="13"/>
      <c r="E126" s="13"/>
      <c r="F126" s="13"/>
      <c r="G126" s="13"/>
      <c r="H126" s="71"/>
      <c r="I126" s="71"/>
      <c r="J126" s="71"/>
      <c r="K126" s="71"/>
      <c r="L126" s="71"/>
      <c r="M126" s="71"/>
      <c r="N126" s="71"/>
      <c r="O126" s="71"/>
      <c r="P126" s="71"/>
      <c r="Q126" s="71"/>
    </row>
    <row r="127" spans="1:17" customFormat="1" ht="10.5" customHeight="1" x14ac:dyDescent="0.25">
      <c r="A127" s="73" t="s">
        <v>295</v>
      </c>
      <c r="B127" s="13"/>
      <c r="C127" s="13"/>
      <c r="D127" s="13"/>
      <c r="E127" s="13"/>
      <c r="F127" s="13"/>
      <c r="G127" s="13"/>
      <c r="H127" s="71"/>
      <c r="I127" s="71"/>
      <c r="J127" s="71"/>
      <c r="K127" s="71"/>
      <c r="L127" s="71"/>
      <c r="M127" s="71"/>
      <c r="N127" s="71"/>
      <c r="O127" s="71"/>
      <c r="P127" s="71"/>
      <c r="Q127" s="71"/>
    </row>
    <row r="128" spans="1:17" customFormat="1" ht="10.5" customHeight="1" x14ac:dyDescent="0.25">
      <c r="A128" s="73"/>
      <c r="B128" s="13"/>
      <c r="C128" s="13"/>
      <c r="D128" s="13"/>
      <c r="E128" s="13"/>
      <c r="F128" s="13"/>
      <c r="G128" s="13"/>
      <c r="H128" s="71"/>
      <c r="I128" s="71"/>
      <c r="J128" s="71"/>
      <c r="K128" s="71"/>
      <c r="L128" s="71"/>
      <c r="M128" s="71"/>
      <c r="N128" s="71"/>
      <c r="O128" s="71"/>
      <c r="P128" s="71"/>
      <c r="Q128" s="71"/>
    </row>
    <row r="129" spans="1:17" x14ac:dyDescent="0.25">
      <c r="A129" s="73"/>
    </row>
    <row r="131" spans="1:17" ht="20.25" customHeight="1" x14ac:dyDescent="0.25">
      <c r="A131" s="261" t="s">
        <v>322</v>
      </c>
      <c r="B131" s="261" t="s">
        <v>86</v>
      </c>
      <c r="C131" s="261"/>
      <c r="D131" s="261"/>
      <c r="E131" s="261"/>
      <c r="F131" s="261"/>
      <c r="G131" s="261" t="s">
        <v>2</v>
      </c>
    </row>
    <row r="132" spans="1:17" ht="22.5" x14ac:dyDescent="0.25">
      <c r="A132" s="261"/>
      <c r="B132" s="184" t="s">
        <v>325</v>
      </c>
      <c r="C132" s="184" t="s">
        <v>326</v>
      </c>
      <c r="D132" s="184" t="s">
        <v>327</v>
      </c>
      <c r="E132" s="107" t="s">
        <v>44</v>
      </c>
      <c r="F132" s="69" t="s">
        <v>5</v>
      </c>
      <c r="G132" s="261"/>
    </row>
    <row r="133" spans="1:17" x14ac:dyDescent="0.25">
      <c r="A133" s="65">
        <v>1</v>
      </c>
      <c r="B133" s="63">
        <v>758.90599999999995</v>
      </c>
      <c r="C133" s="63">
        <v>4839.3500000000004</v>
      </c>
      <c r="D133" s="63">
        <v>76157.2</v>
      </c>
      <c r="E133" s="70">
        <v>81755.8</v>
      </c>
      <c r="F133" s="63">
        <v>20149.2</v>
      </c>
      <c r="G133" s="70">
        <v>101905</v>
      </c>
    </row>
    <row r="134" spans="1:17" x14ac:dyDescent="0.25">
      <c r="A134" s="65">
        <v>2</v>
      </c>
      <c r="B134" s="63">
        <v>19432.7</v>
      </c>
      <c r="C134" s="63">
        <v>71239.199999999997</v>
      </c>
      <c r="D134" s="63">
        <v>75509.100000000006</v>
      </c>
      <c r="E134" s="70">
        <v>166181.29999999999</v>
      </c>
      <c r="F134" s="63">
        <v>45888.7</v>
      </c>
      <c r="G134" s="70">
        <v>212070</v>
      </c>
    </row>
    <row r="135" spans="1:17" x14ac:dyDescent="0.25">
      <c r="A135" s="65">
        <v>3</v>
      </c>
      <c r="B135" s="63">
        <v>16185.6</v>
      </c>
      <c r="C135" s="63">
        <v>52527.199999999997</v>
      </c>
      <c r="D135" s="63">
        <v>8102.2</v>
      </c>
      <c r="E135" s="70">
        <v>76815</v>
      </c>
      <c r="F135" s="63">
        <v>22448.2</v>
      </c>
      <c r="G135" s="70">
        <v>99263.2</v>
      </c>
    </row>
    <row r="136" spans="1:17" x14ac:dyDescent="0.25">
      <c r="A136" s="65">
        <v>4</v>
      </c>
      <c r="B136" s="63">
        <v>35736.9</v>
      </c>
      <c r="C136" s="63">
        <v>49326.2</v>
      </c>
      <c r="D136" s="63">
        <v>4412.3999999999996</v>
      </c>
      <c r="E136" s="70">
        <v>89475.3</v>
      </c>
      <c r="F136" s="63">
        <v>26543.7</v>
      </c>
      <c r="G136" s="70">
        <v>116019</v>
      </c>
    </row>
    <row r="137" spans="1:17" x14ac:dyDescent="0.25">
      <c r="A137" s="65">
        <v>5</v>
      </c>
      <c r="B137" s="63">
        <v>13253.2</v>
      </c>
      <c r="C137" s="63">
        <v>9978.6299999999992</v>
      </c>
      <c r="D137" s="63">
        <v>705.67</v>
      </c>
      <c r="E137" s="70">
        <v>23937.510000000002</v>
      </c>
      <c r="F137" s="63">
        <v>6723.99</v>
      </c>
      <c r="G137" s="70">
        <v>30661.5</v>
      </c>
    </row>
    <row r="138" spans="1:17" x14ac:dyDescent="0.25">
      <c r="A138" s="65">
        <v>6</v>
      </c>
      <c r="B138" s="63">
        <v>10747</v>
      </c>
      <c r="C138" s="63">
        <v>4186.21</v>
      </c>
      <c r="D138" s="63">
        <v>258.41399999999999</v>
      </c>
      <c r="E138" s="70">
        <v>15191.64</v>
      </c>
      <c r="F138" s="63">
        <v>4488.3599999999997</v>
      </c>
      <c r="G138" s="70">
        <v>19680</v>
      </c>
    </row>
    <row r="139" spans="1:17" ht="14.25" customHeight="1" x14ac:dyDescent="0.25">
      <c r="A139" s="100" t="s">
        <v>44</v>
      </c>
      <c r="B139" s="70">
        <v>96114.2791</v>
      </c>
      <c r="C139" s="70">
        <v>192096.38200000001</v>
      </c>
      <c r="D139" s="70">
        <v>165144.67000000001</v>
      </c>
      <c r="E139" s="70">
        <v>453356.33</v>
      </c>
      <c r="F139" s="70">
        <v>126241.8</v>
      </c>
      <c r="G139" s="70">
        <v>579598.13</v>
      </c>
    </row>
    <row r="140" spans="1:17" x14ac:dyDescent="0.25">
      <c r="A140" s="62" t="s">
        <v>5</v>
      </c>
      <c r="B140" s="63">
        <v>57.7209</v>
      </c>
      <c r="C140" s="63">
        <v>114.61799999999999</v>
      </c>
      <c r="D140" s="63">
        <v>94.33</v>
      </c>
      <c r="E140" s="70">
        <v>266.67000000000007</v>
      </c>
      <c r="F140" s="63">
        <v>5694.2</v>
      </c>
      <c r="G140" s="70">
        <v>5960.87</v>
      </c>
    </row>
    <row r="141" spans="1:17" x14ac:dyDescent="0.25">
      <c r="A141" s="65" t="s">
        <v>2</v>
      </c>
      <c r="B141" s="70">
        <v>96172</v>
      </c>
      <c r="C141" s="70">
        <v>192211</v>
      </c>
      <c r="D141" s="70">
        <v>165239</v>
      </c>
      <c r="E141" s="63">
        <v>453623</v>
      </c>
      <c r="F141" s="70">
        <v>131936</v>
      </c>
      <c r="G141" s="70">
        <v>585559</v>
      </c>
    </row>
    <row r="142" spans="1:17" customFormat="1" ht="10.5" customHeight="1" x14ac:dyDescent="0.25">
      <c r="A142" s="73" t="s">
        <v>420</v>
      </c>
      <c r="B142" s="13"/>
      <c r="C142" s="13"/>
      <c r="D142" s="13"/>
      <c r="E142" s="13"/>
      <c r="F142" s="13"/>
      <c r="G142" s="13"/>
      <c r="H142" s="71"/>
      <c r="I142" s="71"/>
      <c r="J142" s="71"/>
      <c r="K142" s="71"/>
      <c r="L142" s="71"/>
      <c r="M142" s="71"/>
      <c r="N142" s="71"/>
      <c r="O142" s="71"/>
      <c r="P142" s="71"/>
      <c r="Q142" s="71"/>
    </row>
    <row r="143" spans="1:17" customFormat="1" ht="10.5" customHeight="1" x14ac:dyDescent="0.25">
      <c r="A143" s="73" t="s">
        <v>295</v>
      </c>
      <c r="B143" s="13"/>
      <c r="C143" s="13"/>
      <c r="D143" s="13"/>
      <c r="E143" s="13"/>
      <c r="F143" s="13"/>
      <c r="G143" s="13"/>
      <c r="H143" s="71"/>
      <c r="I143" s="71"/>
      <c r="J143" s="71"/>
      <c r="K143" s="71"/>
      <c r="L143" s="71"/>
      <c r="M143" s="71"/>
      <c r="N143" s="71"/>
      <c r="O143" s="71"/>
      <c r="P143" s="71"/>
      <c r="Q143" s="71"/>
    </row>
    <row r="144" spans="1:17" customFormat="1" ht="10.5" customHeight="1" x14ac:dyDescent="0.25">
      <c r="A144" s="73"/>
      <c r="B144" s="13"/>
      <c r="C144" s="13"/>
      <c r="D144" s="13"/>
      <c r="E144" s="13"/>
      <c r="F144" s="13"/>
      <c r="G144" s="13"/>
      <c r="H144" s="71"/>
      <c r="I144" s="71"/>
      <c r="J144" s="71"/>
      <c r="K144" s="71"/>
      <c r="L144" s="71"/>
      <c r="M144" s="71"/>
      <c r="N144" s="71"/>
      <c r="O144" s="71"/>
      <c r="P144" s="71"/>
      <c r="Q144" s="71"/>
    </row>
    <row r="145" spans="1:17" ht="15" customHeight="1" x14ac:dyDescent="0.25">
      <c r="A145" s="73"/>
    </row>
    <row r="146" spans="1:17" ht="15" customHeight="1" x14ac:dyDescent="0.25"/>
    <row r="147" spans="1:17" ht="19.5" customHeight="1" x14ac:dyDescent="0.25">
      <c r="A147" s="261" t="s">
        <v>322</v>
      </c>
      <c r="B147" s="261" t="s">
        <v>89</v>
      </c>
      <c r="C147" s="261"/>
      <c r="D147" s="261"/>
      <c r="E147" s="261"/>
      <c r="F147" s="261"/>
      <c r="G147" s="261" t="s">
        <v>2</v>
      </c>
    </row>
    <row r="148" spans="1:17" ht="22.5" x14ac:dyDescent="0.25">
      <c r="A148" s="261"/>
      <c r="B148" s="184" t="s">
        <v>325</v>
      </c>
      <c r="C148" s="184" t="s">
        <v>326</v>
      </c>
      <c r="D148" s="184" t="s">
        <v>327</v>
      </c>
      <c r="E148" s="107" t="s">
        <v>44</v>
      </c>
      <c r="F148" s="69" t="s">
        <v>5</v>
      </c>
      <c r="G148" s="261"/>
    </row>
    <row r="149" spans="1:17" x14ac:dyDescent="0.25">
      <c r="A149" s="65">
        <v>1</v>
      </c>
      <c r="B149" s="63">
        <v>778.47400000000005</v>
      </c>
      <c r="C149" s="63">
        <v>9063.93</v>
      </c>
      <c r="D149" s="63">
        <v>71865.5</v>
      </c>
      <c r="E149" s="70">
        <v>81708.2</v>
      </c>
      <c r="F149" s="63">
        <v>20196.8</v>
      </c>
      <c r="G149" s="70">
        <v>101905</v>
      </c>
    </row>
    <row r="150" spans="1:17" x14ac:dyDescent="0.25">
      <c r="A150" s="65">
        <v>2</v>
      </c>
      <c r="B150" s="63">
        <v>22666.799999999999</v>
      </c>
      <c r="C150" s="63">
        <v>78410.8</v>
      </c>
      <c r="D150" s="63">
        <v>64839.199999999997</v>
      </c>
      <c r="E150" s="70">
        <v>165917.1</v>
      </c>
      <c r="F150" s="63">
        <v>46152.9</v>
      </c>
      <c r="G150" s="70">
        <v>212070</v>
      </c>
    </row>
    <row r="151" spans="1:17" x14ac:dyDescent="0.25">
      <c r="A151" s="65">
        <v>3</v>
      </c>
      <c r="B151" s="63">
        <v>20069.099999999999</v>
      </c>
      <c r="C151" s="63">
        <v>49817.3</v>
      </c>
      <c r="D151" s="63">
        <v>6915.99</v>
      </c>
      <c r="E151" s="70">
        <v>76802.399999999994</v>
      </c>
      <c r="F151" s="63">
        <v>22460.799999999999</v>
      </c>
      <c r="G151" s="70">
        <v>99263.2</v>
      </c>
    </row>
    <row r="152" spans="1:17" x14ac:dyDescent="0.25">
      <c r="A152" s="65">
        <v>4</v>
      </c>
      <c r="B152" s="63">
        <v>42227.199999999997</v>
      </c>
      <c r="C152" s="63">
        <v>43394.3</v>
      </c>
      <c r="D152" s="63">
        <v>3802.18</v>
      </c>
      <c r="E152" s="70">
        <v>89423.5</v>
      </c>
      <c r="F152" s="63">
        <v>26595.5</v>
      </c>
      <c r="G152" s="70">
        <v>116019</v>
      </c>
    </row>
    <row r="153" spans="1:17" x14ac:dyDescent="0.25">
      <c r="A153" s="65">
        <v>5</v>
      </c>
      <c r="B153" s="63">
        <v>15367</v>
      </c>
      <c r="C153" s="63">
        <v>8004.64</v>
      </c>
      <c r="D153" s="63">
        <v>544.31799999999998</v>
      </c>
      <c r="E153" s="70">
        <v>23915.96</v>
      </c>
      <c r="F153" s="63">
        <v>6745.54</v>
      </c>
      <c r="G153" s="70">
        <v>30661.5</v>
      </c>
    </row>
    <row r="154" spans="1:17" x14ac:dyDescent="0.25">
      <c r="A154" s="65">
        <v>6</v>
      </c>
      <c r="B154" s="63">
        <v>11827</v>
      </c>
      <c r="C154" s="63">
        <v>3116.59</v>
      </c>
      <c r="D154" s="63">
        <v>212.49</v>
      </c>
      <c r="E154" s="70">
        <v>15156.07</v>
      </c>
      <c r="F154" s="63">
        <v>4523.93</v>
      </c>
      <c r="G154" s="70">
        <v>19680</v>
      </c>
    </row>
    <row r="155" spans="1:17" ht="18" customHeight="1" x14ac:dyDescent="0.25">
      <c r="A155" s="100" t="s">
        <v>44</v>
      </c>
      <c r="B155" s="70">
        <v>112935.2435</v>
      </c>
      <c r="C155" s="70">
        <v>191807.65599999999</v>
      </c>
      <c r="D155" s="70">
        <v>148180.1139</v>
      </c>
      <c r="E155" s="70">
        <v>452923.01</v>
      </c>
      <c r="F155" s="70">
        <v>126675.12</v>
      </c>
      <c r="G155" s="70">
        <v>579598.13</v>
      </c>
    </row>
    <row r="156" spans="1:17" x14ac:dyDescent="0.25">
      <c r="A156" s="62" t="s">
        <v>5</v>
      </c>
      <c r="B156" s="63">
        <v>53.756500000000003</v>
      </c>
      <c r="C156" s="63">
        <v>135.34399999999999</v>
      </c>
      <c r="D156" s="63">
        <v>79.886099999999999</v>
      </c>
      <c r="E156" s="70">
        <v>268.98999999999978</v>
      </c>
      <c r="F156" s="63">
        <v>5691.88</v>
      </c>
      <c r="G156" s="70">
        <v>5960.87</v>
      </c>
    </row>
    <row r="157" spans="1:17" x14ac:dyDescent="0.25">
      <c r="A157" s="65" t="s">
        <v>2</v>
      </c>
      <c r="B157" s="70">
        <v>112989</v>
      </c>
      <c r="C157" s="70">
        <v>191943</v>
      </c>
      <c r="D157" s="70">
        <v>148260</v>
      </c>
      <c r="E157" s="70">
        <v>453192</v>
      </c>
      <c r="F157" s="70">
        <v>132367</v>
      </c>
      <c r="G157" s="70">
        <v>585559</v>
      </c>
    </row>
    <row r="158" spans="1:17" customFormat="1" ht="10.5" customHeight="1" x14ac:dyDescent="0.25">
      <c r="A158" s="73" t="s">
        <v>420</v>
      </c>
      <c r="B158" s="13"/>
      <c r="C158" s="13"/>
      <c r="D158" s="13"/>
      <c r="E158" s="13"/>
      <c r="F158" s="13"/>
      <c r="G158" s="13"/>
      <c r="H158" s="71"/>
      <c r="I158" s="71"/>
      <c r="J158" s="71"/>
      <c r="K158" s="71"/>
      <c r="L158" s="71"/>
      <c r="M158" s="71"/>
      <c r="N158" s="71"/>
      <c r="O158" s="71"/>
      <c r="P158" s="71"/>
      <c r="Q158" s="71"/>
    </row>
    <row r="159" spans="1:17" customFormat="1" ht="10.5" customHeight="1" x14ac:dyDescent="0.25">
      <c r="A159" s="73" t="s">
        <v>295</v>
      </c>
      <c r="B159" s="13"/>
      <c r="C159" s="13"/>
      <c r="D159" s="13"/>
      <c r="E159" s="13"/>
      <c r="F159" s="13"/>
      <c r="G159" s="13"/>
      <c r="H159" s="71"/>
      <c r="I159" s="71"/>
      <c r="J159" s="71"/>
      <c r="K159" s="71"/>
      <c r="L159" s="71"/>
      <c r="M159" s="71"/>
      <c r="N159" s="71"/>
      <c r="O159" s="71"/>
      <c r="P159" s="71"/>
      <c r="Q159" s="71"/>
    </row>
    <row r="160" spans="1:17" customFormat="1" ht="10.5" customHeight="1" x14ac:dyDescent="0.25">
      <c r="A160" s="73"/>
      <c r="B160" s="13"/>
      <c r="C160" s="13"/>
      <c r="D160" s="13"/>
      <c r="E160" s="13"/>
      <c r="F160" s="13"/>
      <c r="G160" s="13"/>
      <c r="H160" s="71"/>
      <c r="I160" s="71"/>
      <c r="J160" s="71"/>
      <c r="K160" s="71"/>
      <c r="L160" s="71"/>
      <c r="M160" s="71"/>
      <c r="N160" s="71"/>
      <c r="O160" s="71"/>
      <c r="P160" s="71"/>
      <c r="Q160" s="71"/>
    </row>
    <row r="161" spans="1:17" customFormat="1" ht="17.25" customHeight="1" x14ac:dyDescent="0.25">
      <c r="A161" s="73"/>
      <c r="B161" s="13"/>
      <c r="C161" s="13"/>
      <c r="D161" s="13"/>
      <c r="E161" s="13"/>
      <c r="F161" s="13"/>
      <c r="G161" s="13"/>
      <c r="H161" s="71"/>
      <c r="I161" s="71"/>
      <c r="J161" s="71"/>
      <c r="K161" s="71"/>
      <c r="L161" s="71"/>
      <c r="M161" s="71"/>
      <c r="N161" s="71"/>
      <c r="O161" s="71"/>
      <c r="P161" s="71"/>
      <c r="Q161" s="71"/>
    </row>
    <row r="162" spans="1:17" s="138" customFormat="1" ht="21.75" customHeight="1" x14ac:dyDescent="0.25">
      <c r="A162" s="265" t="s">
        <v>330</v>
      </c>
      <c r="B162" s="265"/>
      <c r="C162" s="265"/>
      <c r="D162" s="265"/>
      <c r="E162" s="265"/>
      <c r="F162" s="265"/>
      <c r="G162" s="265"/>
      <c r="H162" s="265"/>
      <c r="I162" s="265"/>
      <c r="J162" s="265"/>
      <c r="K162" s="265"/>
      <c r="L162" s="265"/>
      <c r="M162" s="265"/>
      <c r="N162" s="139"/>
      <c r="O162" s="139"/>
      <c r="P162" s="139"/>
      <c r="Q162" s="139"/>
    </row>
    <row r="163" spans="1:17" s="138" customFormat="1" ht="12" customHeight="1" x14ac:dyDescent="0.25">
      <c r="A163" s="44" t="s">
        <v>316</v>
      </c>
      <c r="B163" s="44"/>
      <c r="C163" s="44"/>
      <c r="D163" s="44"/>
      <c r="E163" s="44"/>
      <c r="F163" s="44"/>
      <c r="G163" s="44"/>
      <c r="H163" s="44"/>
      <c r="I163" s="44"/>
      <c r="J163" s="44"/>
      <c r="K163" s="13"/>
      <c r="L163" s="13"/>
      <c r="M163" s="13"/>
      <c r="N163" s="139"/>
      <c r="O163" s="139"/>
      <c r="P163" s="139"/>
      <c r="Q163" s="139"/>
    </row>
    <row r="164" spans="1:17" s="138" customFormat="1" ht="12" customHeight="1" x14ac:dyDescent="0.25">
      <c r="A164" s="44" t="s">
        <v>313</v>
      </c>
      <c r="B164" s="44"/>
      <c r="C164" s="44"/>
      <c r="D164" s="44"/>
      <c r="E164" s="44"/>
      <c r="F164" s="44"/>
      <c r="G164" s="44"/>
      <c r="H164" s="44"/>
      <c r="I164" s="44"/>
      <c r="J164" s="44"/>
      <c r="K164" s="13"/>
      <c r="L164" s="13"/>
      <c r="M164" s="13"/>
      <c r="N164" s="139"/>
      <c r="O164" s="139"/>
      <c r="P164" s="139"/>
      <c r="Q164" s="139"/>
    </row>
    <row r="165" spans="1:17" s="138" customFormat="1" ht="12" customHeight="1" x14ac:dyDescent="0.25">
      <c r="A165" s="44" t="s">
        <v>317</v>
      </c>
      <c r="B165" s="79"/>
      <c r="C165" s="44"/>
      <c r="D165" s="44"/>
      <c r="E165" s="44"/>
      <c r="F165" s="44"/>
      <c r="G165" s="44"/>
      <c r="H165" s="44"/>
      <c r="I165" s="44"/>
      <c r="J165" s="44"/>
      <c r="K165" s="13"/>
      <c r="L165" s="13"/>
      <c r="M165" s="13"/>
      <c r="N165" s="139"/>
      <c r="O165" s="139"/>
      <c r="P165" s="139"/>
      <c r="Q165" s="139"/>
    </row>
    <row r="166" spans="1:17" s="138" customFormat="1" ht="12" customHeight="1" x14ac:dyDescent="0.25">
      <c r="A166" s="44" t="s">
        <v>314</v>
      </c>
      <c r="B166" s="79"/>
      <c r="C166" s="44"/>
      <c r="D166" s="44"/>
      <c r="E166" s="44"/>
      <c r="F166" s="44"/>
      <c r="G166" s="44"/>
      <c r="H166" s="44"/>
      <c r="I166" s="44"/>
      <c r="J166" s="44"/>
      <c r="K166" s="13"/>
      <c r="L166" s="13"/>
      <c r="M166" s="13"/>
      <c r="N166" s="139"/>
      <c r="O166" s="139"/>
      <c r="P166" s="139"/>
      <c r="Q166" s="139"/>
    </row>
    <row r="167" spans="1:17" s="138" customFormat="1" ht="12" customHeight="1" x14ac:dyDescent="0.25">
      <c r="A167" s="44" t="s">
        <v>318</v>
      </c>
      <c r="B167" s="79"/>
      <c r="C167" s="44"/>
      <c r="D167" s="44"/>
      <c r="E167" s="44"/>
      <c r="F167" s="44"/>
      <c r="G167" s="44"/>
      <c r="H167" s="44"/>
      <c r="I167" s="44"/>
      <c r="J167" s="44"/>
      <c r="K167" s="13"/>
      <c r="L167" s="13"/>
      <c r="M167" s="13"/>
      <c r="N167" s="139"/>
      <c r="O167" s="139"/>
      <c r="P167" s="139"/>
      <c r="Q167" s="139"/>
    </row>
    <row r="168" spans="1:17" s="138" customFormat="1" ht="12" customHeight="1" x14ac:dyDescent="0.25">
      <c r="A168" s="44" t="s">
        <v>319</v>
      </c>
      <c r="B168" s="79"/>
      <c r="C168" s="44"/>
      <c r="D168" s="44"/>
      <c r="E168" s="44"/>
      <c r="F168" s="44"/>
      <c r="G168" s="44"/>
      <c r="H168" s="44"/>
      <c r="I168" s="44"/>
      <c r="J168" s="44"/>
      <c r="K168" s="13"/>
      <c r="L168" s="13"/>
      <c r="M168" s="13"/>
      <c r="N168" s="139"/>
      <c r="O168" s="139"/>
      <c r="P168" s="139"/>
      <c r="Q168" s="139"/>
    </row>
    <row r="169" spans="1:17" s="138" customFormat="1" ht="12" customHeight="1" x14ac:dyDescent="0.25">
      <c r="A169" s="44" t="s">
        <v>315</v>
      </c>
      <c r="B169" s="79"/>
      <c r="C169" s="44"/>
      <c r="D169" s="44"/>
      <c r="E169" s="44"/>
      <c r="F169" s="44"/>
      <c r="G169" s="44"/>
      <c r="H169" s="44"/>
      <c r="I169" s="44"/>
      <c r="J169" s="44"/>
      <c r="K169" s="13"/>
      <c r="L169" s="13"/>
      <c r="M169" s="13"/>
      <c r="N169" s="139"/>
      <c r="O169" s="139"/>
      <c r="P169" s="139"/>
      <c r="Q169" s="139"/>
    </row>
    <row r="170" spans="1:17" s="138" customFormat="1" ht="12" customHeight="1" x14ac:dyDescent="0.25">
      <c r="A170" s="44" t="s">
        <v>320</v>
      </c>
      <c r="B170" s="79"/>
      <c r="C170" s="44"/>
      <c r="D170" s="44"/>
      <c r="E170" s="44"/>
      <c r="F170" s="44"/>
      <c r="G170" s="44"/>
      <c r="H170" s="44"/>
      <c r="I170" s="44"/>
      <c r="J170" s="44"/>
      <c r="K170" s="13"/>
      <c r="L170" s="13"/>
      <c r="M170" s="13"/>
      <c r="N170" s="139"/>
      <c r="O170" s="139"/>
      <c r="P170" s="139"/>
      <c r="Q170" s="139"/>
    </row>
    <row r="171" spans="1:17" s="138" customFormat="1" ht="12" customHeight="1" x14ac:dyDescent="0.25">
      <c r="A171" s="44" t="s">
        <v>321</v>
      </c>
      <c r="B171" s="79"/>
      <c r="C171" s="44"/>
      <c r="D171" s="44"/>
      <c r="E171" s="44"/>
      <c r="F171" s="44"/>
      <c r="G171" s="44"/>
      <c r="H171" s="44"/>
      <c r="I171" s="44"/>
      <c r="J171" s="44"/>
      <c r="K171" s="13"/>
      <c r="L171" s="13"/>
      <c r="M171" s="13"/>
      <c r="N171" s="139"/>
      <c r="O171" s="139"/>
      <c r="P171" s="139"/>
      <c r="Q171" s="139"/>
    </row>
    <row r="172" spans="1:17" s="138" customFormat="1" ht="12" customHeight="1" x14ac:dyDescent="0.25">
      <c r="A172" s="44" t="s">
        <v>323</v>
      </c>
      <c r="B172" s="188"/>
      <c r="C172" s="188"/>
      <c r="D172" s="188"/>
      <c r="E172" s="188"/>
      <c r="F172" s="188"/>
      <c r="G172" s="188"/>
      <c r="H172" s="188"/>
      <c r="I172" s="188"/>
      <c r="J172" s="188"/>
      <c r="K172" s="139"/>
      <c r="L172" s="139"/>
      <c r="M172" s="139"/>
      <c r="N172" s="139"/>
      <c r="O172" s="139"/>
      <c r="P172" s="139"/>
      <c r="Q172" s="139"/>
    </row>
    <row r="174" spans="1:17" customFormat="1" ht="13.5" customHeight="1" x14ac:dyDescent="0.25">
      <c r="A174" s="121" t="s">
        <v>328</v>
      </c>
      <c r="B174" s="110"/>
      <c r="C174" s="110"/>
      <c r="D174" s="110"/>
      <c r="E174" s="110"/>
      <c r="F174" s="110"/>
      <c r="G174" s="110"/>
      <c r="H174" s="71"/>
      <c r="I174" s="71"/>
      <c r="J174" s="71"/>
      <c r="K174" s="71"/>
      <c r="L174" s="71"/>
      <c r="M174" s="71"/>
      <c r="N174" s="71"/>
      <c r="O174" s="71"/>
      <c r="P174" s="71"/>
      <c r="Q174" s="71"/>
    </row>
    <row r="175" spans="1:17" s="71" customFormat="1" ht="13.5" customHeight="1" x14ac:dyDescent="0.25">
      <c r="A175" s="189" t="s">
        <v>331</v>
      </c>
      <c r="B175" s="190"/>
      <c r="C175" s="190"/>
      <c r="D175" s="190"/>
      <c r="E175" s="190"/>
      <c r="F175" s="190"/>
      <c r="G175" s="190"/>
      <c r="H175" s="74"/>
    </row>
    <row r="176" spans="1:17" s="71" customFormat="1" ht="13.5" customHeight="1" x14ac:dyDescent="0.25">
      <c r="A176" s="189" t="s">
        <v>332</v>
      </c>
      <c r="B176" s="190"/>
      <c r="C176" s="190"/>
      <c r="D176" s="190"/>
      <c r="E176" s="190"/>
      <c r="F176" s="190"/>
      <c r="G176" s="190"/>
      <c r="H176" s="74"/>
    </row>
    <row r="177" spans="1:17" s="71" customFormat="1" ht="13.5" customHeight="1" x14ac:dyDescent="0.25">
      <c r="A177" s="189" t="s">
        <v>333</v>
      </c>
      <c r="B177" s="190"/>
      <c r="C177" s="190"/>
      <c r="D177" s="190"/>
      <c r="E177" s="190"/>
      <c r="F177" s="190"/>
      <c r="G177" s="190"/>
      <c r="H177" s="74"/>
    </row>
    <row r="178" spans="1:17" s="71" customFormat="1" ht="23.25" customHeight="1" x14ac:dyDescent="0.25">
      <c r="A178" s="267" t="s">
        <v>329</v>
      </c>
      <c r="B178" s="267"/>
      <c r="C178" s="267"/>
      <c r="D178" s="267"/>
      <c r="E178" s="267"/>
      <c r="F178" s="267"/>
      <c r="G178" s="267"/>
      <c r="H178" s="267"/>
    </row>
    <row r="179" spans="1:17" customFormat="1" ht="13.5" customHeight="1" x14ac:dyDescent="0.25">
      <c r="A179" s="112" t="s">
        <v>324</v>
      </c>
      <c r="B179" s="110"/>
      <c r="C179" s="110"/>
      <c r="D179" s="110"/>
      <c r="E179" s="110"/>
      <c r="F179" s="110"/>
      <c r="G179" s="110"/>
      <c r="H179" s="71"/>
      <c r="I179" s="71"/>
      <c r="J179" s="71"/>
      <c r="K179" s="71"/>
      <c r="L179" s="71"/>
      <c r="M179" s="71"/>
      <c r="N179" s="71"/>
      <c r="O179" s="71"/>
      <c r="P179" s="71"/>
      <c r="Q179" s="71"/>
    </row>
    <row r="196" ht="15" customHeight="1" x14ac:dyDescent="0.25"/>
    <row r="197" ht="30" customHeight="1" x14ac:dyDescent="0.25"/>
    <row r="215" ht="15" customHeight="1" x14ac:dyDescent="0.25"/>
    <row r="216" ht="30" customHeight="1" x14ac:dyDescent="0.25"/>
  </sheetData>
  <mergeCells count="32">
    <mergeCell ref="A178:H178"/>
    <mergeCell ref="A162:M162"/>
    <mergeCell ref="A3:A4"/>
    <mergeCell ref="B3:F3"/>
    <mergeCell ref="G3:G4"/>
    <mergeCell ref="A19:A20"/>
    <mergeCell ref="B19:F19"/>
    <mergeCell ref="G19:G20"/>
    <mergeCell ref="A35:A36"/>
    <mergeCell ref="B35:F35"/>
    <mergeCell ref="G35:G36"/>
    <mergeCell ref="A51:A52"/>
    <mergeCell ref="B51:F51"/>
    <mergeCell ref="G51:G52"/>
    <mergeCell ref="A67:A68"/>
    <mergeCell ref="B67:F67"/>
    <mergeCell ref="G67:G68"/>
    <mergeCell ref="A83:A84"/>
    <mergeCell ref="B83:F83"/>
    <mergeCell ref="G83:G84"/>
    <mergeCell ref="A99:A100"/>
    <mergeCell ref="B99:F99"/>
    <mergeCell ref="G99:G100"/>
    <mergeCell ref="A147:A148"/>
    <mergeCell ref="B147:F147"/>
    <mergeCell ref="G147:G148"/>
    <mergeCell ref="A115:A116"/>
    <mergeCell ref="B115:F115"/>
    <mergeCell ref="G115:G116"/>
    <mergeCell ref="A131:A132"/>
    <mergeCell ref="B131:F131"/>
    <mergeCell ref="G131:G132"/>
  </mergeCells>
  <pageMargins left="0" right="0" top="0.74803149606299213" bottom="0.74803149606299213" header="0.31496062992125984" footer="0.31496062992125984"/>
  <pageSetup paperSize="9" scale="57" fitToHeight="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zoomScaleNormal="100" workbookViewId="0">
      <selection activeCell="A4" sqref="A4:H23"/>
    </sheetView>
  </sheetViews>
  <sheetFormatPr defaultColWidth="11.42578125" defaultRowHeight="15" x14ac:dyDescent="0.25"/>
  <cols>
    <col min="1" max="1" width="33.28515625" style="74" customWidth="1"/>
    <col min="2" max="2" width="11.42578125" style="74"/>
    <col min="3" max="3" width="13" style="74" customWidth="1"/>
    <col min="4" max="6" width="11.42578125" style="74"/>
    <col min="7" max="7" width="13.85546875" style="74" customWidth="1"/>
    <col min="8" max="10" width="11.42578125" style="74"/>
    <col min="11" max="16384" width="11.42578125" style="75"/>
  </cols>
  <sheetData>
    <row r="1" spans="1:9" x14ac:dyDescent="0.25">
      <c r="A1" s="43" t="s">
        <v>354</v>
      </c>
      <c r="B1" s="44"/>
      <c r="C1" s="44"/>
      <c r="D1" s="44"/>
      <c r="E1" s="44"/>
      <c r="F1" s="44"/>
      <c r="G1" s="44"/>
      <c r="H1" s="44"/>
      <c r="I1" s="44"/>
    </row>
    <row r="2" spans="1:9" x14ac:dyDescent="0.25">
      <c r="A2" s="43"/>
      <c r="B2" s="44"/>
      <c r="C2" s="44"/>
      <c r="D2" s="44"/>
      <c r="E2" s="44"/>
      <c r="F2" s="44"/>
      <c r="G2" s="44"/>
      <c r="H2" s="44"/>
      <c r="I2" s="44"/>
    </row>
    <row r="3" spans="1:9" ht="15" customHeight="1" x14ac:dyDescent="0.25">
      <c r="A3" s="44"/>
      <c r="B3" s="44"/>
      <c r="C3" s="44"/>
      <c r="D3" s="44"/>
      <c r="E3" s="44"/>
      <c r="F3" s="44"/>
      <c r="G3" s="44"/>
      <c r="H3" s="44"/>
      <c r="I3" s="122"/>
    </row>
    <row r="4" spans="1:9" ht="21.75" customHeight="1" x14ac:dyDescent="0.25">
      <c r="A4" s="251" t="s">
        <v>27</v>
      </c>
      <c r="B4" s="268" t="s">
        <v>28</v>
      </c>
      <c r="C4" s="269"/>
      <c r="D4" s="269"/>
      <c r="E4" s="269"/>
      <c r="F4" s="269"/>
      <c r="G4" s="269"/>
      <c r="H4" s="261" t="s">
        <v>2</v>
      </c>
    </row>
    <row r="5" spans="1:9" ht="15" customHeight="1" x14ac:dyDescent="0.25">
      <c r="A5" s="251"/>
      <c r="B5" s="270" t="s">
        <v>30</v>
      </c>
      <c r="C5" s="270" t="s">
        <v>87</v>
      </c>
      <c r="D5" s="270" t="s">
        <v>88</v>
      </c>
      <c r="E5" s="270" t="s">
        <v>26</v>
      </c>
      <c r="F5" s="270" t="s">
        <v>15</v>
      </c>
      <c r="G5" s="270" t="s">
        <v>17</v>
      </c>
      <c r="H5" s="261"/>
    </row>
    <row r="6" spans="1:9" x14ac:dyDescent="0.25">
      <c r="A6" s="251"/>
      <c r="B6" s="270"/>
      <c r="C6" s="270"/>
      <c r="D6" s="270"/>
      <c r="E6" s="270"/>
      <c r="F6" s="270"/>
      <c r="G6" s="270"/>
      <c r="H6" s="261"/>
    </row>
    <row r="7" spans="1:9" x14ac:dyDescent="0.25">
      <c r="A7" s="62" t="s">
        <v>31</v>
      </c>
      <c r="B7" s="123">
        <v>129420</v>
      </c>
      <c r="C7" s="123">
        <v>95077.4</v>
      </c>
      <c r="D7" s="123">
        <v>61170.8</v>
      </c>
      <c r="E7" s="123">
        <v>4960.0200000000004</v>
      </c>
      <c r="F7" s="123">
        <v>71538.100000000006</v>
      </c>
      <c r="G7" s="123">
        <v>4764.6899999999996</v>
      </c>
      <c r="H7" s="124">
        <v>366931</v>
      </c>
    </row>
    <row r="8" spans="1:9" x14ac:dyDescent="0.25">
      <c r="A8" s="62" t="s">
        <v>32</v>
      </c>
      <c r="B8" s="123">
        <v>1126.97</v>
      </c>
      <c r="C8" s="123">
        <v>738.05</v>
      </c>
      <c r="D8" s="123">
        <v>250.041</v>
      </c>
      <c r="E8" s="123">
        <v>16.578700000000001</v>
      </c>
      <c r="F8" s="123">
        <v>116.462</v>
      </c>
      <c r="G8" s="123">
        <v>41.160400000000003</v>
      </c>
      <c r="H8" s="124">
        <v>2289.2600000000002</v>
      </c>
    </row>
    <row r="9" spans="1:9" x14ac:dyDescent="0.25">
      <c r="A9" s="62" t="s">
        <v>33</v>
      </c>
      <c r="B9" s="123">
        <v>6650.22</v>
      </c>
      <c r="C9" s="123">
        <v>5028.22</v>
      </c>
      <c r="D9" s="123">
        <v>1559.57</v>
      </c>
      <c r="E9" s="123">
        <v>247.273</v>
      </c>
      <c r="F9" s="123">
        <v>14553.3</v>
      </c>
      <c r="G9" s="123">
        <v>178.84200000000001</v>
      </c>
      <c r="H9" s="124">
        <v>28217.4</v>
      </c>
    </row>
    <row r="10" spans="1:9" x14ac:dyDescent="0.25">
      <c r="A10" s="62" t="s">
        <v>36</v>
      </c>
      <c r="B10" s="123">
        <v>2810.39</v>
      </c>
      <c r="C10" s="123">
        <v>1568.46</v>
      </c>
      <c r="D10" s="123">
        <v>827.54</v>
      </c>
      <c r="E10" s="123">
        <v>318.56400000000002</v>
      </c>
      <c r="F10" s="123">
        <v>235.934</v>
      </c>
      <c r="G10" s="123">
        <v>301.77300000000002</v>
      </c>
      <c r="H10" s="124">
        <v>6062.66</v>
      </c>
    </row>
    <row r="11" spans="1:9" ht="22.5" x14ac:dyDescent="0.25">
      <c r="A11" s="62" t="s">
        <v>37</v>
      </c>
      <c r="B11" s="123">
        <v>21528.2</v>
      </c>
      <c r="C11" s="123">
        <v>13436.6</v>
      </c>
      <c r="D11" s="123">
        <v>11926.3</v>
      </c>
      <c r="E11" s="123">
        <v>240.232</v>
      </c>
      <c r="F11" s="123">
        <v>594.13300000000004</v>
      </c>
      <c r="G11" s="123">
        <v>3638.66</v>
      </c>
      <c r="H11" s="124">
        <v>51364.2</v>
      </c>
    </row>
    <row r="12" spans="1:9" ht="22.5" x14ac:dyDescent="0.25">
      <c r="A12" s="62" t="s">
        <v>67</v>
      </c>
      <c r="B12" s="123">
        <v>833.81299999999999</v>
      </c>
      <c r="C12" s="123">
        <v>539.24400000000003</v>
      </c>
      <c r="D12" s="123">
        <v>418.33800000000002</v>
      </c>
      <c r="E12" s="123">
        <v>11.880100000000001</v>
      </c>
      <c r="F12" s="123">
        <v>18.569299999999998</v>
      </c>
      <c r="G12" s="123">
        <v>143.12100000000001</v>
      </c>
      <c r="H12" s="124">
        <v>1964.96</v>
      </c>
    </row>
    <row r="13" spans="1:9" x14ac:dyDescent="0.25">
      <c r="A13" s="62" t="s">
        <v>38</v>
      </c>
      <c r="B13" s="123">
        <v>4140.9799999999996</v>
      </c>
      <c r="C13" s="123">
        <v>1627.18</v>
      </c>
      <c r="D13" s="123">
        <v>1187.72</v>
      </c>
      <c r="E13" s="123">
        <v>14.2821</v>
      </c>
      <c r="F13" s="123">
        <v>65.327399999999997</v>
      </c>
      <c r="G13" s="123">
        <v>846.36300000000006</v>
      </c>
      <c r="H13" s="124">
        <v>7881.86</v>
      </c>
    </row>
    <row r="14" spans="1:9" ht="33.75" x14ac:dyDescent="0.25">
      <c r="A14" s="62" t="s">
        <v>39</v>
      </c>
      <c r="B14" s="123">
        <v>50221.9</v>
      </c>
      <c r="C14" s="123">
        <v>14167.8</v>
      </c>
      <c r="D14" s="123">
        <v>8930.77</v>
      </c>
      <c r="E14" s="123">
        <v>287.57</v>
      </c>
      <c r="F14" s="123">
        <v>500.89699999999999</v>
      </c>
      <c r="G14" s="123">
        <v>12961.8</v>
      </c>
      <c r="H14" s="124">
        <v>87070.8</v>
      </c>
    </row>
    <row r="15" spans="1:9" x14ac:dyDescent="0.25">
      <c r="A15" s="62" t="s">
        <v>40</v>
      </c>
      <c r="B15" s="123">
        <v>586.81399999999996</v>
      </c>
      <c r="C15" s="123">
        <v>309.28899999999999</v>
      </c>
      <c r="D15" s="123">
        <v>260.84100000000001</v>
      </c>
      <c r="E15" s="123">
        <v>9.5160900000000002</v>
      </c>
      <c r="F15" s="123">
        <v>30.345300000000002</v>
      </c>
      <c r="G15" s="123">
        <v>302.45800000000003</v>
      </c>
      <c r="H15" s="124">
        <v>1499.26</v>
      </c>
    </row>
    <row r="16" spans="1:9" x14ac:dyDescent="0.25">
      <c r="A16" s="62" t="s">
        <v>41</v>
      </c>
      <c r="B16" s="123">
        <v>25651.4</v>
      </c>
      <c r="C16" s="123">
        <v>9189.93</v>
      </c>
      <c r="D16" s="123">
        <v>9140.6299999999992</v>
      </c>
      <c r="E16" s="123">
        <v>174.477</v>
      </c>
      <c r="F16" s="123">
        <v>301.66399999999999</v>
      </c>
      <c r="G16" s="123">
        <v>4523.1000000000004</v>
      </c>
      <c r="H16" s="124">
        <v>48981.2</v>
      </c>
    </row>
    <row r="17" spans="1:9" ht="22.5" x14ac:dyDescent="0.25">
      <c r="A17" s="62" t="s">
        <v>42</v>
      </c>
      <c r="B17" s="123">
        <v>8573.58</v>
      </c>
      <c r="C17" s="123">
        <v>3132.12</v>
      </c>
      <c r="D17" s="123">
        <v>2309.04</v>
      </c>
      <c r="E17" s="123">
        <v>154.13900000000001</v>
      </c>
      <c r="F17" s="123">
        <v>625.976</v>
      </c>
      <c r="G17" s="123">
        <v>1305.95</v>
      </c>
      <c r="H17" s="124">
        <v>16100.8</v>
      </c>
    </row>
    <row r="18" spans="1:9" ht="18.75" customHeight="1" x14ac:dyDescent="0.25">
      <c r="A18" s="62" t="s">
        <v>34</v>
      </c>
      <c r="B18" s="123">
        <v>2262.02</v>
      </c>
      <c r="C18" s="123">
        <v>1821.56</v>
      </c>
      <c r="D18" s="123">
        <v>160.41200000000001</v>
      </c>
      <c r="E18" s="123">
        <v>82.041799999999995</v>
      </c>
      <c r="F18" s="123">
        <v>207.79599999999999</v>
      </c>
      <c r="G18" s="123">
        <v>83.296300000000002</v>
      </c>
      <c r="H18" s="124">
        <v>4617.13</v>
      </c>
    </row>
    <row r="19" spans="1:9" ht="14.25" customHeight="1" x14ac:dyDescent="0.25">
      <c r="A19" s="62" t="s">
        <v>35</v>
      </c>
      <c r="B19" s="123">
        <v>4586.95</v>
      </c>
      <c r="C19" s="123">
        <v>3814.71</v>
      </c>
      <c r="D19" s="123">
        <v>3288.94</v>
      </c>
      <c r="E19" s="123">
        <v>332.86900000000003</v>
      </c>
      <c r="F19" s="123">
        <v>1206.1099999999999</v>
      </c>
      <c r="G19" s="123">
        <v>538.875</v>
      </c>
      <c r="H19" s="124">
        <v>13768.5</v>
      </c>
    </row>
    <row r="20" spans="1:9" ht="14.25" customHeight="1" x14ac:dyDescent="0.25">
      <c r="A20" s="62" t="s">
        <v>43</v>
      </c>
      <c r="B20" s="123">
        <v>11732.3</v>
      </c>
      <c r="C20" s="123">
        <v>6378.22</v>
      </c>
      <c r="D20" s="123">
        <v>7856.17</v>
      </c>
      <c r="E20" s="123">
        <v>345.54700000000003</v>
      </c>
      <c r="F20" s="123">
        <v>2319.34</v>
      </c>
      <c r="G20" s="123">
        <v>811.755</v>
      </c>
      <c r="H20" s="124">
        <v>29443.3</v>
      </c>
      <c r="I20" s="149"/>
    </row>
    <row r="21" spans="1:9" ht="15.75" customHeight="1" x14ac:dyDescent="0.25">
      <c r="A21" s="65" t="s">
        <v>44</v>
      </c>
      <c r="B21" s="124">
        <v>270125.40000000002</v>
      </c>
      <c r="C21" s="124">
        <v>156828.9</v>
      </c>
      <c r="D21" s="124">
        <v>109287.2</v>
      </c>
      <c r="E21" s="124">
        <v>7194.9889999999996</v>
      </c>
      <c r="F21" s="124">
        <v>92313.9</v>
      </c>
      <c r="G21" s="124">
        <v>30441.81</v>
      </c>
      <c r="H21" s="124">
        <v>666192.1</v>
      </c>
    </row>
    <row r="22" spans="1:9" x14ac:dyDescent="0.25">
      <c r="A22" s="62" t="s">
        <v>5</v>
      </c>
      <c r="B22" s="123">
        <v>20764.599999999999</v>
      </c>
      <c r="C22" s="123">
        <v>12199.1</v>
      </c>
      <c r="D22" s="123">
        <v>16353.8</v>
      </c>
      <c r="E22" s="123">
        <v>501.01100000000002</v>
      </c>
      <c r="F22" s="123">
        <v>9570.1</v>
      </c>
      <c r="G22" s="123">
        <v>2343.19</v>
      </c>
      <c r="H22" s="124">
        <v>61731.9</v>
      </c>
    </row>
    <row r="23" spans="1:9" ht="18" customHeight="1" x14ac:dyDescent="0.25">
      <c r="A23" s="65" t="s">
        <v>2</v>
      </c>
      <c r="B23" s="124">
        <v>290890</v>
      </c>
      <c r="C23" s="124">
        <v>169028</v>
      </c>
      <c r="D23" s="124">
        <v>125641</v>
      </c>
      <c r="E23" s="124">
        <v>7696</v>
      </c>
      <c r="F23" s="124">
        <v>101884</v>
      </c>
      <c r="G23" s="124">
        <v>32785</v>
      </c>
      <c r="H23" s="124">
        <v>727924</v>
      </c>
    </row>
    <row r="24" spans="1:9" ht="10.5" customHeight="1" x14ac:dyDescent="0.25">
      <c r="A24" s="73" t="s">
        <v>419</v>
      </c>
      <c r="B24" s="13"/>
      <c r="C24" s="13"/>
      <c r="D24" s="13"/>
      <c r="E24" s="13"/>
      <c r="F24" s="13"/>
      <c r="G24" s="13"/>
    </row>
    <row r="25" spans="1:9" ht="10.5" customHeight="1" x14ac:dyDescent="0.25">
      <c r="A25" s="73" t="s">
        <v>295</v>
      </c>
      <c r="B25" s="13"/>
      <c r="C25" s="13"/>
      <c r="D25" s="13"/>
      <c r="E25" s="13"/>
      <c r="F25" s="13"/>
      <c r="G25" s="13"/>
    </row>
    <row r="26" spans="1:9" ht="10.5" customHeight="1" x14ac:dyDescent="0.25">
      <c r="A26" s="73"/>
      <c r="B26" s="13"/>
      <c r="C26" s="13"/>
      <c r="D26" s="13"/>
      <c r="E26" s="13"/>
      <c r="F26" s="13"/>
      <c r="G26" s="13"/>
    </row>
    <row r="27" spans="1:9" ht="10.5" customHeight="1" x14ac:dyDescent="0.25">
      <c r="A27" s="73"/>
      <c r="B27" s="13"/>
      <c r="C27" s="13"/>
      <c r="D27" s="13"/>
      <c r="E27" s="13"/>
      <c r="F27" s="13"/>
      <c r="G27" s="13"/>
    </row>
    <row r="28" spans="1:9" ht="19.5" customHeight="1" x14ac:dyDescent="0.25">
      <c r="A28" s="155" t="s">
        <v>355</v>
      </c>
      <c r="B28" s="13"/>
      <c r="C28" s="13"/>
      <c r="D28" s="13"/>
      <c r="E28" s="13"/>
      <c r="F28" s="13"/>
      <c r="G28" s="13"/>
    </row>
    <row r="29" spans="1:9" ht="15" customHeight="1" x14ac:dyDescent="0.25">
      <c r="A29" s="251" t="s">
        <v>27</v>
      </c>
      <c r="B29" s="268" t="s">
        <v>28</v>
      </c>
      <c r="C29" s="269"/>
      <c r="D29" s="269"/>
      <c r="E29" s="269"/>
      <c r="F29" s="269"/>
      <c r="G29" s="269"/>
      <c r="H29" s="261" t="s">
        <v>2</v>
      </c>
    </row>
    <row r="30" spans="1:9" ht="15" customHeight="1" x14ac:dyDescent="0.25">
      <c r="A30" s="251"/>
      <c r="B30" s="270" t="s">
        <v>30</v>
      </c>
      <c r="C30" s="270" t="s">
        <v>87</v>
      </c>
      <c r="D30" s="270" t="s">
        <v>88</v>
      </c>
      <c r="E30" s="270" t="s">
        <v>26</v>
      </c>
      <c r="F30" s="270" t="s">
        <v>15</v>
      </c>
      <c r="G30" s="270" t="s">
        <v>17</v>
      </c>
      <c r="H30" s="261"/>
    </row>
    <row r="31" spans="1:9" ht="15" customHeight="1" x14ac:dyDescent="0.25">
      <c r="A31" s="251"/>
      <c r="B31" s="270"/>
      <c r="C31" s="270"/>
      <c r="D31" s="270"/>
      <c r="E31" s="270"/>
      <c r="F31" s="270"/>
      <c r="G31" s="270"/>
      <c r="H31" s="261"/>
    </row>
    <row r="32" spans="1:9" x14ac:dyDescent="0.25">
      <c r="A32" s="62" t="s">
        <v>31</v>
      </c>
      <c r="B32" s="125">
        <v>47.911081297797239</v>
      </c>
      <c r="C32" s="125">
        <v>60.624923084967122</v>
      </c>
      <c r="D32" s="125">
        <v>55.972520112144885</v>
      </c>
      <c r="E32" s="125">
        <v>68.937145004669233</v>
      </c>
      <c r="F32" s="125">
        <v>77.49439683514619</v>
      </c>
      <c r="G32" s="125">
        <v>15.651796000303527</v>
      </c>
      <c r="H32" s="126">
        <v>55.078857884985432</v>
      </c>
    </row>
    <row r="33" spans="1:8" ht="15" customHeight="1" x14ac:dyDescent="0.25">
      <c r="A33" s="62" t="s">
        <v>32</v>
      </c>
      <c r="B33" s="125">
        <v>0.41720252889954068</v>
      </c>
      <c r="C33" s="125">
        <v>0.47060841464806552</v>
      </c>
      <c r="D33" s="125">
        <v>0.22879257589177873</v>
      </c>
      <c r="E33" s="125">
        <v>0.23042008820305357</v>
      </c>
      <c r="F33" s="125">
        <v>0.12615868249526888</v>
      </c>
      <c r="G33" s="125">
        <v>0.13521009427494621</v>
      </c>
      <c r="H33" s="126">
        <v>0.34363361558925726</v>
      </c>
    </row>
    <row r="34" spans="1:8" ht="15" customHeight="1" x14ac:dyDescent="0.25">
      <c r="A34" s="62" t="s">
        <v>33</v>
      </c>
      <c r="B34" s="125">
        <v>2.4619010281891298</v>
      </c>
      <c r="C34" s="125">
        <v>3.2061820238489211</v>
      </c>
      <c r="D34" s="125">
        <v>1.4270381160831278</v>
      </c>
      <c r="E34" s="125">
        <v>3.4367390971688767</v>
      </c>
      <c r="F34" s="125">
        <v>15.765014802754514</v>
      </c>
      <c r="G34" s="125">
        <v>0.58748806329190018</v>
      </c>
      <c r="H34" s="126">
        <v>4.2356251297486116</v>
      </c>
    </row>
    <row r="35" spans="1:8" x14ac:dyDescent="0.25">
      <c r="A35" s="62" t="s">
        <v>36</v>
      </c>
      <c r="B35" s="125">
        <v>1.0404019762673187</v>
      </c>
      <c r="C35" s="125">
        <v>1.0001090360258857</v>
      </c>
      <c r="D35" s="125">
        <v>0.75721584961459354</v>
      </c>
      <c r="E35" s="125">
        <v>4.4275814737173329</v>
      </c>
      <c r="F35" s="125">
        <v>0.25557797904757573</v>
      </c>
      <c r="G35" s="125">
        <v>0.99131096344139868</v>
      </c>
      <c r="H35" s="126">
        <v>0.91004681682655808</v>
      </c>
    </row>
    <row r="36" spans="1:8" ht="22.5" x14ac:dyDescent="0.25">
      <c r="A36" s="62" t="s">
        <v>37</v>
      </c>
      <c r="B36" s="125">
        <v>7.9697059217681856</v>
      </c>
      <c r="C36" s="125">
        <v>8.5676810842899496</v>
      </c>
      <c r="D36" s="125">
        <v>10.912805891266315</v>
      </c>
      <c r="E36" s="125">
        <v>3.3388793228175886</v>
      </c>
      <c r="F36" s="125">
        <v>0.64360080117945406</v>
      </c>
      <c r="G36" s="125">
        <v>11.952837232740102</v>
      </c>
      <c r="H36" s="126">
        <v>7.7101184478170781</v>
      </c>
    </row>
    <row r="37" spans="1:8" ht="22.5" x14ac:dyDescent="0.25">
      <c r="A37" s="62" t="s">
        <v>67</v>
      </c>
      <c r="B37" s="125">
        <v>0.30867626665245101</v>
      </c>
      <c r="C37" s="125">
        <v>0.3438422382609328</v>
      </c>
      <c r="D37" s="125">
        <v>0.3827877372647483</v>
      </c>
      <c r="E37" s="125">
        <v>0.16511630525077942</v>
      </c>
      <c r="F37" s="125">
        <v>2.0115388906762687E-2</v>
      </c>
      <c r="G37" s="125">
        <v>0.47014615753793881</v>
      </c>
      <c r="H37" s="126">
        <v>0.29495396297854631</v>
      </c>
    </row>
    <row r="38" spans="1:8" x14ac:dyDescent="0.25">
      <c r="A38" s="62" t="s">
        <v>38</v>
      </c>
      <c r="B38" s="125">
        <v>1.5329843102499801</v>
      </c>
      <c r="C38" s="125">
        <v>1.0375511146223688</v>
      </c>
      <c r="D38" s="125">
        <v>1.0867878397470154</v>
      </c>
      <c r="E38" s="125">
        <v>0.19850065093914671</v>
      </c>
      <c r="F38" s="125">
        <v>7.0766590946758828E-2</v>
      </c>
      <c r="G38" s="125">
        <v>2.780265036803002</v>
      </c>
      <c r="H38" s="126">
        <v>1.183121204829658</v>
      </c>
    </row>
    <row r="39" spans="1:8" ht="33.75" x14ac:dyDescent="0.25">
      <c r="A39" s="62" t="s">
        <v>39</v>
      </c>
      <c r="B39" s="125">
        <v>18.592068720675655</v>
      </c>
      <c r="C39" s="125">
        <v>9.0339216815268095</v>
      </c>
      <c r="D39" s="125">
        <v>8.1718353109970803</v>
      </c>
      <c r="E39" s="125">
        <v>3.9968094461297996</v>
      </c>
      <c r="F39" s="125">
        <v>0.54260192668709695</v>
      </c>
      <c r="G39" s="125">
        <v>42.578939951336658</v>
      </c>
      <c r="H39" s="126">
        <v>13.069923825275023</v>
      </c>
    </row>
    <row r="40" spans="1:8" ht="15.75" customHeight="1" x14ac:dyDescent="0.25">
      <c r="A40" s="62" t="s">
        <v>40</v>
      </c>
      <c r="B40" s="125">
        <v>0.21723762371106156</v>
      </c>
      <c r="C40" s="125">
        <v>0.19721428894801915</v>
      </c>
      <c r="D40" s="125">
        <v>0.23867479448645407</v>
      </c>
      <c r="E40" s="125">
        <v>0.13225996592906536</v>
      </c>
      <c r="F40" s="125">
        <v>3.2871864367121313E-2</v>
      </c>
      <c r="G40" s="125">
        <v>0.99356115815715296</v>
      </c>
      <c r="H40" s="126">
        <v>0.22504920127392686</v>
      </c>
    </row>
    <row r="41" spans="1:8" x14ac:dyDescent="0.25">
      <c r="A41" s="62" t="s">
        <v>41</v>
      </c>
      <c r="B41" s="125">
        <v>9.4961081038658346</v>
      </c>
      <c r="C41" s="125">
        <v>5.8598447097441868</v>
      </c>
      <c r="D41" s="125">
        <v>8.3638614586154638</v>
      </c>
      <c r="E41" s="125">
        <v>2.4249793849580592</v>
      </c>
      <c r="F41" s="125">
        <v>0.32678069066521948</v>
      </c>
      <c r="G41" s="125">
        <v>14.858183531136948</v>
      </c>
      <c r="H41" s="126">
        <v>7.3524138157747592</v>
      </c>
    </row>
    <row r="42" spans="1:8" ht="22.5" x14ac:dyDescent="0.25">
      <c r="A42" s="62" t="s">
        <v>42</v>
      </c>
      <c r="B42" s="125">
        <v>3.1739258877543537</v>
      </c>
      <c r="C42" s="125">
        <v>1.9971574116760367</v>
      </c>
      <c r="D42" s="125">
        <v>2.1128183355415824</v>
      </c>
      <c r="E42" s="125">
        <v>2.1423104329971876</v>
      </c>
      <c r="F42" s="125">
        <v>0.67809506477356063</v>
      </c>
      <c r="G42" s="125">
        <v>4.2899880131963242</v>
      </c>
      <c r="H42" s="126">
        <v>2.4168404278585709</v>
      </c>
    </row>
    <row r="43" spans="1:8" x14ac:dyDescent="0.25">
      <c r="A43" s="62" t="s">
        <v>34</v>
      </c>
      <c r="B43" s="125">
        <v>0.83739626114389831</v>
      </c>
      <c r="C43" s="125">
        <v>1.161495107088043</v>
      </c>
      <c r="D43" s="125">
        <v>0.14678022677861635</v>
      </c>
      <c r="E43" s="125">
        <v>1.1402630358434183</v>
      </c>
      <c r="F43" s="125">
        <v>0.22509719554693283</v>
      </c>
      <c r="G43" s="125">
        <v>0.27362466292247406</v>
      </c>
      <c r="H43" s="126">
        <v>0.69306285679460933</v>
      </c>
    </row>
    <row r="44" spans="1:8" x14ac:dyDescent="0.25">
      <c r="A44" s="62" t="s">
        <v>35</v>
      </c>
      <c r="B44" s="125">
        <v>1.6980817057559192</v>
      </c>
      <c r="C44" s="125">
        <v>2.4324024462328055</v>
      </c>
      <c r="D44" s="125">
        <v>3.0094466689603179</v>
      </c>
      <c r="E44" s="125">
        <v>4.6264004017240339</v>
      </c>
      <c r="F44" s="125">
        <v>1.3065313024365777</v>
      </c>
      <c r="G44" s="125">
        <v>1.7701805510250541</v>
      </c>
      <c r="H44" s="126">
        <v>2.0667462132919319</v>
      </c>
    </row>
    <row r="45" spans="1:8" x14ac:dyDescent="0.25">
      <c r="A45" s="62" t="s">
        <v>43</v>
      </c>
      <c r="B45" s="125">
        <v>4.3432790844548483</v>
      </c>
      <c r="C45" s="125">
        <v>4.0669927545241986</v>
      </c>
      <c r="D45" s="125">
        <v>7.1885545608268862</v>
      </c>
      <c r="E45" s="125">
        <v>4.802606369516341</v>
      </c>
      <c r="F45" s="125">
        <v>2.5124493711131262</v>
      </c>
      <c r="G45" s="125">
        <v>2.6665792868426679</v>
      </c>
      <c r="H45" s="126">
        <v>4.4196411215323632</v>
      </c>
    </row>
    <row r="46" spans="1:8" x14ac:dyDescent="0.25">
      <c r="A46" s="65" t="s">
        <v>44</v>
      </c>
      <c r="B46" s="126">
        <v>100</v>
      </c>
      <c r="C46" s="126">
        <v>100</v>
      </c>
      <c r="D46" s="126">
        <v>100</v>
      </c>
      <c r="E46" s="126">
        <v>100</v>
      </c>
      <c r="F46" s="126">
        <v>100</v>
      </c>
      <c r="G46" s="126">
        <v>100</v>
      </c>
      <c r="H46" s="126">
        <v>100</v>
      </c>
    </row>
    <row r="47" spans="1:8" ht="10.5" customHeight="1" x14ac:dyDescent="0.25">
      <c r="A47" s="73" t="s">
        <v>419</v>
      </c>
      <c r="B47" s="13"/>
      <c r="C47" s="13"/>
      <c r="D47" s="13"/>
      <c r="E47" s="13"/>
      <c r="F47" s="13"/>
      <c r="G47" s="13"/>
    </row>
    <row r="48" spans="1:8" ht="10.5" customHeight="1" x14ac:dyDescent="0.25">
      <c r="A48" s="73" t="s">
        <v>295</v>
      </c>
      <c r="B48" s="13"/>
      <c r="C48" s="13"/>
      <c r="D48" s="13"/>
      <c r="E48" s="13"/>
      <c r="F48" s="13"/>
      <c r="G48" s="13"/>
    </row>
  </sheetData>
  <mergeCells count="18">
    <mergeCell ref="A29:A31"/>
    <mergeCell ref="B29:G29"/>
    <mergeCell ref="H29:H31"/>
    <mergeCell ref="B30:B31"/>
    <mergeCell ref="C30:C31"/>
    <mergeCell ref="D30:D31"/>
    <mergeCell ref="E30:E31"/>
    <mergeCell ref="F30:F31"/>
    <mergeCell ref="G30:G31"/>
    <mergeCell ref="B4:G4"/>
    <mergeCell ref="H4:H6"/>
    <mergeCell ref="A4:A6"/>
    <mergeCell ref="B5:B6"/>
    <mergeCell ref="C5:C6"/>
    <mergeCell ref="D5:D6"/>
    <mergeCell ref="E5:E6"/>
    <mergeCell ref="F5:F6"/>
    <mergeCell ref="G5:G6"/>
  </mergeCells>
  <pageMargins left="0" right="0" top="0.74803149606299213" bottom="0.74803149606299213" header="0.31496062992125984" footer="0.31496062992125984"/>
  <pageSetup paperSize="9" scale="86" fitToHeight="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workbookViewId="0">
      <selection activeCell="A48" sqref="A48:A49"/>
    </sheetView>
  </sheetViews>
  <sheetFormatPr defaultColWidth="11.42578125" defaultRowHeight="15" x14ac:dyDescent="0.25"/>
  <cols>
    <col min="1" max="1" width="31.28515625" style="56" customWidth="1"/>
    <col min="2" max="2" width="11.42578125" style="71"/>
    <col min="3" max="3" width="13.85546875" style="71" customWidth="1"/>
    <col min="4" max="4" width="12.7109375" style="71" customWidth="1"/>
    <col min="5" max="5" width="13" style="71" customWidth="1"/>
    <col min="6" max="6" width="11.42578125" style="71"/>
    <col min="7" max="7" width="14" style="71" customWidth="1"/>
    <col min="8" max="11" width="11.42578125" style="71"/>
  </cols>
  <sheetData>
    <row r="1" spans="1:8" x14ac:dyDescent="0.25">
      <c r="A1" s="43" t="s">
        <v>356</v>
      </c>
      <c r="B1" s="44"/>
      <c r="C1" s="44"/>
      <c r="D1" s="44"/>
      <c r="E1" s="44"/>
      <c r="F1" s="44"/>
      <c r="G1" s="44"/>
      <c r="H1" s="44"/>
    </row>
    <row r="2" spans="1:8" ht="15" customHeight="1" x14ac:dyDescent="0.25">
      <c r="A2" s="108"/>
      <c r="B2" s="234"/>
      <c r="C2" s="234"/>
      <c r="D2" s="234"/>
      <c r="E2" s="234"/>
      <c r="F2" s="234"/>
      <c r="G2" s="234"/>
      <c r="H2" s="14"/>
    </row>
    <row r="3" spans="1:8" ht="24" customHeight="1" x14ac:dyDescent="0.25">
      <c r="A3" s="251" t="s">
        <v>27</v>
      </c>
      <c r="B3" s="268" t="s">
        <v>28</v>
      </c>
      <c r="C3" s="269"/>
      <c r="D3" s="269"/>
      <c r="E3" s="269"/>
      <c r="F3" s="269"/>
      <c r="G3" s="269"/>
      <c r="H3" s="261" t="s">
        <v>2</v>
      </c>
    </row>
    <row r="4" spans="1:8" ht="15" customHeight="1" x14ac:dyDescent="0.25">
      <c r="A4" s="251"/>
      <c r="B4" s="270" t="s">
        <v>30</v>
      </c>
      <c r="C4" s="270" t="s">
        <v>87</v>
      </c>
      <c r="D4" s="270" t="s">
        <v>88</v>
      </c>
      <c r="E4" s="270" t="s">
        <v>26</v>
      </c>
      <c r="F4" s="270" t="s">
        <v>15</v>
      </c>
      <c r="G4" s="270" t="s">
        <v>17</v>
      </c>
      <c r="H4" s="261"/>
    </row>
    <row r="5" spans="1:8" x14ac:dyDescent="0.25">
      <c r="A5" s="251"/>
      <c r="B5" s="270"/>
      <c r="C5" s="270"/>
      <c r="D5" s="270"/>
      <c r="E5" s="270"/>
      <c r="F5" s="270"/>
      <c r="G5" s="270"/>
      <c r="H5" s="261"/>
    </row>
    <row r="6" spans="1:8" x14ac:dyDescent="0.25">
      <c r="A6" s="62" t="s">
        <v>31</v>
      </c>
      <c r="B6" s="123">
        <v>51876.9</v>
      </c>
      <c r="C6" s="123">
        <v>37395</v>
      </c>
      <c r="D6" s="123">
        <v>32111.599999999999</v>
      </c>
      <c r="E6" s="123">
        <v>3447.76</v>
      </c>
      <c r="F6" s="123">
        <v>13253</v>
      </c>
      <c r="G6" s="123">
        <v>2740.59</v>
      </c>
      <c r="H6" s="124">
        <v>140825</v>
      </c>
    </row>
    <row r="7" spans="1:8" x14ac:dyDescent="0.25">
      <c r="A7" s="62" t="s">
        <v>32</v>
      </c>
      <c r="B7" s="123">
        <v>359.46100000000001</v>
      </c>
      <c r="C7" s="123">
        <v>338.048</v>
      </c>
      <c r="D7" s="123">
        <v>143.25299999999999</v>
      </c>
      <c r="E7" s="123">
        <v>20.569299999999998</v>
      </c>
      <c r="F7" s="123">
        <v>35.1541</v>
      </c>
      <c r="G7" s="123">
        <v>19.984000000000002</v>
      </c>
      <c r="H7" s="124">
        <v>916.47</v>
      </c>
    </row>
    <row r="8" spans="1:8" x14ac:dyDescent="0.25">
      <c r="A8" s="62" t="s">
        <v>33</v>
      </c>
      <c r="B8" s="123">
        <v>2106.84</v>
      </c>
      <c r="C8" s="123">
        <v>1835.62</v>
      </c>
      <c r="D8" s="123">
        <v>660.68</v>
      </c>
      <c r="E8" s="123">
        <v>87.024600000000007</v>
      </c>
      <c r="F8" s="123">
        <v>2701.4</v>
      </c>
      <c r="G8" s="123">
        <v>80.098299999999995</v>
      </c>
      <c r="H8" s="124">
        <v>7471.66</v>
      </c>
    </row>
    <row r="9" spans="1:8" x14ac:dyDescent="0.25">
      <c r="A9" s="62" t="s">
        <v>36</v>
      </c>
      <c r="B9" s="123">
        <v>760.22900000000004</v>
      </c>
      <c r="C9" s="123">
        <v>445.935</v>
      </c>
      <c r="D9" s="123">
        <v>346.435</v>
      </c>
      <c r="E9" s="123">
        <v>81.848399999999998</v>
      </c>
      <c r="F9" s="123">
        <v>48.1907</v>
      </c>
      <c r="G9" s="123">
        <v>127.697</v>
      </c>
      <c r="H9" s="124">
        <v>1810.33</v>
      </c>
    </row>
    <row r="10" spans="1:8" ht="22.5" x14ac:dyDescent="0.25">
      <c r="A10" s="62" t="s">
        <v>37</v>
      </c>
      <c r="B10" s="123">
        <v>8273.9500000000007</v>
      </c>
      <c r="C10" s="123">
        <v>4928.1099999999997</v>
      </c>
      <c r="D10" s="123">
        <v>5272.79</v>
      </c>
      <c r="E10" s="123">
        <v>94.920500000000004</v>
      </c>
      <c r="F10" s="123">
        <v>211.49700000000001</v>
      </c>
      <c r="G10" s="123">
        <v>2273.9</v>
      </c>
      <c r="H10" s="124">
        <v>21055.200000000001</v>
      </c>
    </row>
    <row r="11" spans="1:8" ht="22.5" x14ac:dyDescent="0.25">
      <c r="A11" s="157" t="s">
        <v>67</v>
      </c>
      <c r="B11" s="123">
        <v>438.29199999999997</v>
      </c>
      <c r="C11" s="123">
        <v>262.95499999999998</v>
      </c>
      <c r="D11" s="123">
        <v>209.60900000000001</v>
      </c>
      <c r="E11" s="123">
        <v>13.356400000000001</v>
      </c>
      <c r="F11" s="123">
        <v>0</v>
      </c>
      <c r="G11" s="123">
        <v>102.13500000000001</v>
      </c>
      <c r="H11" s="124">
        <v>1026.3499999999999</v>
      </c>
    </row>
    <row r="12" spans="1:8" x14ac:dyDescent="0.25">
      <c r="A12" s="62" t="s">
        <v>38</v>
      </c>
      <c r="B12" s="123">
        <v>1353.83</v>
      </c>
      <c r="C12" s="123">
        <v>638.46900000000005</v>
      </c>
      <c r="D12" s="123">
        <v>708.00400000000002</v>
      </c>
      <c r="E12" s="123">
        <v>28.783100000000001</v>
      </c>
      <c r="F12" s="123">
        <v>30.6358</v>
      </c>
      <c r="G12" s="123">
        <v>411.69099999999997</v>
      </c>
      <c r="H12" s="124">
        <v>3171.41</v>
      </c>
    </row>
    <row r="13" spans="1:8" ht="33.75" x14ac:dyDescent="0.25">
      <c r="A13" s="62" t="s">
        <v>39</v>
      </c>
      <c r="B13" s="123">
        <v>22298.1</v>
      </c>
      <c r="C13" s="123">
        <v>6595.37</v>
      </c>
      <c r="D13" s="123">
        <v>5224.5600000000004</v>
      </c>
      <c r="E13" s="123">
        <v>468.57499999999999</v>
      </c>
      <c r="F13" s="123">
        <v>274.38799999999998</v>
      </c>
      <c r="G13" s="123">
        <v>8342.15</v>
      </c>
      <c r="H13" s="124">
        <v>43203.1</v>
      </c>
    </row>
    <row r="14" spans="1:8" x14ac:dyDescent="0.25">
      <c r="A14" s="62" t="s">
        <v>40</v>
      </c>
      <c r="B14" s="123">
        <v>324.97800000000001</v>
      </c>
      <c r="C14" s="123">
        <v>179.55500000000001</v>
      </c>
      <c r="D14" s="123">
        <v>150.23099999999999</v>
      </c>
      <c r="E14" s="123">
        <v>2.0466199999999999</v>
      </c>
      <c r="F14" s="123">
        <v>3.6829800000000001</v>
      </c>
      <c r="G14" s="123">
        <v>204.56800000000001</v>
      </c>
      <c r="H14" s="124">
        <v>865.06200000000001</v>
      </c>
    </row>
    <row r="15" spans="1:8" ht="22.5" x14ac:dyDescent="0.25">
      <c r="A15" s="62" t="s">
        <v>41</v>
      </c>
      <c r="B15" s="123">
        <v>11374.6</v>
      </c>
      <c r="C15" s="123">
        <v>4348.55</v>
      </c>
      <c r="D15" s="123">
        <v>5828.4</v>
      </c>
      <c r="E15" s="123">
        <v>212.107</v>
      </c>
      <c r="F15" s="123">
        <v>154.96700000000001</v>
      </c>
      <c r="G15" s="123">
        <v>3698.72</v>
      </c>
      <c r="H15" s="124">
        <v>25617.4</v>
      </c>
    </row>
    <row r="16" spans="1:8" ht="22.5" x14ac:dyDescent="0.25">
      <c r="A16" s="62" t="s">
        <v>42</v>
      </c>
      <c r="B16" s="123">
        <v>1823.16</v>
      </c>
      <c r="C16" s="123">
        <v>711.53700000000003</v>
      </c>
      <c r="D16" s="123">
        <v>626.31399999999996</v>
      </c>
      <c r="E16" s="123">
        <v>42.979900000000001</v>
      </c>
      <c r="F16" s="123">
        <v>159.77199999999999</v>
      </c>
      <c r="G16" s="123">
        <v>392.09899999999999</v>
      </c>
      <c r="H16" s="124">
        <v>3755.86</v>
      </c>
    </row>
    <row r="17" spans="1:8" x14ac:dyDescent="0.25">
      <c r="A17" s="62" t="s">
        <v>34</v>
      </c>
      <c r="B17" s="123">
        <v>324.92099999999999</v>
      </c>
      <c r="C17" s="123">
        <v>258.78300000000002</v>
      </c>
      <c r="D17" s="123">
        <v>21.166799999999999</v>
      </c>
      <c r="E17" s="123">
        <v>20.463799999999999</v>
      </c>
      <c r="F17" s="123">
        <v>29.412099999999999</v>
      </c>
      <c r="G17" s="123">
        <v>23.827000000000002</v>
      </c>
      <c r="H17" s="124">
        <v>678.57399999999996</v>
      </c>
    </row>
    <row r="18" spans="1:8" x14ac:dyDescent="0.25">
      <c r="A18" s="62" t="s">
        <v>35</v>
      </c>
      <c r="B18" s="123">
        <v>1750.95</v>
      </c>
      <c r="C18" s="123">
        <v>1221.03</v>
      </c>
      <c r="D18" s="123">
        <v>1842.59</v>
      </c>
      <c r="E18" s="123">
        <v>144.679</v>
      </c>
      <c r="F18" s="123">
        <v>254.45</v>
      </c>
      <c r="G18" s="123">
        <v>437.09699999999998</v>
      </c>
      <c r="H18" s="124">
        <v>5650.8</v>
      </c>
    </row>
    <row r="19" spans="1:8" x14ac:dyDescent="0.25">
      <c r="A19" s="62" t="s">
        <v>43</v>
      </c>
      <c r="B19" s="123">
        <v>3384</v>
      </c>
      <c r="C19" s="123">
        <v>2067</v>
      </c>
      <c r="D19" s="123">
        <v>3615.98</v>
      </c>
      <c r="E19" s="123">
        <v>60.816000000000003</v>
      </c>
      <c r="F19" s="123">
        <v>371.65899999999999</v>
      </c>
      <c r="G19" s="123">
        <v>805.64</v>
      </c>
      <c r="H19" s="124">
        <v>10305.1</v>
      </c>
    </row>
    <row r="20" spans="1:8" x14ac:dyDescent="0.25">
      <c r="A20" s="65" t="s">
        <v>44</v>
      </c>
      <c r="B20" s="124">
        <v>106450.21100000002</v>
      </c>
      <c r="C20" s="124">
        <v>61225.962000000014</v>
      </c>
      <c r="D20" s="124">
        <v>56761.612799999981</v>
      </c>
      <c r="E20" s="124">
        <v>4725.9296200000017</v>
      </c>
      <c r="F20" s="124">
        <v>17528.208680000003</v>
      </c>
      <c r="G20" s="124">
        <v>19660.1963</v>
      </c>
      <c r="H20" s="124">
        <v>266352.31599999999</v>
      </c>
    </row>
    <row r="21" spans="1:8" x14ac:dyDescent="0.25">
      <c r="A21" s="62" t="s">
        <v>5</v>
      </c>
      <c r="B21" s="123">
        <v>7481.75</v>
      </c>
      <c r="C21" s="123">
        <v>5502.06</v>
      </c>
      <c r="D21" s="123">
        <v>8871.4</v>
      </c>
      <c r="E21" s="123">
        <v>272.06900000000002</v>
      </c>
      <c r="F21" s="123">
        <v>1437.79</v>
      </c>
      <c r="G21" s="123">
        <v>1194.8</v>
      </c>
      <c r="H21" s="123">
        <v>24759.9</v>
      </c>
    </row>
    <row r="22" spans="1:8" ht="15" customHeight="1" x14ac:dyDescent="0.25">
      <c r="A22" s="65" t="s">
        <v>2</v>
      </c>
      <c r="B22" s="124">
        <v>113931.96100000002</v>
      </c>
      <c r="C22" s="124">
        <v>66728.022000000012</v>
      </c>
      <c r="D22" s="124">
        <v>65633.012799999982</v>
      </c>
      <c r="E22" s="124">
        <v>4997.9986200000021</v>
      </c>
      <c r="F22" s="124">
        <v>18965.998680000004</v>
      </c>
      <c r="G22" s="124">
        <v>20854.996299999999</v>
      </c>
      <c r="H22" s="124">
        <v>291112.21600000001</v>
      </c>
    </row>
    <row r="23" spans="1:8" ht="10.5" customHeight="1" x14ac:dyDescent="0.25">
      <c r="A23" s="73" t="s">
        <v>421</v>
      </c>
      <c r="B23" s="13"/>
      <c r="C23" s="13"/>
      <c r="D23" s="13"/>
      <c r="E23" s="13"/>
      <c r="F23" s="13"/>
      <c r="G23" s="13"/>
    </row>
    <row r="24" spans="1:8" ht="10.5" customHeight="1" x14ac:dyDescent="0.25">
      <c r="A24" s="73" t="s">
        <v>295</v>
      </c>
      <c r="B24" s="13"/>
      <c r="C24" s="13"/>
      <c r="D24" s="13"/>
      <c r="E24" s="13"/>
      <c r="F24" s="13"/>
      <c r="G24" s="13"/>
    </row>
    <row r="25" spans="1:8" ht="10.5" customHeight="1" x14ac:dyDescent="0.25">
      <c r="A25" s="73"/>
      <c r="B25" s="13"/>
      <c r="C25" s="13"/>
      <c r="D25" s="13"/>
      <c r="E25" s="13"/>
      <c r="F25" s="13"/>
      <c r="G25" s="13"/>
    </row>
    <row r="28" spans="1:8" x14ac:dyDescent="0.25">
      <c r="A28" s="43" t="s">
        <v>375</v>
      </c>
    </row>
    <row r="29" spans="1:8" ht="8.25" customHeight="1" x14ac:dyDescent="0.25"/>
    <row r="30" spans="1:8" x14ac:dyDescent="0.25">
      <c r="A30" s="251" t="s">
        <v>27</v>
      </c>
      <c r="B30" s="268" t="s">
        <v>28</v>
      </c>
      <c r="C30" s="269"/>
      <c r="D30" s="269"/>
      <c r="E30" s="269"/>
      <c r="F30" s="269"/>
      <c r="G30" s="269"/>
      <c r="H30" s="261" t="s">
        <v>2</v>
      </c>
    </row>
    <row r="31" spans="1:8" x14ac:dyDescent="0.25">
      <c r="A31" s="251"/>
      <c r="B31" s="270" t="s">
        <v>30</v>
      </c>
      <c r="C31" s="270" t="s">
        <v>87</v>
      </c>
      <c r="D31" s="270" t="s">
        <v>88</v>
      </c>
      <c r="E31" s="270" t="s">
        <v>26</v>
      </c>
      <c r="F31" s="270" t="s">
        <v>15</v>
      </c>
      <c r="G31" s="270" t="s">
        <v>17</v>
      </c>
      <c r="H31" s="261"/>
    </row>
    <row r="32" spans="1:8" x14ac:dyDescent="0.25">
      <c r="A32" s="251"/>
      <c r="B32" s="270"/>
      <c r="C32" s="270"/>
      <c r="D32" s="270"/>
      <c r="E32" s="270"/>
      <c r="F32" s="270"/>
      <c r="G32" s="270"/>
      <c r="H32" s="261"/>
    </row>
    <row r="33" spans="1:8" x14ac:dyDescent="0.25">
      <c r="A33" s="62" t="s">
        <v>31</v>
      </c>
      <c r="B33" s="125">
        <v>48.733487245037018</v>
      </c>
      <c r="C33" s="125">
        <v>61.077031341704348</v>
      </c>
      <c r="D33" s="125">
        <v>56.572740653345235</v>
      </c>
      <c r="E33" s="125">
        <v>72.954112253580263</v>
      </c>
      <c r="F33" s="125">
        <v>75.609551677245307</v>
      </c>
      <c r="G33" s="125">
        <v>13.939789604237065</v>
      </c>
      <c r="H33" s="126">
        <v>52.871700954160282</v>
      </c>
    </row>
    <row r="34" spans="1:8" x14ac:dyDescent="0.25">
      <c r="A34" s="62" t="s">
        <v>32</v>
      </c>
      <c r="B34" s="125">
        <v>0.33767993188853324</v>
      </c>
      <c r="C34" s="125">
        <v>0.55213179010564162</v>
      </c>
      <c r="D34" s="125">
        <v>0.2523765498079717</v>
      </c>
      <c r="E34" s="125">
        <v>0.435243468564392</v>
      </c>
      <c r="F34" s="125">
        <v>0.20055728820773028</v>
      </c>
      <c r="G34" s="125">
        <v>0.10164700135776367</v>
      </c>
      <c r="H34" s="126">
        <v>0.34408185885644788</v>
      </c>
    </row>
    <row r="35" spans="1:8" x14ac:dyDescent="0.25">
      <c r="A35" s="62" t="s">
        <v>33</v>
      </c>
      <c r="B35" s="125">
        <v>1.9791787918579136</v>
      </c>
      <c r="C35" s="125">
        <v>2.9981072408466192</v>
      </c>
      <c r="D35" s="125">
        <v>1.1639556513799414</v>
      </c>
      <c r="E35" s="125">
        <v>1.8414281844510407</v>
      </c>
      <c r="F35" s="125">
        <v>15.411728884094957</v>
      </c>
      <c r="G35" s="125">
        <v>0.40741353126774216</v>
      </c>
      <c r="H35" s="126">
        <v>2.8051792874217019</v>
      </c>
    </row>
    <row r="36" spans="1:8" x14ac:dyDescent="0.25">
      <c r="A36" s="62" t="s">
        <v>36</v>
      </c>
      <c r="B36" s="125">
        <v>0.71416392025751818</v>
      </c>
      <c r="C36" s="125">
        <v>0.72834298626455207</v>
      </c>
      <c r="D36" s="125">
        <v>0.61033325677455041</v>
      </c>
      <c r="E36" s="125">
        <v>1.7319005271178789</v>
      </c>
      <c r="F36" s="125">
        <v>0.27493225850846037</v>
      </c>
      <c r="G36" s="125">
        <v>0.64952047299751536</v>
      </c>
      <c r="H36" s="126">
        <v>0.67967496103919744</v>
      </c>
    </row>
    <row r="37" spans="1:8" ht="22.5" x14ac:dyDescent="0.25">
      <c r="A37" s="62" t="s">
        <v>37</v>
      </c>
      <c r="B37" s="125">
        <v>7.772600845290949</v>
      </c>
      <c r="C37" s="125">
        <v>8.0490527858100425</v>
      </c>
      <c r="D37" s="125">
        <v>9.2893590225822518</v>
      </c>
      <c r="E37" s="125">
        <v>2.0085043077725726</v>
      </c>
      <c r="F37" s="125">
        <v>1.2066093224992342</v>
      </c>
      <c r="G37" s="125">
        <v>11.566008626271957</v>
      </c>
      <c r="H37" s="126">
        <v>7.9050185544472615</v>
      </c>
    </row>
    <row r="38" spans="1:8" ht="22.5" x14ac:dyDescent="0.25">
      <c r="A38" s="62" t="s">
        <v>67</v>
      </c>
      <c r="B38" s="125">
        <v>0.41173427077565855</v>
      </c>
      <c r="C38" s="125">
        <v>0.42948283932231224</v>
      </c>
      <c r="D38" s="125">
        <v>0.3692795001061</v>
      </c>
      <c r="E38" s="125">
        <v>0.28261952830351283</v>
      </c>
      <c r="F38" s="125">
        <v>0</v>
      </c>
      <c r="G38" s="125">
        <v>0.51950142532401877</v>
      </c>
      <c r="H38" s="126">
        <v>0.38533548925476585</v>
      </c>
    </row>
    <row r="39" spans="1:8" x14ac:dyDescent="0.25">
      <c r="A39" s="62" t="s">
        <v>38</v>
      </c>
      <c r="B39" s="125">
        <v>1.2717964457581015</v>
      </c>
      <c r="C39" s="125">
        <v>1.0428076246478575</v>
      </c>
      <c r="D39" s="125">
        <v>1.2473288990125386</v>
      </c>
      <c r="E39" s="125">
        <v>0.60904631076583804</v>
      </c>
      <c r="F39" s="125">
        <v>0.17477998213791232</v>
      </c>
      <c r="G39" s="125">
        <v>2.0940330082055181</v>
      </c>
      <c r="H39" s="126">
        <v>1.1906823442075871</v>
      </c>
    </row>
    <row r="40" spans="1:8" ht="33.75" x14ac:dyDescent="0.25">
      <c r="A40" s="62" t="s">
        <v>39</v>
      </c>
      <c r="B40" s="125">
        <v>20.94697585897692</v>
      </c>
      <c r="C40" s="125">
        <v>10.772178638859115</v>
      </c>
      <c r="D40" s="125">
        <v>9.2043896258000668</v>
      </c>
      <c r="E40" s="125">
        <v>9.9149804943561506</v>
      </c>
      <c r="F40" s="125">
        <v>1.5654081087765777</v>
      </c>
      <c r="G40" s="125">
        <v>42.431671956398517</v>
      </c>
      <c r="H40" s="126">
        <v>16.220283213155916</v>
      </c>
    </row>
    <row r="41" spans="1:8" x14ac:dyDescent="0.25">
      <c r="A41" s="62" t="s">
        <v>40</v>
      </c>
      <c r="B41" s="125">
        <v>0.30528638407301978</v>
      </c>
      <c r="C41" s="125">
        <v>0.29326611478967035</v>
      </c>
      <c r="D41" s="125">
        <v>0.26467006941705512</v>
      </c>
      <c r="E41" s="125">
        <v>4.3306188719754973E-2</v>
      </c>
      <c r="F41" s="125">
        <v>2.1011730675036665E-2</v>
      </c>
      <c r="G41" s="125">
        <v>1.0405186035706064</v>
      </c>
      <c r="H41" s="126">
        <v>0.32478110684046019</v>
      </c>
    </row>
    <row r="42" spans="1:8" ht="22.5" x14ac:dyDescent="0.25">
      <c r="A42" s="62" t="s">
        <v>41</v>
      </c>
      <c r="B42" s="125">
        <v>10.68537102289069</v>
      </c>
      <c r="C42" s="125">
        <v>7.1024608808923233</v>
      </c>
      <c r="D42" s="125">
        <v>10.268207178214643</v>
      </c>
      <c r="E42" s="125">
        <v>4.4881540152940307</v>
      </c>
      <c r="F42" s="125">
        <v>0.88410061078757063</v>
      </c>
      <c r="G42" s="125">
        <v>18.813240435447735</v>
      </c>
      <c r="H42" s="126">
        <v>9.6178626807960637</v>
      </c>
    </row>
    <row r="43" spans="1:8" ht="22.5" x14ac:dyDescent="0.25">
      <c r="A43" s="62" t="s">
        <v>42</v>
      </c>
      <c r="B43" s="125">
        <v>1.7126880096085479</v>
      </c>
      <c r="C43" s="125">
        <v>1.1621491549614196</v>
      </c>
      <c r="D43" s="125">
        <v>1.1034112124453239</v>
      </c>
      <c r="E43" s="125">
        <v>0.90944858378995463</v>
      </c>
      <c r="F43" s="125">
        <v>0.91151356602858502</v>
      </c>
      <c r="G43" s="125">
        <v>1.9943798831754289</v>
      </c>
      <c r="H43" s="126">
        <v>1.4101097585350075</v>
      </c>
    </row>
    <row r="44" spans="1:8" x14ac:dyDescent="0.25">
      <c r="A44" s="62" t="s">
        <v>34</v>
      </c>
      <c r="B44" s="125">
        <v>0.30523283791330386</v>
      </c>
      <c r="C44" s="125">
        <v>0.42266873650756187</v>
      </c>
      <c r="D44" s="125">
        <v>3.7290695165025346E-2</v>
      </c>
      <c r="E44" s="125">
        <v>0.43301110353818584</v>
      </c>
      <c r="F44" s="125">
        <v>0.16779866406747956</v>
      </c>
      <c r="G44" s="125">
        <v>0.12119411035585644</v>
      </c>
      <c r="H44" s="126">
        <v>0.2547655714771408</v>
      </c>
    </row>
    <row r="45" spans="1:8" x14ac:dyDescent="0.25">
      <c r="A45" s="62" t="s">
        <v>35</v>
      </c>
      <c r="B45" s="125">
        <v>1.6448534799052672</v>
      </c>
      <c r="C45" s="125">
        <v>1.9943010450370706</v>
      </c>
      <c r="D45" s="125">
        <v>3.2461903549012625</v>
      </c>
      <c r="E45" s="125">
        <v>3.0613871054643416</v>
      </c>
      <c r="F45" s="125">
        <v>1.4516600335226038</v>
      </c>
      <c r="G45" s="125">
        <v>2.2232585744833075</v>
      </c>
      <c r="H45" s="126">
        <v>2.1215509160430952</v>
      </c>
    </row>
    <row r="46" spans="1:8" x14ac:dyDescent="0.25">
      <c r="A46" s="62" t="s">
        <v>43</v>
      </c>
      <c r="B46" s="125">
        <v>3.178950955766541</v>
      </c>
      <c r="C46" s="125">
        <v>3.3760188202514474</v>
      </c>
      <c r="D46" s="125">
        <v>6.3704673310480731</v>
      </c>
      <c r="E46" s="125">
        <v>1.2868579282820547</v>
      </c>
      <c r="F46" s="125">
        <v>2.1203478734485257</v>
      </c>
      <c r="G46" s="125">
        <v>4.0978227669069609</v>
      </c>
      <c r="H46" s="126">
        <v>3.8689733037650784</v>
      </c>
    </row>
    <row r="47" spans="1:8" x14ac:dyDescent="0.25">
      <c r="A47" s="65" t="s">
        <v>44</v>
      </c>
      <c r="B47" s="126">
        <v>100</v>
      </c>
      <c r="C47" s="126">
        <v>100</v>
      </c>
      <c r="D47" s="126">
        <v>100</v>
      </c>
      <c r="E47" s="126">
        <v>100</v>
      </c>
      <c r="F47" s="126">
        <v>100</v>
      </c>
      <c r="G47" s="126">
        <v>100</v>
      </c>
      <c r="H47" s="126">
        <v>100</v>
      </c>
    </row>
    <row r="48" spans="1:8" ht="10.5" customHeight="1" x14ac:dyDescent="0.25">
      <c r="A48" s="73" t="s">
        <v>421</v>
      </c>
      <c r="B48" s="13"/>
      <c r="C48" s="13"/>
      <c r="D48" s="13"/>
      <c r="E48" s="13"/>
      <c r="F48" s="13"/>
      <c r="G48" s="13"/>
    </row>
    <row r="49" spans="1:7" ht="10.5" customHeight="1" x14ac:dyDescent="0.25">
      <c r="A49" s="73" t="s">
        <v>295</v>
      </c>
      <c r="B49" s="13"/>
      <c r="C49" s="13"/>
      <c r="D49" s="13"/>
      <c r="E49" s="13"/>
      <c r="F49" s="13"/>
      <c r="G49" s="13"/>
    </row>
  </sheetData>
  <mergeCells count="19">
    <mergeCell ref="A30:A32"/>
    <mergeCell ref="B30:G30"/>
    <mergeCell ref="H30:H32"/>
    <mergeCell ref="B31:B32"/>
    <mergeCell ref="C31:C32"/>
    <mergeCell ref="D31:D32"/>
    <mergeCell ref="E31:E32"/>
    <mergeCell ref="F31:F32"/>
    <mergeCell ref="G31:G32"/>
    <mergeCell ref="B2:G2"/>
    <mergeCell ref="G4:G5"/>
    <mergeCell ref="A3:A5"/>
    <mergeCell ref="B3:G3"/>
    <mergeCell ref="H3:H5"/>
    <mergeCell ref="B4:B5"/>
    <mergeCell ref="C4:C5"/>
    <mergeCell ref="D4:D5"/>
    <mergeCell ref="E4:E5"/>
    <mergeCell ref="F4:F5"/>
  </mergeCells>
  <pageMargins left="0" right="0" top="0.74803149606299213" bottom="0.74803149606299213" header="0.31496062992125984" footer="0.31496062992125984"/>
  <pageSetup paperSize="9" scale="84" fitToHeight="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zoomScaleNormal="100" workbookViewId="0">
      <selection activeCell="A22" sqref="A22:A23"/>
    </sheetView>
  </sheetViews>
  <sheetFormatPr defaultColWidth="11.42578125" defaultRowHeight="15" x14ac:dyDescent="0.25"/>
  <cols>
    <col min="1" max="1" width="34.140625" style="71" customWidth="1"/>
    <col min="2" max="4" width="13.7109375" style="71" customWidth="1"/>
    <col min="5" max="5" width="14.85546875" style="71" customWidth="1"/>
    <col min="6" max="6" width="13.7109375" style="71" customWidth="1"/>
    <col min="7" max="7" width="16.140625" style="71" customWidth="1"/>
    <col min="8" max="8" width="15.140625" style="71" customWidth="1"/>
    <col min="9" max="10" width="13.7109375" style="71" customWidth="1"/>
  </cols>
  <sheetData>
    <row r="1" spans="1:10" ht="15" customHeight="1" x14ac:dyDescent="0.25">
      <c r="A1" s="43" t="s">
        <v>357</v>
      </c>
    </row>
    <row r="3" spans="1:10" ht="17.25" customHeight="1" x14ac:dyDescent="0.25">
      <c r="A3" s="251" t="s">
        <v>27</v>
      </c>
      <c r="B3" s="271" t="s">
        <v>28</v>
      </c>
      <c r="C3" s="272"/>
      <c r="D3" s="272"/>
      <c r="E3" s="272"/>
      <c r="F3" s="272"/>
      <c r="G3" s="272"/>
      <c r="H3" s="251" t="s">
        <v>2</v>
      </c>
      <c r="I3" s="108"/>
      <c r="J3" s="108"/>
    </row>
    <row r="4" spans="1:10" ht="15" customHeight="1" x14ac:dyDescent="0.25">
      <c r="A4" s="251"/>
      <c r="B4" s="270" t="s">
        <v>30</v>
      </c>
      <c r="C4" s="270" t="s">
        <v>87</v>
      </c>
      <c r="D4" s="270" t="s">
        <v>88</v>
      </c>
      <c r="E4" s="270" t="s">
        <v>26</v>
      </c>
      <c r="F4" s="270" t="s">
        <v>15</v>
      </c>
      <c r="G4" s="270" t="s">
        <v>17</v>
      </c>
      <c r="H4" s="251"/>
      <c r="I4" s="108"/>
      <c r="J4" s="108"/>
    </row>
    <row r="5" spans="1:10" x14ac:dyDescent="0.25">
      <c r="A5" s="251"/>
      <c r="B5" s="270"/>
      <c r="C5" s="270"/>
      <c r="D5" s="270"/>
      <c r="E5" s="270"/>
      <c r="F5" s="270"/>
      <c r="G5" s="270"/>
      <c r="H5" s="251"/>
      <c r="I5" s="108"/>
      <c r="J5" s="108"/>
    </row>
    <row r="6" spans="1:10" x14ac:dyDescent="0.25">
      <c r="A6" s="62" t="s">
        <v>31</v>
      </c>
      <c r="B6" s="180" t="s">
        <v>132</v>
      </c>
      <c r="C6" s="180" t="s">
        <v>93</v>
      </c>
      <c r="D6" s="180" t="s">
        <v>133</v>
      </c>
      <c r="E6" s="180" t="s">
        <v>134</v>
      </c>
      <c r="F6" s="180" t="s">
        <v>119</v>
      </c>
      <c r="G6" s="180" t="s">
        <v>135</v>
      </c>
      <c r="H6" s="181" t="s">
        <v>136</v>
      </c>
      <c r="I6" s="127"/>
      <c r="J6" s="127"/>
    </row>
    <row r="7" spans="1:10" ht="19.5" customHeight="1" x14ac:dyDescent="0.25">
      <c r="A7" s="62" t="s">
        <v>32</v>
      </c>
      <c r="B7" s="180" t="s">
        <v>137</v>
      </c>
      <c r="C7" s="180" t="s">
        <v>138</v>
      </c>
      <c r="D7" s="180" t="s">
        <v>139</v>
      </c>
      <c r="E7" s="180" t="s">
        <v>140</v>
      </c>
      <c r="F7" s="180" t="s">
        <v>141</v>
      </c>
      <c r="G7" s="180" t="s">
        <v>142</v>
      </c>
      <c r="H7" s="181" t="s">
        <v>143</v>
      </c>
      <c r="I7" s="127"/>
      <c r="J7" s="127"/>
    </row>
    <row r="8" spans="1:10" ht="19.5" customHeight="1" x14ac:dyDescent="0.25">
      <c r="A8" s="62" t="s">
        <v>33</v>
      </c>
      <c r="B8" s="180" t="s">
        <v>136</v>
      </c>
      <c r="C8" s="180" t="s">
        <v>144</v>
      </c>
      <c r="D8" s="180" t="s">
        <v>145</v>
      </c>
      <c r="E8" s="180" t="s">
        <v>146</v>
      </c>
      <c r="F8" s="180" t="s">
        <v>147</v>
      </c>
      <c r="G8" s="180" t="s">
        <v>148</v>
      </c>
      <c r="H8" s="181" t="s">
        <v>149</v>
      </c>
      <c r="I8" s="127"/>
      <c r="J8" s="127"/>
    </row>
    <row r="9" spans="1:10" x14ac:dyDescent="0.25">
      <c r="A9" s="62" t="s">
        <v>36</v>
      </c>
      <c r="B9" s="180" t="s">
        <v>146</v>
      </c>
      <c r="C9" s="180" t="s">
        <v>150</v>
      </c>
      <c r="D9" s="180" t="s">
        <v>151</v>
      </c>
      <c r="E9" s="180" t="s">
        <v>136</v>
      </c>
      <c r="F9" s="180" t="s">
        <v>121</v>
      </c>
      <c r="G9" s="180" t="s">
        <v>152</v>
      </c>
      <c r="H9" s="181" t="s">
        <v>146</v>
      </c>
      <c r="I9" s="127"/>
      <c r="J9" s="127"/>
    </row>
    <row r="10" spans="1:10" ht="22.5" x14ac:dyDescent="0.25">
      <c r="A10" s="62" t="s">
        <v>37</v>
      </c>
      <c r="B10" s="180" t="s">
        <v>150</v>
      </c>
      <c r="C10" s="180" t="s">
        <v>153</v>
      </c>
      <c r="D10" s="180" t="s">
        <v>154</v>
      </c>
      <c r="E10" s="180" t="s">
        <v>132</v>
      </c>
      <c r="F10" s="180" t="s">
        <v>155</v>
      </c>
      <c r="G10" s="180" t="s">
        <v>156</v>
      </c>
      <c r="H10" s="181" t="s">
        <v>150</v>
      </c>
      <c r="I10" s="127"/>
      <c r="J10" s="127"/>
    </row>
    <row r="11" spans="1:10" ht="22.5" x14ac:dyDescent="0.25">
      <c r="A11" s="157" t="s">
        <v>67</v>
      </c>
      <c r="B11" s="180" t="s">
        <v>134</v>
      </c>
      <c r="C11" s="180" t="s">
        <v>145</v>
      </c>
      <c r="D11" s="180" t="s">
        <v>136</v>
      </c>
      <c r="E11" s="180" t="s">
        <v>114</v>
      </c>
      <c r="F11" s="181" t="s">
        <v>336</v>
      </c>
      <c r="G11" s="180" t="s">
        <v>114</v>
      </c>
      <c r="H11" s="181" t="s">
        <v>157</v>
      </c>
      <c r="I11" s="127"/>
      <c r="J11" s="127"/>
    </row>
    <row r="12" spans="1:10" x14ac:dyDescent="0.25">
      <c r="A12" s="62" t="s">
        <v>38</v>
      </c>
      <c r="B12" s="180" t="s">
        <v>158</v>
      </c>
      <c r="C12" s="180" t="s">
        <v>150</v>
      </c>
      <c r="D12" s="180" t="s">
        <v>144</v>
      </c>
      <c r="E12" s="180" t="s">
        <v>124</v>
      </c>
      <c r="F12" s="180" t="s">
        <v>159</v>
      </c>
      <c r="G12" s="180" t="s">
        <v>119</v>
      </c>
      <c r="H12" s="181" t="s">
        <v>160</v>
      </c>
      <c r="I12" s="127"/>
      <c r="J12" s="127"/>
    </row>
    <row r="13" spans="1:10" ht="27.75" customHeight="1" x14ac:dyDescent="0.25">
      <c r="A13" s="62" t="s">
        <v>39</v>
      </c>
      <c r="B13" s="180" t="s">
        <v>146</v>
      </c>
      <c r="C13" s="180" t="s">
        <v>144</v>
      </c>
      <c r="D13" s="180" t="s">
        <v>161</v>
      </c>
      <c r="E13" s="180" t="s">
        <v>132</v>
      </c>
      <c r="F13" s="180" t="s">
        <v>162</v>
      </c>
      <c r="G13" s="180" t="s">
        <v>163</v>
      </c>
      <c r="H13" s="181" t="s">
        <v>150</v>
      </c>
      <c r="I13" s="127"/>
      <c r="J13" s="127"/>
    </row>
    <row r="14" spans="1:10" x14ac:dyDescent="0.25">
      <c r="A14" s="62" t="s">
        <v>40</v>
      </c>
      <c r="B14" s="180" t="s">
        <v>123</v>
      </c>
      <c r="C14" s="180" t="s">
        <v>164</v>
      </c>
      <c r="D14" s="180" t="s">
        <v>165</v>
      </c>
      <c r="E14" s="181" t="s">
        <v>336</v>
      </c>
      <c r="F14" s="181" t="s">
        <v>336</v>
      </c>
      <c r="G14" s="180" t="s">
        <v>167</v>
      </c>
      <c r="H14" s="181" t="s">
        <v>168</v>
      </c>
      <c r="I14" s="127"/>
      <c r="J14" s="127"/>
    </row>
    <row r="15" spans="1:10" x14ac:dyDescent="0.25">
      <c r="A15" s="62" t="s">
        <v>41</v>
      </c>
      <c r="B15" s="180" t="s">
        <v>93</v>
      </c>
      <c r="C15" s="180" t="s">
        <v>161</v>
      </c>
      <c r="D15" s="180" t="s">
        <v>169</v>
      </c>
      <c r="E15" s="180" t="s">
        <v>170</v>
      </c>
      <c r="F15" s="180" t="s">
        <v>114</v>
      </c>
      <c r="G15" s="180" t="s">
        <v>164</v>
      </c>
      <c r="H15" s="181" t="s">
        <v>171</v>
      </c>
      <c r="I15" s="127"/>
      <c r="J15" s="127"/>
    </row>
    <row r="16" spans="1:10" ht="22.5" x14ac:dyDescent="0.25">
      <c r="A16" s="62" t="s">
        <v>42</v>
      </c>
      <c r="B16" s="180" t="s">
        <v>172</v>
      </c>
      <c r="C16" s="180" t="s">
        <v>173</v>
      </c>
      <c r="D16" s="180" t="s">
        <v>174</v>
      </c>
      <c r="E16" s="180" t="s">
        <v>175</v>
      </c>
      <c r="F16" s="180" t="s">
        <v>176</v>
      </c>
      <c r="G16" s="180" t="s">
        <v>177</v>
      </c>
      <c r="H16" s="181" t="s">
        <v>178</v>
      </c>
      <c r="I16" s="127"/>
      <c r="J16" s="127"/>
    </row>
    <row r="17" spans="1:10" x14ac:dyDescent="0.25">
      <c r="A17" s="62" t="s">
        <v>34</v>
      </c>
      <c r="B17" s="180" t="s">
        <v>179</v>
      </c>
      <c r="C17" s="180" t="s">
        <v>179</v>
      </c>
      <c r="D17" s="180" t="s">
        <v>180</v>
      </c>
      <c r="E17" s="180" t="s">
        <v>181</v>
      </c>
      <c r="F17" s="180" t="s">
        <v>181</v>
      </c>
      <c r="G17" s="180" t="s">
        <v>182</v>
      </c>
      <c r="H17" s="181" t="s">
        <v>183</v>
      </c>
      <c r="I17" s="127"/>
      <c r="J17" s="127"/>
    </row>
    <row r="18" spans="1:10" x14ac:dyDescent="0.25">
      <c r="A18" s="62" t="s">
        <v>35</v>
      </c>
      <c r="B18" s="180" t="s">
        <v>184</v>
      </c>
      <c r="C18" s="180" t="s">
        <v>146</v>
      </c>
      <c r="D18" s="180" t="s">
        <v>185</v>
      </c>
      <c r="E18" s="180" t="s">
        <v>152</v>
      </c>
      <c r="F18" s="180" t="s">
        <v>186</v>
      </c>
      <c r="G18" s="180" t="s">
        <v>119</v>
      </c>
      <c r="H18" s="181" t="s">
        <v>134</v>
      </c>
      <c r="I18" s="127"/>
      <c r="J18" s="127"/>
    </row>
    <row r="19" spans="1:10" x14ac:dyDescent="0.25">
      <c r="A19" s="62" t="s">
        <v>43</v>
      </c>
      <c r="B19" s="180" t="s">
        <v>171</v>
      </c>
      <c r="C19" s="180" t="s">
        <v>145</v>
      </c>
      <c r="D19" s="180" t="s">
        <v>169</v>
      </c>
      <c r="E19" s="180" t="s">
        <v>187</v>
      </c>
      <c r="F19" s="180" t="s">
        <v>188</v>
      </c>
      <c r="G19" s="180" t="s">
        <v>135</v>
      </c>
      <c r="H19" s="181" t="s">
        <v>150</v>
      </c>
      <c r="I19" s="127"/>
      <c r="J19" s="127"/>
    </row>
    <row r="20" spans="1:10" ht="18" customHeight="1" x14ac:dyDescent="0.25">
      <c r="A20" s="62" t="s">
        <v>5</v>
      </c>
      <c r="B20" s="180" t="s">
        <v>166</v>
      </c>
      <c r="C20" s="180" t="s">
        <v>150</v>
      </c>
      <c r="D20" s="180" t="s">
        <v>161</v>
      </c>
      <c r="E20" s="180" t="s">
        <v>189</v>
      </c>
      <c r="F20" s="180" t="s">
        <v>190</v>
      </c>
      <c r="G20" s="180" t="s">
        <v>191</v>
      </c>
      <c r="H20" s="181" t="s">
        <v>157</v>
      </c>
      <c r="I20" s="127"/>
      <c r="J20" s="127"/>
    </row>
    <row r="21" spans="1:10" ht="15.75" customHeight="1" x14ac:dyDescent="0.25">
      <c r="A21" s="65" t="s">
        <v>2</v>
      </c>
      <c r="B21" s="181" t="s">
        <v>166</v>
      </c>
      <c r="C21" s="181" t="s">
        <v>150</v>
      </c>
      <c r="D21" s="181" t="s">
        <v>192</v>
      </c>
      <c r="E21" s="181" t="s">
        <v>152</v>
      </c>
      <c r="F21" s="181" t="s">
        <v>193</v>
      </c>
      <c r="G21" s="181" t="s">
        <v>149</v>
      </c>
      <c r="H21" s="181" t="s">
        <v>157</v>
      </c>
      <c r="I21" s="128"/>
      <c r="J21" s="128"/>
    </row>
    <row r="22" spans="1:10" ht="10.5" customHeight="1" x14ac:dyDescent="0.25">
      <c r="A22" s="73" t="s">
        <v>421</v>
      </c>
      <c r="B22" s="13"/>
      <c r="C22" s="13"/>
      <c r="D22" s="13"/>
      <c r="E22" s="13"/>
      <c r="F22" s="13"/>
      <c r="G22" s="13"/>
    </row>
    <row r="23" spans="1:10" ht="10.5" customHeight="1" x14ac:dyDescent="0.25">
      <c r="A23" s="73" t="s">
        <v>295</v>
      </c>
      <c r="B23" s="13"/>
      <c r="C23" s="13"/>
      <c r="D23" s="13"/>
      <c r="E23" s="13"/>
      <c r="F23" s="13"/>
      <c r="G23" s="13"/>
    </row>
    <row r="24" spans="1:10" s="204" customFormat="1" x14ac:dyDescent="0.25">
      <c r="A24" s="209" t="s">
        <v>358</v>
      </c>
      <c r="B24" s="203"/>
      <c r="C24" s="203"/>
      <c r="D24" s="203"/>
      <c r="E24" s="203"/>
      <c r="F24" s="203"/>
      <c r="G24" s="203"/>
      <c r="H24" s="203"/>
      <c r="I24" s="203"/>
      <c r="J24" s="203"/>
    </row>
    <row r="25" spans="1:10" x14ac:dyDescent="0.25">
      <c r="A25" s="213" t="s">
        <v>389</v>
      </c>
    </row>
    <row r="28" spans="1:10" x14ac:dyDescent="0.25">
      <c r="B28" s="119"/>
    </row>
    <row r="29" spans="1:10" x14ac:dyDescent="0.25">
      <c r="B29" s="119"/>
    </row>
    <row r="30" spans="1:10" x14ac:dyDescent="0.25">
      <c r="B30" s="119"/>
    </row>
    <row r="31" spans="1:10" x14ac:dyDescent="0.25">
      <c r="B31" s="119"/>
    </row>
    <row r="32" spans="1:10" x14ac:dyDescent="0.25">
      <c r="B32" s="119"/>
    </row>
    <row r="33" spans="2:2" x14ac:dyDescent="0.25">
      <c r="B33" s="119"/>
    </row>
    <row r="34" spans="2:2" x14ac:dyDescent="0.25">
      <c r="B34" s="119"/>
    </row>
    <row r="35" spans="2:2" x14ac:dyDescent="0.25">
      <c r="B35" s="119"/>
    </row>
    <row r="36" spans="2:2" x14ac:dyDescent="0.25">
      <c r="B36" s="119"/>
    </row>
    <row r="37" spans="2:2" x14ac:dyDescent="0.25">
      <c r="B37" s="119"/>
    </row>
    <row r="38" spans="2:2" x14ac:dyDescent="0.25">
      <c r="B38" s="119"/>
    </row>
    <row r="39" spans="2:2" x14ac:dyDescent="0.25">
      <c r="B39" s="119"/>
    </row>
    <row r="40" spans="2:2" x14ac:dyDescent="0.25">
      <c r="B40" s="119"/>
    </row>
    <row r="41" spans="2:2" x14ac:dyDescent="0.25">
      <c r="B41" s="119"/>
    </row>
  </sheetData>
  <mergeCells count="9">
    <mergeCell ref="A3:A5"/>
    <mergeCell ref="B3:G3"/>
    <mergeCell ref="H3:H5"/>
    <mergeCell ref="B4:B5"/>
    <mergeCell ref="C4:C5"/>
    <mergeCell ref="D4:D5"/>
    <mergeCell ref="E4:E5"/>
    <mergeCell ref="F4:F5"/>
    <mergeCell ref="G4:G5"/>
  </mergeCells>
  <pageMargins left="0" right="0"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7"/>
  <sheetViews>
    <sheetView topLeftCell="A106" workbookViewId="0">
      <selection activeCell="A125" sqref="A125:A126"/>
    </sheetView>
  </sheetViews>
  <sheetFormatPr defaultColWidth="11.42578125" defaultRowHeight="15" x14ac:dyDescent="0.25"/>
  <cols>
    <col min="1" max="1" width="20.42578125" style="2" customWidth="1"/>
    <col min="2" max="6" width="11.42578125" style="2"/>
    <col min="7" max="7" width="11.42578125" style="44"/>
    <col min="8" max="11" width="11.42578125" style="79"/>
    <col min="12" max="16384" width="11.42578125" style="58"/>
  </cols>
  <sheetData>
    <row r="1" spans="1:17" x14ac:dyDescent="0.25">
      <c r="A1" s="1" t="s">
        <v>361</v>
      </c>
    </row>
    <row r="2" spans="1:17" ht="15" customHeight="1" x14ac:dyDescent="0.25"/>
    <row r="3" spans="1:17" ht="15" customHeight="1" x14ac:dyDescent="0.25">
      <c r="A3" s="231" t="s">
        <v>0</v>
      </c>
      <c r="B3" s="231"/>
      <c r="C3" s="231"/>
      <c r="D3" s="231"/>
      <c r="E3" s="231"/>
      <c r="F3" s="231"/>
    </row>
    <row r="4" spans="1:17" ht="15" customHeight="1" x14ac:dyDescent="0.25">
      <c r="A4" s="232" t="s">
        <v>304</v>
      </c>
      <c r="B4" s="232" t="s">
        <v>1</v>
      </c>
      <c r="C4" s="232"/>
      <c r="D4" s="232"/>
      <c r="E4" s="232"/>
      <c r="F4" s="232" t="s">
        <v>2</v>
      </c>
      <c r="K4" s="150"/>
      <c r="L4" s="142"/>
      <c r="M4" s="142"/>
      <c r="N4" s="142"/>
      <c r="O4" s="142"/>
      <c r="P4" s="142"/>
      <c r="Q4" s="143"/>
    </row>
    <row r="5" spans="1:17" ht="22.5" customHeight="1" x14ac:dyDescent="0.25">
      <c r="A5" s="232"/>
      <c r="B5" s="57" t="s">
        <v>4</v>
      </c>
      <c r="C5" s="57" t="s">
        <v>3</v>
      </c>
      <c r="D5" s="114" t="s">
        <v>44</v>
      </c>
      <c r="E5" s="57" t="s">
        <v>5</v>
      </c>
      <c r="F5" s="232"/>
      <c r="K5" s="150"/>
      <c r="L5" s="32"/>
      <c r="M5" s="33"/>
      <c r="N5" s="33"/>
      <c r="O5" s="33"/>
      <c r="P5" s="33"/>
      <c r="Q5" s="143"/>
    </row>
    <row r="6" spans="1:17" ht="15" customHeight="1" x14ac:dyDescent="0.25">
      <c r="A6" s="3" t="s">
        <v>6</v>
      </c>
      <c r="B6" s="4">
        <v>3520.61</v>
      </c>
      <c r="C6" s="4">
        <v>4881.1899999999996</v>
      </c>
      <c r="D6" s="7">
        <v>8401.81</v>
      </c>
      <c r="E6" s="5">
        <v>0</v>
      </c>
      <c r="F6" s="7">
        <v>8401.81</v>
      </c>
      <c r="K6" s="150"/>
      <c r="L6" s="142"/>
      <c r="M6" s="142"/>
      <c r="N6" s="142"/>
      <c r="O6" s="142"/>
      <c r="P6" s="142"/>
      <c r="Q6" s="143"/>
    </row>
    <row r="7" spans="1:17" ht="15" customHeight="1" x14ac:dyDescent="0.25">
      <c r="A7" s="3" t="s">
        <v>7</v>
      </c>
      <c r="B7" s="4">
        <v>4311.37</v>
      </c>
      <c r="C7" s="4">
        <v>4934.17</v>
      </c>
      <c r="D7" s="7">
        <v>9245.5499999999993</v>
      </c>
      <c r="E7" s="5">
        <v>0</v>
      </c>
      <c r="F7" s="7">
        <v>9245.5499999999993</v>
      </c>
    </row>
    <row r="8" spans="1:17" x14ac:dyDescent="0.25">
      <c r="A8" s="3" t="s">
        <v>8</v>
      </c>
      <c r="B8" s="4">
        <v>6195.88</v>
      </c>
      <c r="C8" s="4">
        <v>5609.79</v>
      </c>
      <c r="D8" s="7">
        <v>11805.721079999999</v>
      </c>
      <c r="E8" s="23">
        <v>9.2789199999999994</v>
      </c>
      <c r="F8" s="7">
        <v>11815</v>
      </c>
    </row>
    <row r="9" spans="1:17" x14ac:dyDescent="0.25">
      <c r="A9" s="3" t="s">
        <v>9</v>
      </c>
      <c r="B9" s="4">
        <v>15787.2</v>
      </c>
      <c r="C9" s="4">
        <v>10632.3</v>
      </c>
      <c r="D9" s="7">
        <v>26419.54925</v>
      </c>
      <c r="E9" s="23">
        <v>6.25075</v>
      </c>
      <c r="F9" s="7">
        <v>26425.8</v>
      </c>
    </row>
    <row r="10" spans="1:17" x14ac:dyDescent="0.25">
      <c r="A10" s="3" t="s">
        <v>10</v>
      </c>
      <c r="B10" s="4">
        <v>36518.300000000003</v>
      </c>
      <c r="C10" s="4">
        <v>19308</v>
      </c>
      <c r="D10" s="7">
        <v>55826.2621</v>
      </c>
      <c r="E10" s="23">
        <v>21.7379</v>
      </c>
      <c r="F10" s="7">
        <v>55848</v>
      </c>
    </row>
    <row r="11" spans="1:17" x14ac:dyDescent="0.25">
      <c r="A11" s="3" t="s">
        <v>11</v>
      </c>
      <c r="B11" s="4">
        <v>59886.6</v>
      </c>
      <c r="C11" s="4">
        <v>25868</v>
      </c>
      <c r="D11" s="7">
        <v>85754.617799999993</v>
      </c>
      <c r="E11" s="23">
        <v>33.5822</v>
      </c>
      <c r="F11" s="7">
        <v>85788.2</v>
      </c>
    </row>
    <row r="12" spans="1:17" x14ac:dyDescent="0.25">
      <c r="A12" s="3" t="s">
        <v>12</v>
      </c>
      <c r="B12" s="4">
        <v>52307</v>
      </c>
      <c r="C12" s="4">
        <v>19064.900000000001</v>
      </c>
      <c r="D12" s="7">
        <v>71371.916899999997</v>
      </c>
      <c r="E12" s="23">
        <v>23.883099999999999</v>
      </c>
      <c r="F12" s="7">
        <v>71395.8</v>
      </c>
    </row>
    <row r="13" spans="1:17" x14ac:dyDescent="0.25">
      <c r="A13" s="3" t="s">
        <v>13</v>
      </c>
      <c r="B13" s="4">
        <v>16892.599999999999</v>
      </c>
      <c r="C13" s="4">
        <v>4856.6099999999997</v>
      </c>
      <c r="D13" s="7">
        <v>21749.244839999999</v>
      </c>
      <c r="E13" s="4">
        <v>5.7551600000000001</v>
      </c>
      <c r="F13" s="7">
        <v>21755</v>
      </c>
    </row>
    <row r="14" spans="1:17" x14ac:dyDescent="0.25">
      <c r="A14" s="6" t="s">
        <v>44</v>
      </c>
      <c r="B14" s="7">
        <f>SUM(B6:B13)</f>
        <v>195419.56</v>
      </c>
      <c r="C14" s="7">
        <f>SUM(C6:C13)</f>
        <v>95154.96</v>
      </c>
      <c r="D14" s="7">
        <v>290574.67196999997</v>
      </c>
      <c r="E14" s="7">
        <f>SUM(E6:E13)</f>
        <v>100.48803000000001</v>
      </c>
      <c r="F14" s="7">
        <f>SUM(F6:F13)</f>
        <v>290675.15999999997</v>
      </c>
    </row>
    <row r="15" spans="1:17" x14ac:dyDescent="0.25">
      <c r="A15" s="3" t="s">
        <v>5</v>
      </c>
      <c r="B15" s="23">
        <v>297.06299999999999</v>
      </c>
      <c r="C15" s="23">
        <v>136.209</v>
      </c>
      <c r="D15" s="7">
        <v>433.27224000000001</v>
      </c>
      <c r="E15" s="23">
        <v>3.6487599999999998</v>
      </c>
      <c r="F15" s="27">
        <v>436.92099999999999</v>
      </c>
    </row>
    <row r="16" spans="1:17" x14ac:dyDescent="0.25">
      <c r="A16" s="6" t="s">
        <v>2</v>
      </c>
      <c r="B16" s="7">
        <v>195717</v>
      </c>
      <c r="C16" s="7">
        <v>95291.3</v>
      </c>
      <c r="D16" s="7">
        <v>291007.86300000001</v>
      </c>
      <c r="E16" s="27">
        <v>104.137</v>
      </c>
      <c r="F16" s="7">
        <v>291112</v>
      </c>
    </row>
    <row r="17" spans="1:11" customFormat="1" ht="10.5" customHeight="1" x14ac:dyDescent="0.25">
      <c r="A17" s="73" t="s">
        <v>421</v>
      </c>
      <c r="B17" s="13"/>
      <c r="C17" s="13"/>
      <c r="D17" s="13"/>
      <c r="E17" s="13"/>
      <c r="F17" s="13"/>
      <c r="G17" s="13"/>
      <c r="H17" s="71"/>
      <c r="I17" s="71"/>
      <c r="J17" s="71"/>
      <c r="K17" s="71"/>
    </row>
    <row r="18" spans="1:11" customFormat="1" ht="10.5" customHeight="1" x14ac:dyDescent="0.25">
      <c r="A18" s="73" t="s">
        <v>295</v>
      </c>
      <c r="B18" s="13"/>
      <c r="C18" s="13"/>
      <c r="D18" s="13"/>
      <c r="E18" s="13"/>
      <c r="F18" s="13"/>
      <c r="G18" s="13"/>
      <c r="H18" s="71"/>
      <c r="I18" s="71"/>
      <c r="J18" s="71"/>
      <c r="K18" s="71"/>
    </row>
    <row r="19" spans="1:11" customFormat="1" ht="10.5" customHeight="1" x14ac:dyDescent="0.25">
      <c r="A19" s="73"/>
      <c r="B19" s="13"/>
      <c r="C19" s="13"/>
      <c r="D19" s="13"/>
      <c r="E19" s="13"/>
      <c r="F19" s="13"/>
      <c r="G19" s="13"/>
      <c r="H19" s="71"/>
      <c r="I19" s="71"/>
      <c r="J19" s="71"/>
      <c r="K19" s="71"/>
    </row>
    <row r="20" spans="1:11" ht="15" customHeight="1" x14ac:dyDescent="0.25">
      <c r="A20" s="239"/>
      <c r="B20" s="239"/>
      <c r="C20" s="239"/>
      <c r="D20" s="239"/>
      <c r="E20" s="239"/>
      <c r="F20" s="239"/>
    </row>
    <row r="21" spans="1:11" ht="15" customHeight="1" x14ac:dyDescent="0.25">
      <c r="A21" s="231" t="s">
        <v>14</v>
      </c>
      <c r="B21" s="231"/>
      <c r="C21" s="231"/>
      <c r="D21" s="231"/>
      <c r="E21" s="231"/>
      <c r="F21" s="231"/>
    </row>
    <row r="22" spans="1:11" ht="15" customHeight="1" x14ac:dyDescent="0.25">
      <c r="A22" s="232" t="s">
        <v>304</v>
      </c>
      <c r="B22" s="232" t="s">
        <v>1</v>
      </c>
      <c r="C22" s="232"/>
      <c r="D22" s="232"/>
      <c r="E22" s="232"/>
      <c r="F22" s="232" t="s">
        <v>2</v>
      </c>
    </row>
    <row r="23" spans="1:11" ht="22.5" customHeight="1" x14ac:dyDescent="0.25">
      <c r="A23" s="232"/>
      <c r="B23" s="57" t="s">
        <v>4</v>
      </c>
      <c r="C23" s="57" t="s">
        <v>3</v>
      </c>
      <c r="D23" s="114" t="s">
        <v>44</v>
      </c>
      <c r="E23" s="57" t="s">
        <v>5</v>
      </c>
      <c r="F23" s="232"/>
    </row>
    <row r="24" spans="1:11" ht="15" customHeight="1" x14ac:dyDescent="0.25">
      <c r="A24" s="3" t="s">
        <v>6</v>
      </c>
      <c r="B24" s="4">
        <v>1307.8699999999999</v>
      </c>
      <c r="C24" s="4">
        <v>1823.6</v>
      </c>
      <c r="D24" s="7">
        <v>3131.47</v>
      </c>
      <c r="E24" s="5">
        <v>0</v>
      </c>
      <c r="F24" s="7">
        <v>3131.47</v>
      </c>
    </row>
    <row r="25" spans="1:11" ht="15" customHeight="1" x14ac:dyDescent="0.25">
      <c r="A25" s="3" t="s">
        <v>7</v>
      </c>
      <c r="B25" s="4">
        <v>1510.17</v>
      </c>
      <c r="C25" s="4">
        <v>1975.55</v>
      </c>
      <c r="D25" s="7">
        <v>3485.72</v>
      </c>
      <c r="E25" s="5">
        <v>0</v>
      </c>
      <c r="F25" s="7">
        <v>3485.72</v>
      </c>
    </row>
    <row r="26" spans="1:11" x14ac:dyDescent="0.25">
      <c r="A26" s="3" t="s">
        <v>8</v>
      </c>
      <c r="B26" s="4">
        <v>2206.25</v>
      </c>
      <c r="C26" s="4">
        <v>2185.7199999999998</v>
      </c>
      <c r="D26" s="7">
        <v>4391.9712</v>
      </c>
      <c r="E26" s="23">
        <v>6.9188000000000001</v>
      </c>
      <c r="F26" s="7">
        <v>4398.8900000000003</v>
      </c>
    </row>
    <row r="27" spans="1:11" x14ac:dyDescent="0.25">
      <c r="A27" s="3" t="s">
        <v>9</v>
      </c>
      <c r="B27" s="4">
        <v>6043.57</v>
      </c>
      <c r="C27" s="4">
        <v>4272.16</v>
      </c>
      <c r="D27" s="7">
        <v>10315.769499999999</v>
      </c>
      <c r="E27" s="23">
        <v>1.5305</v>
      </c>
      <c r="F27" s="7">
        <v>10317.299999999999</v>
      </c>
    </row>
    <row r="28" spans="1:11" x14ac:dyDescent="0.25">
      <c r="A28" s="3" t="s">
        <v>10</v>
      </c>
      <c r="B28" s="4">
        <v>14387.5</v>
      </c>
      <c r="C28" s="4">
        <v>7519.45</v>
      </c>
      <c r="D28" s="7">
        <v>21906.892899999999</v>
      </c>
      <c r="E28" s="23">
        <v>12.3071</v>
      </c>
      <c r="F28" s="7">
        <v>21919.200000000001</v>
      </c>
    </row>
    <row r="29" spans="1:11" x14ac:dyDescent="0.25">
      <c r="A29" s="3" t="s">
        <v>11</v>
      </c>
      <c r="B29" s="4">
        <v>23811.1</v>
      </c>
      <c r="C29" s="4">
        <v>10296.4</v>
      </c>
      <c r="D29" s="7">
        <v>34107.488400000002</v>
      </c>
      <c r="E29" s="23">
        <v>26.511600000000001</v>
      </c>
      <c r="F29" s="7">
        <v>34134</v>
      </c>
    </row>
    <row r="30" spans="1:11" x14ac:dyDescent="0.25">
      <c r="A30" s="3" t="s">
        <v>12</v>
      </c>
      <c r="B30" s="4">
        <v>20860.7</v>
      </c>
      <c r="C30" s="4">
        <v>7341.14</v>
      </c>
      <c r="D30" s="7">
        <v>28201.837200000002</v>
      </c>
      <c r="E30" s="23">
        <v>19.162800000000001</v>
      </c>
      <c r="F30" s="7">
        <v>28221</v>
      </c>
    </row>
    <row r="31" spans="1:11" x14ac:dyDescent="0.25">
      <c r="A31" s="3" t="s">
        <v>13</v>
      </c>
      <c r="B31" s="4">
        <v>6524.34</v>
      </c>
      <c r="C31" s="4">
        <v>1753.18</v>
      </c>
      <c r="D31" s="7">
        <v>8277.52484</v>
      </c>
      <c r="E31" s="4">
        <v>5.7551600000000001</v>
      </c>
      <c r="F31" s="7">
        <v>8283.2800000000007</v>
      </c>
    </row>
    <row r="32" spans="1:11" x14ac:dyDescent="0.25">
      <c r="A32" s="6" t="s">
        <v>44</v>
      </c>
      <c r="B32" s="7">
        <f>SUM(B24:B31)</f>
        <v>76651.5</v>
      </c>
      <c r="C32" s="7">
        <f>SUM(C24:C31)</f>
        <v>37167.199999999997</v>
      </c>
      <c r="D32" s="7">
        <v>113818.67404</v>
      </c>
      <c r="E32" s="7">
        <f>SUM(E24:E31)</f>
        <v>72.185960000000009</v>
      </c>
      <c r="F32" s="7">
        <f>SUM(F24:F31)</f>
        <v>113890.86</v>
      </c>
    </row>
    <row r="33" spans="1:11" x14ac:dyDescent="0.25">
      <c r="A33" s="3" t="s">
        <v>5</v>
      </c>
      <c r="B33" s="23">
        <v>31.561</v>
      </c>
      <c r="C33" s="23">
        <v>9.5761900000000004</v>
      </c>
      <c r="D33" s="7">
        <v>41.1372</v>
      </c>
      <c r="E33" s="23">
        <v>0</v>
      </c>
      <c r="F33" s="27">
        <v>41.1372</v>
      </c>
    </row>
    <row r="34" spans="1:11" x14ac:dyDescent="0.25">
      <c r="A34" s="6" t="s">
        <v>2</v>
      </c>
      <c r="B34" s="7">
        <v>76683.100000000006</v>
      </c>
      <c r="C34" s="7">
        <v>37176.699999999997</v>
      </c>
      <c r="D34" s="7">
        <v>113859.814</v>
      </c>
      <c r="E34" s="27">
        <v>72.186000000000007</v>
      </c>
      <c r="F34" s="7">
        <v>113932</v>
      </c>
      <c r="G34" s="55"/>
    </row>
    <row r="35" spans="1:11" customFormat="1" ht="10.5" customHeight="1" x14ac:dyDescent="0.25">
      <c r="A35" s="73" t="s">
        <v>421</v>
      </c>
      <c r="B35" s="13"/>
      <c r="C35" s="13"/>
      <c r="D35" s="13"/>
      <c r="E35" s="13"/>
      <c r="F35" s="13"/>
      <c r="G35" s="13"/>
      <c r="H35" s="71"/>
      <c r="I35" s="71"/>
      <c r="J35" s="71"/>
      <c r="K35" s="71"/>
    </row>
    <row r="36" spans="1:11" customFormat="1" ht="10.5" customHeight="1" x14ac:dyDescent="0.25">
      <c r="A36" s="73" t="s">
        <v>295</v>
      </c>
      <c r="B36" s="13"/>
      <c r="C36" s="13"/>
      <c r="D36" s="13"/>
      <c r="E36" s="13"/>
      <c r="F36" s="13"/>
      <c r="G36" s="13"/>
      <c r="H36" s="71"/>
      <c r="I36" s="71"/>
      <c r="J36" s="71"/>
      <c r="K36" s="71"/>
    </row>
    <row r="37" spans="1:11" customFormat="1" ht="10.5" customHeight="1" x14ac:dyDescent="0.25">
      <c r="A37" s="73"/>
      <c r="B37" s="13"/>
      <c r="C37" s="13"/>
      <c r="D37" s="13"/>
      <c r="E37" s="13"/>
      <c r="F37" s="13"/>
      <c r="G37" s="13"/>
      <c r="H37" s="71"/>
      <c r="I37" s="71"/>
      <c r="J37" s="71"/>
      <c r="K37" s="71"/>
    </row>
    <row r="38" spans="1:11" ht="15" customHeight="1" x14ac:dyDescent="0.25"/>
    <row r="39" spans="1:11" ht="23.25" customHeight="1" x14ac:dyDescent="0.25">
      <c r="A39" s="231" t="s">
        <v>87</v>
      </c>
      <c r="B39" s="231"/>
      <c r="C39" s="231"/>
      <c r="D39" s="231"/>
      <c r="E39" s="231"/>
      <c r="F39" s="231"/>
    </row>
    <row r="40" spans="1:11" ht="17.25" customHeight="1" x14ac:dyDescent="0.25">
      <c r="A40" s="232" t="s">
        <v>304</v>
      </c>
      <c r="B40" s="232" t="s">
        <v>1</v>
      </c>
      <c r="C40" s="232"/>
      <c r="D40" s="232"/>
      <c r="E40" s="232"/>
      <c r="F40" s="232" t="s">
        <v>2</v>
      </c>
    </row>
    <row r="41" spans="1:11" ht="25.5" customHeight="1" x14ac:dyDescent="0.25">
      <c r="A41" s="232"/>
      <c r="B41" s="57" t="s">
        <v>4</v>
      </c>
      <c r="C41" s="57" t="s">
        <v>3</v>
      </c>
      <c r="D41" s="114" t="s">
        <v>44</v>
      </c>
      <c r="E41" s="57" t="s">
        <v>5</v>
      </c>
      <c r="F41" s="232"/>
    </row>
    <row r="42" spans="1:11" x14ac:dyDescent="0.25">
      <c r="A42" s="3" t="s">
        <v>6</v>
      </c>
      <c r="B42" s="4">
        <v>614.96</v>
      </c>
      <c r="C42" s="4">
        <v>940.14099999999996</v>
      </c>
      <c r="D42" s="7">
        <v>1555.1</v>
      </c>
      <c r="E42" s="5">
        <v>0</v>
      </c>
      <c r="F42" s="7">
        <v>1555.1</v>
      </c>
    </row>
    <row r="43" spans="1:11" x14ac:dyDescent="0.25">
      <c r="A43" s="3" t="s">
        <v>7</v>
      </c>
      <c r="B43" s="4">
        <v>868.28</v>
      </c>
      <c r="C43" s="4">
        <v>915.66300000000001</v>
      </c>
      <c r="D43" s="7">
        <v>1783.94</v>
      </c>
      <c r="E43" s="5">
        <v>0</v>
      </c>
      <c r="F43" s="7">
        <v>1783.94</v>
      </c>
    </row>
    <row r="44" spans="1:11" x14ac:dyDescent="0.25">
      <c r="A44" s="3" t="s">
        <v>8</v>
      </c>
      <c r="B44" s="4">
        <v>1354.21</v>
      </c>
      <c r="C44" s="4">
        <v>1108.6199999999999</v>
      </c>
      <c r="D44" s="7">
        <v>2462.83</v>
      </c>
      <c r="E44" s="23">
        <v>0</v>
      </c>
      <c r="F44" s="7">
        <v>2462.83</v>
      </c>
    </row>
    <row r="45" spans="1:11" x14ac:dyDescent="0.25">
      <c r="A45" s="3" t="s">
        <v>9</v>
      </c>
      <c r="B45" s="4">
        <v>3740.87</v>
      </c>
      <c r="C45" s="4">
        <v>2224.84</v>
      </c>
      <c r="D45" s="7">
        <v>5965.71</v>
      </c>
      <c r="E45" s="23">
        <v>0</v>
      </c>
      <c r="F45" s="7">
        <v>5965.71</v>
      </c>
    </row>
    <row r="46" spans="1:11" x14ac:dyDescent="0.25">
      <c r="A46" s="3" t="s">
        <v>10</v>
      </c>
      <c r="B46" s="4">
        <v>8646.15</v>
      </c>
      <c r="C46" s="4">
        <v>4271.67</v>
      </c>
      <c r="D46" s="7">
        <v>12917.8</v>
      </c>
      <c r="E46" s="23">
        <v>0</v>
      </c>
      <c r="F46" s="7">
        <v>12917.8</v>
      </c>
    </row>
    <row r="47" spans="1:11" x14ac:dyDescent="0.25">
      <c r="A47" s="3" t="s">
        <v>11</v>
      </c>
      <c r="B47" s="4">
        <v>14281.7</v>
      </c>
      <c r="C47" s="4">
        <v>5531.07</v>
      </c>
      <c r="D47" s="7">
        <v>19812.7</v>
      </c>
      <c r="E47" s="23">
        <v>0</v>
      </c>
      <c r="F47" s="7">
        <v>19812.7</v>
      </c>
    </row>
    <row r="48" spans="1:11" x14ac:dyDescent="0.25">
      <c r="A48" s="3" t="s">
        <v>12</v>
      </c>
      <c r="B48" s="4">
        <v>12807.1</v>
      </c>
      <c r="C48" s="4">
        <v>4225.03</v>
      </c>
      <c r="D48" s="7">
        <v>17032.099999999999</v>
      </c>
      <c r="E48" s="23">
        <v>0</v>
      </c>
      <c r="F48" s="7">
        <v>17032.099999999999</v>
      </c>
    </row>
    <row r="49" spans="1:11" x14ac:dyDescent="0.25">
      <c r="A49" s="3" t="s">
        <v>13</v>
      </c>
      <c r="B49" s="4">
        <v>4131.8100000000004</v>
      </c>
      <c r="C49" s="4">
        <v>1049.73</v>
      </c>
      <c r="D49" s="7">
        <v>5181.54</v>
      </c>
      <c r="E49" s="5">
        <v>0</v>
      </c>
      <c r="F49" s="7">
        <v>5181.54</v>
      </c>
    </row>
    <row r="50" spans="1:11" x14ac:dyDescent="0.25">
      <c r="A50" s="6" t="s">
        <v>44</v>
      </c>
      <c r="B50" s="7">
        <f>SUM(B42:B49)</f>
        <v>46445.079999999994</v>
      </c>
      <c r="C50" s="7">
        <f>SUM(C42:C49)</f>
        <v>20266.763999999999</v>
      </c>
      <c r="D50" s="7">
        <v>66711.72</v>
      </c>
      <c r="E50" s="7">
        <f>SUM(E42:E49)</f>
        <v>0</v>
      </c>
      <c r="F50" s="7">
        <f>SUM(F42:F49)</f>
        <v>66711.72</v>
      </c>
    </row>
    <row r="51" spans="1:11" ht="15" customHeight="1" x14ac:dyDescent="0.25">
      <c r="A51" s="3" t="s">
        <v>5</v>
      </c>
      <c r="B51" s="23">
        <v>8.93858</v>
      </c>
      <c r="C51" s="23">
        <v>3.5863999999999998</v>
      </c>
      <c r="D51" s="7">
        <v>12.524940000000001</v>
      </c>
      <c r="E51" s="23">
        <v>3.6487599999999998</v>
      </c>
      <c r="F51" s="27">
        <v>16.1737</v>
      </c>
      <c r="G51" s="55"/>
    </row>
    <row r="52" spans="1:11" ht="15" customHeight="1" x14ac:dyDescent="0.25">
      <c r="A52" s="6" t="s">
        <v>2</v>
      </c>
      <c r="B52" s="7">
        <v>46454</v>
      </c>
      <c r="C52" s="7">
        <v>20270.3</v>
      </c>
      <c r="D52" s="7">
        <v>66724.351240000004</v>
      </c>
      <c r="E52" s="27">
        <v>3.6487599999999998</v>
      </c>
      <c r="F52" s="7">
        <v>66728</v>
      </c>
      <c r="G52" s="54"/>
    </row>
    <row r="53" spans="1:11" customFormat="1" ht="10.5" customHeight="1" x14ac:dyDescent="0.25">
      <c r="A53" s="73" t="s">
        <v>421</v>
      </c>
      <c r="B53" s="13"/>
      <c r="C53" s="13"/>
      <c r="D53" s="13"/>
      <c r="E53" s="13"/>
      <c r="F53" s="13"/>
      <c r="G53" s="13"/>
      <c r="H53" s="71"/>
      <c r="I53" s="71"/>
      <c r="J53" s="71"/>
      <c r="K53" s="71"/>
    </row>
    <row r="54" spans="1:11" customFormat="1" ht="10.5" customHeight="1" x14ac:dyDescent="0.25">
      <c r="A54" s="73" t="s">
        <v>295</v>
      </c>
      <c r="B54" s="13"/>
      <c r="C54" s="13"/>
      <c r="D54" s="13"/>
      <c r="E54" s="13"/>
      <c r="F54" s="13"/>
      <c r="G54" s="13"/>
      <c r="H54" s="71"/>
      <c r="I54" s="71"/>
      <c r="J54" s="71"/>
      <c r="K54" s="71"/>
    </row>
    <row r="55" spans="1:11" customFormat="1" ht="10.5" customHeight="1" x14ac:dyDescent="0.25">
      <c r="A55" s="73"/>
      <c r="B55" s="13"/>
      <c r="C55" s="13"/>
      <c r="D55" s="13"/>
      <c r="E55" s="13"/>
      <c r="F55" s="13"/>
      <c r="G55" s="13"/>
      <c r="H55" s="71"/>
      <c r="I55" s="71"/>
      <c r="J55" s="71"/>
      <c r="K55" s="71"/>
    </row>
    <row r="56" spans="1:11" ht="15.75" customHeight="1" x14ac:dyDescent="0.25"/>
    <row r="57" spans="1:11" ht="22.5" customHeight="1" x14ac:dyDescent="0.25">
      <c r="A57" s="231" t="s">
        <v>88</v>
      </c>
      <c r="B57" s="231"/>
      <c r="C57" s="231"/>
      <c r="D57" s="231"/>
      <c r="E57" s="231"/>
      <c r="F57" s="231"/>
    </row>
    <row r="58" spans="1:11" ht="15" customHeight="1" x14ac:dyDescent="0.25">
      <c r="A58" s="232" t="s">
        <v>304</v>
      </c>
      <c r="B58" s="232" t="s">
        <v>1</v>
      </c>
      <c r="C58" s="232"/>
      <c r="D58" s="232"/>
      <c r="E58" s="232"/>
      <c r="F58" s="232" t="s">
        <v>2</v>
      </c>
    </row>
    <row r="59" spans="1:11" ht="25.5" customHeight="1" x14ac:dyDescent="0.25">
      <c r="A59" s="232"/>
      <c r="B59" s="114" t="s">
        <v>4</v>
      </c>
      <c r="C59" s="114" t="s">
        <v>3</v>
      </c>
      <c r="D59" s="114" t="s">
        <v>44</v>
      </c>
      <c r="E59" s="57" t="s">
        <v>5</v>
      </c>
      <c r="F59" s="232"/>
    </row>
    <row r="60" spans="1:11" x14ac:dyDescent="0.25">
      <c r="A60" s="3" t="s">
        <v>6</v>
      </c>
      <c r="B60" s="4">
        <v>453.08100000000002</v>
      </c>
      <c r="C60" s="4">
        <v>574.58600000000001</v>
      </c>
      <c r="D60" s="7">
        <v>1027.67</v>
      </c>
      <c r="E60" s="5">
        <v>0</v>
      </c>
      <c r="F60" s="7">
        <v>1027.67</v>
      </c>
    </row>
    <row r="61" spans="1:11" x14ac:dyDescent="0.25">
      <c r="A61" s="3" t="s">
        <v>7</v>
      </c>
      <c r="B61" s="4">
        <v>625.57799999999997</v>
      </c>
      <c r="C61" s="4">
        <v>615.98</v>
      </c>
      <c r="D61" s="7">
        <v>1241.56</v>
      </c>
      <c r="E61" s="5">
        <v>0</v>
      </c>
      <c r="F61" s="7">
        <v>1241.56</v>
      </c>
    </row>
    <row r="62" spans="1:11" x14ac:dyDescent="0.25">
      <c r="A62" s="3" t="s">
        <v>8</v>
      </c>
      <c r="B62" s="4">
        <v>1204.32</v>
      </c>
      <c r="C62" s="4">
        <v>950.70100000000002</v>
      </c>
      <c r="D62" s="7">
        <v>2155.0198800000003</v>
      </c>
      <c r="E62" s="23">
        <v>2.3601200000000002</v>
      </c>
      <c r="F62" s="7">
        <v>2157.38</v>
      </c>
    </row>
    <row r="63" spans="1:11" x14ac:dyDescent="0.25">
      <c r="A63" s="3" t="s">
        <v>9</v>
      </c>
      <c r="B63" s="4">
        <v>2984.12</v>
      </c>
      <c r="C63" s="4">
        <v>2087.54</v>
      </c>
      <c r="D63" s="7">
        <v>5071.6597600000005</v>
      </c>
      <c r="E63" s="23">
        <v>4.7202400000000004</v>
      </c>
      <c r="F63" s="7">
        <v>5076.38</v>
      </c>
    </row>
    <row r="64" spans="1:11" x14ac:dyDescent="0.25">
      <c r="A64" s="3" t="s">
        <v>10</v>
      </c>
      <c r="B64" s="4">
        <v>7304.88</v>
      </c>
      <c r="C64" s="4">
        <v>4442.6099999999997</v>
      </c>
      <c r="D64" s="7">
        <v>11747.46924</v>
      </c>
      <c r="E64" s="23">
        <v>9.4307599999999994</v>
      </c>
      <c r="F64" s="7">
        <v>11756.9</v>
      </c>
    </row>
    <row r="65" spans="1:11" x14ac:dyDescent="0.25">
      <c r="A65" s="3" t="s">
        <v>11</v>
      </c>
      <c r="B65" s="4">
        <v>13696.9</v>
      </c>
      <c r="C65" s="4">
        <v>6388.86</v>
      </c>
      <c r="D65" s="7">
        <v>20085.729370000001</v>
      </c>
      <c r="E65" s="23">
        <v>7.0706300000000004</v>
      </c>
      <c r="F65" s="7">
        <v>20092.8</v>
      </c>
    </row>
    <row r="66" spans="1:11" x14ac:dyDescent="0.25">
      <c r="A66" s="3" t="s">
        <v>12</v>
      </c>
      <c r="B66" s="4">
        <v>12775.4</v>
      </c>
      <c r="C66" s="4">
        <v>5208.82</v>
      </c>
      <c r="D66" s="7">
        <v>17984.279760000001</v>
      </c>
      <c r="E66" s="23">
        <v>4.7202400000000004</v>
      </c>
      <c r="F66" s="7">
        <v>17989</v>
      </c>
    </row>
    <row r="67" spans="1:11" ht="15" customHeight="1" x14ac:dyDescent="0.25">
      <c r="A67" s="3" t="s">
        <v>13</v>
      </c>
      <c r="B67" s="4">
        <v>4494.87</v>
      </c>
      <c r="C67" s="4">
        <v>1505.52</v>
      </c>
      <c r="D67" s="7">
        <v>6000.38</v>
      </c>
      <c r="E67" s="5">
        <v>0</v>
      </c>
      <c r="F67" s="7">
        <v>6000.38</v>
      </c>
    </row>
    <row r="68" spans="1:11" ht="15" customHeight="1" x14ac:dyDescent="0.25">
      <c r="A68" s="6" t="s">
        <v>44</v>
      </c>
      <c r="B68" s="7">
        <f>SUM(B60:B67)</f>
        <v>43539.149000000005</v>
      </c>
      <c r="C68" s="7">
        <f>SUM(C60:C67)</f>
        <v>21774.616999999998</v>
      </c>
      <c r="D68" s="7">
        <v>65313.76801</v>
      </c>
      <c r="E68" s="7">
        <f>SUM(E60:E67)</f>
        <v>28.30199</v>
      </c>
      <c r="F68" s="7">
        <f>SUM(F60:F67)</f>
        <v>65342.07</v>
      </c>
      <c r="G68" s="55"/>
    </row>
    <row r="69" spans="1:11" ht="15" customHeight="1" x14ac:dyDescent="0.25">
      <c r="A69" s="3" t="s">
        <v>5</v>
      </c>
      <c r="B69" s="23">
        <v>200.61500000000001</v>
      </c>
      <c r="C69" s="23">
        <v>90.302400000000006</v>
      </c>
      <c r="D69" s="7">
        <v>290.91800000000001</v>
      </c>
      <c r="E69" s="23">
        <v>0</v>
      </c>
      <c r="F69" s="27">
        <v>290.91800000000001</v>
      </c>
      <c r="G69" s="54"/>
    </row>
    <row r="70" spans="1:11" ht="15" customHeight="1" x14ac:dyDescent="0.25">
      <c r="A70" s="6" t="s">
        <v>2</v>
      </c>
      <c r="B70" s="7">
        <v>43739.8</v>
      </c>
      <c r="C70" s="7">
        <v>21864.9</v>
      </c>
      <c r="D70" s="7">
        <v>65604.698000000004</v>
      </c>
      <c r="E70" s="27">
        <v>28.302</v>
      </c>
      <c r="F70" s="7">
        <v>65633</v>
      </c>
    </row>
    <row r="71" spans="1:11" customFormat="1" ht="10.5" customHeight="1" x14ac:dyDescent="0.25">
      <c r="A71" s="73" t="s">
        <v>421</v>
      </c>
      <c r="B71" s="13"/>
      <c r="C71" s="13"/>
      <c r="D71" s="13"/>
      <c r="E71" s="13"/>
      <c r="F71" s="13"/>
      <c r="G71" s="13"/>
      <c r="H71" s="71"/>
      <c r="I71" s="71"/>
      <c r="J71" s="71"/>
      <c r="K71" s="71"/>
    </row>
    <row r="72" spans="1:11" customFormat="1" ht="10.5" customHeight="1" x14ac:dyDescent="0.25">
      <c r="A72" s="73" t="s">
        <v>295</v>
      </c>
      <c r="B72" s="13"/>
      <c r="C72" s="13"/>
      <c r="D72" s="13"/>
      <c r="E72" s="13"/>
      <c r="F72" s="13"/>
      <c r="G72" s="13"/>
      <c r="H72" s="71"/>
      <c r="I72" s="71"/>
      <c r="J72" s="71"/>
      <c r="K72" s="71"/>
    </row>
    <row r="73" spans="1:11" customFormat="1" ht="10.5" customHeight="1" x14ac:dyDescent="0.25">
      <c r="A73" s="73"/>
      <c r="B73" s="13"/>
      <c r="C73" s="13"/>
      <c r="D73" s="13"/>
      <c r="E73" s="13"/>
      <c r="F73" s="13"/>
      <c r="G73" s="13"/>
      <c r="H73" s="71"/>
      <c r="I73" s="71"/>
      <c r="J73" s="71"/>
      <c r="K73" s="71"/>
    </row>
    <row r="74" spans="1:11" x14ac:dyDescent="0.25">
      <c r="A74" s="10"/>
      <c r="B74" s="116"/>
      <c r="C74" s="116"/>
      <c r="D74" s="116"/>
      <c r="E74" s="116"/>
      <c r="F74" s="116"/>
    </row>
    <row r="75" spans="1:11" x14ac:dyDescent="0.25">
      <c r="A75" s="231" t="s">
        <v>16</v>
      </c>
      <c r="B75" s="231"/>
      <c r="C75" s="231"/>
      <c r="D75" s="231"/>
      <c r="E75" s="231"/>
      <c r="F75" s="231"/>
    </row>
    <row r="76" spans="1:11" ht="15" customHeight="1" x14ac:dyDescent="0.25">
      <c r="A76" s="232" t="s">
        <v>304</v>
      </c>
      <c r="B76" s="232" t="s">
        <v>1</v>
      </c>
      <c r="C76" s="232"/>
      <c r="D76" s="232"/>
      <c r="E76" s="232"/>
      <c r="F76" s="232" t="s">
        <v>2</v>
      </c>
    </row>
    <row r="77" spans="1:11" ht="30.75" customHeight="1" x14ac:dyDescent="0.25">
      <c r="A77" s="232"/>
      <c r="B77" s="57" t="s">
        <v>4</v>
      </c>
      <c r="C77" s="57" t="s">
        <v>3</v>
      </c>
      <c r="D77" s="114" t="s">
        <v>44</v>
      </c>
      <c r="E77" s="57" t="s">
        <v>5</v>
      </c>
      <c r="F77" s="232"/>
    </row>
    <row r="78" spans="1:11" x14ac:dyDescent="0.25">
      <c r="A78" s="3" t="s">
        <v>6</v>
      </c>
      <c r="B78" s="4">
        <v>84.962400000000002</v>
      </c>
      <c r="C78" s="4">
        <v>86.887900000000002</v>
      </c>
      <c r="D78" s="7">
        <v>171.85</v>
      </c>
      <c r="E78" s="5">
        <v>0</v>
      </c>
      <c r="F78" s="7">
        <v>171.85</v>
      </c>
    </row>
    <row r="79" spans="1:11" x14ac:dyDescent="0.25">
      <c r="A79" s="3" t="s">
        <v>7</v>
      </c>
      <c r="B79" s="4">
        <v>89.570099999999996</v>
      </c>
      <c r="C79" s="4">
        <v>107.393</v>
      </c>
      <c r="D79" s="7">
        <v>196.96299999999999</v>
      </c>
      <c r="E79" s="5">
        <v>0</v>
      </c>
      <c r="F79" s="7">
        <v>196.96299999999999</v>
      </c>
    </row>
    <row r="80" spans="1:11" x14ac:dyDescent="0.25">
      <c r="A80" s="3" t="s">
        <v>8</v>
      </c>
      <c r="B80" s="4">
        <v>103.498</v>
      </c>
      <c r="C80" s="4">
        <v>126.01900000000001</v>
      </c>
      <c r="D80" s="7">
        <v>229.517</v>
      </c>
      <c r="E80" s="23">
        <v>0</v>
      </c>
      <c r="F80" s="7">
        <v>229.517</v>
      </c>
    </row>
    <row r="81" spans="1:11" x14ac:dyDescent="0.25">
      <c r="A81" s="3" t="s">
        <v>9</v>
      </c>
      <c r="B81" s="4">
        <v>271.16800000000001</v>
      </c>
      <c r="C81" s="4">
        <v>180.35900000000001</v>
      </c>
      <c r="D81" s="7">
        <v>451.52800000000002</v>
      </c>
      <c r="E81" s="23">
        <v>0</v>
      </c>
      <c r="F81" s="7">
        <v>451.52800000000002</v>
      </c>
    </row>
    <row r="82" spans="1:11" x14ac:dyDescent="0.25">
      <c r="A82" s="3" t="s">
        <v>10</v>
      </c>
      <c r="B82" s="4">
        <v>610.53300000000002</v>
      </c>
      <c r="C82" s="4">
        <v>318.887</v>
      </c>
      <c r="D82" s="7">
        <v>929.42</v>
      </c>
      <c r="E82" s="23">
        <v>0</v>
      </c>
      <c r="F82" s="7">
        <v>929.42</v>
      </c>
    </row>
    <row r="83" spans="1:11" ht="15" customHeight="1" x14ac:dyDescent="0.25">
      <c r="A83" s="3" t="s">
        <v>11</v>
      </c>
      <c r="B83" s="4">
        <v>1082.57</v>
      </c>
      <c r="C83" s="4">
        <v>408.22500000000002</v>
      </c>
      <c r="D83" s="7">
        <v>1490.8</v>
      </c>
      <c r="E83" s="23">
        <v>0</v>
      </c>
      <c r="F83" s="7">
        <v>1490.8</v>
      </c>
    </row>
    <row r="84" spans="1:11" ht="15" customHeight="1" x14ac:dyDescent="0.25">
      <c r="A84" s="3" t="s">
        <v>12</v>
      </c>
      <c r="B84" s="4">
        <v>903.55700000000002</v>
      </c>
      <c r="C84" s="4">
        <v>251.12799999999999</v>
      </c>
      <c r="D84" s="7">
        <v>1154.69</v>
      </c>
      <c r="E84" s="23">
        <v>0</v>
      </c>
      <c r="F84" s="7">
        <v>1154.69</v>
      </c>
    </row>
    <row r="85" spans="1:11" ht="15" customHeight="1" x14ac:dyDescent="0.25">
      <c r="A85" s="3" t="s">
        <v>13</v>
      </c>
      <c r="B85" s="4">
        <v>288.32799999999997</v>
      </c>
      <c r="C85" s="4">
        <v>84.9084</v>
      </c>
      <c r="D85" s="7">
        <v>373.23599999999999</v>
      </c>
      <c r="E85" s="5">
        <v>0</v>
      </c>
      <c r="F85" s="7">
        <v>373.23599999999999</v>
      </c>
      <c r="G85" s="55"/>
    </row>
    <row r="86" spans="1:11" ht="15" customHeight="1" x14ac:dyDescent="0.25">
      <c r="A86" s="6" t="s">
        <v>44</v>
      </c>
      <c r="B86" s="7">
        <f>SUM(B78:B85)</f>
        <v>3434.1864999999993</v>
      </c>
      <c r="C86" s="7">
        <f>SUM(C78:C85)</f>
        <v>1563.8072999999999</v>
      </c>
      <c r="D86" s="7">
        <v>4998.0039999999999</v>
      </c>
      <c r="E86" s="7">
        <f>SUM(E78:E85)</f>
        <v>0</v>
      </c>
      <c r="F86" s="7">
        <f>SUM(F78:F85)</f>
        <v>4998.0039999999999</v>
      </c>
      <c r="G86" s="54"/>
    </row>
    <row r="87" spans="1:11" ht="15" customHeight="1" x14ac:dyDescent="0.25">
      <c r="A87" s="3" t="s">
        <v>5</v>
      </c>
      <c r="B87" s="23">
        <v>0</v>
      </c>
      <c r="C87" s="23">
        <v>0</v>
      </c>
      <c r="D87" s="7">
        <v>0</v>
      </c>
      <c r="E87" s="23">
        <v>0</v>
      </c>
      <c r="F87" s="27">
        <v>0</v>
      </c>
    </row>
    <row r="88" spans="1:11" ht="15" customHeight="1" x14ac:dyDescent="0.25">
      <c r="A88" s="6" t="s">
        <v>2</v>
      </c>
      <c r="B88" s="7">
        <v>3434.19</v>
      </c>
      <c r="C88" s="7">
        <v>1563.81</v>
      </c>
      <c r="D88" s="7">
        <v>4998</v>
      </c>
      <c r="E88" s="27">
        <v>0</v>
      </c>
      <c r="F88" s="7">
        <v>4998</v>
      </c>
    </row>
    <row r="89" spans="1:11" customFormat="1" ht="10.5" customHeight="1" x14ac:dyDescent="0.25">
      <c r="A89" s="73" t="s">
        <v>421</v>
      </c>
      <c r="B89" s="13"/>
      <c r="C89" s="13"/>
      <c r="D89" s="13"/>
      <c r="E89" s="13"/>
      <c r="F89" s="13"/>
      <c r="G89" s="13"/>
      <c r="H89" s="71"/>
      <c r="I89" s="71"/>
      <c r="J89" s="71"/>
      <c r="K89" s="71"/>
    </row>
    <row r="90" spans="1:11" customFormat="1" ht="10.5" customHeight="1" x14ac:dyDescent="0.25">
      <c r="A90" s="73" t="s">
        <v>295</v>
      </c>
      <c r="B90" s="13"/>
      <c r="C90" s="13"/>
      <c r="D90" s="13"/>
      <c r="E90" s="13"/>
      <c r="F90" s="13"/>
      <c r="G90" s="13"/>
      <c r="H90" s="71"/>
      <c r="I90" s="71"/>
      <c r="J90" s="71"/>
      <c r="K90" s="71"/>
    </row>
    <row r="91" spans="1:11" customFormat="1" ht="10.5" customHeight="1" x14ac:dyDescent="0.25">
      <c r="A91" s="73"/>
      <c r="B91" s="13"/>
      <c r="C91" s="13"/>
      <c r="D91" s="13"/>
      <c r="E91" s="13"/>
      <c r="F91" s="13"/>
      <c r="G91" s="13"/>
      <c r="H91" s="71"/>
      <c r="I91" s="71"/>
      <c r="J91" s="71"/>
      <c r="K91" s="71"/>
    </row>
    <row r="93" spans="1:11" x14ac:dyDescent="0.25">
      <c r="A93" s="231" t="s">
        <v>15</v>
      </c>
      <c r="B93" s="231"/>
      <c r="C93" s="231"/>
      <c r="D93" s="231"/>
      <c r="E93" s="231"/>
      <c r="F93" s="231"/>
    </row>
    <row r="94" spans="1:11" ht="15" customHeight="1" x14ac:dyDescent="0.25">
      <c r="A94" s="232" t="s">
        <v>304</v>
      </c>
      <c r="B94" s="232" t="s">
        <v>1</v>
      </c>
      <c r="C94" s="232"/>
      <c r="D94" s="232"/>
      <c r="E94" s="232"/>
      <c r="F94" s="232" t="s">
        <v>2</v>
      </c>
    </row>
    <row r="95" spans="1:11" ht="27" customHeight="1" x14ac:dyDescent="0.25">
      <c r="A95" s="232"/>
      <c r="B95" s="57" t="s">
        <v>4</v>
      </c>
      <c r="C95" s="57" t="s">
        <v>3</v>
      </c>
      <c r="D95" s="114" t="s">
        <v>44</v>
      </c>
      <c r="E95" s="57" t="s">
        <v>5</v>
      </c>
      <c r="F95" s="232"/>
    </row>
    <row r="96" spans="1:11" x14ac:dyDescent="0.25">
      <c r="A96" s="3" t="s">
        <v>6</v>
      </c>
      <c r="B96" s="4">
        <v>683.03399999999999</v>
      </c>
      <c r="C96" s="4">
        <v>843.02499999999998</v>
      </c>
      <c r="D96" s="7">
        <v>1526.059</v>
      </c>
      <c r="E96" s="5">
        <v>0</v>
      </c>
      <c r="F96" s="7">
        <v>1526.06</v>
      </c>
    </row>
    <row r="97" spans="1:11" x14ac:dyDescent="0.25">
      <c r="A97" s="3" t="s">
        <v>7</v>
      </c>
      <c r="B97" s="4">
        <v>841.57799999999997</v>
      </c>
      <c r="C97" s="4">
        <v>753.36699999999996</v>
      </c>
      <c r="D97" s="7">
        <v>1594.9449999999999</v>
      </c>
      <c r="E97" s="5">
        <v>0</v>
      </c>
      <c r="F97" s="7">
        <v>1594.95</v>
      </c>
    </row>
    <row r="98" spans="1:11" x14ac:dyDescent="0.25">
      <c r="A98" s="3" t="s">
        <v>8</v>
      </c>
      <c r="B98" s="4">
        <v>794.32</v>
      </c>
      <c r="C98" s="4">
        <v>589.41999999999996</v>
      </c>
      <c r="D98" s="7">
        <v>1383.74</v>
      </c>
      <c r="E98" s="23">
        <v>0</v>
      </c>
      <c r="F98" s="7">
        <v>1383.74</v>
      </c>
    </row>
    <row r="99" spans="1:11" x14ac:dyDescent="0.25">
      <c r="A99" s="3" t="s">
        <v>9</v>
      </c>
      <c r="B99" s="4">
        <v>1591.79</v>
      </c>
      <c r="C99" s="4">
        <v>706.87300000000005</v>
      </c>
      <c r="D99" s="7">
        <v>2298.663</v>
      </c>
      <c r="E99" s="23">
        <v>0</v>
      </c>
      <c r="F99" s="7">
        <v>2298.66</v>
      </c>
    </row>
    <row r="100" spans="1:11" x14ac:dyDescent="0.25">
      <c r="A100" s="3" t="s">
        <v>10</v>
      </c>
      <c r="B100" s="4">
        <v>3179.78</v>
      </c>
      <c r="C100" s="4">
        <v>987.42899999999997</v>
      </c>
      <c r="D100" s="7">
        <v>4167.2089999999998</v>
      </c>
      <c r="E100" s="23">
        <v>0</v>
      </c>
      <c r="F100" s="7">
        <v>4167.21</v>
      </c>
    </row>
    <row r="101" spans="1:11" x14ac:dyDescent="0.25">
      <c r="A101" s="3" t="s">
        <v>11</v>
      </c>
      <c r="B101" s="4">
        <v>3589.66</v>
      </c>
      <c r="C101" s="4">
        <v>1121.02</v>
      </c>
      <c r="D101" s="7">
        <v>4710.68</v>
      </c>
      <c r="E101" s="23">
        <v>0</v>
      </c>
      <c r="F101" s="7">
        <v>4710.68</v>
      </c>
    </row>
    <row r="102" spans="1:11" ht="15" customHeight="1" x14ac:dyDescent="0.25">
      <c r="A102" s="3" t="s">
        <v>12</v>
      </c>
      <c r="B102" s="4">
        <v>2045.2</v>
      </c>
      <c r="C102" s="4">
        <v>683.51400000000001</v>
      </c>
      <c r="D102" s="7">
        <v>2728.7139999999999</v>
      </c>
      <c r="E102" s="23">
        <v>0</v>
      </c>
      <c r="F102" s="7">
        <v>2728.71</v>
      </c>
      <c r="G102" s="55"/>
    </row>
    <row r="103" spans="1:11" ht="15" customHeight="1" x14ac:dyDescent="0.25">
      <c r="A103" s="3" t="s">
        <v>13</v>
      </c>
      <c r="B103" s="4">
        <v>339.69799999999998</v>
      </c>
      <c r="C103" s="4">
        <v>127.61</v>
      </c>
      <c r="D103" s="7">
        <v>467.30799999999999</v>
      </c>
      <c r="E103" s="5">
        <v>0</v>
      </c>
      <c r="F103" s="7">
        <v>467.30799999999999</v>
      </c>
      <c r="G103" s="54"/>
    </row>
    <row r="104" spans="1:11" ht="15" customHeight="1" x14ac:dyDescent="0.25">
      <c r="A104" s="6" t="s">
        <v>44</v>
      </c>
      <c r="B104" s="7">
        <f>SUM(B96:B103)</f>
        <v>13065.060000000001</v>
      </c>
      <c r="C104" s="7">
        <f>SUM(C96:C103)</f>
        <v>5812.2579999999998</v>
      </c>
      <c r="D104" s="7">
        <v>18877.317999999999</v>
      </c>
      <c r="E104" s="7">
        <f>SUM(E96:E103)</f>
        <v>0</v>
      </c>
      <c r="F104" s="7">
        <f>SUM(F96:F103)</f>
        <v>18877.317999999999</v>
      </c>
    </row>
    <row r="105" spans="1:11" x14ac:dyDescent="0.25">
      <c r="A105" s="3" t="s">
        <v>5</v>
      </c>
      <c r="B105" s="23">
        <v>55.948500000000003</v>
      </c>
      <c r="C105" s="23">
        <v>32.743699999999997</v>
      </c>
      <c r="D105" s="7">
        <v>88.6922</v>
      </c>
      <c r="E105" s="23">
        <v>0</v>
      </c>
      <c r="F105" s="27">
        <v>88.6922</v>
      </c>
    </row>
    <row r="106" spans="1:11" x14ac:dyDescent="0.25">
      <c r="A106" s="6" t="s">
        <v>2</v>
      </c>
      <c r="B106" s="7">
        <v>13121</v>
      </c>
      <c r="C106" s="7">
        <v>5845</v>
      </c>
      <c r="D106" s="7">
        <v>18966</v>
      </c>
      <c r="E106" s="27">
        <v>0</v>
      </c>
      <c r="F106" s="7">
        <v>18966</v>
      </c>
    </row>
    <row r="107" spans="1:11" customFormat="1" ht="10.5" customHeight="1" x14ac:dyDescent="0.25">
      <c r="A107" s="73" t="s">
        <v>421</v>
      </c>
      <c r="B107" s="13"/>
      <c r="C107" s="13"/>
      <c r="D107" s="13"/>
      <c r="E107" s="13"/>
      <c r="F107" s="13"/>
      <c r="G107" s="13"/>
      <c r="H107" s="71"/>
      <c r="I107" s="71"/>
      <c r="J107" s="71"/>
      <c r="K107" s="71"/>
    </row>
    <row r="108" spans="1:11" customFormat="1" ht="10.5" customHeight="1" x14ac:dyDescent="0.25">
      <c r="A108" s="73" t="s">
        <v>295</v>
      </c>
      <c r="B108" s="13"/>
      <c r="C108" s="13"/>
      <c r="D108" s="13"/>
      <c r="E108" s="13"/>
      <c r="F108" s="13"/>
      <c r="G108" s="13"/>
      <c r="H108" s="71"/>
      <c r="I108" s="71"/>
      <c r="J108" s="71"/>
      <c r="K108" s="71"/>
    </row>
    <row r="109" spans="1:11" customFormat="1" ht="10.5" customHeight="1" x14ac:dyDescent="0.25">
      <c r="A109" s="73"/>
      <c r="B109" s="13"/>
      <c r="C109" s="13"/>
      <c r="D109" s="13"/>
      <c r="E109" s="13"/>
      <c r="F109" s="13"/>
      <c r="G109" s="13"/>
      <c r="H109" s="71"/>
      <c r="I109" s="71"/>
      <c r="J109" s="71"/>
      <c r="K109" s="71"/>
    </row>
    <row r="111" spans="1:11" x14ac:dyDescent="0.25">
      <c r="A111" s="231" t="s">
        <v>17</v>
      </c>
      <c r="B111" s="231"/>
      <c r="C111" s="231"/>
      <c r="D111" s="231"/>
      <c r="E111" s="231"/>
      <c r="F111" s="231"/>
    </row>
    <row r="112" spans="1:11" ht="15" customHeight="1" x14ac:dyDescent="0.25">
      <c r="A112" s="232" t="s">
        <v>304</v>
      </c>
      <c r="B112" s="232" t="s">
        <v>1</v>
      </c>
      <c r="C112" s="232"/>
      <c r="D112" s="232"/>
      <c r="E112" s="232"/>
      <c r="F112" s="232" t="s">
        <v>2</v>
      </c>
    </row>
    <row r="113" spans="1:11" ht="28.5" customHeight="1" x14ac:dyDescent="0.25">
      <c r="A113" s="232"/>
      <c r="B113" s="57" t="s">
        <v>4</v>
      </c>
      <c r="C113" s="57" t="s">
        <v>3</v>
      </c>
      <c r="D113" s="114" t="s">
        <v>44</v>
      </c>
      <c r="E113" s="57" t="s">
        <v>5</v>
      </c>
      <c r="F113" s="232"/>
    </row>
    <row r="114" spans="1:11" x14ac:dyDescent="0.25">
      <c r="A114" s="3" t="s">
        <v>6</v>
      </c>
      <c r="B114" s="4">
        <v>376.70499999999998</v>
      </c>
      <c r="C114" s="4">
        <v>612.95000000000005</v>
      </c>
      <c r="D114" s="7">
        <v>989.65499999999997</v>
      </c>
      <c r="E114" s="5">
        <v>0</v>
      </c>
      <c r="F114" s="7">
        <v>989.65499999999997</v>
      </c>
    </row>
    <row r="115" spans="1:11" x14ac:dyDescent="0.25">
      <c r="A115" s="3" t="s">
        <v>7</v>
      </c>
      <c r="B115" s="4">
        <v>376.19600000000003</v>
      </c>
      <c r="C115" s="4">
        <v>566.221</v>
      </c>
      <c r="D115" s="7">
        <v>942.41700000000003</v>
      </c>
      <c r="E115" s="5">
        <v>0</v>
      </c>
      <c r="F115" s="7">
        <v>942.41700000000003</v>
      </c>
    </row>
    <row r="116" spans="1:11" x14ac:dyDescent="0.25">
      <c r="A116" s="3" t="s">
        <v>8</v>
      </c>
      <c r="B116" s="4">
        <v>533.279</v>
      </c>
      <c r="C116" s="4">
        <v>649.31200000000001</v>
      </c>
      <c r="D116" s="7">
        <v>1182.5909999999999</v>
      </c>
      <c r="E116" s="23">
        <v>0</v>
      </c>
      <c r="F116" s="7">
        <v>1182.5899999999999</v>
      </c>
    </row>
    <row r="117" spans="1:11" x14ac:dyDescent="0.25">
      <c r="A117" s="3" t="s">
        <v>9</v>
      </c>
      <c r="B117" s="4">
        <v>1155.68</v>
      </c>
      <c r="C117" s="4">
        <v>1160.53</v>
      </c>
      <c r="D117" s="7">
        <v>2316.21</v>
      </c>
      <c r="E117" s="23">
        <v>0</v>
      </c>
      <c r="F117" s="7">
        <v>2316.2199999999998</v>
      </c>
    </row>
    <row r="118" spans="1:11" x14ac:dyDescent="0.25">
      <c r="A118" s="3" t="s">
        <v>10</v>
      </c>
      <c r="B118" s="4">
        <v>2389.5100000000002</v>
      </c>
      <c r="C118" s="4">
        <v>1767.94</v>
      </c>
      <c r="D118" s="7">
        <v>4157.4500000000007</v>
      </c>
      <c r="E118" s="23">
        <v>0</v>
      </c>
      <c r="F118" s="7">
        <v>4157.45</v>
      </c>
    </row>
    <row r="119" spans="1:11" x14ac:dyDescent="0.25">
      <c r="A119" s="3" t="s">
        <v>11</v>
      </c>
      <c r="B119" s="4">
        <v>3424.68</v>
      </c>
      <c r="C119" s="4">
        <v>2122.5100000000002</v>
      </c>
      <c r="D119" s="7">
        <v>5547.1900000000005</v>
      </c>
      <c r="E119" s="23">
        <v>0</v>
      </c>
      <c r="F119" s="7">
        <v>5547.19</v>
      </c>
      <c r="G119" s="55"/>
    </row>
    <row r="120" spans="1:11" x14ac:dyDescent="0.25">
      <c r="A120" s="3" t="s">
        <v>12</v>
      </c>
      <c r="B120" s="4">
        <v>2914.94</v>
      </c>
      <c r="C120" s="4">
        <v>1355.32</v>
      </c>
      <c r="D120" s="7">
        <v>4270.26</v>
      </c>
      <c r="E120" s="23">
        <v>0</v>
      </c>
      <c r="F120" s="7">
        <v>4270.26</v>
      </c>
      <c r="G120" s="54"/>
    </row>
    <row r="121" spans="1:11" x14ac:dyDescent="0.25">
      <c r="A121" s="3" t="s">
        <v>13</v>
      </c>
      <c r="B121" s="4">
        <v>1113.56</v>
      </c>
      <c r="C121" s="4">
        <v>335.666</v>
      </c>
      <c r="D121" s="7">
        <v>1449.2259999999999</v>
      </c>
      <c r="E121" s="5">
        <v>0</v>
      </c>
      <c r="F121" s="7">
        <v>1449.22</v>
      </c>
    </row>
    <row r="122" spans="1:11" x14ac:dyDescent="0.25">
      <c r="A122" s="6" t="s">
        <v>44</v>
      </c>
      <c r="B122" s="7">
        <f>SUM(B114:B121)</f>
        <v>12284.550000000001</v>
      </c>
      <c r="C122" s="7">
        <f>SUM(C114:C121)</f>
        <v>8570.4489999999987</v>
      </c>
      <c r="D122" s="7">
        <v>20854.999</v>
      </c>
      <c r="E122" s="7">
        <f>SUM(E114:E121)</f>
        <v>0</v>
      </c>
      <c r="F122" s="7">
        <f>SUM(F114:F121)</f>
        <v>20855.002</v>
      </c>
    </row>
    <row r="123" spans="1:11" x14ac:dyDescent="0.25">
      <c r="A123" s="3" t="s">
        <v>5</v>
      </c>
      <c r="B123" s="23">
        <v>0</v>
      </c>
      <c r="C123" s="23">
        <v>0</v>
      </c>
      <c r="D123" s="7">
        <v>0</v>
      </c>
      <c r="E123" s="23">
        <v>0</v>
      </c>
      <c r="F123" s="27">
        <v>0</v>
      </c>
    </row>
    <row r="124" spans="1:11" x14ac:dyDescent="0.25">
      <c r="A124" s="6" t="s">
        <v>2</v>
      </c>
      <c r="B124" s="7">
        <v>12284.5</v>
      </c>
      <c r="C124" s="7">
        <v>8570.4500000000007</v>
      </c>
      <c r="D124" s="7">
        <v>20854.95</v>
      </c>
      <c r="E124" s="27">
        <v>0</v>
      </c>
      <c r="F124" s="7">
        <v>20855</v>
      </c>
    </row>
    <row r="125" spans="1:11" customFormat="1" ht="10.5" customHeight="1" x14ac:dyDescent="0.25">
      <c r="A125" s="73" t="s">
        <v>421</v>
      </c>
      <c r="B125" s="13"/>
      <c r="C125" s="13"/>
      <c r="D125" s="13"/>
      <c r="E125" s="13"/>
      <c r="F125" s="13"/>
      <c r="G125" s="13"/>
      <c r="H125" s="71"/>
      <c r="I125" s="71"/>
      <c r="J125" s="71"/>
      <c r="K125" s="71"/>
    </row>
    <row r="126" spans="1:11" customFormat="1" ht="10.5" customHeight="1" x14ac:dyDescent="0.25">
      <c r="A126" s="73" t="s">
        <v>295</v>
      </c>
      <c r="B126" s="13"/>
      <c r="C126" s="13"/>
      <c r="D126" s="13"/>
      <c r="E126" s="13"/>
      <c r="F126" s="13"/>
      <c r="G126" s="13"/>
      <c r="H126" s="71"/>
      <c r="I126" s="71"/>
      <c r="J126" s="71"/>
      <c r="K126" s="71"/>
    </row>
    <row r="127" spans="1:11" customFormat="1" ht="10.5" customHeight="1" x14ac:dyDescent="0.25">
      <c r="A127" s="73"/>
      <c r="B127" s="13"/>
      <c r="C127" s="13"/>
      <c r="D127" s="13"/>
      <c r="E127" s="13"/>
      <c r="F127" s="13"/>
      <c r="G127" s="13"/>
      <c r="H127" s="71"/>
      <c r="I127" s="71"/>
      <c r="J127" s="71"/>
      <c r="K127" s="71"/>
    </row>
  </sheetData>
  <mergeCells count="29">
    <mergeCell ref="A111:F111"/>
    <mergeCell ref="A112:A113"/>
    <mergeCell ref="B112:E112"/>
    <mergeCell ref="F112:F113"/>
    <mergeCell ref="A57:F57"/>
    <mergeCell ref="A58:A59"/>
    <mergeCell ref="B58:E58"/>
    <mergeCell ref="F58:F59"/>
    <mergeCell ref="A75:F75"/>
    <mergeCell ref="A76:A77"/>
    <mergeCell ref="F76:F77"/>
    <mergeCell ref="B76:E76"/>
    <mergeCell ref="A93:F93"/>
    <mergeCell ref="A94:A95"/>
    <mergeCell ref="B94:E94"/>
    <mergeCell ref="F94:F95"/>
    <mergeCell ref="A22:A23"/>
    <mergeCell ref="B22:E22"/>
    <mergeCell ref="F22:F23"/>
    <mergeCell ref="A39:F39"/>
    <mergeCell ref="A40:A41"/>
    <mergeCell ref="B40:E40"/>
    <mergeCell ref="F40:F41"/>
    <mergeCell ref="A21:F21"/>
    <mergeCell ref="A3:F3"/>
    <mergeCell ref="A4:A5"/>
    <mergeCell ref="B4:E4"/>
    <mergeCell ref="F4:F5"/>
    <mergeCell ref="A20:F20"/>
  </mergeCells>
  <pageMargins left="0" right="0" top="0.74803149606299213" bottom="0.74803149606299213" header="0.31496062992125984" footer="0.31496062992125984"/>
  <pageSetup paperSize="9" scale="78" fitToHeight="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workbookViewId="0">
      <selection activeCell="A12" sqref="A12:A13"/>
    </sheetView>
  </sheetViews>
  <sheetFormatPr defaultColWidth="11.42578125" defaultRowHeight="15" x14ac:dyDescent="0.25"/>
  <cols>
    <col min="1" max="1" width="30.140625" style="74" customWidth="1"/>
    <col min="2" max="6" width="12.140625" style="74" customWidth="1"/>
    <col min="7" max="11" width="11.42578125" style="74"/>
    <col min="12" max="16384" width="11.42578125" style="75"/>
  </cols>
  <sheetData>
    <row r="1" spans="1:11" x14ac:dyDescent="0.25">
      <c r="A1" s="121" t="s">
        <v>363</v>
      </c>
    </row>
    <row r="3" spans="1:11" ht="18.75" customHeight="1" x14ac:dyDescent="0.25">
      <c r="A3" s="266" t="s">
        <v>28</v>
      </c>
      <c r="B3" s="243" t="s">
        <v>303</v>
      </c>
      <c r="C3" s="244"/>
      <c r="D3" s="244"/>
      <c r="E3" s="244"/>
      <c r="F3" s="244"/>
      <c r="G3" s="245"/>
      <c r="H3" s="246" t="s">
        <v>2</v>
      </c>
    </row>
    <row r="4" spans="1:11" ht="28.5" customHeight="1" x14ac:dyDescent="0.25">
      <c r="A4" s="266"/>
      <c r="B4" s="85" t="s">
        <v>128</v>
      </c>
      <c r="C4" s="85" t="s">
        <v>129</v>
      </c>
      <c r="D4" s="85" t="s">
        <v>130</v>
      </c>
      <c r="E4" s="85" t="s">
        <v>131</v>
      </c>
      <c r="F4" s="117" t="s">
        <v>44</v>
      </c>
      <c r="G4" s="85" t="s">
        <v>5</v>
      </c>
      <c r="H4" s="247"/>
    </row>
    <row r="5" spans="1:11" x14ac:dyDescent="0.25">
      <c r="A5" s="165" t="s">
        <v>30</v>
      </c>
      <c r="B5" s="4">
        <v>91962.9</v>
      </c>
      <c r="C5" s="4">
        <v>15822.9</v>
      </c>
      <c r="D5" s="4">
        <v>4891.07</v>
      </c>
      <c r="E5" s="4">
        <v>34.773299999999999</v>
      </c>
      <c r="F5" s="7">
        <v>112711.63</v>
      </c>
      <c r="G5" s="4">
        <v>1220.3699999999999</v>
      </c>
      <c r="H5" s="7">
        <v>113932</v>
      </c>
    </row>
    <row r="6" spans="1:11" x14ac:dyDescent="0.25">
      <c r="A6" s="165" t="s">
        <v>87</v>
      </c>
      <c r="B6" s="4">
        <v>50140.1</v>
      </c>
      <c r="C6" s="4">
        <v>12031.7</v>
      </c>
      <c r="D6" s="4">
        <v>3731.24</v>
      </c>
      <c r="E6" s="4">
        <v>22.941400000000002</v>
      </c>
      <c r="F6" s="7">
        <v>65926.017000000007</v>
      </c>
      <c r="G6" s="4">
        <v>801.98299999999995</v>
      </c>
      <c r="H6" s="7">
        <v>66728</v>
      </c>
    </row>
    <row r="7" spans="1:11" x14ac:dyDescent="0.25">
      <c r="A7" s="165" t="s">
        <v>88</v>
      </c>
      <c r="B7" s="4">
        <v>52476.9</v>
      </c>
      <c r="C7" s="4">
        <v>10541.4</v>
      </c>
      <c r="D7" s="4">
        <v>1049.22</v>
      </c>
      <c r="E7" s="4">
        <v>11.7837</v>
      </c>
      <c r="F7" s="7">
        <v>64079.22</v>
      </c>
      <c r="G7" s="4">
        <v>1553.78</v>
      </c>
      <c r="H7" s="7">
        <v>65633</v>
      </c>
    </row>
    <row r="8" spans="1:11" x14ac:dyDescent="0.25">
      <c r="A8" s="165" t="s">
        <v>65</v>
      </c>
      <c r="B8" s="4">
        <v>2111.54</v>
      </c>
      <c r="C8" s="4">
        <v>2611.63</v>
      </c>
      <c r="D8" s="4">
        <v>131.88399999999999</v>
      </c>
      <c r="E8" s="4">
        <v>6.1155600000000003</v>
      </c>
      <c r="F8" s="7">
        <v>4861.17</v>
      </c>
      <c r="G8" s="4">
        <v>136.83000000000001</v>
      </c>
      <c r="H8" s="7">
        <v>4998</v>
      </c>
    </row>
    <row r="9" spans="1:11" x14ac:dyDescent="0.25">
      <c r="A9" s="165" t="s">
        <v>15</v>
      </c>
      <c r="B9" s="4">
        <v>16903</v>
      </c>
      <c r="C9" s="4">
        <v>1464.44</v>
      </c>
      <c r="D9" s="4">
        <v>56.268000000000001</v>
      </c>
      <c r="E9" s="4">
        <v>0</v>
      </c>
      <c r="F9" s="7">
        <v>18423.722999999998</v>
      </c>
      <c r="G9" s="4">
        <v>542.27700000000004</v>
      </c>
      <c r="H9" s="7">
        <v>18966</v>
      </c>
    </row>
    <row r="10" spans="1:11" x14ac:dyDescent="0.25">
      <c r="A10" s="165" t="s">
        <v>17</v>
      </c>
      <c r="B10" s="4">
        <v>19979</v>
      </c>
      <c r="C10" s="4">
        <v>167.70500000000001</v>
      </c>
      <c r="D10" s="4">
        <v>9.9469499999999993</v>
      </c>
      <c r="E10" s="4">
        <v>1.3553200000000001</v>
      </c>
      <c r="F10" s="7">
        <v>20158.001</v>
      </c>
      <c r="G10" s="4">
        <v>696.99900000000002</v>
      </c>
      <c r="H10" s="7">
        <v>20855</v>
      </c>
    </row>
    <row r="11" spans="1:11" x14ac:dyDescent="0.25">
      <c r="A11" s="136" t="s">
        <v>2</v>
      </c>
      <c r="B11" s="7">
        <v>233573</v>
      </c>
      <c r="C11" s="7">
        <v>42639.7</v>
      </c>
      <c r="D11" s="7">
        <v>9869.6299999999992</v>
      </c>
      <c r="E11" s="7">
        <v>76.969300000000004</v>
      </c>
      <c r="F11" s="7">
        <v>286159.77</v>
      </c>
      <c r="G11" s="7">
        <v>4952.2299999999996</v>
      </c>
      <c r="H11" s="7">
        <v>291112</v>
      </c>
    </row>
    <row r="12" spans="1:11" customFormat="1" ht="10.5" customHeight="1" x14ac:dyDescent="0.25">
      <c r="A12" s="73" t="s">
        <v>421</v>
      </c>
      <c r="B12" s="13"/>
      <c r="C12" s="13"/>
      <c r="D12" s="13"/>
      <c r="E12" s="13"/>
      <c r="F12" s="13"/>
      <c r="G12" s="13"/>
      <c r="H12" s="71"/>
      <c r="I12" s="71"/>
      <c r="J12" s="71"/>
      <c r="K12" s="71"/>
    </row>
    <row r="13" spans="1:11" customFormat="1" ht="10.5" customHeight="1" x14ac:dyDescent="0.25">
      <c r="A13" s="73" t="s">
        <v>295</v>
      </c>
      <c r="B13" s="13"/>
      <c r="C13" s="13"/>
      <c r="D13" s="13"/>
      <c r="E13" s="13"/>
      <c r="F13" s="13"/>
      <c r="G13" s="13"/>
      <c r="H13" s="71"/>
      <c r="I13" s="71"/>
      <c r="J13" s="71"/>
      <c r="K13" s="71"/>
    </row>
    <row r="14" spans="1:11" customFormat="1" ht="10.5" customHeight="1" x14ac:dyDescent="0.25">
      <c r="A14" s="73"/>
      <c r="B14" s="13"/>
      <c r="C14" s="13"/>
      <c r="D14" s="13"/>
      <c r="E14" s="13"/>
      <c r="F14" s="13"/>
      <c r="G14" s="13"/>
      <c r="H14" s="71"/>
      <c r="I14" s="71"/>
      <c r="J14" s="71"/>
      <c r="K14" s="71"/>
    </row>
  </sheetData>
  <mergeCells count="3">
    <mergeCell ref="A3:A4"/>
    <mergeCell ref="B3:G3"/>
    <mergeCell ref="H3:H4"/>
  </mergeCells>
  <pageMargins left="0" right="0" top="0.74803149606299213" bottom="0.74803149606299213" header="0.31496062992125984" footer="0.31496062992125984"/>
  <pageSetup paperSize="9" scale="8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4"/>
  <sheetViews>
    <sheetView tabSelected="1" topLeftCell="A5" zoomScaleNormal="100" workbookViewId="0">
      <selection activeCell="I26" sqref="I26"/>
    </sheetView>
  </sheetViews>
  <sheetFormatPr defaultColWidth="11.42578125" defaultRowHeight="15" x14ac:dyDescent="0.25"/>
  <cols>
    <col min="1" max="1" width="20.42578125" style="2" customWidth="1"/>
    <col min="2" max="6" width="11.42578125" style="2"/>
    <col min="7" max="7" width="11.42578125" customWidth="1"/>
    <col min="8" max="9" width="15.42578125" customWidth="1"/>
  </cols>
  <sheetData>
    <row r="1" spans="1:15" x14ac:dyDescent="0.25">
      <c r="A1" s="1" t="s">
        <v>337</v>
      </c>
      <c r="G1" s="71"/>
      <c r="H1" s="71"/>
      <c r="I1" s="71"/>
      <c r="J1" s="71"/>
      <c r="K1" s="71"/>
      <c r="L1" s="71"/>
      <c r="M1" s="71"/>
      <c r="N1" s="71"/>
      <c r="O1" s="71"/>
    </row>
    <row r="2" spans="1:15" x14ac:dyDescent="0.25">
      <c r="A2" s="214" t="s">
        <v>390</v>
      </c>
      <c r="G2" s="71"/>
      <c r="H2" s="71"/>
      <c r="I2" s="71"/>
      <c r="J2" s="71"/>
      <c r="K2" s="71"/>
      <c r="L2" s="71"/>
      <c r="M2" s="71"/>
      <c r="N2" s="71"/>
      <c r="O2" s="71"/>
    </row>
    <row r="3" spans="1:15" x14ac:dyDescent="0.25">
      <c r="G3" s="71"/>
      <c r="H3" s="71"/>
      <c r="I3" s="71"/>
      <c r="J3" s="71"/>
      <c r="K3" s="71"/>
      <c r="L3" s="71"/>
      <c r="M3" s="71"/>
      <c r="N3" s="71"/>
      <c r="O3" s="71"/>
    </row>
    <row r="4" spans="1:15" x14ac:dyDescent="0.25">
      <c r="A4" s="231" t="s">
        <v>0</v>
      </c>
      <c r="B4" s="231"/>
      <c r="C4" s="231"/>
      <c r="D4" s="231"/>
      <c r="E4" s="231"/>
      <c r="F4" s="231"/>
      <c r="G4" s="71"/>
      <c r="H4" s="71"/>
      <c r="I4" s="71"/>
      <c r="J4" s="71"/>
      <c r="K4" s="71"/>
      <c r="L4" s="71"/>
      <c r="M4" s="71"/>
      <c r="N4" s="71"/>
      <c r="O4" s="71"/>
    </row>
    <row r="5" spans="1:15" ht="32.25" customHeight="1" x14ac:dyDescent="0.25">
      <c r="A5" s="232" t="s">
        <v>90</v>
      </c>
      <c r="B5" s="232" t="s">
        <v>1</v>
      </c>
      <c r="C5" s="232"/>
      <c r="D5" s="232"/>
      <c r="E5" s="232"/>
      <c r="F5" s="232" t="s">
        <v>2</v>
      </c>
      <c r="G5" s="71"/>
      <c r="H5" s="230" t="s">
        <v>292</v>
      </c>
      <c r="I5" s="230"/>
      <c r="J5" s="71"/>
      <c r="K5" s="71"/>
      <c r="L5" s="71"/>
      <c r="M5" s="71"/>
      <c r="N5" s="71"/>
      <c r="O5" s="71"/>
    </row>
    <row r="6" spans="1:15" ht="22.5" x14ac:dyDescent="0.25">
      <c r="A6" s="232"/>
      <c r="B6" s="57" t="s">
        <v>4</v>
      </c>
      <c r="C6" s="57" t="s">
        <v>3</v>
      </c>
      <c r="D6" s="42" t="s">
        <v>44</v>
      </c>
      <c r="E6" s="57" t="s">
        <v>5</v>
      </c>
      <c r="F6" s="232"/>
      <c r="G6" s="71"/>
      <c r="H6" s="85" t="s">
        <v>4</v>
      </c>
      <c r="I6" s="85" t="s">
        <v>3</v>
      </c>
      <c r="J6" s="71"/>
      <c r="K6" s="71"/>
      <c r="L6" s="71"/>
      <c r="M6" s="71"/>
      <c r="N6" s="71"/>
      <c r="O6" s="71"/>
    </row>
    <row r="7" spans="1:15" ht="15" customHeight="1" x14ac:dyDescent="0.25">
      <c r="A7" s="3" t="s">
        <v>6</v>
      </c>
      <c r="B7" s="4">
        <v>9842</v>
      </c>
      <c r="C7" s="4">
        <v>12626</v>
      </c>
      <c r="D7" s="201">
        <v>22468</v>
      </c>
      <c r="E7" s="4">
        <v>10</v>
      </c>
      <c r="F7" s="4">
        <v>22478</v>
      </c>
      <c r="G7" s="71"/>
      <c r="H7" s="93" t="s">
        <v>299</v>
      </c>
      <c r="I7" s="93" t="s">
        <v>299</v>
      </c>
      <c r="J7" s="71"/>
      <c r="K7" s="71"/>
      <c r="L7" s="71"/>
      <c r="M7" s="71"/>
      <c r="N7" s="71"/>
      <c r="O7" s="71"/>
    </row>
    <row r="8" spans="1:15" x14ac:dyDescent="0.25">
      <c r="A8" s="3" t="s">
        <v>7</v>
      </c>
      <c r="B8" s="4">
        <v>15093</v>
      </c>
      <c r="C8" s="4">
        <v>16183</v>
      </c>
      <c r="D8" s="201">
        <v>31277</v>
      </c>
      <c r="E8" s="63">
        <v>11</v>
      </c>
      <c r="F8" s="63">
        <v>31288</v>
      </c>
      <c r="G8" s="71"/>
      <c r="H8" s="86">
        <v>0.77482521359645462</v>
      </c>
      <c r="I8" s="86">
        <v>0.91927918695797139</v>
      </c>
      <c r="J8" s="71"/>
      <c r="K8" s="71"/>
      <c r="L8" s="71"/>
      <c r="M8" s="71"/>
      <c r="N8" s="71"/>
      <c r="O8" s="71"/>
    </row>
    <row r="9" spans="1:15" x14ac:dyDescent="0.25">
      <c r="A9" s="3" t="s">
        <v>8</v>
      </c>
      <c r="B9" s="4">
        <v>18439</v>
      </c>
      <c r="C9" s="4">
        <v>15207</v>
      </c>
      <c r="D9" s="201">
        <v>33646</v>
      </c>
      <c r="E9" s="4">
        <v>19</v>
      </c>
      <c r="F9" s="4">
        <v>33665</v>
      </c>
      <c r="G9" s="71"/>
      <c r="H9" s="86">
        <v>1.4038818349523507</v>
      </c>
      <c r="I9" s="86">
        <v>1.3459307085359755</v>
      </c>
      <c r="J9" s="71"/>
      <c r="K9" s="71"/>
      <c r="L9" s="71"/>
      <c r="M9" s="71"/>
      <c r="N9" s="71"/>
      <c r="O9" s="71"/>
    </row>
    <row r="10" spans="1:15" x14ac:dyDescent="0.25">
      <c r="A10" s="3" t="s">
        <v>9</v>
      </c>
      <c r="B10" s="4">
        <v>40057</v>
      </c>
      <c r="C10" s="4">
        <v>22636</v>
      </c>
      <c r="D10" s="201">
        <v>62693</v>
      </c>
      <c r="E10" s="4">
        <v>23</v>
      </c>
      <c r="F10" s="4">
        <v>62716</v>
      </c>
      <c r="G10" s="71"/>
      <c r="H10" s="86">
        <v>3.185444430130306</v>
      </c>
      <c r="I10" s="86">
        <v>2.3583698678090981</v>
      </c>
      <c r="J10" s="71"/>
      <c r="K10" s="71"/>
      <c r="L10" s="71"/>
      <c r="M10" s="71"/>
      <c r="N10" s="71"/>
      <c r="O10" s="71"/>
    </row>
    <row r="11" spans="1:15" x14ac:dyDescent="0.25">
      <c r="A11" s="3" t="s">
        <v>10</v>
      </c>
      <c r="B11" s="4">
        <v>87740</v>
      </c>
      <c r="C11" s="4">
        <v>34810</v>
      </c>
      <c r="D11" s="201">
        <v>122550</v>
      </c>
      <c r="E11" s="4">
        <v>43</v>
      </c>
      <c r="F11" s="4">
        <v>122593</v>
      </c>
      <c r="G11" s="71"/>
      <c r="H11" s="86">
        <v>7.6126279330462037</v>
      </c>
      <c r="I11" s="86">
        <v>4.7002272448019271</v>
      </c>
      <c r="J11" s="71"/>
      <c r="K11" s="71"/>
      <c r="L11" s="71"/>
      <c r="M11" s="71"/>
      <c r="N11" s="71"/>
      <c r="O11" s="71"/>
    </row>
    <row r="12" spans="1:15" x14ac:dyDescent="0.25">
      <c r="A12" s="3" t="s">
        <v>11</v>
      </c>
      <c r="B12" s="4">
        <v>152303</v>
      </c>
      <c r="C12" s="4">
        <v>44437</v>
      </c>
      <c r="D12" s="201">
        <v>196740</v>
      </c>
      <c r="E12" s="4">
        <v>67</v>
      </c>
      <c r="F12" s="4">
        <v>196807</v>
      </c>
      <c r="G12" s="71"/>
      <c r="H12" s="86">
        <v>18.494371653046109</v>
      </c>
      <c r="I12" s="86">
        <v>10.625630676084763</v>
      </c>
      <c r="J12" s="71"/>
      <c r="K12" s="71"/>
      <c r="L12" s="71"/>
      <c r="M12" s="72"/>
      <c r="N12" s="71"/>
      <c r="O12" s="71"/>
    </row>
    <row r="13" spans="1:15" x14ac:dyDescent="0.25">
      <c r="A13" s="3" t="s">
        <v>12</v>
      </c>
      <c r="B13" s="4">
        <v>151337</v>
      </c>
      <c r="C13" s="4">
        <v>35239</v>
      </c>
      <c r="D13" s="201">
        <v>186576</v>
      </c>
      <c r="E13" s="4">
        <v>62</v>
      </c>
      <c r="F13" s="4">
        <v>186638</v>
      </c>
      <c r="G13" s="71"/>
      <c r="H13" s="86">
        <v>34.805717505548465</v>
      </c>
      <c r="I13" s="86">
        <v>21.491650708073625</v>
      </c>
      <c r="J13" s="71"/>
      <c r="K13" s="71"/>
      <c r="L13" s="71"/>
      <c r="M13" s="71"/>
      <c r="N13" s="71"/>
      <c r="O13" s="71"/>
    </row>
    <row r="14" spans="1:15" x14ac:dyDescent="0.25">
      <c r="A14" s="3" t="s">
        <v>13</v>
      </c>
      <c r="B14" s="4">
        <v>60564</v>
      </c>
      <c r="C14" s="4">
        <v>10364</v>
      </c>
      <c r="D14" s="201">
        <v>70928</v>
      </c>
      <c r="E14" s="4">
        <v>22</v>
      </c>
      <c r="F14" s="4">
        <v>70950</v>
      </c>
      <c r="G14" s="71"/>
      <c r="H14" s="86">
        <v>63.51746198217095</v>
      </c>
      <c r="I14" s="86">
        <v>43.662215107216582</v>
      </c>
      <c r="J14" s="71"/>
      <c r="K14" s="71"/>
      <c r="L14" s="71"/>
      <c r="M14" s="71"/>
      <c r="N14" s="71"/>
      <c r="O14" s="71"/>
    </row>
    <row r="15" spans="1:15" x14ac:dyDescent="0.25">
      <c r="A15" s="94" t="s">
        <v>44</v>
      </c>
      <c r="B15" s="7">
        <v>535375</v>
      </c>
      <c r="C15" s="7">
        <v>191502</v>
      </c>
      <c r="D15" s="7">
        <v>726877</v>
      </c>
      <c r="E15" s="7">
        <v>258</v>
      </c>
      <c r="F15" s="7">
        <v>727135</v>
      </c>
      <c r="G15" s="71"/>
      <c r="H15" s="93" t="s">
        <v>299</v>
      </c>
      <c r="I15" s="93" t="s">
        <v>299</v>
      </c>
      <c r="J15" s="71"/>
      <c r="K15" s="71"/>
      <c r="L15" s="71"/>
      <c r="M15" s="71"/>
      <c r="N15" s="71"/>
      <c r="O15" s="71"/>
    </row>
    <row r="16" spans="1:15" x14ac:dyDescent="0.25">
      <c r="A16" s="3" t="s">
        <v>5</v>
      </c>
      <c r="B16" s="5">
        <v>528</v>
      </c>
      <c r="C16" s="5">
        <v>226</v>
      </c>
      <c r="D16" s="201">
        <v>754</v>
      </c>
      <c r="E16" s="5">
        <v>35</v>
      </c>
      <c r="F16" s="5">
        <v>789</v>
      </c>
      <c r="G16" s="71"/>
      <c r="H16" s="93" t="s">
        <v>299</v>
      </c>
      <c r="I16" s="93" t="s">
        <v>299</v>
      </c>
      <c r="J16" s="71"/>
      <c r="K16" s="71"/>
      <c r="L16" s="71"/>
      <c r="M16" s="71"/>
      <c r="N16" s="71"/>
      <c r="O16" s="71"/>
    </row>
    <row r="17" spans="1:15" s="75" customFormat="1" x14ac:dyDescent="0.25">
      <c r="A17" s="6" t="s">
        <v>2</v>
      </c>
      <c r="B17" s="7">
        <v>535903</v>
      </c>
      <c r="C17" s="7">
        <v>191728</v>
      </c>
      <c r="D17" s="37">
        <v>727631</v>
      </c>
      <c r="E17" s="7">
        <v>293</v>
      </c>
      <c r="F17" s="7">
        <v>727924</v>
      </c>
      <c r="G17" s="74"/>
      <c r="H17" s="210">
        <v>7.4807715000984318</v>
      </c>
      <c r="I17" s="210">
        <v>3.4421793763083062</v>
      </c>
      <c r="J17" s="74"/>
      <c r="K17" s="74"/>
      <c r="L17" s="74"/>
      <c r="M17" s="74"/>
      <c r="N17" s="74"/>
      <c r="O17" s="74"/>
    </row>
    <row r="18" spans="1:15" s="75" customFormat="1" ht="11.25" customHeight="1" x14ac:dyDescent="0.25">
      <c r="A18" s="73" t="s">
        <v>419</v>
      </c>
      <c r="B18" s="8"/>
      <c r="C18" s="60"/>
      <c r="D18" s="60"/>
      <c r="E18" s="8"/>
      <c r="F18" s="9"/>
      <c r="G18" s="74"/>
      <c r="H18" s="76" t="s">
        <v>297</v>
      </c>
      <c r="I18" s="74"/>
      <c r="J18" s="74"/>
      <c r="K18" s="74"/>
      <c r="L18" s="74"/>
      <c r="M18" s="74"/>
      <c r="N18" s="74"/>
      <c r="O18" s="74"/>
    </row>
    <row r="19" spans="1:15" s="17" customFormat="1" ht="10.5" customHeight="1" x14ac:dyDescent="0.25">
      <c r="A19" s="73" t="s">
        <v>295</v>
      </c>
      <c r="B19" s="9"/>
      <c r="C19" s="9"/>
      <c r="D19" s="9"/>
      <c r="E19" s="9"/>
      <c r="F19" s="9"/>
      <c r="G19" s="56"/>
      <c r="H19" s="73" t="s">
        <v>296</v>
      </c>
      <c r="I19" s="74"/>
      <c r="J19" s="56"/>
      <c r="K19" s="56"/>
      <c r="L19" s="56"/>
      <c r="M19" s="56"/>
      <c r="N19" s="56"/>
      <c r="O19" s="56"/>
    </row>
    <row r="20" spans="1:15" x14ac:dyDescent="0.25">
      <c r="A20" s="73" t="s">
        <v>418</v>
      </c>
      <c r="B20" s="9"/>
      <c r="C20" s="9"/>
      <c r="D20" s="9"/>
      <c r="E20" s="9"/>
      <c r="F20" s="9"/>
      <c r="G20" s="71"/>
      <c r="H20" s="211" t="s">
        <v>383</v>
      </c>
      <c r="I20" s="56"/>
      <c r="J20" s="71"/>
      <c r="K20" s="71"/>
      <c r="L20" s="71"/>
      <c r="M20" s="71"/>
      <c r="N20" s="71"/>
      <c r="O20" s="71"/>
    </row>
    <row r="21" spans="1:15" ht="15" customHeight="1" x14ac:dyDescent="0.25">
      <c r="A21" s="233"/>
      <c r="B21" s="233"/>
      <c r="C21" s="233"/>
      <c r="D21" s="233"/>
      <c r="E21" s="233"/>
      <c r="F21" s="233"/>
      <c r="G21" s="71"/>
      <c r="H21" s="73"/>
      <c r="I21" s="71"/>
      <c r="J21" s="71"/>
      <c r="K21" s="71"/>
      <c r="L21" s="71"/>
      <c r="M21" s="71"/>
      <c r="N21" s="71"/>
      <c r="O21" s="71"/>
    </row>
    <row r="22" spans="1:15" x14ac:dyDescent="0.25">
      <c r="A22" s="231" t="s">
        <v>14</v>
      </c>
      <c r="B22" s="231"/>
      <c r="C22" s="231"/>
      <c r="D22" s="231"/>
      <c r="E22" s="231"/>
      <c r="F22" s="231"/>
      <c r="G22" s="71"/>
      <c r="H22" s="71"/>
      <c r="I22" s="71"/>
      <c r="J22" s="71"/>
      <c r="K22" s="71"/>
      <c r="L22" s="71"/>
      <c r="M22" s="71"/>
      <c r="N22" s="71"/>
      <c r="O22" s="71"/>
    </row>
    <row r="23" spans="1:15" ht="15" customHeight="1" x14ac:dyDescent="0.25">
      <c r="A23" s="232" t="s">
        <v>90</v>
      </c>
      <c r="B23" s="232" t="s">
        <v>1</v>
      </c>
      <c r="C23" s="232"/>
      <c r="D23" s="232"/>
      <c r="E23" s="232"/>
      <c r="F23" s="232" t="s">
        <v>2</v>
      </c>
      <c r="G23" s="71"/>
      <c r="H23" s="71"/>
      <c r="I23" s="71"/>
      <c r="J23" s="71"/>
      <c r="K23" s="71"/>
      <c r="L23" s="71"/>
      <c r="M23" s="71"/>
      <c r="N23" s="71"/>
      <c r="O23" s="71"/>
    </row>
    <row r="24" spans="1:15" ht="22.5" x14ac:dyDescent="0.25">
      <c r="A24" s="232"/>
      <c r="B24" s="57" t="s">
        <v>4</v>
      </c>
      <c r="C24" s="57" t="s">
        <v>3</v>
      </c>
      <c r="D24" s="42" t="s">
        <v>44</v>
      </c>
      <c r="E24" s="57" t="s">
        <v>5</v>
      </c>
      <c r="F24" s="232"/>
      <c r="G24" s="71"/>
      <c r="H24" s="71"/>
      <c r="I24" s="71"/>
      <c r="J24" s="71"/>
      <c r="K24" s="71"/>
      <c r="L24" s="71"/>
      <c r="M24" s="71"/>
      <c r="N24" s="71"/>
      <c r="O24" s="71"/>
    </row>
    <row r="25" spans="1:15" ht="17.25" customHeight="1" x14ac:dyDescent="0.25">
      <c r="A25" s="3" t="s">
        <v>6</v>
      </c>
      <c r="B25" s="4">
        <v>3708</v>
      </c>
      <c r="C25" s="4">
        <v>5198</v>
      </c>
      <c r="D25" s="63">
        <v>8907</v>
      </c>
      <c r="E25" s="63">
        <v>3</v>
      </c>
      <c r="F25" s="63">
        <v>8910</v>
      </c>
      <c r="G25" s="71"/>
      <c r="H25" s="71"/>
      <c r="I25" s="71"/>
      <c r="J25" s="71"/>
      <c r="K25" s="71"/>
      <c r="L25" s="71"/>
      <c r="M25" s="71"/>
      <c r="N25" s="71"/>
      <c r="O25" s="71"/>
    </row>
    <row r="26" spans="1:15" ht="15" customHeight="1" x14ac:dyDescent="0.25">
      <c r="A26" s="3" t="s">
        <v>7</v>
      </c>
      <c r="B26" s="4">
        <v>5554</v>
      </c>
      <c r="C26" s="4">
        <v>6714</v>
      </c>
      <c r="D26" s="63">
        <v>12269</v>
      </c>
      <c r="E26" s="63">
        <v>2</v>
      </c>
      <c r="F26" s="63">
        <v>12271</v>
      </c>
      <c r="G26" s="71"/>
      <c r="H26" s="71"/>
      <c r="I26" s="71"/>
      <c r="J26" s="71"/>
      <c r="K26" s="71"/>
      <c r="L26" s="71"/>
      <c r="M26" s="71"/>
      <c r="N26" s="71"/>
      <c r="O26" s="71"/>
    </row>
    <row r="27" spans="1:15" ht="21" customHeight="1" x14ac:dyDescent="0.25">
      <c r="A27" s="3" t="s">
        <v>8</v>
      </c>
      <c r="B27" s="4">
        <v>6789</v>
      </c>
      <c r="C27" s="4">
        <v>6471</v>
      </c>
      <c r="D27" s="63">
        <v>13260</v>
      </c>
      <c r="E27" s="63">
        <v>12</v>
      </c>
      <c r="F27" s="63">
        <v>13272</v>
      </c>
      <c r="G27" s="71"/>
      <c r="H27" s="71"/>
      <c r="I27" s="71"/>
      <c r="J27" s="71"/>
      <c r="K27" s="71"/>
      <c r="L27" s="71"/>
      <c r="M27" s="71"/>
      <c r="N27" s="71"/>
      <c r="O27" s="71"/>
    </row>
    <row r="28" spans="1:15" ht="15" customHeight="1" x14ac:dyDescent="0.25">
      <c r="A28" s="3" t="s">
        <v>9</v>
      </c>
      <c r="B28" s="4">
        <v>15134</v>
      </c>
      <c r="C28" s="4">
        <v>9894</v>
      </c>
      <c r="D28" s="63">
        <v>25029</v>
      </c>
      <c r="E28" s="63">
        <v>9</v>
      </c>
      <c r="F28" s="63">
        <v>25038</v>
      </c>
      <c r="G28" s="71"/>
      <c r="H28" s="71"/>
      <c r="I28" s="71"/>
      <c r="J28" s="71"/>
      <c r="K28" s="71"/>
      <c r="L28" s="71"/>
      <c r="M28" s="71"/>
      <c r="N28" s="71"/>
      <c r="O28" s="71"/>
    </row>
    <row r="29" spans="1:15" x14ac:dyDescent="0.25">
      <c r="A29" s="3" t="s">
        <v>10</v>
      </c>
      <c r="B29" s="4">
        <v>34243</v>
      </c>
      <c r="C29" s="4">
        <v>14885</v>
      </c>
      <c r="D29" s="63">
        <v>49128</v>
      </c>
      <c r="E29" s="63">
        <v>26</v>
      </c>
      <c r="F29" s="63">
        <v>49154</v>
      </c>
      <c r="G29" s="71"/>
      <c r="H29" s="71"/>
      <c r="I29" s="71"/>
      <c r="J29" s="71"/>
      <c r="K29" s="71"/>
      <c r="L29" s="71"/>
      <c r="M29" s="71"/>
      <c r="N29" s="71"/>
      <c r="O29" s="71"/>
    </row>
    <row r="30" spans="1:15" x14ac:dyDescent="0.25">
      <c r="A30" s="3" t="s">
        <v>11</v>
      </c>
      <c r="B30" s="4">
        <v>59923</v>
      </c>
      <c r="C30" s="4">
        <v>18728</v>
      </c>
      <c r="D30" s="63">
        <v>78652</v>
      </c>
      <c r="E30" s="63">
        <v>42</v>
      </c>
      <c r="F30" s="63">
        <v>78694</v>
      </c>
      <c r="G30" s="71"/>
      <c r="H30" s="71"/>
      <c r="I30" s="71"/>
      <c r="J30" s="71"/>
      <c r="K30" s="71"/>
      <c r="L30" s="71"/>
      <c r="M30" s="71"/>
      <c r="N30" s="71"/>
      <c r="O30" s="71"/>
    </row>
    <row r="31" spans="1:15" x14ac:dyDescent="0.25">
      <c r="A31" s="3" t="s">
        <v>12</v>
      </c>
      <c r="B31" s="4">
        <v>60841</v>
      </c>
      <c r="C31" s="4">
        <v>14193</v>
      </c>
      <c r="D31" s="63">
        <v>75034</v>
      </c>
      <c r="E31" s="63">
        <v>39</v>
      </c>
      <c r="F31" s="63">
        <v>75073</v>
      </c>
      <c r="G31" s="71"/>
      <c r="H31" s="71"/>
      <c r="I31" s="71"/>
      <c r="J31" s="71"/>
      <c r="K31" s="71"/>
      <c r="L31" s="71"/>
      <c r="M31" s="71"/>
      <c r="N31" s="71"/>
      <c r="O31" s="71"/>
    </row>
    <row r="32" spans="1:15" x14ac:dyDescent="0.25">
      <c r="A32" s="3" t="s">
        <v>13</v>
      </c>
      <c r="B32" s="4">
        <v>24327</v>
      </c>
      <c r="C32" s="4">
        <v>3991</v>
      </c>
      <c r="D32" s="63">
        <v>28318</v>
      </c>
      <c r="E32" s="63">
        <v>15</v>
      </c>
      <c r="F32" s="63">
        <v>28333</v>
      </c>
      <c r="G32" s="71"/>
      <c r="H32" s="71"/>
      <c r="I32" s="71"/>
      <c r="J32" s="71"/>
      <c r="K32" s="71"/>
      <c r="L32" s="71"/>
      <c r="M32" s="71"/>
      <c r="N32" s="71"/>
      <c r="O32" s="71"/>
    </row>
    <row r="33" spans="1:15" x14ac:dyDescent="0.25">
      <c r="A33" s="94" t="s">
        <v>44</v>
      </c>
      <c r="B33" s="7">
        <v>210520</v>
      </c>
      <c r="C33" s="7">
        <v>80075</v>
      </c>
      <c r="D33" s="7">
        <v>290596</v>
      </c>
      <c r="E33" s="7">
        <v>149</v>
      </c>
      <c r="F33" s="7">
        <v>290745</v>
      </c>
      <c r="G33" s="71"/>
      <c r="H33" s="71"/>
      <c r="I33" s="71"/>
      <c r="J33" s="71"/>
      <c r="K33" s="71"/>
      <c r="L33" s="71"/>
      <c r="M33" s="71"/>
      <c r="N33" s="71"/>
      <c r="O33" s="71"/>
    </row>
    <row r="34" spans="1:15" x14ac:dyDescent="0.25">
      <c r="A34" s="3" t="s">
        <v>5</v>
      </c>
      <c r="B34" s="5">
        <v>108</v>
      </c>
      <c r="C34" s="5">
        <v>38</v>
      </c>
      <c r="D34" s="63">
        <v>145</v>
      </c>
      <c r="E34" s="81">
        <v>0</v>
      </c>
      <c r="F34" s="81">
        <v>145</v>
      </c>
      <c r="G34" s="71"/>
      <c r="H34" s="71"/>
      <c r="I34" s="71"/>
      <c r="J34" s="71"/>
      <c r="K34" s="71"/>
      <c r="L34" s="71"/>
      <c r="M34" s="71"/>
      <c r="N34" s="71"/>
      <c r="O34" s="71"/>
    </row>
    <row r="35" spans="1:15" ht="11.25" customHeight="1" x14ac:dyDescent="0.25">
      <c r="A35" s="6" t="s">
        <v>2</v>
      </c>
      <c r="B35" s="7">
        <v>210628</v>
      </c>
      <c r="C35" s="7">
        <v>80113</v>
      </c>
      <c r="D35" s="70">
        <v>290741</v>
      </c>
      <c r="E35" s="70">
        <v>149</v>
      </c>
      <c r="F35" s="40">
        <v>290890</v>
      </c>
      <c r="G35" s="71"/>
      <c r="H35" s="71"/>
      <c r="I35" s="71"/>
      <c r="J35" s="71"/>
      <c r="K35" s="71"/>
      <c r="L35" s="71"/>
      <c r="M35" s="71"/>
      <c r="N35" s="71"/>
      <c r="O35" s="71"/>
    </row>
    <row r="36" spans="1:15" ht="11.25" customHeight="1" x14ac:dyDescent="0.25">
      <c r="A36" s="73" t="s">
        <v>419</v>
      </c>
      <c r="B36" s="8"/>
      <c r="C36" s="8"/>
      <c r="D36" s="8"/>
      <c r="E36" s="8"/>
      <c r="F36" s="9"/>
      <c r="G36" s="71"/>
      <c r="H36" s="71"/>
      <c r="I36" s="71"/>
      <c r="J36" s="71"/>
      <c r="K36" s="71"/>
      <c r="L36" s="71"/>
      <c r="M36" s="71"/>
      <c r="N36" s="71"/>
      <c r="O36" s="71"/>
    </row>
    <row r="37" spans="1:15" ht="11.25" customHeight="1" x14ac:dyDescent="0.25">
      <c r="A37" s="73" t="s">
        <v>295</v>
      </c>
      <c r="B37" s="9"/>
      <c r="C37" s="9"/>
      <c r="D37" s="9"/>
      <c r="E37" s="9"/>
      <c r="F37" s="9"/>
      <c r="G37" s="71"/>
      <c r="H37" s="71"/>
      <c r="I37" s="71"/>
      <c r="J37" s="71"/>
      <c r="K37" s="71"/>
      <c r="L37" s="71"/>
      <c r="M37" s="71"/>
      <c r="N37" s="71"/>
      <c r="O37" s="71"/>
    </row>
    <row r="38" spans="1:15" ht="11.25" customHeight="1" x14ac:dyDescent="0.25">
      <c r="A38" s="73" t="s">
        <v>418</v>
      </c>
      <c r="B38" s="9"/>
      <c r="C38" s="9"/>
      <c r="D38" s="9"/>
      <c r="E38" s="9"/>
      <c r="F38" s="9"/>
      <c r="G38" s="71"/>
      <c r="H38" s="71"/>
      <c r="I38" s="71"/>
      <c r="J38" s="71"/>
      <c r="K38" s="71"/>
      <c r="L38" s="71"/>
      <c r="M38" s="71"/>
      <c r="N38" s="71"/>
      <c r="O38" s="71"/>
    </row>
    <row r="39" spans="1:15" ht="15" customHeight="1" x14ac:dyDescent="0.25">
      <c r="G39" s="71"/>
      <c r="H39" s="71"/>
      <c r="I39" s="71"/>
      <c r="J39" s="71"/>
      <c r="K39" s="71"/>
      <c r="L39" s="71"/>
      <c r="M39" s="71"/>
      <c r="N39" s="71"/>
      <c r="O39" s="71"/>
    </row>
    <row r="40" spans="1:15" x14ac:dyDescent="0.25">
      <c r="A40" s="231" t="s">
        <v>87</v>
      </c>
      <c r="B40" s="231"/>
      <c r="C40" s="231"/>
      <c r="D40" s="231"/>
      <c r="E40" s="231"/>
      <c r="F40" s="231"/>
      <c r="G40" s="71"/>
      <c r="H40" s="71"/>
      <c r="I40" s="71"/>
      <c r="J40" s="71"/>
      <c r="K40" s="71"/>
      <c r="L40" s="71"/>
      <c r="M40" s="71"/>
      <c r="N40" s="71"/>
      <c r="O40" s="71"/>
    </row>
    <row r="41" spans="1:15" ht="15" customHeight="1" x14ac:dyDescent="0.25">
      <c r="A41" s="232" t="s">
        <v>90</v>
      </c>
      <c r="B41" s="232" t="s">
        <v>1</v>
      </c>
      <c r="C41" s="232"/>
      <c r="D41" s="232"/>
      <c r="E41" s="232"/>
      <c r="F41" s="232" t="s">
        <v>2</v>
      </c>
      <c r="G41" s="71"/>
      <c r="H41" s="71"/>
      <c r="I41" s="71"/>
      <c r="J41" s="71"/>
      <c r="K41" s="71"/>
      <c r="L41" s="71"/>
      <c r="M41" s="71"/>
      <c r="N41" s="71"/>
      <c r="O41" s="71"/>
    </row>
    <row r="42" spans="1:15" ht="22.5" x14ac:dyDescent="0.25">
      <c r="A42" s="232"/>
      <c r="B42" s="57" t="s">
        <v>4</v>
      </c>
      <c r="C42" s="57" t="s">
        <v>3</v>
      </c>
      <c r="D42" s="42" t="s">
        <v>44</v>
      </c>
      <c r="E42" s="57" t="s">
        <v>5</v>
      </c>
      <c r="F42" s="232"/>
      <c r="G42" s="71"/>
      <c r="H42" s="71"/>
      <c r="I42" s="71"/>
      <c r="J42" s="71"/>
      <c r="K42" s="71"/>
      <c r="L42" s="71"/>
      <c r="M42" s="71"/>
      <c r="N42" s="71"/>
      <c r="O42" s="71"/>
    </row>
    <row r="43" spans="1:15" x14ac:dyDescent="0.25">
      <c r="A43" s="3" t="s">
        <v>6</v>
      </c>
      <c r="B43" s="4">
        <v>1735</v>
      </c>
      <c r="C43" s="4">
        <v>2249</v>
      </c>
      <c r="D43" s="4">
        <v>3983</v>
      </c>
      <c r="E43" s="4">
        <v>0</v>
      </c>
      <c r="F43" s="4">
        <v>3983</v>
      </c>
      <c r="G43" s="71"/>
      <c r="H43" s="71"/>
      <c r="I43" s="71"/>
      <c r="J43" s="71"/>
      <c r="K43" s="71"/>
      <c r="L43" s="71"/>
      <c r="M43" s="71"/>
      <c r="N43" s="71"/>
      <c r="O43" s="71"/>
    </row>
    <row r="44" spans="1:15" x14ac:dyDescent="0.25">
      <c r="A44" s="3" t="s">
        <v>7</v>
      </c>
      <c r="B44" s="4">
        <v>2868</v>
      </c>
      <c r="C44" s="4">
        <v>2866</v>
      </c>
      <c r="D44" s="4">
        <v>5735</v>
      </c>
      <c r="E44" s="38">
        <v>0</v>
      </c>
      <c r="F44" s="38">
        <v>5735</v>
      </c>
      <c r="G44" s="71"/>
      <c r="H44" s="71"/>
      <c r="I44" s="71"/>
      <c r="J44" s="71"/>
      <c r="K44" s="71"/>
      <c r="L44" s="71"/>
      <c r="M44" s="71"/>
      <c r="N44" s="71"/>
      <c r="O44" s="71"/>
    </row>
    <row r="45" spans="1:15" x14ac:dyDescent="0.25">
      <c r="A45" s="3" t="s">
        <v>8</v>
      </c>
      <c r="B45" s="4">
        <v>3604</v>
      </c>
      <c r="C45" s="4">
        <v>2743</v>
      </c>
      <c r="D45" s="4">
        <v>6347</v>
      </c>
      <c r="E45" s="4">
        <v>0</v>
      </c>
      <c r="F45" s="4">
        <v>6347</v>
      </c>
      <c r="G45" s="71"/>
      <c r="H45" s="71"/>
      <c r="I45" s="71"/>
      <c r="J45" s="71"/>
      <c r="K45" s="71"/>
      <c r="L45" s="71"/>
      <c r="M45" s="71"/>
      <c r="N45" s="71"/>
      <c r="O45" s="71"/>
    </row>
    <row r="46" spans="1:15" x14ac:dyDescent="0.25">
      <c r="A46" s="3" t="s">
        <v>9</v>
      </c>
      <c r="B46" s="4">
        <v>8368</v>
      </c>
      <c r="C46" s="4">
        <v>4326</v>
      </c>
      <c r="D46" s="4">
        <v>12694</v>
      </c>
      <c r="E46" s="4">
        <v>0</v>
      </c>
      <c r="F46" s="4">
        <v>12694</v>
      </c>
      <c r="G46" s="71"/>
      <c r="H46" s="71"/>
      <c r="I46" s="71"/>
      <c r="J46" s="71"/>
      <c r="K46" s="71"/>
      <c r="L46" s="71"/>
      <c r="M46" s="71"/>
      <c r="N46" s="71"/>
      <c r="O46" s="71"/>
    </row>
    <row r="47" spans="1:15" x14ac:dyDescent="0.25">
      <c r="A47" s="3" t="s">
        <v>10</v>
      </c>
      <c r="B47" s="4">
        <v>19646</v>
      </c>
      <c r="C47" s="4">
        <v>7317</v>
      </c>
      <c r="D47" s="4">
        <v>26963</v>
      </c>
      <c r="E47" s="4">
        <v>0</v>
      </c>
      <c r="F47" s="4">
        <v>26963</v>
      </c>
      <c r="G47" s="71"/>
      <c r="H47" s="71"/>
      <c r="I47" s="71"/>
      <c r="J47" s="71"/>
      <c r="K47" s="71"/>
      <c r="L47" s="71"/>
      <c r="M47" s="71"/>
      <c r="N47" s="71"/>
      <c r="O47" s="71"/>
    </row>
    <row r="48" spans="1:15" ht="14.25" customHeight="1" x14ac:dyDescent="0.25">
      <c r="A48" s="3" t="s">
        <v>11</v>
      </c>
      <c r="B48" s="4">
        <v>36757</v>
      </c>
      <c r="C48" s="4">
        <v>9971</v>
      </c>
      <c r="D48" s="4">
        <v>46728</v>
      </c>
      <c r="E48" s="4">
        <v>0</v>
      </c>
      <c r="F48" s="4">
        <v>46728</v>
      </c>
      <c r="G48" s="71"/>
      <c r="H48" s="71"/>
      <c r="I48" s="71"/>
      <c r="J48" s="71"/>
      <c r="K48" s="71"/>
      <c r="L48" s="71"/>
      <c r="M48" s="71"/>
      <c r="N48" s="71"/>
      <c r="O48" s="71"/>
    </row>
    <row r="49" spans="1:15" ht="15" customHeight="1" x14ac:dyDescent="0.25">
      <c r="A49" s="3" t="s">
        <v>12</v>
      </c>
      <c r="B49" s="4">
        <v>39006</v>
      </c>
      <c r="C49" s="4">
        <v>8401</v>
      </c>
      <c r="D49" s="4">
        <v>47407</v>
      </c>
      <c r="E49" s="4">
        <v>0</v>
      </c>
      <c r="F49" s="4">
        <v>47407</v>
      </c>
      <c r="G49" s="71"/>
      <c r="H49" s="71"/>
      <c r="I49" s="71"/>
      <c r="J49" s="71"/>
      <c r="K49" s="71"/>
      <c r="L49" s="71"/>
      <c r="M49" s="71"/>
      <c r="N49" s="71"/>
      <c r="O49" s="71"/>
    </row>
    <row r="50" spans="1:15" ht="18" customHeight="1" x14ac:dyDescent="0.25">
      <c r="A50" s="3" t="s">
        <v>13</v>
      </c>
      <c r="B50" s="4">
        <v>16620</v>
      </c>
      <c r="C50" s="4">
        <v>2497</v>
      </c>
      <c r="D50" s="4">
        <v>19117</v>
      </c>
      <c r="E50" s="4">
        <v>0</v>
      </c>
      <c r="F50" s="4">
        <v>19117</v>
      </c>
      <c r="G50" s="71"/>
      <c r="H50" s="71"/>
      <c r="I50" s="71"/>
      <c r="J50" s="71"/>
      <c r="K50" s="71"/>
      <c r="L50" s="71"/>
      <c r="M50" s="71"/>
      <c r="N50" s="71"/>
      <c r="O50" s="71"/>
    </row>
    <row r="51" spans="1:15" ht="18" customHeight="1" x14ac:dyDescent="0.25">
      <c r="A51" s="94" t="s">
        <v>44</v>
      </c>
      <c r="B51" s="7">
        <v>128604</v>
      </c>
      <c r="C51" s="7">
        <v>40369</v>
      </c>
      <c r="D51" s="7">
        <v>168974</v>
      </c>
      <c r="E51" s="7">
        <v>0</v>
      </c>
      <c r="F51" s="7">
        <v>168974</v>
      </c>
      <c r="G51" s="71"/>
      <c r="H51" s="71"/>
      <c r="I51" s="71"/>
      <c r="J51" s="71"/>
      <c r="K51" s="71"/>
      <c r="L51" s="71"/>
      <c r="M51" s="71"/>
      <c r="N51" s="71"/>
      <c r="O51" s="71"/>
    </row>
    <row r="52" spans="1:15" ht="15" customHeight="1" x14ac:dyDescent="0.25">
      <c r="A52" s="3" t="s">
        <v>5</v>
      </c>
      <c r="B52" s="5">
        <v>26</v>
      </c>
      <c r="C52" s="5">
        <v>8</v>
      </c>
      <c r="D52" s="4">
        <v>34</v>
      </c>
      <c r="E52" s="5">
        <v>20</v>
      </c>
      <c r="F52" s="5">
        <v>54</v>
      </c>
      <c r="G52" s="71"/>
      <c r="H52" s="71"/>
      <c r="I52" s="71"/>
      <c r="J52" s="71"/>
      <c r="K52" s="71"/>
      <c r="L52" s="71"/>
      <c r="M52" s="71"/>
      <c r="N52" s="71"/>
      <c r="O52" s="71"/>
    </row>
    <row r="53" spans="1:15" ht="12.75" customHeight="1" x14ac:dyDescent="0.25">
      <c r="A53" s="6" t="s">
        <v>2</v>
      </c>
      <c r="B53" s="7">
        <v>128630</v>
      </c>
      <c r="C53" s="7">
        <v>40377</v>
      </c>
      <c r="D53" s="7">
        <v>169008</v>
      </c>
      <c r="E53" s="40">
        <v>20</v>
      </c>
      <c r="F53" s="40">
        <v>169028</v>
      </c>
      <c r="G53" s="71"/>
      <c r="H53" s="71"/>
      <c r="I53" s="71"/>
      <c r="J53" s="71"/>
      <c r="K53" s="71"/>
      <c r="L53" s="71"/>
      <c r="M53" s="71"/>
      <c r="N53" s="71"/>
      <c r="O53" s="71"/>
    </row>
    <row r="54" spans="1:15" ht="11.25" customHeight="1" x14ac:dyDescent="0.25">
      <c r="A54" s="73" t="s">
        <v>419</v>
      </c>
      <c r="B54" s="8"/>
      <c r="C54" s="8"/>
      <c r="D54" s="8"/>
      <c r="E54" s="8"/>
      <c r="F54" s="9"/>
      <c r="G54" s="71"/>
      <c r="H54" s="71"/>
      <c r="I54" s="71"/>
      <c r="J54" s="71"/>
      <c r="K54" s="71"/>
      <c r="L54" s="71"/>
      <c r="M54" s="71"/>
      <c r="N54" s="71"/>
      <c r="O54" s="71"/>
    </row>
    <row r="55" spans="1:15" ht="11.25" customHeight="1" x14ac:dyDescent="0.25">
      <c r="A55" s="73" t="s">
        <v>295</v>
      </c>
      <c r="B55" s="9"/>
      <c r="C55" s="9"/>
      <c r="D55" s="9"/>
      <c r="E55" s="9"/>
      <c r="F55" s="9"/>
      <c r="G55" s="71"/>
      <c r="H55" s="71"/>
      <c r="I55" s="71"/>
      <c r="J55" s="71"/>
      <c r="K55" s="71"/>
      <c r="L55" s="71"/>
      <c r="M55" s="71"/>
      <c r="N55" s="71"/>
      <c r="O55" s="71"/>
    </row>
    <row r="56" spans="1:15" ht="11.25" customHeight="1" x14ac:dyDescent="0.25">
      <c r="A56" s="73" t="s">
        <v>418</v>
      </c>
      <c r="B56" s="9"/>
      <c r="C56" s="9"/>
      <c r="D56" s="9"/>
      <c r="E56" s="9"/>
      <c r="F56" s="9"/>
      <c r="G56" s="71"/>
      <c r="H56" s="71"/>
      <c r="I56" s="71"/>
      <c r="J56" s="71"/>
      <c r="K56" s="71"/>
      <c r="L56" s="71"/>
      <c r="M56" s="71"/>
      <c r="N56" s="71"/>
      <c r="O56" s="71"/>
    </row>
    <row r="57" spans="1:15" ht="15" customHeight="1" x14ac:dyDescent="0.25">
      <c r="G57" s="71"/>
      <c r="H57" s="71"/>
      <c r="I57" s="71"/>
      <c r="J57" s="71"/>
      <c r="K57" s="71"/>
      <c r="L57" s="71"/>
      <c r="M57" s="71"/>
      <c r="N57" s="71"/>
      <c r="O57" s="71"/>
    </row>
    <row r="58" spans="1:15" x14ac:dyDescent="0.25">
      <c r="A58" s="231" t="s">
        <v>300</v>
      </c>
      <c r="B58" s="231"/>
      <c r="C58" s="231"/>
      <c r="D58" s="231"/>
      <c r="E58" s="231"/>
      <c r="F58" s="231"/>
      <c r="G58" s="71"/>
      <c r="H58" s="71"/>
      <c r="I58" s="71"/>
      <c r="J58" s="71"/>
      <c r="K58" s="71"/>
      <c r="L58" s="71"/>
      <c r="M58" s="71"/>
      <c r="N58" s="71"/>
      <c r="O58" s="71"/>
    </row>
    <row r="59" spans="1:15" ht="15" customHeight="1" x14ac:dyDescent="0.25">
      <c r="A59" s="232" t="s">
        <v>90</v>
      </c>
      <c r="B59" s="232" t="s">
        <v>1</v>
      </c>
      <c r="C59" s="232"/>
      <c r="D59" s="232"/>
      <c r="E59" s="232"/>
      <c r="F59" s="232" t="s">
        <v>2</v>
      </c>
      <c r="G59" s="71"/>
      <c r="H59" s="71"/>
      <c r="I59" s="71"/>
      <c r="J59" s="71"/>
      <c r="K59" s="71"/>
      <c r="L59" s="71"/>
      <c r="M59" s="71"/>
      <c r="N59" s="71"/>
      <c r="O59" s="71"/>
    </row>
    <row r="60" spans="1:15" ht="22.5" x14ac:dyDescent="0.25">
      <c r="A60" s="232"/>
      <c r="B60" s="57" t="s">
        <v>4</v>
      </c>
      <c r="C60" s="57" t="s">
        <v>3</v>
      </c>
      <c r="D60" s="42" t="s">
        <v>44</v>
      </c>
      <c r="E60" s="57" t="s">
        <v>5</v>
      </c>
      <c r="F60" s="232"/>
      <c r="G60" s="71"/>
      <c r="H60" s="71"/>
      <c r="I60" s="71"/>
      <c r="J60" s="71"/>
      <c r="K60" s="71"/>
      <c r="L60" s="71"/>
      <c r="M60" s="71"/>
      <c r="N60" s="71"/>
      <c r="O60" s="71"/>
    </row>
    <row r="61" spans="1:15" x14ac:dyDescent="0.25">
      <c r="A61" s="3" t="s">
        <v>6</v>
      </c>
      <c r="B61" s="4">
        <v>1046</v>
      </c>
      <c r="C61" s="4">
        <v>1250</v>
      </c>
      <c r="D61" s="4">
        <v>2296</v>
      </c>
      <c r="E61" s="4">
        <v>7</v>
      </c>
      <c r="F61" s="4">
        <v>2303</v>
      </c>
      <c r="G61" s="71"/>
      <c r="H61" s="71"/>
      <c r="I61" s="71"/>
      <c r="J61" s="71"/>
      <c r="K61" s="71"/>
      <c r="L61" s="71"/>
      <c r="M61" s="71"/>
      <c r="N61" s="71"/>
      <c r="O61" s="71"/>
    </row>
    <row r="62" spans="1:15" x14ac:dyDescent="0.25">
      <c r="A62" s="3" t="s">
        <v>7</v>
      </c>
      <c r="B62" s="4">
        <v>1584</v>
      </c>
      <c r="C62" s="4">
        <v>1486</v>
      </c>
      <c r="D62" s="4">
        <v>3070</v>
      </c>
      <c r="E62" s="4">
        <v>9</v>
      </c>
      <c r="F62" s="4">
        <v>3079</v>
      </c>
      <c r="G62" s="71"/>
      <c r="H62" s="71"/>
      <c r="I62" s="71"/>
      <c r="J62" s="71"/>
      <c r="K62" s="71"/>
      <c r="L62" s="71"/>
      <c r="M62" s="71"/>
      <c r="N62" s="71"/>
      <c r="O62" s="71"/>
    </row>
    <row r="63" spans="1:15" x14ac:dyDescent="0.25">
      <c r="A63" s="3" t="s">
        <v>8</v>
      </c>
      <c r="B63" s="4">
        <v>2226</v>
      </c>
      <c r="C63" s="4">
        <v>1546</v>
      </c>
      <c r="D63" s="4">
        <v>3772</v>
      </c>
      <c r="E63" s="4">
        <v>7</v>
      </c>
      <c r="F63" s="4">
        <v>3779</v>
      </c>
      <c r="G63" s="71"/>
      <c r="H63" s="71"/>
      <c r="I63" s="71"/>
      <c r="J63" s="71"/>
      <c r="K63" s="71"/>
      <c r="L63" s="71"/>
      <c r="M63" s="71"/>
      <c r="N63" s="71"/>
      <c r="O63" s="71"/>
    </row>
    <row r="64" spans="1:15" x14ac:dyDescent="0.25">
      <c r="A64" s="3" t="s">
        <v>9</v>
      </c>
      <c r="B64" s="4">
        <v>5536</v>
      </c>
      <c r="C64" s="4">
        <v>2795</v>
      </c>
      <c r="D64" s="4">
        <v>8331</v>
      </c>
      <c r="E64" s="4">
        <v>14</v>
      </c>
      <c r="F64" s="4">
        <v>8345</v>
      </c>
      <c r="G64" s="71"/>
      <c r="H64" s="71"/>
      <c r="I64" s="71"/>
      <c r="J64" s="71"/>
      <c r="K64" s="71"/>
      <c r="L64" s="71"/>
      <c r="M64" s="71"/>
      <c r="N64" s="71"/>
      <c r="O64" s="71"/>
    </row>
    <row r="65" spans="1:15" x14ac:dyDescent="0.25">
      <c r="A65" s="3" t="s">
        <v>10</v>
      </c>
      <c r="B65" s="4">
        <v>13477</v>
      </c>
      <c r="C65" s="4">
        <v>5494</v>
      </c>
      <c r="D65" s="4">
        <v>18970</v>
      </c>
      <c r="E65" s="38">
        <v>16</v>
      </c>
      <c r="F65" s="38">
        <v>18986</v>
      </c>
      <c r="G65" s="71"/>
      <c r="H65" s="71"/>
      <c r="I65" s="71"/>
      <c r="J65" s="71"/>
      <c r="K65" s="71"/>
      <c r="L65" s="71"/>
      <c r="M65" s="71"/>
      <c r="N65" s="71"/>
      <c r="O65" s="71"/>
    </row>
    <row r="66" spans="1:15" x14ac:dyDescent="0.25">
      <c r="A66" s="3" t="s">
        <v>11</v>
      </c>
      <c r="B66" s="4">
        <v>27288</v>
      </c>
      <c r="C66" s="4">
        <v>8261</v>
      </c>
      <c r="D66" s="4">
        <v>35549</v>
      </c>
      <c r="E66" s="38">
        <v>25</v>
      </c>
      <c r="F66" s="38">
        <v>35574</v>
      </c>
      <c r="G66" s="71"/>
      <c r="H66" s="71"/>
      <c r="I66" s="71"/>
      <c r="J66" s="71"/>
      <c r="K66" s="71"/>
      <c r="L66" s="71"/>
      <c r="M66" s="71"/>
      <c r="N66" s="71"/>
      <c r="O66" s="71"/>
    </row>
    <row r="67" spans="1:15" x14ac:dyDescent="0.25">
      <c r="A67" s="3" t="s">
        <v>12</v>
      </c>
      <c r="B67" s="4">
        <v>29745</v>
      </c>
      <c r="C67" s="4">
        <v>7757</v>
      </c>
      <c r="D67" s="4">
        <v>37502</v>
      </c>
      <c r="E67" s="38">
        <v>23</v>
      </c>
      <c r="F67" s="38">
        <v>37525</v>
      </c>
      <c r="G67" s="71"/>
      <c r="H67" s="71"/>
      <c r="I67" s="71"/>
      <c r="J67" s="71"/>
      <c r="K67" s="71"/>
      <c r="L67" s="71"/>
      <c r="M67" s="71"/>
      <c r="N67" s="71"/>
      <c r="O67" s="71"/>
    </row>
    <row r="68" spans="1:15" x14ac:dyDescent="0.25">
      <c r="A68" s="3" t="s">
        <v>13</v>
      </c>
      <c r="B68" s="4">
        <v>13031</v>
      </c>
      <c r="C68" s="4">
        <v>2646</v>
      </c>
      <c r="D68" s="4">
        <v>15677</v>
      </c>
      <c r="E68" s="38">
        <v>7</v>
      </c>
      <c r="F68" s="38">
        <v>15684</v>
      </c>
      <c r="G68" s="71"/>
      <c r="H68" s="71"/>
      <c r="I68" s="71"/>
      <c r="J68" s="71"/>
      <c r="K68" s="71"/>
      <c r="L68" s="71"/>
      <c r="M68" s="71"/>
      <c r="N68" s="71"/>
      <c r="O68" s="71"/>
    </row>
    <row r="69" spans="1:15" x14ac:dyDescent="0.25">
      <c r="A69" s="94" t="s">
        <v>44</v>
      </c>
      <c r="B69" s="7">
        <v>93932</v>
      </c>
      <c r="C69" s="7">
        <v>31235</v>
      </c>
      <c r="D69" s="7">
        <v>125167</v>
      </c>
      <c r="E69" s="40">
        <v>108</v>
      </c>
      <c r="F69" s="40">
        <v>125275</v>
      </c>
      <c r="G69" s="71"/>
      <c r="H69" s="71"/>
      <c r="I69" s="71"/>
      <c r="J69" s="71"/>
      <c r="K69" s="71"/>
      <c r="L69" s="71"/>
      <c r="M69" s="71"/>
      <c r="N69" s="71"/>
      <c r="O69" s="71"/>
    </row>
    <row r="70" spans="1:15" x14ac:dyDescent="0.25">
      <c r="A70" s="3" t="s">
        <v>5</v>
      </c>
      <c r="B70" s="5">
        <v>264</v>
      </c>
      <c r="C70" s="5">
        <v>101</v>
      </c>
      <c r="D70" s="4">
        <v>366</v>
      </c>
      <c r="E70" s="96">
        <v>0</v>
      </c>
      <c r="F70" s="96">
        <v>366</v>
      </c>
      <c r="G70" s="71"/>
      <c r="H70" s="71"/>
      <c r="I70" s="71"/>
      <c r="J70" s="71"/>
      <c r="K70" s="71"/>
      <c r="L70" s="71"/>
      <c r="M70" s="71"/>
      <c r="N70" s="71"/>
      <c r="O70" s="71"/>
    </row>
    <row r="71" spans="1:15" ht="12.75" customHeight="1" x14ac:dyDescent="0.25">
      <c r="A71" s="6" t="s">
        <v>2</v>
      </c>
      <c r="B71" s="7">
        <v>94196</v>
      </c>
      <c r="C71" s="7">
        <v>31336</v>
      </c>
      <c r="D71" s="7">
        <v>125533</v>
      </c>
      <c r="E71" s="40">
        <v>108</v>
      </c>
      <c r="F71" s="40">
        <v>125641</v>
      </c>
      <c r="G71" s="71"/>
      <c r="H71" s="71"/>
      <c r="I71" s="71"/>
      <c r="J71" s="71"/>
      <c r="K71" s="71"/>
      <c r="L71" s="71"/>
      <c r="M71" s="71"/>
      <c r="N71" s="71"/>
      <c r="O71" s="71"/>
    </row>
    <row r="72" spans="1:15" ht="12.75" customHeight="1" x14ac:dyDescent="0.25">
      <c r="A72" s="73" t="s">
        <v>419</v>
      </c>
      <c r="B72" s="8"/>
      <c r="C72" s="8"/>
      <c r="D72" s="8"/>
      <c r="E72" s="8"/>
      <c r="F72" s="9"/>
      <c r="G72" s="71"/>
      <c r="H72" s="71"/>
      <c r="I72" s="71"/>
      <c r="J72" s="71"/>
      <c r="K72" s="71"/>
      <c r="L72" s="71"/>
      <c r="M72" s="71"/>
      <c r="N72" s="71"/>
      <c r="O72" s="71"/>
    </row>
    <row r="73" spans="1:15" ht="12" customHeight="1" x14ac:dyDescent="0.25">
      <c r="A73" s="73" t="s">
        <v>295</v>
      </c>
      <c r="B73" s="9"/>
      <c r="C73" s="9"/>
      <c r="D73" s="9"/>
      <c r="E73" s="9"/>
      <c r="F73" s="9"/>
      <c r="G73" s="71"/>
      <c r="H73" s="71"/>
      <c r="I73" s="71"/>
      <c r="J73" s="71"/>
      <c r="K73" s="71"/>
      <c r="L73" s="71"/>
      <c r="M73" s="71"/>
      <c r="N73" s="71"/>
      <c r="O73" s="71"/>
    </row>
    <row r="74" spans="1:15" ht="12" customHeight="1" x14ac:dyDescent="0.25">
      <c r="A74" s="52" t="s">
        <v>418</v>
      </c>
      <c r="B74" s="9"/>
      <c r="C74" s="9"/>
      <c r="D74" s="9"/>
      <c r="E74" s="9"/>
      <c r="F74" s="9"/>
      <c r="G74" s="71"/>
      <c r="H74" s="71"/>
      <c r="I74" s="71"/>
      <c r="J74" s="71"/>
      <c r="K74" s="71"/>
      <c r="L74" s="71"/>
      <c r="M74" s="71"/>
      <c r="N74" s="71"/>
      <c r="O74" s="71"/>
    </row>
    <row r="75" spans="1:15" ht="18.75" customHeight="1" x14ac:dyDescent="0.25">
      <c r="A75" s="10"/>
      <c r="B75" s="11"/>
      <c r="C75" s="11"/>
      <c r="D75" s="21"/>
      <c r="E75" s="11"/>
      <c r="F75" s="11"/>
      <c r="G75" s="234"/>
      <c r="H75" s="71"/>
      <c r="I75" s="71"/>
      <c r="J75" s="71"/>
      <c r="K75" s="71"/>
      <c r="L75" s="71"/>
      <c r="M75" s="71"/>
      <c r="N75" s="71"/>
      <c r="O75" s="71"/>
    </row>
    <row r="76" spans="1:15" ht="23.25" customHeight="1" x14ac:dyDescent="0.25">
      <c r="A76" s="237" t="s">
        <v>16</v>
      </c>
      <c r="B76" s="237"/>
      <c r="C76" s="237"/>
      <c r="D76" s="237"/>
      <c r="E76" s="237"/>
      <c r="F76" s="12"/>
      <c r="G76" s="234"/>
      <c r="H76" s="71"/>
      <c r="I76" s="71"/>
      <c r="J76" s="71"/>
      <c r="K76" s="71"/>
      <c r="L76" s="71"/>
      <c r="M76" s="71"/>
      <c r="N76" s="71"/>
      <c r="O76" s="71"/>
    </row>
    <row r="77" spans="1:15" ht="15" customHeight="1" x14ac:dyDescent="0.25">
      <c r="A77" s="232" t="s">
        <v>90</v>
      </c>
      <c r="B77" s="232" t="s">
        <v>1</v>
      </c>
      <c r="C77" s="232"/>
      <c r="D77" s="232"/>
      <c r="E77" s="232"/>
      <c r="F77" s="232" t="s">
        <v>2</v>
      </c>
      <c r="G77" s="13"/>
      <c r="H77" s="71"/>
      <c r="I77" s="71"/>
      <c r="J77" s="71"/>
      <c r="K77" s="71"/>
      <c r="L77" s="71"/>
      <c r="M77" s="71"/>
      <c r="N77" s="71"/>
      <c r="O77" s="71"/>
    </row>
    <row r="78" spans="1:15" ht="22.5" x14ac:dyDescent="0.25">
      <c r="A78" s="232"/>
      <c r="B78" s="57" t="s">
        <v>4</v>
      </c>
      <c r="C78" s="57" t="s">
        <v>3</v>
      </c>
      <c r="D78" s="42" t="s">
        <v>44</v>
      </c>
      <c r="E78" s="57" t="s">
        <v>5</v>
      </c>
      <c r="F78" s="232"/>
      <c r="G78" s="13"/>
      <c r="H78" s="71"/>
      <c r="I78" s="71"/>
      <c r="J78" s="71"/>
      <c r="K78" s="71"/>
      <c r="L78" s="71"/>
      <c r="M78" s="71"/>
      <c r="N78" s="71"/>
      <c r="O78" s="71"/>
    </row>
    <row r="79" spans="1:15" x14ac:dyDescent="0.25">
      <c r="A79" s="3" t="s">
        <v>6</v>
      </c>
      <c r="B79" s="4">
        <v>142</v>
      </c>
      <c r="C79" s="4">
        <v>206</v>
      </c>
      <c r="D79" s="4">
        <v>348</v>
      </c>
      <c r="E79" s="4">
        <v>0</v>
      </c>
      <c r="F79" s="4">
        <v>348</v>
      </c>
      <c r="G79" s="13"/>
      <c r="H79" s="71"/>
      <c r="I79" s="71"/>
      <c r="J79" s="71"/>
      <c r="K79" s="71"/>
      <c r="L79" s="71"/>
      <c r="M79" s="71"/>
      <c r="N79" s="71"/>
      <c r="O79" s="71"/>
    </row>
    <row r="80" spans="1:15" x14ac:dyDescent="0.25">
      <c r="A80" s="3" t="s">
        <v>7</v>
      </c>
      <c r="B80" s="4">
        <v>196</v>
      </c>
      <c r="C80" s="4">
        <v>241</v>
      </c>
      <c r="D80" s="4">
        <v>437</v>
      </c>
      <c r="E80" s="4">
        <v>0</v>
      </c>
      <c r="F80" s="4">
        <v>437</v>
      </c>
      <c r="G80" s="13"/>
      <c r="H80" s="71"/>
      <c r="I80" s="71"/>
      <c r="J80" s="71"/>
      <c r="K80" s="71"/>
      <c r="L80" s="71"/>
      <c r="M80" s="71"/>
      <c r="N80" s="71"/>
      <c r="O80" s="71"/>
    </row>
    <row r="81" spans="1:15" x14ac:dyDescent="0.25">
      <c r="A81" s="3" t="s">
        <v>8</v>
      </c>
      <c r="B81" s="4">
        <v>209</v>
      </c>
      <c r="C81" s="4">
        <v>214</v>
      </c>
      <c r="D81" s="4">
        <v>422</v>
      </c>
      <c r="E81" s="38">
        <v>0</v>
      </c>
      <c r="F81" s="38">
        <v>422</v>
      </c>
      <c r="G81" s="13"/>
      <c r="H81" s="71"/>
      <c r="I81" s="71"/>
      <c r="J81" s="71"/>
      <c r="K81" s="71"/>
      <c r="L81" s="71"/>
      <c r="M81" s="71"/>
      <c r="N81" s="71"/>
      <c r="O81" s="71"/>
    </row>
    <row r="82" spans="1:15" x14ac:dyDescent="0.25">
      <c r="A82" s="3" t="s">
        <v>9</v>
      </c>
      <c r="B82" s="4">
        <v>340</v>
      </c>
      <c r="C82" s="4">
        <v>246</v>
      </c>
      <c r="D82" s="4">
        <v>586</v>
      </c>
      <c r="E82" s="4">
        <v>0</v>
      </c>
      <c r="F82" s="4">
        <v>586</v>
      </c>
      <c r="G82" s="13"/>
      <c r="H82" s="71"/>
      <c r="I82" s="71"/>
      <c r="J82" s="71"/>
      <c r="K82" s="71"/>
      <c r="L82" s="71"/>
      <c r="M82" s="71"/>
      <c r="N82" s="71"/>
      <c r="O82" s="71"/>
    </row>
    <row r="83" spans="1:15" x14ac:dyDescent="0.25">
      <c r="A83" s="3" t="s">
        <v>10</v>
      </c>
      <c r="B83" s="4">
        <v>715</v>
      </c>
      <c r="C83" s="4">
        <v>423</v>
      </c>
      <c r="D83" s="4">
        <v>1138</v>
      </c>
      <c r="E83" s="4">
        <v>0</v>
      </c>
      <c r="F83" s="4">
        <v>1138</v>
      </c>
      <c r="G83" s="13"/>
      <c r="H83" s="71"/>
      <c r="I83" s="71"/>
      <c r="J83" s="71"/>
      <c r="K83" s="71"/>
      <c r="L83" s="71"/>
      <c r="M83" s="71"/>
      <c r="N83" s="71"/>
      <c r="O83" s="71"/>
    </row>
    <row r="84" spans="1:15" x14ac:dyDescent="0.25">
      <c r="A84" s="3" t="s">
        <v>11</v>
      </c>
      <c r="B84" s="4">
        <v>1576</v>
      </c>
      <c r="C84" s="4">
        <v>554</v>
      </c>
      <c r="D84" s="4">
        <v>2130</v>
      </c>
      <c r="E84" s="4">
        <v>0</v>
      </c>
      <c r="F84" s="4">
        <v>2130</v>
      </c>
      <c r="G84" s="13"/>
      <c r="H84" s="71"/>
      <c r="I84" s="71"/>
      <c r="J84" s="71"/>
      <c r="K84" s="71"/>
      <c r="L84" s="71"/>
      <c r="M84" s="71"/>
      <c r="N84" s="71"/>
      <c r="O84" s="71"/>
    </row>
    <row r="85" spans="1:15" x14ac:dyDescent="0.25">
      <c r="A85" s="3" t="s">
        <v>12</v>
      </c>
      <c r="B85" s="4">
        <v>1506</v>
      </c>
      <c r="C85" s="4">
        <v>405</v>
      </c>
      <c r="D85" s="4">
        <v>1911</v>
      </c>
      <c r="E85" s="4">
        <v>0</v>
      </c>
      <c r="F85" s="4">
        <v>1911</v>
      </c>
      <c r="G85" s="14"/>
      <c r="H85" s="71"/>
      <c r="I85" s="71"/>
      <c r="J85" s="71"/>
      <c r="K85" s="71"/>
      <c r="L85" s="71"/>
      <c r="M85" s="71"/>
      <c r="N85" s="71"/>
      <c r="O85" s="71"/>
    </row>
    <row r="86" spans="1:15" x14ac:dyDescent="0.25">
      <c r="A86" s="3" t="s">
        <v>13</v>
      </c>
      <c r="B86" s="4">
        <v>542</v>
      </c>
      <c r="C86" s="4">
        <v>147</v>
      </c>
      <c r="D86" s="4">
        <v>689</v>
      </c>
      <c r="E86" s="4">
        <v>0</v>
      </c>
      <c r="F86" s="4">
        <v>689</v>
      </c>
      <c r="G86" s="15"/>
      <c r="H86" s="71"/>
      <c r="I86" s="71"/>
      <c r="J86" s="71"/>
      <c r="K86" s="71"/>
      <c r="L86" s="71"/>
      <c r="M86" s="71"/>
      <c r="N86" s="71"/>
      <c r="O86" s="71"/>
    </row>
    <row r="87" spans="1:15" x14ac:dyDescent="0.25">
      <c r="A87" s="94" t="s">
        <v>44</v>
      </c>
      <c r="B87" s="7">
        <v>5224</v>
      </c>
      <c r="C87" s="7">
        <v>2436</v>
      </c>
      <c r="D87" s="7">
        <v>7660</v>
      </c>
      <c r="E87" s="7">
        <v>0</v>
      </c>
      <c r="F87" s="7">
        <v>7660</v>
      </c>
      <c r="G87" s="15"/>
      <c r="H87" s="71"/>
      <c r="I87" s="71"/>
      <c r="J87" s="71"/>
      <c r="K87" s="71"/>
      <c r="L87" s="71"/>
      <c r="M87" s="71"/>
      <c r="N87" s="71"/>
      <c r="O87" s="71"/>
    </row>
    <row r="88" spans="1:15" x14ac:dyDescent="0.25">
      <c r="A88" s="3" t="s">
        <v>5</v>
      </c>
      <c r="B88" s="5">
        <v>25</v>
      </c>
      <c r="C88" s="5">
        <v>9</v>
      </c>
      <c r="D88" s="4">
        <v>34</v>
      </c>
      <c r="E88" s="5">
        <v>2</v>
      </c>
      <c r="F88" s="5">
        <v>36</v>
      </c>
      <c r="G88" s="71"/>
      <c r="H88" s="71"/>
      <c r="I88" s="71"/>
      <c r="J88" s="71"/>
      <c r="K88" s="71"/>
      <c r="L88" s="71"/>
      <c r="M88" s="71"/>
      <c r="N88" s="71"/>
      <c r="O88" s="71"/>
    </row>
    <row r="89" spans="1:15" x14ac:dyDescent="0.25">
      <c r="A89" s="6" t="s">
        <v>2</v>
      </c>
      <c r="B89" s="7">
        <v>5249</v>
      </c>
      <c r="C89" s="7">
        <v>2445</v>
      </c>
      <c r="D89" s="7">
        <v>7694</v>
      </c>
      <c r="E89" s="7">
        <v>2</v>
      </c>
      <c r="F89" s="40">
        <v>7696</v>
      </c>
      <c r="G89" s="71"/>
      <c r="H89" s="71"/>
      <c r="I89" s="71"/>
      <c r="J89" s="71"/>
      <c r="K89" s="71"/>
      <c r="L89" s="71"/>
      <c r="M89" s="71"/>
      <c r="N89" s="71"/>
      <c r="O89" s="71"/>
    </row>
    <row r="90" spans="1:15" ht="14.25" customHeight="1" x14ac:dyDescent="0.25">
      <c r="A90" s="73" t="s">
        <v>419</v>
      </c>
      <c r="B90" s="8"/>
      <c r="C90" s="8"/>
      <c r="D90" s="8"/>
      <c r="E90" s="8"/>
      <c r="F90" s="9"/>
      <c r="G90" s="71"/>
      <c r="H90" s="71"/>
      <c r="I90" s="71"/>
      <c r="J90" s="71"/>
      <c r="K90" s="71"/>
      <c r="L90" s="71"/>
      <c r="M90" s="71"/>
      <c r="N90" s="71"/>
      <c r="O90" s="71"/>
    </row>
    <row r="91" spans="1:15" ht="14.25" customHeight="1" x14ac:dyDescent="0.25">
      <c r="A91" s="73" t="s">
        <v>295</v>
      </c>
      <c r="B91" s="9"/>
      <c r="C91" s="9"/>
      <c r="D91" s="9"/>
      <c r="E91" s="9"/>
      <c r="F91" s="9"/>
      <c r="G91" s="71"/>
      <c r="H91" s="71"/>
      <c r="I91" s="71"/>
      <c r="J91" s="71"/>
      <c r="K91" s="71"/>
      <c r="L91" s="71"/>
      <c r="M91" s="71"/>
      <c r="N91" s="71"/>
      <c r="O91" s="71"/>
    </row>
    <row r="92" spans="1:15" ht="14.25" customHeight="1" x14ac:dyDescent="0.25">
      <c r="A92" s="52" t="s">
        <v>418</v>
      </c>
      <c r="B92" s="9"/>
      <c r="C92" s="9"/>
      <c r="D92" s="9"/>
      <c r="E92" s="9"/>
      <c r="F92" s="9"/>
      <c r="G92" s="71"/>
      <c r="H92" s="71"/>
      <c r="I92" s="71"/>
      <c r="J92" s="71"/>
      <c r="K92" s="71"/>
      <c r="L92" s="71"/>
      <c r="M92" s="71"/>
      <c r="N92" s="71"/>
      <c r="O92" s="71"/>
    </row>
    <row r="93" spans="1:15" ht="15" customHeight="1" x14ac:dyDescent="0.25">
      <c r="G93" s="71"/>
      <c r="H93" s="71"/>
      <c r="I93" s="71"/>
      <c r="J93" s="71"/>
      <c r="K93" s="71"/>
      <c r="L93" s="71"/>
      <c r="M93" s="71"/>
      <c r="N93" s="71"/>
      <c r="O93" s="71"/>
    </row>
    <row r="94" spans="1:15" x14ac:dyDescent="0.25">
      <c r="A94" s="231" t="s">
        <v>15</v>
      </c>
      <c r="B94" s="231"/>
      <c r="C94" s="231"/>
      <c r="D94" s="231"/>
      <c r="E94" s="231"/>
      <c r="F94" s="231"/>
      <c r="G94" s="71"/>
      <c r="H94" s="71"/>
      <c r="I94" s="71"/>
      <c r="J94" s="71"/>
      <c r="K94" s="71"/>
      <c r="L94" s="71"/>
      <c r="M94" s="71"/>
      <c r="N94" s="71"/>
      <c r="O94" s="71"/>
    </row>
    <row r="95" spans="1:15" ht="15" customHeight="1" x14ac:dyDescent="0.25">
      <c r="A95" s="232" t="s">
        <v>90</v>
      </c>
      <c r="B95" s="232" t="s">
        <v>1</v>
      </c>
      <c r="C95" s="232"/>
      <c r="D95" s="232"/>
      <c r="E95" s="232"/>
      <c r="F95" s="232" t="s">
        <v>2</v>
      </c>
      <c r="G95" s="71"/>
      <c r="H95" s="71"/>
      <c r="I95" s="71"/>
      <c r="J95" s="71"/>
      <c r="K95" s="71"/>
      <c r="L95" s="71"/>
      <c r="M95" s="71"/>
      <c r="N95" s="71"/>
      <c r="O95" s="71"/>
    </row>
    <row r="96" spans="1:15" ht="22.5" customHeight="1" x14ac:dyDescent="0.25">
      <c r="A96" s="232"/>
      <c r="B96" s="57" t="s">
        <v>4</v>
      </c>
      <c r="C96" s="57" t="s">
        <v>3</v>
      </c>
      <c r="D96" s="42" t="s">
        <v>44</v>
      </c>
      <c r="E96" s="57" t="s">
        <v>5</v>
      </c>
      <c r="F96" s="232"/>
      <c r="G96" s="71"/>
      <c r="H96" s="71"/>
      <c r="I96" s="71"/>
      <c r="J96" s="71"/>
      <c r="K96" s="71"/>
      <c r="L96" s="71"/>
      <c r="M96" s="71"/>
      <c r="N96" s="71"/>
      <c r="O96" s="71"/>
    </row>
    <row r="97" spans="1:15" ht="15" customHeight="1" x14ac:dyDescent="0.25">
      <c r="A97" s="3" t="s">
        <v>6</v>
      </c>
      <c r="B97" s="4">
        <v>2350</v>
      </c>
      <c r="C97" s="4">
        <v>2584</v>
      </c>
      <c r="D97" s="4">
        <f>F97-E97</f>
        <v>4934</v>
      </c>
      <c r="E97" s="4">
        <v>0</v>
      </c>
      <c r="F97" s="4">
        <v>4934</v>
      </c>
      <c r="G97" s="71"/>
      <c r="H97" s="71"/>
      <c r="I97" s="71"/>
      <c r="J97" s="71"/>
      <c r="K97" s="71"/>
      <c r="L97" s="71"/>
      <c r="M97" s="71"/>
      <c r="N97" s="71"/>
      <c r="O97" s="71"/>
    </row>
    <row r="98" spans="1:15" ht="16.5" customHeight="1" x14ac:dyDescent="0.25">
      <c r="A98" s="3" t="s">
        <v>7</v>
      </c>
      <c r="B98" s="4">
        <v>4055</v>
      </c>
      <c r="C98" s="4">
        <v>3817</v>
      </c>
      <c r="D98" s="4">
        <f t="shared" ref="D98:D107" si="0">F98-E98</f>
        <v>7872</v>
      </c>
      <c r="E98" s="4">
        <v>0</v>
      </c>
      <c r="F98" s="4">
        <v>7872</v>
      </c>
      <c r="G98" s="71"/>
      <c r="H98" s="71"/>
      <c r="I98" s="71"/>
      <c r="J98" s="71"/>
      <c r="K98" s="71"/>
      <c r="L98" s="71"/>
      <c r="M98" s="71"/>
      <c r="N98" s="71"/>
      <c r="O98" s="71"/>
    </row>
    <row r="99" spans="1:15" ht="15" customHeight="1" x14ac:dyDescent="0.25">
      <c r="A99" s="3" t="s">
        <v>8</v>
      </c>
      <c r="B99" s="4">
        <v>4574</v>
      </c>
      <c r="C99" s="4">
        <v>3195</v>
      </c>
      <c r="D99" s="4">
        <f t="shared" si="0"/>
        <v>7769</v>
      </c>
      <c r="E99" s="4">
        <v>0</v>
      </c>
      <c r="F99" s="4">
        <v>7769</v>
      </c>
      <c r="G99" s="71"/>
      <c r="H99" s="71"/>
      <c r="I99" s="71"/>
      <c r="J99" s="71"/>
      <c r="K99" s="71"/>
      <c r="L99" s="71"/>
      <c r="M99" s="71"/>
      <c r="N99" s="71"/>
      <c r="O99" s="71"/>
    </row>
    <row r="100" spans="1:15" x14ac:dyDescent="0.25">
      <c r="A100" s="3" t="s">
        <v>9</v>
      </c>
      <c r="B100" s="4">
        <v>8520</v>
      </c>
      <c r="C100" s="4">
        <v>3746</v>
      </c>
      <c r="D100" s="4">
        <f t="shared" si="0"/>
        <v>12266</v>
      </c>
      <c r="E100" s="4">
        <v>0</v>
      </c>
      <c r="F100" s="4">
        <v>12266</v>
      </c>
      <c r="G100" s="71"/>
      <c r="H100" s="71"/>
      <c r="I100" s="71"/>
      <c r="J100" s="71"/>
      <c r="K100" s="71"/>
      <c r="L100" s="71"/>
      <c r="M100" s="71"/>
      <c r="N100" s="71"/>
      <c r="O100" s="71"/>
    </row>
    <row r="101" spans="1:15" x14ac:dyDescent="0.25">
      <c r="A101" s="3" t="s">
        <v>10</v>
      </c>
      <c r="B101" s="4">
        <v>15706</v>
      </c>
      <c r="C101" s="4">
        <v>4537</v>
      </c>
      <c r="D101" s="4">
        <f t="shared" si="0"/>
        <v>20242</v>
      </c>
      <c r="E101" s="38">
        <v>0</v>
      </c>
      <c r="F101" s="38">
        <v>20242</v>
      </c>
      <c r="G101" s="71"/>
      <c r="H101" s="71"/>
      <c r="I101" s="71"/>
      <c r="J101" s="71"/>
      <c r="K101" s="71"/>
      <c r="L101" s="71"/>
      <c r="M101" s="71"/>
      <c r="N101" s="71"/>
      <c r="O101" s="71"/>
    </row>
    <row r="102" spans="1:15" x14ac:dyDescent="0.25">
      <c r="A102" s="3" t="s">
        <v>11</v>
      </c>
      <c r="B102" s="4">
        <v>21059</v>
      </c>
      <c r="C102" s="4">
        <v>4559</v>
      </c>
      <c r="D102" s="4">
        <f t="shared" si="0"/>
        <v>25619</v>
      </c>
      <c r="E102" s="38">
        <v>0</v>
      </c>
      <c r="F102" s="38">
        <v>25619</v>
      </c>
      <c r="G102" s="71"/>
      <c r="H102" s="71"/>
      <c r="I102" s="71"/>
      <c r="J102" s="71"/>
      <c r="K102" s="71"/>
      <c r="L102" s="71"/>
      <c r="M102" s="71"/>
      <c r="N102" s="71"/>
      <c r="O102" s="71"/>
    </row>
    <row r="103" spans="1:15" x14ac:dyDescent="0.25">
      <c r="A103" s="3" t="s">
        <v>12</v>
      </c>
      <c r="B103" s="4">
        <v>15321</v>
      </c>
      <c r="C103" s="4">
        <v>3031</v>
      </c>
      <c r="D103" s="4">
        <f t="shared" si="0"/>
        <v>18352</v>
      </c>
      <c r="E103" s="4">
        <v>0</v>
      </c>
      <c r="F103" s="4">
        <v>18352</v>
      </c>
      <c r="G103" s="71"/>
      <c r="H103" s="71"/>
      <c r="I103" s="71"/>
      <c r="J103" s="71"/>
      <c r="K103" s="71"/>
      <c r="L103" s="71"/>
      <c r="M103" s="71"/>
      <c r="N103" s="71"/>
      <c r="O103" s="71"/>
    </row>
    <row r="104" spans="1:15" x14ac:dyDescent="0.25">
      <c r="A104" s="3" t="s">
        <v>13</v>
      </c>
      <c r="B104" s="4">
        <v>3958</v>
      </c>
      <c r="C104" s="4">
        <v>703</v>
      </c>
      <c r="D104" s="4">
        <f t="shared" si="0"/>
        <v>4661</v>
      </c>
      <c r="E104" s="4">
        <v>0</v>
      </c>
      <c r="F104" s="4">
        <v>4661</v>
      </c>
      <c r="G104" s="71"/>
      <c r="H104" s="71"/>
      <c r="I104" s="71"/>
      <c r="J104" s="71"/>
      <c r="K104" s="71"/>
      <c r="L104" s="71"/>
      <c r="M104" s="71"/>
      <c r="N104" s="71"/>
      <c r="O104" s="71"/>
    </row>
    <row r="105" spans="1:15" x14ac:dyDescent="0.25">
      <c r="A105" s="94" t="s">
        <v>44</v>
      </c>
      <c r="B105" s="7">
        <v>75543</v>
      </c>
      <c r="C105" s="7">
        <v>26170</v>
      </c>
      <c r="D105" s="7">
        <v>101713</v>
      </c>
      <c r="E105" s="7">
        <v>0</v>
      </c>
      <c r="F105" s="7">
        <v>101713</v>
      </c>
      <c r="G105" s="71"/>
      <c r="H105" s="71"/>
      <c r="I105" s="71"/>
      <c r="J105" s="71"/>
      <c r="K105" s="71"/>
      <c r="L105" s="71"/>
      <c r="M105" s="71"/>
      <c r="N105" s="71"/>
      <c r="O105" s="71"/>
    </row>
    <row r="106" spans="1:15" ht="15.75" customHeight="1" x14ac:dyDescent="0.25">
      <c r="A106" s="3" t="s">
        <v>5</v>
      </c>
      <c r="B106" s="5">
        <v>98</v>
      </c>
      <c r="C106" s="5">
        <v>60</v>
      </c>
      <c r="D106" s="4">
        <f t="shared" si="0"/>
        <v>158</v>
      </c>
      <c r="E106" s="5">
        <v>13</v>
      </c>
      <c r="F106" s="5">
        <v>171</v>
      </c>
      <c r="G106" s="71"/>
      <c r="H106" s="71"/>
      <c r="I106" s="71"/>
      <c r="J106" s="71"/>
      <c r="K106" s="71"/>
      <c r="L106" s="71"/>
      <c r="M106" s="71"/>
      <c r="N106" s="71"/>
      <c r="O106" s="71"/>
    </row>
    <row r="107" spans="1:15" ht="11.25" customHeight="1" x14ac:dyDescent="0.25">
      <c r="A107" s="6" t="s">
        <v>2</v>
      </c>
      <c r="B107" s="4">
        <v>75641</v>
      </c>
      <c r="C107" s="4">
        <v>26230</v>
      </c>
      <c r="D107" s="7">
        <f t="shared" si="0"/>
        <v>101871</v>
      </c>
      <c r="E107" s="4">
        <v>13</v>
      </c>
      <c r="F107" s="7">
        <v>101884</v>
      </c>
      <c r="G107" s="71"/>
      <c r="H107" s="71"/>
      <c r="I107" s="71"/>
      <c r="J107" s="71"/>
      <c r="K107" s="71"/>
      <c r="L107" s="71"/>
      <c r="M107" s="71"/>
      <c r="N107" s="71"/>
      <c r="O107" s="71"/>
    </row>
    <row r="108" spans="1:15" s="75" customFormat="1" ht="12.75" customHeight="1" x14ac:dyDescent="0.25">
      <c r="A108" s="73" t="s">
        <v>419</v>
      </c>
      <c r="B108" s="8"/>
      <c r="C108" s="8"/>
      <c r="D108" s="8"/>
      <c r="E108" s="8"/>
      <c r="F108" s="9"/>
      <c r="G108" s="74"/>
      <c r="H108" s="71"/>
      <c r="I108" s="71"/>
      <c r="J108" s="74"/>
      <c r="K108" s="74"/>
      <c r="L108" s="74"/>
      <c r="M108" s="74"/>
      <c r="N108" s="74"/>
      <c r="O108" s="74"/>
    </row>
    <row r="109" spans="1:15" s="75" customFormat="1" ht="12.75" customHeight="1" x14ac:dyDescent="0.25">
      <c r="A109" s="73" t="s">
        <v>295</v>
      </c>
      <c r="B109" s="9"/>
      <c r="C109" s="9"/>
      <c r="D109" s="9"/>
      <c r="E109" s="9"/>
      <c r="F109" s="9"/>
      <c r="G109" s="74"/>
      <c r="H109" s="74"/>
      <c r="I109" s="74"/>
      <c r="J109" s="74"/>
      <c r="K109" s="74"/>
      <c r="L109" s="74"/>
      <c r="M109" s="74"/>
      <c r="N109" s="74"/>
      <c r="O109" s="74"/>
    </row>
    <row r="110" spans="1:15" s="75" customFormat="1" ht="12.75" customHeight="1" x14ac:dyDescent="0.25">
      <c r="A110" s="73" t="s">
        <v>418</v>
      </c>
      <c r="B110" s="9"/>
      <c r="C110" s="9"/>
      <c r="D110" s="9"/>
      <c r="E110" s="9"/>
      <c r="F110" s="9"/>
      <c r="G110" s="74"/>
      <c r="H110" s="74"/>
      <c r="I110" s="74"/>
      <c r="J110" s="74"/>
      <c r="K110" s="74"/>
      <c r="L110" s="74"/>
      <c r="M110" s="74"/>
      <c r="N110" s="74"/>
      <c r="O110" s="74"/>
    </row>
    <row r="111" spans="1:15" ht="15" customHeight="1" x14ac:dyDescent="0.25">
      <c r="G111" s="71"/>
      <c r="H111" s="74"/>
      <c r="I111" s="74"/>
      <c r="J111" s="71"/>
      <c r="K111" s="71"/>
      <c r="L111" s="71"/>
      <c r="M111" s="71"/>
      <c r="N111" s="71"/>
      <c r="O111" s="71"/>
    </row>
    <row r="112" spans="1:15" x14ac:dyDescent="0.25">
      <c r="A112" s="231" t="s">
        <v>17</v>
      </c>
      <c r="B112" s="231"/>
      <c r="C112" s="231"/>
      <c r="D112" s="231"/>
      <c r="E112" s="231"/>
      <c r="F112" s="231"/>
      <c r="G112" s="71"/>
      <c r="H112" s="71"/>
      <c r="I112" s="71"/>
      <c r="J112" s="71"/>
      <c r="K112" s="71"/>
      <c r="L112" s="71"/>
      <c r="M112" s="71"/>
      <c r="N112" s="71"/>
      <c r="O112" s="71"/>
    </row>
    <row r="113" spans="1:15" ht="15" customHeight="1" x14ac:dyDescent="0.25">
      <c r="A113" s="232" t="s">
        <v>90</v>
      </c>
      <c r="B113" s="235" t="s">
        <v>1</v>
      </c>
      <c r="C113" s="236"/>
      <c r="D113" s="22"/>
      <c r="E113" s="232" t="s">
        <v>2</v>
      </c>
      <c r="G113" s="71"/>
      <c r="H113" s="71"/>
      <c r="I113" s="71"/>
      <c r="J113" s="71"/>
      <c r="K113" s="71"/>
      <c r="L113" s="71"/>
      <c r="M113" s="71"/>
      <c r="N113" s="71"/>
      <c r="O113" s="71"/>
    </row>
    <row r="114" spans="1:15" ht="22.5" x14ac:dyDescent="0.25">
      <c r="A114" s="232"/>
      <c r="B114" s="57" t="s">
        <v>4</v>
      </c>
      <c r="C114" s="57" t="s">
        <v>3</v>
      </c>
      <c r="D114" s="42" t="s">
        <v>44</v>
      </c>
      <c r="E114" s="232"/>
      <c r="F114" s="71"/>
      <c r="G114" s="71"/>
      <c r="H114" s="71"/>
      <c r="I114" s="71"/>
      <c r="J114" s="71"/>
      <c r="K114" s="71"/>
      <c r="L114" s="71"/>
      <c r="M114" s="71"/>
      <c r="N114" s="71"/>
      <c r="O114" s="71"/>
    </row>
    <row r="115" spans="1:15" x14ac:dyDescent="0.25">
      <c r="A115" s="18" t="s">
        <v>6</v>
      </c>
      <c r="B115" s="4">
        <v>861</v>
      </c>
      <c r="C115" s="4">
        <v>1140</v>
      </c>
      <c r="D115" s="4">
        <f>E115</f>
        <v>2001</v>
      </c>
      <c r="E115" s="38">
        <v>2001</v>
      </c>
      <c r="F115" s="71"/>
      <c r="G115" s="71"/>
      <c r="H115" s="71"/>
      <c r="I115" s="71"/>
      <c r="J115" s="71"/>
      <c r="K115" s="71"/>
      <c r="L115" s="71"/>
      <c r="M115" s="71"/>
      <c r="N115" s="71"/>
      <c r="O115" s="71"/>
    </row>
    <row r="116" spans="1:15" x14ac:dyDescent="0.25">
      <c r="A116" s="18" t="s">
        <v>7</v>
      </c>
      <c r="B116" s="4">
        <v>836</v>
      </c>
      <c r="C116" s="4">
        <v>1059</v>
      </c>
      <c r="D116" s="4">
        <f t="shared" ref="D116:D125" si="1">E116</f>
        <v>1895</v>
      </c>
      <c r="E116" s="38">
        <v>1895</v>
      </c>
      <c r="F116" s="71"/>
      <c r="G116" s="71"/>
      <c r="H116" s="71"/>
      <c r="I116" s="71"/>
      <c r="J116" s="71"/>
      <c r="K116" s="71"/>
      <c r="L116" s="71"/>
      <c r="M116" s="71"/>
      <c r="N116" s="71"/>
      <c r="O116" s="71"/>
    </row>
    <row r="117" spans="1:15" x14ac:dyDescent="0.25">
      <c r="A117" s="18" t="s">
        <v>8</v>
      </c>
      <c r="B117" s="4">
        <v>1038</v>
      </c>
      <c r="C117" s="4">
        <v>1038</v>
      </c>
      <c r="D117" s="4">
        <f t="shared" si="1"/>
        <v>2076</v>
      </c>
      <c r="E117" s="38">
        <v>2076</v>
      </c>
      <c r="F117" s="71"/>
      <c r="G117" s="71"/>
      <c r="H117" s="71"/>
      <c r="I117" s="71"/>
      <c r="J117" s="71"/>
      <c r="K117" s="71"/>
      <c r="L117" s="71"/>
      <c r="M117" s="71"/>
      <c r="N117" s="71"/>
      <c r="O117" s="71"/>
    </row>
    <row r="118" spans="1:15" x14ac:dyDescent="0.25">
      <c r="A118" s="18" t="s">
        <v>9</v>
      </c>
      <c r="B118" s="4">
        <v>2158</v>
      </c>
      <c r="C118" s="4">
        <v>1629</v>
      </c>
      <c r="D118" s="4">
        <f t="shared" si="1"/>
        <v>3787</v>
      </c>
      <c r="E118" s="38">
        <v>3787</v>
      </c>
      <c r="F118" s="71"/>
      <c r="G118" s="71"/>
      <c r="H118" s="71"/>
      <c r="I118" s="71"/>
      <c r="J118" s="71"/>
      <c r="K118" s="71"/>
      <c r="L118" s="71"/>
      <c r="M118" s="71"/>
      <c r="N118" s="71"/>
      <c r="O118" s="71"/>
    </row>
    <row r="119" spans="1:15" ht="15.75" customHeight="1" x14ac:dyDescent="0.25">
      <c r="A119" s="18" t="s">
        <v>10</v>
      </c>
      <c r="B119" s="4">
        <v>3954</v>
      </c>
      <c r="C119" s="4">
        <v>2156</v>
      </c>
      <c r="D119" s="4">
        <f t="shared" si="1"/>
        <v>6109</v>
      </c>
      <c r="E119" s="38">
        <v>6109</v>
      </c>
      <c r="F119" s="71"/>
      <c r="G119" s="71"/>
      <c r="H119" s="71"/>
      <c r="I119" s="71"/>
      <c r="J119" s="71"/>
      <c r="K119" s="71"/>
      <c r="L119" s="71"/>
      <c r="M119" s="71"/>
      <c r="N119" s="71"/>
      <c r="O119" s="71"/>
    </row>
    <row r="120" spans="1:15" ht="15" customHeight="1" x14ac:dyDescent="0.25">
      <c r="A120" s="18" t="s">
        <v>11</v>
      </c>
      <c r="B120" s="4">
        <v>5699</v>
      </c>
      <c r="C120" s="4">
        <v>2363</v>
      </c>
      <c r="D120" s="4">
        <f t="shared" si="1"/>
        <v>8063</v>
      </c>
      <c r="E120" s="38">
        <v>8063</v>
      </c>
      <c r="F120" s="71"/>
      <c r="G120" s="71"/>
      <c r="H120" s="71"/>
      <c r="I120" s="71"/>
      <c r="J120" s="71"/>
      <c r="K120" s="71"/>
      <c r="L120" s="71"/>
      <c r="M120" s="71"/>
      <c r="N120" s="71"/>
      <c r="O120" s="71"/>
    </row>
    <row r="121" spans="1:15" ht="14.25" customHeight="1" x14ac:dyDescent="0.25">
      <c r="A121" s="18" t="s">
        <v>12</v>
      </c>
      <c r="B121" s="4">
        <v>4919</v>
      </c>
      <c r="C121" s="4">
        <v>1452</v>
      </c>
      <c r="D121" s="4">
        <f t="shared" si="1"/>
        <v>6370</v>
      </c>
      <c r="E121" s="38">
        <v>6370</v>
      </c>
      <c r="F121" s="71"/>
      <c r="G121" s="71"/>
      <c r="H121" s="71"/>
      <c r="I121" s="71"/>
      <c r="J121" s="71"/>
      <c r="K121" s="71"/>
      <c r="L121" s="71"/>
      <c r="M121" s="71"/>
      <c r="N121" s="71"/>
      <c r="O121" s="71"/>
    </row>
    <row r="122" spans="1:15" ht="15" customHeight="1" x14ac:dyDescent="0.25">
      <c r="A122" s="18" t="s">
        <v>13</v>
      </c>
      <c r="B122" s="4">
        <v>2086</v>
      </c>
      <c r="C122" s="4">
        <v>381</v>
      </c>
      <c r="D122" s="4">
        <f t="shared" si="1"/>
        <v>2466</v>
      </c>
      <c r="E122" s="38">
        <v>2466</v>
      </c>
      <c r="F122" s="71"/>
      <c r="G122" s="71"/>
      <c r="H122" s="71"/>
      <c r="I122" s="71"/>
      <c r="J122" s="71"/>
      <c r="K122" s="71"/>
      <c r="L122" s="71"/>
      <c r="M122" s="71"/>
      <c r="N122" s="71"/>
      <c r="O122" s="71"/>
    </row>
    <row r="123" spans="1:15" ht="15" customHeight="1" x14ac:dyDescent="0.25">
      <c r="A123" s="94" t="s">
        <v>44</v>
      </c>
      <c r="B123" s="7">
        <f>B125-B124</f>
        <v>21550</v>
      </c>
      <c r="C123" s="7">
        <f t="shared" ref="C123:E123" si="2">C125-C124</f>
        <v>11218</v>
      </c>
      <c r="D123" s="7">
        <f t="shared" si="1"/>
        <v>32768</v>
      </c>
      <c r="E123" s="40">
        <f t="shared" si="2"/>
        <v>32768</v>
      </c>
      <c r="F123" s="71"/>
      <c r="G123" s="71"/>
      <c r="H123" s="71"/>
      <c r="I123" s="71"/>
      <c r="J123" s="71"/>
      <c r="K123" s="71"/>
      <c r="L123" s="71"/>
      <c r="M123" s="71"/>
      <c r="N123" s="71"/>
      <c r="O123" s="71"/>
    </row>
    <row r="124" spans="1:15" ht="15" customHeight="1" x14ac:dyDescent="0.25">
      <c r="A124" s="18" t="s">
        <v>5</v>
      </c>
      <c r="B124" s="5">
        <v>8</v>
      </c>
      <c r="C124" s="5">
        <v>9</v>
      </c>
      <c r="D124" s="4">
        <f t="shared" si="1"/>
        <v>17</v>
      </c>
      <c r="E124" s="96">
        <v>17</v>
      </c>
      <c r="F124" s="71"/>
      <c r="G124" s="71"/>
      <c r="H124" s="71"/>
      <c r="I124" s="71"/>
      <c r="J124" s="71"/>
      <c r="K124" s="71"/>
      <c r="L124" s="71"/>
      <c r="M124" s="71"/>
      <c r="N124" s="71"/>
      <c r="O124" s="71"/>
    </row>
    <row r="125" spans="1:15" ht="14.25" customHeight="1" x14ac:dyDescent="0.25">
      <c r="A125" s="19" t="s">
        <v>2</v>
      </c>
      <c r="B125" s="7">
        <v>21558</v>
      </c>
      <c r="C125" s="7">
        <v>11227</v>
      </c>
      <c r="D125" s="7">
        <f t="shared" si="1"/>
        <v>32785</v>
      </c>
      <c r="E125" s="40">
        <v>32785</v>
      </c>
      <c r="F125" s="71"/>
      <c r="G125" s="71"/>
      <c r="H125" s="71"/>
      <c r="I125" s="71"/>
      <c r="J125" s="71"/>
      <c r="K125" s="71"/>
      <c r="L125" s="71"/>
      <c r="M125" s="71"/>
      <c r="N125" s="71"/>
      <c r="O125" s="71"/>
    </row>
    <row r="126" spans="1:15" x14ac:dyDescent="0.25">
      <c r="A126" s="73" t="s">
        <v>419</v>
      </c>
      <c r="B126" s="8"/>
      <c r="C126" s="8"/>
      <c r="D126" s="8"/>
      <c r="E126" s="8"/>
      <c r="F126" s="9"/>
      <c r="G126" s="71"/>
      <c r="H126" s="71"/>
      <c r="I126" s="71"/>
      <c r="J126" s="71"/>
      <c r="K126" s="71"/>
      <c r="L126" s="71"/>
      <c r="M126" s="71"/>
      <c r="N126" s="71"/>
      <c r="O126" s="71"/>
    </row>
    <row r="127" spans="1:15" ht="15" customHeight="1" x14ac:dyDescent="0.25">
      <c r="A127" s="73" t="s">
        <v>295</v>
      </c>
      <c r="B127" s="9"/>
      <c r="C127" s="9"/>
      <c r="D127" s="9"/>
      <c r="E127" s="9"/>
      <c r="F127" s="9"/>
      <c r="G127" s="71"/>
      <c r="H127" s="71"/>
      <c r="I127" s="71"/>
      <c r="J127" s="71"/>
      <c r="K127" s="71"/>
      <c r="L127" s="71"/>
      <c r="M127" s="71"/>
      <c r="N127" s="71"/>
      <c r="O127" s="71"/>
    </row>
    <row r="128" spans="1:15" ht="15" customHeight="1" x14ac:dyDescent="0.25">
      <c r="A128" s="73" t="s">
        <v>418</v>
      </c>
      <c r="G128" s="71"/>
      <c r="H128" s="71"/>
      <c r="I128" s="71"/>
      <c r="J128" s="71"/>
      <c r="K128" s="71"/>
      <c r="L128" s="71"/>
      <c r="M128" s="71"/>
      <c r="N128" s="71"/>
      <c r="O128" s="71"/>
    </row>
    <row r="129" spans="1:15" x14ac:dyDescent="0.25">
      <c r="A129" s="44"/>
      <c r="B129" s="71"/>
      <c r="C129" s="71"/>
      <c r="D129" s="71"/>
      <c r="E129" s="71"/>
      <c r="F129" s="71"/>
      <c r="G129" s="71"/>
      <c r="H129" s="71"/>
      <c r="I129" s="71"/>
      <c r="J129" s="71"/>
      <c r="K129" s="71"/>
      <c r="L129" s="71"/>
      <c r="M129" s="71"/>
      <c r="N129" s="71"/>
      <c r="O129" s="71"/>
    </row>
    <row r="130" spans="1:15" x14ac:dyDescent="0.25">
      <c r="A130" s="44"/>
      <c r="B130" s="71"/>
      <c r="C130" s="71"/>
      <c r="D130" s="71"/>
      <c r="E130" s="71"/>
      <c r="F130" s="71"/>
      <c r="G130" s="71"/>
      <c r="H130" s="71"/>
      <c r="I130" s="71"/>
      <c r="J130" s="71"/>
      <c r="K130" s="71"/>
      <c r="L130" s="71"/>
      <c r="M130" s="71"/>
      <c r="N130" s="71"/>
      <c r="O130" s="71"/>
    </row>
    <row r="131" spans="1:15" x14ac:dyDescent="0.25">
      <c r="A131" s="44"/>
      <c r="B131" s="71"/>
      <c r="C131" s="71"/>
      <c r="D131" s="71"/>
      <c r="E131" s="71"/>
      <c r="F131" s="71"/>
      <c r="G131" s="71"/>
      <c r="H131" s="71"/>
      <c r="I131" s="71"/>
      <c r="J131" s="71"/>
      <c r="K131" s="71"/>
      <c r="L131" s="71"/>
      <c r="M131" s="71"/>
      <c r="N131" s="71"/>
      <c r="O131" s="71"/>
    </row>
    <row r="132" spans="1:15" x14ac:dyDescent="0.25">
      <c r="A132" s="44"/>
      <c r="B132" s="71"/>
      <c r="C132" s="71"/>
      <c r="D132" s="71"/>
      <c r="E132" s="71"/>
      <c r="F132" s="71"/>
      <c r="G132" s="71"/>
      <c r="H132" s="71"/>
      <c r="I132" s="71"/>
      <c r="J132" s="71"/>
      <c r="K132" s="71"/>
      <c r="L132" s="71"/>
      <c r="M132" s="71"/>
      <c r="N132" s="71"/>
      <c r="O132" s="71"/>
    </row>
    <row r="133" spans="1:15" x14ac:dyDescent="0.25">
      <c r="A133" s="44"/>
      <c r="B133" s="71"/>
      <c r="C133" s="71"/>
      <c r="D133" s="71"/>
      <c r="E133" s="71"/>
      <c r="F133" s="71"/>
      <c r="G133" s="71"/>
      <c r="H133" s="71"/>
      <c r="I133" s="71"/>
      <c r="J133" s="71"/>
      <c r="K133" s="71"/>
      <c r="L133" s="71"/>
      <c r="M133" s="71"/>
      <c r="N133" s="71"/>
      <c r="O133" s="71"/>
    </row>
    <row r="134" spans="1:15" x14ac:dyDescent="0.25">
      <c r="A134" s="44"/>
      <c r="B134" s="71"/>
      <c r="C134" s="71"/>
      <c r="D134" s="71"/>
      <c r="E134" s="71"/>
      <c r="F134" s="71"/>
      <c r="G134" s="71"/>
      <c r="H134" s="71"/>
      <c r="I134" s="71"/>
      <c r="J134" s="71"/>
      <c r="K134" s="71"/>
      <c r="L134" s="71"/>
      <c r="M134" s="71"/>
      <c r="N134" s="71"/>
      <c r="O134" s="71"/>
    </row>
    <row r="135" spans="1:15" x14ac:dyDescent="0.25">
      <c r="A135" s="44"/>
      <c r="B135" s="71"/>
      <c r="C135" s="71"/>
      <c r="D135" s="71"/>
      <c r="E135" s="71"/>
      <c r="F135" s="71"/>
      <c r="H135" s="71"/>
      <c r="I135" s="71"/>
    </row>
    <row r="136" spans="1:15" x14ac:dyDescent="0.25">
      <c r="A136" s="44"/>
      <c r="B136" s="71"/>
      <c r="C136" s="71"/>
      <c r="D136" s="71"/>
      <c r="E136" s="71"/>
      <c r="F136" s="71"/>
    </row>
    <row r="137" spans="1:15" x14ac:dyDescent="0.25">
      <c r="B137"/>
      <c r="C137"/>
      <c r="D137"/>
      <c r="E137"/>
      <c r="F137"/>
    </row>
    <row r="138" spans="1:15" x14ac:dyDescent="0.25">
      <c r="B138"/>
      <c r="C138"/>
      <c r="D138"/>
      <c r="E138"/>
      <c r="F138"/>
    </row>
    <row r="139" spans="1:15" x14ac:dyDescent="0.25">
      <c r="B139"/>
      <c r="C139"/>
      <c r="D139"/>
      <c r="E139"/>
      <c r="F139"/>
    </row>
    <row r="140" spans="1:15" x14ac:dyDescent="0.25">
      <c r="B140"/>
      <c r="C140"/>
      <c r="D140"/>
      <c r="E140"/>
      <c r="F140"/>
    </row>
    <row r="141" spans="1:15" ht="28.5" customHeight="1" x14ac:dyDescent="0.25">
      <c r="A141" s="16"/>
      <c r="B141"/>
      <c r="C141"/>
      <c r="D141"/>
      <c r="E141"/>
      <c r="F141"/>
    </row>
    <row r="142" spans="1:15" ht="15" customHeight="1" x14ac:dyDescent="0.25">
      <c r="A142" s="9"/>
      <c r="B142"/>
      <c r="C142"/>
      <c r="D142"/>
      <c r="E142"/>
      <c r="F142"/>
    </row>
    <row r="143" spans="1:15" ht="28.5" customHeight="1" x14ac:dyDescent="0.25">
      <c r="A143" s="9"/>
      <c r="B143"/>
      <c r="C143"/>
      <c r="D143"/>
      <c r="E143"/>
      <c r="F143"/>
    </row>
    <row r="144" spans="1:15" ht="15" customHeight="1" x14ac:dyDescent="0.25">
      <c r="B144"/>
      <c r="C144"/>
      <c r="D144"/>
      <c r="E144"/>
      <c r="F144"/>
    </row>
  </sheetData>
  <mergeCells count="31">
    <mergeCell ref="A112:F112"/>
    <mergeCell ref="A113:A114"/>
    <mergeCell ref="B113:C113"/>
    <mergeCell ref="E113:E114"/>
    <mergeCell ref="A58:F58"/>
    <mergeCell ref="A59:A60"/>
    <mergeCell ref="B59:E59"/>
    <mergeCell ref="F59:F60"/>
    <mergeCell ref="A76:E76"/>
    <mergeCell ref="A77:A78"/>
    <mergeCell ref="F77:F78"/>
    <mergeCell ref="B77:E77"/>
    <mergeCell ref="A94:F94"/>
    <mergeCell ref="A95:A96"/>
    <mergeCell ref="B95:E95"/>
    <mergeCell ref="F95:F96"/>
    <mergeCell ref="G75:G76"/>
    <mergeCell ref="A23:A24"/>
    <mergeCell ref="B23:E23"/>
    <mergeCell ref="F23:F24"/>
    <mergeCell ref="A40:F40"/>
    <mergeCell ref="A41:A42"/>
    <mergeCell ref="B41:E41"/>
    <mergeCell ref="F41:F42"/>
    <mergeCell ref="H5:I5"/>
    <mergeCell ref="A22:F22"/>
    <mergeCell ref="A4:F4"/>
    <mergeCell ref="A5:A6"/>
    <mergeCell ref="B5:E5"/>
    <mergeCell ref="F5:F6"/>
    <mergeCell ref="A21:F21"/>
  </mergeCells>
  <pageMargins left="0" right="0" top="0.35433070866141736" bottom="0.35433070866141736" header="0" footer="0"/>
  <pageSetup paperSize="9" scale="57" fitToHeight="2"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7"/>
  <sheetViews>
    <sheetView topLeftCell="A97" workbookViewId="0">
      <selection activeCell="A125" sqref="A125:A126"/>
    </sheetView>
  </sheetViews>
  <sheetFormatPr defaultColWidth="11.42578125" defaultRowHeight="15" x14ac:dyDescent="0.25"/>
  <cols>
    <col min="1" max="1" width="23.28515625" style="2" customWidth="1"/>
    <col min="2" max="6" width="11.42578125" style="2"/>
    <col min="7" max="7" width="11.42578125" style="44"/>
    <col min="8" max="13" width="11.42578125" style="139"/>
    <col min="14" max="16384" width="11.42578125" style="138"/>
  </cols>
  <sheetData>
    <row r="1" spans="1:6" x14ac:dyDescent="0.25">
      <c r="A1" s="1" t="s">
        <v>364</v>
      </c>
    </row>
    <row r="3" spans="1:6" ht="15" customHeight="1" x14ac:dyDescent="0.25">
      <c r="A3" s="231" t="s">
        <v>0</v>
      </c>
      <c r="B3" s="231"/>
      <c r="C3" s="231"/>
      <c r="D3" s="231"/>
      <c r="E3" s="231"/>
      <c r="F3" s="231"/>
    </row>
    <row r="4" spans="1:6" ht="15.75" customHeight="1" x14ac:dyDescent="0.25">
      <c r="A4" s="232" t="s">
        <v>56</v>
      </c>
      <c r="B4" s="232" t="s">
        <v>1</v>
      </c>
      <c r="C4" s="232"/>
      <c r="D4" s="232"/>
      <c r="E4" s="232"/>
      <c r="F4" s="232" t="s">
        <v>2</v>
      </c>
    </row>
    <row r="5" spans="1:6" ht="33.75" customHeight="1" x14ac:dyDescent="0.25">
      <c r="A5" s="232"/>
      <c r="B5" s="57" t="s">
        <v>4</v>
      </c>
      <c r="C5" s="57" t="s">
        <v>3</v>
      </c>
      <c r="D5" s="129" t="s">
        <v>44</v>
      </c>
      <c r="E5" s="57" t="s">
        <v>5</v>
      </c>
      <c r="F5" s="232"/>
    </row>
    <row r="6" spans="1:6" x14ac:dyDescent="0.25">
      <c r="A6" s="3" t="s">
        <v>6</v>
      </c>
      <c r="B6" s="4">
        <v>1738.84</v>
      </c>
      <c r="C6" s="4">
        <v>2648.46</v>
      </c>
      <c r="D6" s="7">
        <v>4387.3004000000001</v>
      </c>
      <c r="E6" s="23">
        <v>2.3195999999999999</v>
      </c>
      <c r="F6" s="7">
        <v>4389.62</v>
      </c>
    </row>
    <row r="7" spans="1:6" x14ac:dyDescent="0.25">
      <c r="A7" s="3" t="s">
        <v>7</v>
      </c>
      <c r="B7" s="4">
        <v>2606.1</v>
      </c>
      <c r="C7" s="4">
        <v>3495.39</v>
      </c>
      <c r="D7" s="7">
        <v>6101.4842800000006</v>
      </c>
      <c r="E7" s="23">
        <v>4.9457199999999997</v>
      </c>
      <c r="F7" s="7">
        <v>6106.43</v>
      </c>
    </row>
    <row r="8" spans="1:6" x14ac:dyDescent="0.25">
      <c r="A8" s="3" t="s">
        <v>8</v>
      </c>
      <c r="B8" s="4">
        <v>3952.29</v>
      </c>
      <c r="C8" s="4">
        <v>4364.79</v>
      </c>
      <c r="D8" s="7">
        <v>8317.0745999999999</v>
      </c>
      <c r="E8" s="23">
        <v>3.7654000000000001</v>
      </c>
      <c r="F8" s="7">
        <v>8320.84</v>
      </c>
    </row>
    <row r="9" spans="1:6" x14ac:dyDescent="0.25">
      <c r="A9" s="3" t="s">
        <v>9</v>
      </c>
      <c r="B9" s="4">
        <v>10485.4</v>
      </c>
      <c r="C9" s="4">
        <v>9041.08</v>
      </c>
      <c r="D9" s="7">
        <v>19526.436439999998</v>
      </c>
      <c r="E9" s="23">
        <v>8.3635599999999997</v>
      </c>
      <c r="F9" s="7">
        <v>19534.8</v>
      </c>
    </row>
    <row r="10" spans="1:6" x14ac:dyDescent="0.25">
      <c r="A10" s="3" t="s">
        <v>10</v>
      </c>
      <c r="B10" s="4">
        <v>26177.3</v>
      </c>
      <c r="C10" s="4">
        <v>16455.5</v>
      </c>
      <c r="D10" s="7">
        <v>42632.856500000002</v>
      </c>
      <c r="E10" s="23">
        <v>20.743500000000001</v>
      </c>
      <c r="F10" s="7">
        <v>42653.599999999999</v>
      </c>
    </row>
    <row r="11" spans="1:6" x14ac:dyDescent="0.25">
      <c r="A11" s="3" t="s">
        <v>11</v>
      </c>
      <c r="B11" s="4">
        <v>48441.1</v>
      </c>
      <c r="C11" s="4">
        <v>23204.6</v>
      </c>
      <c r="D11" s="7">
        <v>71645.643799999991</v>
      </c>
      <c r="E11" s="23">
        <v>32.556199999999997</v>
      </c>
      <c r="F11" s="7">
        <v>71678.2</v>
      </c>
    </row>
    <row r="12" spans="1:6" x14ac:dyDescent="0.25">
      <c r="A12" s="3" t="s">
        <v>12</v>
      </c>
      <c r="B12" s="4">
        <v>55357.2</v>
      </c>
      <c r="C12" s="4">
        <v>19947.5</v>
      </c>
      <c r="D12" s="7">
        <v>75304.699900000007</v>
      </c>
      <c r="E12" s="23">
        <v>38.600099999999998</v>
      </c>
      <c r="F12" s="7">
        <v>75343.3</v>
      </c>
    </row>
    <row r="13" spans="1:6" x14ac:dyDescent="0.25">
      <c r="A13" s="3" t="s">
        <v>13</v>
      </c>
      <c r="B13" s="4">
        <v>25975.1</v>
      </c>
      <c r="C13" s="4">
        <v>5972.93</v>
      </c>
      <c r="D13" s="7">
        <v>31948.054499999998</v>
      </c>
      <c r="E13" s="23">
        <v>10.545500000000001</v>
      </c>
      <c r="F13" s="7">
        <v>31958.6</v>
      </c>
    </row>
    <row r="14" spans="1:6" x14ac:dyDescent="0.25">
      <c r="A14" s="6" t="s">
        <v>44</v>
      </c>
      <c r="B14" s="7">
        <v>174733.71</v>
      </c>
      <c r="C14" s="7">
        <v>85130.3</v>
      </c>
      <c r="D14" s="7">
        <v>259863.53087999998</v>
      </c>
      <c r="E14" s="7">
        <v>121.83912000000001</v>
      </c>
      <c r="F14" s="7">
        <v>259985.37</v>
      </c>
    </row>
    <row r="15" spans="1:6" x14ac:dyDescent="0.25">
      <c r="A15" s="3" t="s">
        <v>5</v>
      </c>
      <c r="B15" s="4">
        <v>3777.29</v>
      </c>
      <c r="C15" s="4">
        <v>1717.3</v>
      </c>
      <c r="D15" s="7">
        <v>5494.5961200000002</v>
      </c>
      <c r="E15" s="23">
        <v>5.0338799999999999</v>
      </c>
      <c r="F15" s="7">
        <v>5499.63</v>
      </c>
    </row>
    <row r="16" spans="1:6" x14ac:dyDescent="0.25">
      <c r="A16" s="6" t="s">
        <v>2</v>
      </c>
      <c r="B16" s="7">
        <v>178511</v>
      </c>
      <c r="C16" s="7">
        <v>86847.6</v>
      </c>
      <c r="D16" s="7">
        <v>265358.12699999998</v>
      </c>
      <c r="E16" s="27">
        <v>126.873</v>
      </c>
      <c r="F16" s="7">
        <v>265485</v>
      </c>
    </row>
    <row r="17" spans="1:13" customFormat="1" ht="10.5" customHeight="1" x14ac:dyDescent="0.25">
      <c r="A17" s="73" t="s">
        <v>422</v>
      </c>
      <c r="B17" s="13"/>
      <c r="C17" s="13"/>
      <c r="D17" s="13"/>
      <c r="E17" s="13"/>
      <c r="F17" s="13"/>
      <c r="G17" s="13"/>
      <c r="H17" s="71"/>
      <c r="I17" s="71"/>
      <c r="J17" s="71"/>
      <c r="K17" s="71"/>
      <c r="L17" s="71"/>
      <c r="M17" s="71"/>
    </row>
    <row r="18" spans="1:13" customFormat="1" ht="10.5" customHeight="1" x14ac:dyDescent="0.25">
      <c r="A18" s="73" t="s">
        <v>295</v>
      </c>
      <c r="B18" s="13"/>
      <c r="C18" s="13"/>
      <c r="D18" s="13"/>
      <c r="E18" s="13"/>
      <c r="F18" s="13"/>
      <c r="G18" s="13"/>
      <c r="H18" s="71"/>
      <c r="I18" s="71"/>
      <c r="J18" s="71"/>
      <c r="K18" s="71"/>
      <c r="L18" s="71"/>
      <c r="M18" s="71"/>
    </row>
    <row r="19" spans="1:13" customFormat="1" ht="10.5" customHeight="1" x14ac:dyDescent="0.25">
      <c r="A19" s="73"/>
      <c r="B19" s="13"/>
      <c r="C19" s="13"/>
      <c r="D19" s="13"/>
      <c r="E19" s="13"/>
      <c r="F19" s="13"/>
      <c r="G19" s="13"/>
      <c r="H19" s="71"/>
      <c r="I19" s="71"/>
      <c r="J19" s="71"/>
      <c r="K19" s="71"/>
      <c r="L19" s="71"/>
      <c r="M19" s="71"/>
    </row>
    <row r="20" spans="1:13" ht="15" customHeight="1" x14ac:dyDescent="0.25">
      <c r="A20" s="239"/>
      <c r="B20" s="239"/>
      <c r="C20" s="239"/>
      <c r="D20" s="239"/>
      <c r="E20" s="239"/>
      <c r="F20" s="239"/>
    </row>
    <row r="21" spans="1:13" ht="15" customHeight="1" x14ac:dyDescent="0.25">
      <c r="A21" s="231" t="s">
        <v>14</v>
      </c>
      <c r="B21" s="231"/>
      <c r="C21" s="231"/>
      <c r="D21" s="231"/>
      <c r="E21" s="231"/>
      <c r="F21" s="231"/>
    </row>
    <row r="22" spans="1:13" ht="24.75" customHeight="1" x14ac:dyDescent="0.25">
      <c r="A22" s="232" t="s">
        <v>56</v>
      </c>
      <c r="B22" s="232" t="s">
        <v>1</v>
      </c>
      <c r="C22" s="232"/>
      <c r="D22" s="232"/>
      <c r="E22" s="232"/>
      <c r="F22" s="232" t="s">
        <v>2</v>
      </c>
    </row>
    <row r="23" spans="1:13" ht="22.5" x14ac:dyDescent="0.25">
      <c r="A23" s="232"/>
      <c r="B23" s="57" t="s">
        <v>4</v>
      </c>
      <c r="C23" s="57" t="s">
        <v>3</v>
      </c>
      <c r="D23" s="129" t="s">
        <v>44</v>
      </c>
      <c r="E23" s="57" t="s">
        <v>5</v>
      </c>
      <c r="F23" s="232"/>
    </row>
    <row r="24" spans="1:13" x14ac:dyDescent="0.25">
      <c r="A24" s="3" t="s">
        <v>6</v>
      </c>
      <c r="B24" s="4">
        <v>627.92100000000005</v>
      </c>
      <c r="C24" s="4">
        <v>962.58900000000006</v>
      </c>
      <c r="D24" s="7">
        <v>1590.51</v>
      </c>
      <c r="E24" s="5">
        <v>0</v>
      </c>
      <c r="F24" s="7">
        <v>1590.51</v>
      </c>
    </row>
    <row r="25" spans="1:13" x14ac:dyDescent="0.25">
      <c r="A25" s="3" t="s">
        <v>7</v>
      </c>
      <c r="B25" s="4">
        <v>926.14499999999998</v>
      </c>
      <c r="C25" s="4">
        <v>1432.73</v>
      </c>
      <c r="D25" s="7">
        <v>2358.8738800000001</v>
      </c>
      <c r="E25" s="4">
        <v>2.6261199999999998</v>
      </c>
      <c r="F25" s="7">
        <v>2361.5</v>
      </c>
    </row>
    <row r="26" spans="1:13" x14ac:dyDescent="0.25">
      <c r="A26" s="3" t="s">
        <v>8</v>
      </c>
      <c r="B26" s="4">
        <v>1444.49</v>
      </c>
      <c r="C26" s="4">
        <v>1830.86</v>
      </c>
      <c r="D26" s="7">
        <v>3275.3445999999999</v>
      </c>
      <c r="E26" s="23">
        <v>3.7654000000000001</v>
      </c>
      <c r="F26" s="7">
        <v>3279.11</v>
      </c>
    </row>
    <row r="27" spans="1:13" x14ac:dyDescent="0.25">
      <c r="A27" s="3" t="s">
        <v>9</v>
      </c>
      <c r="B27" s="4">
        <v>3978.16</v>
      </c>
      <c r="C27" s="4">
        <v>3733.85</v>
      </c>
      <c r="D27" s="7">
        <v>7712.0160300000007</v>
      </c>
      <c r="E27" s="23">
        <v>6.0439699999999998</v>
      </c>
      <c r="F27" s="7">
        <v>7718.06</v>
      </c>
    </row>
    <row r="28" spans="1:13" x14ac:dyDescent="0.25">
      <c r="A28" s="3" t="s">
        <v>10</v>
      </c>
      <c r="B28" s="4">
        <v>10269.299999999999</v>
      </c>
      <c r="C28" s="4">
        <v>6787.33</v>
      </c>
      <c r="D28" s="7">
        <v>17056.595700000002</v>
      </c>
      <c r="E28" s="23">
        <v>16.104299999999999</v>
      </c>
      <c r="F28" s="7">
        <v>17072.7</v>
      </c>
    </row>
    <row r="29" spans="1:13" x14ac:dyDescent="0.25">
      <c r="A29" s="3" t="s">
        <v>11</v>
      </c>
      <c r="B29" s="4">
        <v>19499.400000000001</v>
      </c>
      <c r="C29" s="4">
        <v>9326.65</v>
      </c>
      <c r="D29" s="7">
        <v>28826.043799999999</v>
      </c>
      <c r="E29" s="23">
        <v>32.556199999999997</v>
      </c>
      <c r="F29" s="7">
        <v>28858.6</v>
      </c>
    </row>
    <row r="30" spans="1:13" x14ac:dyDescent="0.25">
      <c r="A30" s="3" t="s">
        <v>12</v>
      </c>
      <c r="B30" s="4">
        <v>22317.5</v>
      </c>
      <c r="C30" s="4">
        <v>7952.14</v>
      </c>
      <c r="D30" s="7">
        <v>30269.599900000001</v>
      </c>
      <c r="E30" s="23">
        <v>38.600099999999998</v>
      </c>
      <c r="F30" s="7">
        <v>30308.2</v>
      </c>
    </row>
    <row r="31" spans="1:13" x14ac:dyDescent="0.25">
      <c r="A31" s="3" t="s">
        <v>13</v>
      </c>
      <c r="B31" s="4">
        <v>10731.5</v>
      </c>
      <c r="C31" s="4">
        <v>2339.61</v>
      </c>
      <c r="D31" s="7">
        <v>13071.074069999999</v>
      </c>
      <c r="E31" s="23">
        <v>8.22593</v>
      </c>
      <c r="F31" s="7">
        <v>13079.3</v>
      </c>
    </row>
    <row r="32" spans="1:13" x14ac:dyDescent="0.25">
      <c r="A32" s="6" t="s">
        <v>44</v>
      </c>
      <c r="B32" s="7">
        <v>69794.357999999993</v>
      </c>
      <c r="C32" s="7">
        <v>34365.741999999998</v>
      </c>
      <c r="D32" s="7">
        <v>104160.08784000001</v>
      </c>
      <c r="E32" s="7">
        <v>107.92216000000001</v>
      </c>
      <c r="F32" s="7">
        <v>104268.01</v>
      </c>
    </row>
    <row r="33" spans="1:13" x14ac:dyDescent="0.25">
      <c r="A33" s="3" t="s">
        <v>5</v>
      </c>
      <c r="B33" s="23">
        <v>971.34199999999998</v>
      </c>
      <c r="C33" s="23">
        <v>420.15800000000002</v>
      </c>
      <c r="D33" s="7">
        <v>1391.50316</v>
      </c>
      <c r="E33" s="23">
        <v>1.4868399999999999</v>
      </c>
      <c r="F33" s="27">
        <v>1392.99</v>
      </c>
    </row>
    <row r="34" spans="1:13" x14ac:dyDescent="0.25">
      <c r="A34" s="6" t="s">
        <v>2</v>
      </c>
      <c r="B34" s="7">
        <v>70765.7</v>
      </c>
      <c r="C34" s="7">
        <v>34785.9</v>
      </c>
      <c r="D34" s="7">
        <v>105551.591</v>
      </c>
      <c r="E34" s="27">
        <v>109.40900000000001</v>
      </c>
      <c r="F34" s="7">
        <v>105661</v>
      </c>
      <c r="G34" s="55"/>
    </row>
    <row r="35" spans="1:13" customFormat="1" ht="10.5" customHeight="1" x14ac:dyDescent="0.25">
      <c r="A35" s="73" t="s">
        <v>422</v>
      </c>
      <c r="B35" s="13"/>
      <c r="C35" s="13"/>
      <c r="D35" s="13"/>
      <c r="E35" s="13"/>
      <c r="F35" s="13"/>
      <c r="G35" s="13"/>
      <c r="H35" s="71"/>
      <c r="I35" s="71"/>
      <c r="J35" s="71"/>
      <c r="K35" s="71"/>
      <c r="L35" s="71"/>
      <c r="M35" s="71"/>
    </row>
    <row r="36" spans="1:13" customFormat="1" ht="10.5" customHeight="1" x14ac:dyDescent="0.25">
      <c r="A36" s="73" t="s">
        <v>295</v>
      </c>
      <c r="B36" s="13"/>
      <c r="C36" s="13"/>
      <c r="D36" s="13"/>
      <c r="E36" s="13"/>
      <c r="F36" s="13"/>
      <c r="G36" s="13"/>
      <c r="H36" s="71"/>
      <c r="I36" s="71"/>
      <c r="J36" s="71"/>
      <c r="K36" s="71"/>
      <c r="L36" s="71"/>
      <c r="M36" s="71"/>
    </row>
    <row r="37" spans="1:13" customFormat="1" ht="10.5" customHeight="1" x14ac:dyDescent="0.25">
      <c r="A37" s="73"/>
      <c r="B37" s="13"/>
      <c r="C37" s="13"/>
      <c r="D37" s="13"/>
      <c r="E37" s="13"/>
      <c r="F37" s="13"/>
      <c r="G37" s="13"/>
      <c r="H37" s="71"/>
      <c r="I37" s="71"/>
      <c r="J37" s="71"/>
      <c r="K37" s="71"/>
      <c r="L37" s="71"/>
      <c r="M37" s="71"/>
    </row>
    <row r="38" spans="1:13" customFormat="1" ht="15" customHeight="1" x14ac:dyDescent="0.25">
      <c r="A38" s="73"/>
      <c r="B38" s="13"/>
      <c r="C38" s="13"/>
      <c r="D38" s="13"/>
      <c r="E38" s="13"/>
      <c r="F38" s="13"/>
      <c r="G38" s="13"/>
      <c r="H38" s="71"/>
      <c r="I38" s="71"/>
      <c r="J38" s="71"/>
      <c r="K38" s="71"/>
      <c r="L38" s="71"/>
      <c r="M38" s="71"/>
    </row>
    <row r="39" spans="1:13" x14ac:dyDescent="0.25">
      <c r="A39" s="231" t="s">
        <v>87</v>
      </c>
      <c r="B39" s="231"/>
      <c r="C39" s="231"/>
      <c r="D39" s="231"/>
      <c r="E39" s="231"/>
      <c r="F39" s="231"/>
    </row>
    <row r="40" spans="1:13" ht="15" customHeight="1" x14ac:dyDescent="0.25">
      <c r="A40" s="232" t="s">
        <v>56</v>
      </c>
      <c r="B40" s="232" t="s">
        <v>1</v>
      </c>
      <c r="C40" s="232"/>
      <c r="D40" s="232"/>
      <c r="E40" s="232"/>
      <c r="F40" s="232" t="s">
        <v>2</v>
      </c>
    </row>
    <row r="41" spans="1:13" ht="22.5" x14ac:dyDescent="0.25">
      <c r="A41" s="232"/>
      <c r="B41" s="57" t="s">
        <v>4</v>
      </c>
      <c r="C41" s="57" t="s">
        <v>3</v>
      </c>
      <c r="D41" s="129" t="s">
        <v>44</v>
      </c>
      <c r="E41" s="57" t="s">
        <v>5</v>
      </c>
      <c r="F41" s="232"/>
    </row>
    <row r="42" spans="1:13" x14ac:dyDescent="0.25">
      <c r="A42" s="3" t="s">
        <v>6</v>
      </c>
      <c r="B42" s="4">
        <v>294.858</v>
      </c>
      <c r="C42" s="4">
        <v>506.702</v>
      </c>
      <c r="D42" s="7">
        <v>801.56</v>
      </c>
      <c r="E42" s="23">
        <v>0</v>
      </c>
      <c r="F42" s="7">
        <v>801.56</v>
      </c>
    </row>
    <row r="43" spans="1:13" x14ac:dyDescent="0.25">
      <c r="A43" s="3" t="s">
        <v>7</v>
      </c>
      <c r="B43" s="4">
        <v>474.649</v>
      </c>
      <c r="C43" s="4">
        <v>632.91300000000001</v>
      </c>
      <c r="D43" s="7">
        <v>1107.56</v>
      </c>
      <c r="E43" s="5">
        <v>0</v>
      </c>
      <c r="F43" s="7">
        <v>1107.56</v>
      </c>
    </row>
    <row r="44" spans="1:13" x14ac:dyDescent="0.25">
      <c r="A44" s="3" t="s">
        <v>8</v>
      </c>
      <c r="B44" s="4">
        <v>756.75599999999997</v>
      </c>
      <c r="C44" s="4">
        <v>761.19299999999998</v>
      </c>
      <c r="D44" s="7">
        <v>1517.95</v>
      </c>
      <c r="E44" s="23">
        <v>0</v>
      </c>
      <c r="F44" s="7">
        <v>1517.95</v>
      </c>
    </row>
    <row r="45" spans="1:13" x14ac:dyDescent="0.25">
      <c r="A45" s="3" t="s">
        <v>9</v>
      </c>
      <c r="B45" s="4">
        <v>2334.58</v>
      </c>
      <c r="C45" s="4">
        <v>1720.66</v>
      </c>
      <c r="D45" s="7">
        <v>4055.24</v>
      </c>
      <c r="E45" s="23">
        <v>0</v>
      </c>
      <c r="F45" s="7">
        <v>4055.24</v>
      </c>
    </row>
    <row r="46" spans="1:13" x14ac:dyDescent="0.25">
      <c r="A46" s="3" t="s">
        <v>10</v>
      </c>
      <c r="B46" s="4">
        <v>5868.96</v>
      </c>
      <c r="C46" s="4">
        <v>3322.52</v>
      </c>
      <c r="D46" s="7">
        <v>9191.49</v>
      </c>
      <c r="E46" s="23">
        <v>0</v>
      </c>
      <c r="F46" s="7">
        <v>9191.49</v>
      </c>
    </row>
    <row r="47" spans="1:13" x14ac:dyDescent="0.25">
      <c r="A47" s="3" t="s">
        <v>11</v>
      </c>
      <c r="B47" s="4">
        <v>10908.6</v>
      </c>
      <c r="C47" s="4">
        <v>4978.0600000000004</v>
      </c>
      <c r="D47" s="7">
        <v>15886.7</v>
      </c>
      <c r="E47" s="23">
        <v>0</v>
      </c>
      <c r="F47" s="7">
        <v>15886.7</v>
      </c>
    </row>
    <row r="48" spans="1:13" x14ac:dyDescent="0.25">
      <c r="A48" s="3" t="s">
        <v>12</v>
      </c>
      <c r="B48" s="4">
        <v>13410</v>
      </c>
      <c r="C48" s="4">
        <v>4392.58</v>
      </c>
      <c r="D48" s="7">
        <v>17802.599999999999</v>
      </c>
      <c r="E48" s="23">
        <v>0</v>
      </c>
      <c r="F48" s="7">
        <v>17802.599999999999</v>
      </c>
    </row>
    <row r="49" spans="1:13" x14ac:dyDescent="0.25">
      <c r="A49" s="3" t="s">
        <v>13</v>
      </c>
      <c r="B49" s="4">
        <v>6693.3</v>
      </c>
      <c r="C49" s="4">
        <v>1395.3</v>
      </c>
      <c r="D49" s="7">
        <v>8088.6</v>
      </c>
      <c r="E49" s="23">
        <v>0</v>
      </c>
      <c r="F49" s="7">
        <v>8088.6</v>
      </c>
    </row>
    <row r="50" spans="1:13" x14ac:dyDescent="0.25">
      <c r="A50" s="6" t="s">
        <v>44</v>
      </c>
      <c r="B50" s="7">
        <v>40741.78</v>
      </c>
      <c r="C50" s="7">
        <v>17709.983</v>
      </c>
      <c r="D50" s="7">
        <v>58451.72</v>
      </c>
      <c r="E50" s="7">
        <v>0</v>
      </c>
      <c r="F50" s="7">
        <v>58451.72</v>
      </c>
    </row>
    <row r="51" spans="1:13" ht="15" customHeight="1" x14ac:dyDescent="0.25">
      <c r="A51" s="3" t="s">
        <v>5</v>
      </c>
      <c r="B51" s="23">
        <v>1039.6199999999999</v>
      </c>
      <c r="C51" s="23">
        <v>435.11700000000002</v>
      </c>
      <c r="D51" s="7">
        <v>1474.73297</v>
      </c>
      <c r="E51" s="23">
        <v>3.5470299999999999</v>
      </c>
      <c r="F51" s="27">
        <v>1478.28</v>
      </c>
      <c r="G51" s="55"/>
    </row>
    <row r="52" spans="1:13" ht="15" customHeight="1" x14ac:dyDescent="0.25">
      <c r="A52" s="6" t="s">
        <v>2</v>
      </c>
      <c r="B52" s="7">
        <v>41781.4</v>
      </c>
      <c r="C52" s="7">
        <v>18145.099999999999</v>
      </c>
      <c r="D52" s="7">
        <v>59926.452969999998</v>
      </c>
      <c r="E52" s="27">
        <v>3.5470299999999999</v>
      </c>
      <c r="F52" s="7">
        <v>59930</v>
      </c>
      <c r="G52" s="54"/>
    </row>
    <row r="53" spans="1:13" customFormat="1" ht="10.5" customHeight="1" x14ac:dyDescent="0.25">
      <c r="A53" s="73" t="s">
        <v>422</v>
      </c>
      <c r="B53" s="13"/>
      <c r="C53" s="13"/>
      <c r="D53" s="13"/>
      <c r="E53" s="13"/>
      <c r="F53" s="13"/>
      <c r="G53" s="13"/>
      <c r="H53" s="71"/>
      <c r="I53" s="71"/>
      <c r="J53" s="71"/>
      <c r="K53" s="71"/>
      <c r="L53" s="71"/>
      <c r="M53" s="71"/>
    </row>
    <row r="54" spans="1:13" customFormat="1" ht="10.5" customHeight="1" x14ac:dyDescent="0.25">
      <c r="A54" s="73" t="s">
        <v>295</v>
      </c>
      <c r="B54" s="13"/>
      <c r="C54" s="13"/>
      <c r="D54" s="13"/>
      <c r="E54" s="13"/>
      <c r="F54" s="13"/>
      <c r="G54" s="13"/>
      <c r="H54" s="71"/>
      <c r="I54" s="71"/>
      <c r="J54" s="71"/>
      <c r="K54" s="71"/>
      <c r="L54" s="71"/>
      <c r="M54" s="71"/>
    </row>
    <row r="55" spans="1:13" customFormat="1" ht="10.5" customHeight="1" x14ac:dyDescent="0.25">
      <c r="A55" s="73"/>
      <c r="B55" s="13"/>
      <c r="C55" s="13"/>
      <c r="D55" s="13"/>
      <c r="E55" s="13"/>
      <c r="F55" s="13"/>
      <c r="G55" s="13"/>
      <c r="H55" s="71"/>
      <c r="I55" s="71"/>
      <c r="J55" s="71"/>
      <c r="K55" s="71"/>
      <c r="L55" s="71"/>
      <c r="M55" s="71"/>
    </row>
    <row r="57" spans="1:13" x14ac:dyDescent="0.25">
      <c r="A57" s="231" t="s">
        <v>300</v>
      </c>
      <c r="B57" s="231"/>
      <c r="C57" s="231"/>
      <c r="D57" s="231"/>
      <c r="E57" s="231"/>
      <c r="F57" s="231"/>
    </row>
    <row r="58" spans="1:13" ht="15" customHeight="1" x14ac:dyDescent="0.25">
      <c r="A58" s="232" t="s">
        <v>56</v>
      </c>
      <c r="B58" s="232" t="s">
        <v>1</v>
      </c>
      <c r="C58" s="232"/>
      <c r="D58" s="232"/>
      <c r="E58" s="232"/>
      <c r="F58" s="232" t="s">
        <v>2</v>
      </c>
    </row>
    <row r="59" spans="1:13" ht="28.5" customHeight="1" x14ac:dyDescent="0.25">
      <c r="A59" s="232"/>
      <c r="B59" s="57" t="s">
        <v>4</v>
      </c>
      <c r="C59" s="57" t="s">
        <v>3</v>
      </c>
      <c r="D59" s="129" t="s">
        <v>44</v>
      </c>
      <c r="E59" s="57" t="s">
        <v>5</v>
      </c>
      <c r="F59" s="232"/>
    </row>
    <row r="60" spans="1:13" x14ac:dyDescent="0.25">
      <c r="A60" s="3" t="s">
        <v>6</v>
      </c>
      <c r="B60" s="4">
        <v>280.18599999999998</v>
      </c>
      <c r="C60" s="4">
        <v>340.3</v>
      </c>
      <c r="D60" s="7">
        <v>620.4864</v>
      </c>
      <c r="E60" s="23">
        <v>2.3195999999999999</v>
      </c>
      <c r="F60" s="7">
        <v>622.80600000000004</v>
      </c>
    </row>
    <row r="61" spans="1:13" x14ac:dyDescent="0.25">
      <c r="A61" s="3" t="s">
        <v>7</v>
      </c>
      <c r="B61" s="4">
        <v>463.68200000000002</v>
      </c>
      <c r="C61" s="4">
        <v>482.63900000000001</v>
      </c>
      <c r="D61" s="7">
        <v>946.32139999999993</v>
      </c>
      <c r="E61" s="23">
        <v>2.3195999999999999</v>
      </c>
      <c r="F61" s="7">
        <v>948.64099999999996</v>
      </c>
    </row>
    <row r="62" spans="1:13" x14ac:dyDescent="0.25">
      <c r="A62" s="3" t="s">
        <v>8</v>
      </c>
      <c r="B62" s="4">
        <v>767.55600000000004</v>
      </c>
      <c r="C62" s="4">
        <v>777.30899999999997</v>
      </c>
      <c r="D62" s="7">
        <v>1544.86</v>
      </c>
      <c r="E62" s="23">
        <v>0</v>
      </c>
      <c r="F62" s="7">
        <v>1544.86</v>
      </c>
    </row>
    <row r="63" spans="1:13" x14ac:dyDescent="0.25">
      <c r="A63" s="3" t="s">
        <v>9</v>
      </c>
      <c r="B63" s="4">
        <v>2147.48</v>
      </c>
      <c r="C63" s="4">
        <v>1821.08</v>
      </c>
      <c r="D63" s="7">
        <v>3968.5604000000003</v>
      </c>
      <c r="E63" s="23">
        <v>2.3195999999999999</v>
      </c>
      <c r="F63" s="7">
        <v>3970.88</v>
      </c>
    </row>
    <row r="64" spans="1:13" x14ac:dyDescent="0.25">
      <c r="A64" s="3" t="s">
        <v>10</v>
      </c>
      <c r="B64" s="4">
        <v>5266.56</v>
      </c>
      <c r="C64" s="4">
        <v>3532.64</v>
      </c>
      <c r="D64" s="7">
        <v>8799.2008100000003</v>
      </c>
      <c r="E64" s="23">
        <v>4.6391900000000001</v>
      </c>
      <c r="F64" s="7">
        <v>8803.84</v>
      </c>
    </row>
    <row r="65" spans="1:13" x14ac:dyDescent="0.25">
      <c r="A65" s="3" t="s">
        <v>11</v>
      </c>
      <c r="B65" s="4">
        <v>10459.299999999999</v>
      </c>
      <c r="C65" s="4">
        <v>5435.56</v>
      </c>
      <c r="D65" s="7">
        <v>15894.8</v>
      </c>
      <c r="E65" s="23">
        <v>0</v>
      </c>
      <c r="F65" s="7">
        <v>15894.8</v>
      </c>
    </row>
    <row r="66" spans="1:13" x14ac:dyDescent="0.25">
      <c r="A66" s="3" t="s">
        <v>12</v>
      </c>
      <c r="B66" s="4">
        <v>11987.8</v>
      </c>
      <c r="C66" s="4">
        <v>5023.51</v>
      </c>
      <c r="D66" s="7">
        <v>17011.3</v>
      </c>
      <c r="E66" s="23">
        <v>0</v>
      </c>
      <c r="F66" s="7">
        <v>17011.3</v>
      </c>
    </row>
    <row r="67" spans="1:13" ht="15" customHeight="1" x14ac:dyDescent="0.25">
      <c r="A67" s="3" t="s">
        <v>13</v>
      </c>
      <c r="B67" s="4">
        <v>5629.92</v>
      </c>
      <c r="C67" s="4">
        <v>1549.79</v>
      </c>
      <c r="D67" s="7">
        <v>7179.7103999999999</v>
      </c>
      <c r="E67" s="23">
        <v>2.3195999999999999</v>
      </c>
      <c r="F67" s="7">
        <v>7182.03</v>
      </c>
    </row>
    <row r="68" spans="1:13" ht="15" customHeight="1" x14ac:dyDescent="0.25">
      <c r="A68" s="6" t="s">
        <v>44</v>
      </c>
      <c r="B68" s="7">
        <v>37002.47</v>
      </c>
      <c r="C68" s="7">
        <v>18962.798000000003</v>
      </c>
      <c r="D68" s="7">
        <v>55965.252399999998</v>
      </c>
      <c r="E68" s="7">
        <v>13.9176</v>
      </c>
      <c r="F68" s="7">
        <v>55979.17</v>
      </c>
      <c r="G68" s="55"/>
    </row>
    <row r="69" spans="1:13" ht="15.75" customHeight="1" x14ac:dyDescent="0.25">
      <c r="A69" s="3" t="s">
        <v>5</v>
      </c>
      <c r="B69" s="23">
        <v>1209.43</v>
      </c>
      <c r="C69" s="23">
        <v>596.40200000000004</v>
      </c>
      <c r="D69" s="7">
        <v>1805.83</v>
      </c>
      <c r="E69" s="23">
        <v>0</v>
      </c>
      <c r="F69" s="27">
        <v>1805.83</v>
      </c>
      <c r="G69" s="54"/>
    </row>
    <row r="70" spans="1:13" x14ac:dyDescent="0.25">
      <c r="A70" s="6" t="s">
        <v>2</v>
      </c>
      <c r="B70" s="7">
        <v>38211.9</v>
      </c>
      <c r="C70" s="7">
        <v>19559.2</v>
      </c>
      <c r="D70" s="7">
        <v>57771.082399999999</v>
      </c>
      <c r="E70" s="27">
        <v>13.9176</v>
      </c>
      <c r="F70" s="7">
        <v>57785</v>
      </c>
    </row>
    <row r="71" spans="1:13" customFormat="1" ht="10.5" customHeight="1" x14ac:dyDescent="0.25">
      <c r="A71" s="73" t="s">
        <v>422</v>
      </c>
      <c r="B71" s="13"/>
      <c r="C71" s="13"/>
      <c r="D71" s="13"/>
      <c r="E71" s="13"/>
      <c r="F71" s="13"/>
      <c r="G71" s="13"/>
      <c r="H71" s="71"/>
      <c r="I71" s="71"/>
      <c r="J71" s="71"/>
      <c r="K71" s="71"/>
      <c r="L71" s="71"/>
      <c r="M71" s="71"/>
    </row>
    <row r="72" spans="1:13" customFormat="1" ht="10.5" customHeight="1" x14ac:dyDescent="0.25">
      <c r="A72" s="73" t="s">
        <v>295</v>
      </c>
      <c r="B72" s="13"/>
      <c r="C72" s="13"/>
      <c r="D72" s="13"/>
      <c r="E72" s="13"/>
      <c r="F72" s="13"/>
      <c r="G72" s="234"/>
      <c r="H72" s="71"/>
      <c r="I72" s="71"/>
      <c r="J72" s="71"/>
      <c r="K72" s="71"/>
      <c r="L72" s="71"/>
      <c r="M72" s="71"/>
    </row>
    <row r="73" spans="1:13" customFormat="1" ht="10.5" customHeight="1" x14ac:dyDescent="0.25">
      <c r="A73" s="73"/>
      <c r="B73" s="13"/>
      <c r="C73" s="13"/>
      <c r="D73" s="13"/>
      <c r="E73" s="13"/>
      <c r="F73" s="13"/>
      <c r="G73" s="234"/>
      <c r="H73" s="71"/>
      <c r="I73" s="71"/>
      <c r="J73" s="71"/>
      <c r="K73" s="71"/>
      <c r="L73" s="71"/>
      <c r="M73" s="71"/>
    </row>
    <row r="74" spans="1:13" x14ac:dyDescent="0.25">
      <c r="A74" s="10"/>
      <c r="B74" s="131"/>
      <c r="C74" s="131"/>
      <c r="D74" s="131"/>
      <c r="E74" s="131"/>
      <c r="F74" s="153"/>
      <c r="G74" s="234"/>
      <c r="H74" s="44"/>
    </row>
    <row r="75" spans="1:13" x14ac:dyDescent="0.25">
      <c r="A75" s="231" t="s">
        <v>16</v>
      </c>
      <c r="B75" s="231"/>
      <c r="C75" s="231"/>
      <c r="D75" s="231"/>
      <c r="E75" s="231"/>
      <c r="F75" s="231"/>
      <c r="G75" s="13"/>
      <c r="H75" s="44"/>
    </row>
    <row r="76" spans="1:13" ht="15" customHeight="1" x14ac:dyDescent="0.25">
      <c r="A76" s="232" t="s">
        <v>56</v>
      </c>
      <c r="B76" s="275" t="s">
        <v>1</v>
      </c>
      <c r="C76" s="276"/>
      <c r="D76" s="276"/>
      <c r="E76" s="277"/>
      <c r="F76" s="273" t="s">
        <v>2</v>
      </c>
      <c r="G76" s="13"/>
      <c r="H76" s="44"/>
    </row>
    <row r="77" spans="1:13" ht="22.5" x14ac:dyDescent="0.25">
      <c r="A77" s="232"/>
      <c r="B77" s="57" t="s">
        <v>4</v>
      </c>
      <c r="C77" s="57" t="s">
        <v>3</v>
      </c>
      <c r="D77" s="129" t="s">
        <v>44</v>
      </c>
      <c r="E77" s="57" t="s">
        <v>5</v>
      </c>
      <c r="F77" s="274"/>
      <c r="G77" s="13"/>
      <c r="H77" s="138"/>
    </row>
    <row r="78" spans="1:13" x14ac:dyDescent="0.25">
      <c r="A78" s="3" t="s">
        <v>6</v>
      </c>
      <c r="B78" s="4">
        <v>42.641500000000001</v>
      </c>
      <c r="C78" s="4">
        <v>40.054299999999998</v>
      </c>
      <c r="D78" s="7">
        <v>82.695800000000006</v>
      </c>
      <c r="E78" s="24">
        <v>0</v>
      </c>
      <c r="F78" s="34">
        <v>82.695800000000006</v>
      </c>
      <c r="G78" s="13"/>
      <c r="H78" s="138"/>
    </row>
    <row r="79" spans="1:13" x14ac:dyDescent="0.25">
      <c r="A79" s="3" t="s">
        <v>7</v>
      </c>
      <c r="B79" s="4">
        <v>68.412400000000005</v>
      </c>
      <c r="C79" s="4">
        <v>62.798699999999997</v>
      </c>
      <c r="D79" s="7">
        <v>131.21100000000001</v>
      </c>
      <c r="E79" s="24">
        <v>0</v>
      </c>
      <c r="F79" s="34">
        <v>131.21100000000001</v>
      </c>
      <c r="G79" s="13"/>
      <c r="H79" s="138"/>
    </row>
    <row r="80" spans="1:13" x14ac:dyDescent="0.25">
      <c r="A80" s="3" t="s">
        <v>8</v>
      </c>
      <c r="B80" s="4">
        <v>80.534899999999993</v>
      </c>
      <c r="C80" s="4">
        <v>59.061599999999999</v>
      </c>
      <c r="D80" s="7">
        <v>139.596</v>
      </c>
      <c r="E80" s="24">
        <v>0</v>
      </c>
      <c r="F80" s="34">
        <v>139.596</v>
      </c>
      <c r="G80" s="13"/>
      <c r="H80" s="138"/>
    </row>
    <row r="81" spans="1:13" x14ac:dyDescent="0.25">
      <c r="A81" s="3" t="s">
        <v>9</v>
      </c>
      <c r="B81" s="4">
        <v>186.077</v>
      </c>
      <c r="C81" s="4">
        <v>163.256</v>
      </c>
      <c r="D81" s="7">
        <v>349.33300000000003</v>
      </c>
      <c r="E81" s="24">
        <v>0</v>
      </c>
      <c r="F81" s="34">
        <v>349.33300000000003</v>
      </c>
      <c r="G81" s="13"/>
      <c r="H81" s="138"/>
    </row>
    <row r="82" spans="1:13" x14ac:dyDescent="0.25">
      <c r="A82" s="3" t="s">
        <v>10</v>
      </c>
      <c r="B82" s="4">
        <v>475.61599999999999</v>
      </c>
      <c r="C82" s="4">
        <v>254.23400000000001</v>
      </c>
      <c r="D82" s="7">
        <v>729.85</v>
      </c>
      <c r="E82" s="24">
        <v>0</v>
      </c>
      <c r="F82" s="34">
        <v>729.85</v>
      </c>
      <c r="G82" s="13"/>
      <c r="H82" s="138"/>
    </row>
    <row r="83" spans="1:13" ht="15" customHeight="1" x14ac:dyDescent="0.25">
      <c r="A83" s="3" t="s">
        <v>11</v>
      </c>
      <c r="B83" s="4">
        <v>826.33699999999999</v>
      </c>
      <c r="C83" s="4">
        <v>321.363</v>
      </c>
      <c r="D83" s="7">
        <v>1147.7</v>
      </c>
      <c r="E83" s="24">
        <v>0</v>
      </c>
      <c r="F83" s="34">
        <v>1147.7</v>
      </c>
      <c r="G83" s="68"/>
      <c r="H83" s="138"/>
    </row>
    <row r="84" spans="1:13" ht="15" customHeight="1" x14ac:dyDescent="0.25">
      <c r="A84" s="3" t="s">
        <v>12</v>
      </c>
      <c r="B84" s="4">
        <v>788.678</v>
      </c>
      <c r="C84" s="4">
        <v>252.83199999999999</v>
      </c>
      <c r="D84" s="7">
        <v>1041.51</v>
      </c>
      <c r="E84" s="24">
        <v>0</v>
      </c>
      <c r="F84" s="34">
        <v>1041.51</v>
      </c>
      <c r="G84" s="15"/>
      <c r="H84" s="138"/>
    </row>
    <row r="85" spans="1:13" ht="14.25" customHeight="1" x14ac:dyDescent="0.25">
      <c r="A85" s="3" t="s">
        <v>13</v>
      </c>
      <c r="B85" s="4">
        <v>321.55900000000003</v>
      </c>
      <c r="C85" s="4">
        <v>91.492999999999995</v>
      </c>
      <c r="D85" s="7">
        <v>413.05200000000002</v>
      </c>
      <c r="E85" s="24">
        <v>0</v>
      </c>
      <c r="F85" s="34">
        <v>413.05200000000002</v>
      </c>
      <c r="G85" s="55"/>
      <c r="H85" s="138"/>
    </row>
    <row r="86" spans="1:13" x14ac:dyDescent="0.25">
      <c r="A86" s="6" t="s">
        <v>44</v>
      </c>
      <c r="B86" s="7">
        <v>2789.8562000000002</v>
      </c>
      <c r="C86" s="7">
        <v>1245.0914</v>
      </c>
      <c r="D86" s="7">
        <v>4034.9475000000002</v>
      </c>
      <c r="E86" s="7">
        <v>0</v>
      </c>
      <c r="F86" s="7">
        <v>4034.9475000000002</v>
      </c>
      <c r="G86" s="54"/>
      <c r="H86" s="138"/>
    </row>
    <row r="87" spans="1:13" x14ac:dyDescent="0.25">
      <c r="A87" s="3" t="s">
        <v>5</v>
      </c>
      <c r="B87" s="23">
        <v>57.953800000000001</v>
      </c>
      <c r="C87" s="23">
        <v>28.098600000000001</v>
      </c>
      <c r="D87" s="7">
        <v>86.052499999999995</v>
      </c>
      <c r="E87" s="35">
        <v>0</v>
      </c>
      <c r="F87" s="152">
        <v>86.052499999999995</v>
      </c>
      <c r="H87" s="138"/>
    </row>
    <row r="88" spans="1:13" x14ac:dyDescent="0.25">
      <c r="A88" s="6" t="s">
        <v>2</v>
      </c>
      <c r="B88" s="7">
        <v>2847.81</v>
      </c>
      <c r="C88" s="7">
        <v>1273.19</v>
      </c>
      <c r="D88" s="7">
        <v>4121</v>
      </c>
      <c r="E88" s="36">
        <v>0</v>
      </c>
      <c r="F88" s="34">
        <v>4121</v>
      </c>
      <c r="H88" s="138"/>
    </row>
    <row r="89" spans="1:13" customFormat="1" ht="10.5" customHeight="1" x14ac:dyDescent="0.25">
      <c r="A89" s="73" t="s">
        <v>422</v>
      </c>
      <c r="B89" s="13"/>
      <c r="C89" s="13"/>
      <c r="D89" s="13"/>
      <c r="E89" s="13"/>
      <c r="F89" s="13"/>
      <c r="G89" s="13"/>
      <c r="H89" s="71"/>
      <c r="I89" s="71"/>
      <c r="J89" s="71"/>
      <c r="K89" s="71"/>
      <c r="L89" s="71"/>
      <c r="M89" s="71"/>
    </row>
    <row r="90" spans="1:13" customFormat="1" ht="10.5" customHeight="1" x14ac:dyDescent="0.25">
      <c r="A90" s="73" t="s">
        <v>295</v>
      </c>
      <c r="B90" s="13"/>
      <c r="C90" s="13"/>
      <c r="D90" s="13"/>
      <c r="E90" s="13"/>
      <c r="F90" s="13"/>
      <c r="G90" s="44"/>
      <c r="H90" s="71"/>
      <c r="I90" s="71"/>
      <c r="J90" s="71"/>
      <c r="K90" s="71"/>
      <c r="L90" s="71"/>
      <c r="M90" s="71"/>
    </row>
    <row r="91" spans="1:13" customFormat="1" ht="10.5" customHeight="1" x14ac:dyDescent="0.25">
      <c r="A91" s="73"/>
      <c r="B91" s="13"/>
      <c r="C91" s="13"/>
      <c r="D91" s="13"/>
      <c r="E91" s="13"/>
      <c r="F91" s="13"/>
      <c r="G91" s="44"/>
      <c r="H91" s="71"/>
      <c r="I91" s="71"/>
      <c r="J91" s="71"/>
      <c r="K91" s="71"/>
      <c r="L91" s="71"/>
      <c r="M91" s="71"/>
    </row>
    <row r="93" spans="1:13" x14ac:dyDescent="0.25">
      <c r="A93" s="231" t="s">
        <v>25</v>
      </c>
      <c r="B93" s="231"/>
      <c r="C93" s="231"/>
      <c r="D93" s="231"/>
      <c r="E93" s="231"/>
      <c r="F93" s="231"/>
    </row>
    <row r="94" spans="1:13" ht="15" customHeight="1" x14ac:dyDescent="0.25">
      <c r="A94" s="232" t="s">
        <v>56</v>
      </c>
      <c r="B94" s="232" t="s">
        <v>1</v>
      </c>
      <c r="C94" s="232"/>
      <c r="D94" s="232"/>
      <c r="E94" s="232"/>
      <c r="F94" s="232" t="s">
        <v>2</v>
      </c>
    </row>
    <row r="95" spans="1:13" ht="22.5" x14ac:dyDescent="0.25">
      <c r="A95" s="232"/>
      <c r="B95" s="57" t="s">
        <v>4</v>
      </c>
      <c r="C95" s="57" t="s">
        <v>3</v>
      </c>
      <c r="D95" s="129" t="s">
        <v>44</v>
      </c>
      <c r="E95" s="57" t="s">
        <v>5</v>
      </c>
      <c r="F95" s="232"/>
    </row>
    <row r="96" spans="1:13" x14ac:dyDescent="0.25">
      <c r="A96" s="3" t="s">
        <v>6</v>
      </c>
      <c r="B96" s="4">
        <v>237.72499999999999</v>
      </c>
      <c r="C96" s="4">
        <v>341.10599999999999</v>
      </c>
      <c r="D96" s="7">
        <v>578.83199999999999</v>
      </c>
      <c r="E96" s="23">
        <v>0</v>
      </c>
      <c r="F96" s="7">
        <v>578.83199999999999</v>
      </c>
    </row>
    <row r="97" spans="1:13" x14ac:dyDescent="0.25">
      <c r="A97" s="3" t="s">
        <v>7</v>
      </c>
      <c r="B97" s="4">
        <v>366.67599999999999</v>
      </c>
      <c r="C97" s="4">
        <v>415.10300000000001</v>
      </c>
      <c r="D97" s="7">
        <v>781.779</v>
      </c>
      <c r="E97" s="5">
        <v>0</v>
      </c>
      <c r="F97" s="7">
        <v>781.779</v>
      </c>
    </row>
    <row r="98" spans="1:13" x14ac:dyDescent="0.25">
      <c r="A98" s="3" t="s">
        <v>8</v>
      </c>
      <c r="B98" s="4">
        <v>463.25200000000001</v>
      </c>
      <c r="C98" s="4">
        <v>372.82900000000001</v>
      </c>
      <c r="D98" s="7">
        <v>836.08</v>
      </c>
      <c r="E98" s="23">
        <v>0</v>
      </c>
      <c r="F98" s="7">
        <v>836.08</v>
      </c>
    </row>
    <row r="99" spans="1:13" x14ac:dyDescent="0.25">
      <c r="A99" s="3" t="s">
        <v>9</v>
      </c>
      <c r="B99" s="4">
        <v>892.07899999999995</v>
      </c>
      <c r="C99" s="4">
        <v>614.28899999999999</v>
      </c>
      <c r="D99" s="7">
        <v>1506.37</v>
      </c>
      <c r="E99" s="23">
        <v>0</v>
      </c>
      <c r="F99" s="7">
        <v>1506.37</v>
      </c>
    </row>
    <row r="100" spans="1:13" x14ac:dyDescent="0.25">
      <c r="A100" s="3" t="s">
        <v>10</v>
      </c>
      <c r="B100" s="4">
        <v>2182.4899999999998</v>
      </c>
      <c r="C100" s="4">
        <v>821.71699999999998</v>
      </c>
      <c r="D100" s="7">
        <v>3004.2</v>
      </c>
      <c r="E100" s="23">
        <v>0</v>
      </c>
      <c r="F100" s="7">
        <v>3004.2</v>
      </c>
    </row>
    <row r="101" spans="1:13" x14ac:dyDescent="0.25">
      <c r="A101" s="3" t="s">
        <v>11</v>
      </c>
      <c r="B101" s="4">
        <v>3484.16</v>
      </c>
      <c r="C101" s="4">
        <v>1073.3599999999999</v>
      </c>
      <c r="D101" s="7">
        <v>4557.5200000000004</v>
      </c>
      <c r="E101" s="23">
        <v>0</v>
      </c>
      <c r="F101" s="7">
        <v>4557.5200000000004</v>
      </c>
    </row>
    <row r="102" spans="1:13" x14ac:dyDescent="0.25">
      <c r="A102" s="3" t="s">
        <v>12</v>
      </c>
      <c r="B102" s="4">
        <v>3632.25</v>
      </c>
      <c r="C102" s="4">
        <v>897.35699999999997</v>
      </c>
      <c r="D102" s="7">
        <v>4529.6099999999997</v>
      </c>
      <c r="E102" s="23">
        <v>0</v>
      </c>
      <c r="F102" s="7">
        <v>4529.6099999999997</v>
      </c>
      <c r="G102" s="55"/>
    </row>
    <row r="103" spans="1:13" x14ac:dyDescent="0.25">
      <c r="A103" s="3" t="s">
        <v>13</v>
      </c>
      <c r="B103" s="4">
        <v>1257.45</v>
      </c>
      <c r="C103" s="4">
        <v>252.71899999999999</v>
      </c>
      <c r="D103" s="7">
        <v>1510.16</v>
      </c>
      <c r="E103" s="23">
        <v>0</v>
      </c>
      <c r="F103" s="7">
        <v>1510.16</v>
      </c>
      <c r="G103" s="54"/>
    </row>
    <row r="104" spans="1:13" x14ac:dyDescent="0.25">
      <c r="A104" s="6" t="s">
        <v>44</v>
      </c>
      <c r="B104" s="7">
        <v>12516.105000000001</v>
      </c>
      <c r="C104" s="7">
        <v>4788.4759999999997</v>
      </c>
      <c r="D104" s="7">
        <v>17304.55</v>
      </c>
      <c r="E104" s="7">
        <v>0</v>
      </c>
      <c r="F104" s="7">
        <v>17304.55</v>
      </c>
    </row>
    <row r="105" spans="1:13" x14ac:dyDescent="0.25">
      <c r="A105" s="3" t="s">
        <v>5</v>
      </c>
      <c r="B105" s="23">
        <v>439.09500000000003</v>
      </c>
      <c r="C105" s="23">
        <v>185.35400000000001</v>
      </c>
      <c r="D105" s="7">
        <v>624.45000000000005</v>
      </c>
      <c r="E105" s="23">
        <v>0</v>
      </c>
      <c r="F105" s="27">
        <v>624.45000000000005</v>
      </c>
    </row>
    <row r="106" spans="1:13" x14ac:dyDescent="0.25">
      <c r="A106" s="6" t="s">
        <v>2</v>
      </c>
      <c r="B106" s="7">
        <v>12955.2</v>
      </c>
      <c r="C106" s="7">
        <v>4973.83</v>
      </c>
      <c r="D106" s="7">
        <v>17929</v>
      </c>
      <c r="E106" s="27">
        <v>0</v>
      </c>
      <c r="F106" s="7">
        <v>17929</v>
      </c>
      <c r="G106" s="234"/>
    </row>
    <row r="107" spans="1:13" customFormat="1" ht="10.5" customHeight="1" x14ac:dyDescent="0.25">
      <c r="A107" s="73" t="s">
        <v>422</v>
      </c>
      <c r="B107" s="13"/>
      <c r="C107" s="13"/>
      <c r="D107" s="13"/>
      <c r="E107" s="13"/>
      <c r="F107" s="13"/>
      <c r="G107" s="234"/>
      <c r="H107" s="71"/>
      <c r="I107" s="71"/>
      <c r="J107" s="71"/>
      <c r="K107" s="71"/>
      <c r="L107" s="71"/>
      <c r="M107" s="71"/>
    </row>
    <row r="108" spans="1:13" customFormat="1" ht="10.5" customHeight="1" x14ac:dyDescent="0.25">
      <c r="A108" s="73" t="s">
        <v>295</v>
      </c>
      <c r="B108" s="13"/>
      <c r="C108" s="13"/>
      <c r="D108" s="13"/>
      <c r="E108" s="13"/>
      <c r="F108" s="13"/>
      <c r="G108" s="44"/>
      <c r="H108" s="71"/>
      <c r="I108" s="71"/>
      <c r="J108" s="71"/>
      <c r="K108" s="71"/>
      <c r="L108" s="71"/>
      <c r="M108" s="71"/>
    </row>
    <row r="109" spans="1:13" customFormat="1" ht="10.5" customHeight="1" x14ac:dyDescent="0.25">
      <c r="A109" s="73"/>
      <c r="B109" s="13"/>
      <c r="C109" s="13"/>
      <c r="D109" s="13"/>
      <c r="E109" s="13"/>
      <c r="F109" s="13"/>
      <c r="G109" s="44"/>
      <c r="H109" s="71"/>
      <c r="I109" s="71"/>
      <c r="J109" s="71"/>
      <c r="K109" s="71"/>
      <c r="L109" s="71"/>
      <c r="M109" s="71"/>
    </row>
    <row r="110" spans="1:13" x14ac:dyDescent="0.25">
      <c r="G110" s="13"/>
      <c r="H110" s="44"/>
    </row>
    <row r="111" spans="1:13" x14ac:dyDescent="0.25">
      <c r="A111" s="231" t="s">
        <v>17</v>
      </c>
      <c r="B111" s="231"/>
      <c r="C111" s="231"/>
      <c r="D111" s="231"/>
      <c r="E111" s="231"/>
      <c r="F111" s="231"/>
      <c r="G111" s="13"/>
      <c r="H111" s="44"/>
    </row>
    <row r="112" spans="1:13" ht="15" customHeight="1" x14ac:dyDescent="0.25">
      <c r="A112" s="232" t="s">
        <v>56</v>
      </c>
      <c r="B112" s="279" t="s">
        <v>1</v>
      </c>
      <c r="C112" s="280"/>
      <c r="D112" s="280"/>
      <c r="E112" s="281"/>
      <c r="F112" s="278" t="s">
        <v>2</v>
      </c>
      <c r="G112" s="13"/>
      <c r="H112" s="44"/>
    </row>
    <row r="113" spans="1:13" ht="22.5" x14ac:dyDescent="0.25">
      <c r="A113" s="232"/>
      <c r="B113" s="57" t="s">
        <v>4</v>
      </c>
      <c r="C113" s="57" t="s">
        <v>3</v>
      </c>
      <c r="D113" s="129" t="s">
        <v>44</v>
      </c>
      <c r="E113" s="151" t="s">
        <v>5</v>
      </c>
      <c r="F113" s="278"/>
      <c r="G113" s="13"/>
      <c r="H113" s="138"/>
    </row>
    <row r="114" spans="1:13" x14ac:dyDescent="0.25">
      <c r="A114" s="3" t="s">
        <v>6</v>
      </c>
      <c r="B114" s="4">
        <v>255.505</v>
      </c>
      <c r="C114" s="4">
        <v>457.71300000000002</v>
      </c>
      <c r="D114" s="7">
        <v>713.21799999999996</v>
      </c>
      <c r="E114" s="24">
        <v>0</v>
      </c>
      <c r="F114" s="34">
        <v>713.21799999999996</v>
      </c>
      <c r="G114" s="13"/>
      <c r="H114" s="138"/>
    </row>
    <row r="115" spans="1:13" x14ac:dyDescent="0.25">
      <c r="A115" s="3" t="s">
        <v>7</v>
      </c>
      <c r="B115" s="4">
        <v>306.53500000000003</v>
      </c>
      <c r="C115" s="4">
        <v>469.21</v>
      </c>
      <c r="D115" s="7">
        <v>775.745</v>
      </c>
      <c r="E115" s="24">
        <v>0</v>
      </c>
      <c r="F115" s="34">
        <v>775.745</v>
      </c>
      <c r="G115" s="13"/>
      <c r="H115" s="138"/>
    </row>
    <row r="116" spans="1:13" x14ac:dyDescent="0.25">
      <c r="A116" s="3" t="s">
        <v>8</v>
      </c>
      <c r="B116" s="4">
        <v>439.702</v>
      </c>
      <c r="C116" s="4">
        <v>563.53700000000003</v>
      </c>
      <c r="D116" s="7">
        <v>1003.24</v>
      </c>
      <c r="E116" s="24">
        <v>0</v>
      </c>
      <c r="F116" s="34">
        <v>1003.24</v>
      </c>
      <c r="G116" s="13"/>
      <c r="H116" s="138"/>
    </row>
    <row r="117" spans="1:13" x14ac:dyDescent="0.25">
      <c r="A117" s="3" t="s">
        <v>9</v>
      </c>
      <c r="B117" s="4">
        <v>946.97799999999995</v>
      </c>
      <c r="C117" s="4">
        <v>987.93899999999996</v>
      </c>
      <c r="D117" s="7">
        <v>1934.92</v>
      </c>
      <c r="E117" s="24">
        <v>0</v>
      </c>
      <c r="F117" s="34">
        <v>1934.92</v>
      </c>
      <c r="G117" s="68"/>
      <c r="H117" s="138"/>
    </row>
    <row r="118" spans="1:13" x14ac:dyDescent="0.25">
      <c r="A118" s="3" t="s">
        <v>10</v>
      </c>
      <c r="B118" s="4">
        <v>2114.41</v>
      </c>
      <c r="C118" s="4">
        <v>1737.07</v>
      </c>
      <c r="D118" s="7">
        <v>3851.48</v>
      </c>
      <c r="E118" s="24">
        <v>0</v>
      </c>
      <c r="F118" s="34">
        <v>3851.48</v>
      </c>
      <c r="G118" s="15"/>
      <c r="H118" s="138"/>
    </row>
    <row r="119" spans="1:13" x14ac:dyDescent="0.25">
      <c r="A119" s="3" t="s">
        <v>11</v>
      </c>
      <c r="B119" s="4">
        <v>3263.29</v>
      </c>
      <c r="C119" s="4">
        <v>2069.64</v>
      </c>
      <c r="D119" s="7">
        <v>5332.93</v>
      </c>
      <c r="E119" s="24">
        <v>0</v>
      </c>
      <c r="F119" s="34">
        <v>5332.93</v>
      </c>
      <c r="G119" s="55"/>
      <c r="H119" s="138"/>
    </row>
    <row r="120" spans="1:13" x14ac:dyDescent="0.25">
      <c r="A120" s="3" t="s">
        <v>12</v>
      </c>
      <c r="B120" s="4">
        <v>3221.02</v>
      </c>
      <c r="C120" s="4">
        <v>1429.03</v>
      </c>
      <c r="D120" s="7">
        <v>4650.0600000000004</v>
      </c>
      <c r="E120" s="24">
        <v>0</v>
      </c>
      <c r="F120" s="34">
        <v>4650.0600000000004</v>
      </c>
      <c r="G120" s="54"/>
      <c r="H120" s="138"/>
    </row>
    <row r="121" spans="1:13" x14ac:dyDescent="0.25">
      <c r="A121" s="3" t="s">
        <v>13</v>
      </c>
      <c r="B121" s="4">
        <v>1341.37</v>
      </c>
      <c r="C121" s="4">
        <v>344.02100000000002</v>
      </c>
      <c r="D121" s="7">
        <v>1685.39</v>
      </c>
      <c r="E121" s="24">
        <v>0</v>
      </c>
      <c r="F121" s="34">
        <v>1685.39</v>
      </c>
      <c r="H121" s="138"/>
    </row>
    <row r="122" spans="1:13" x14ac:dyDescent="0.25">
      <c r="A122" s="6" t="s">
        <v>44</v>
      </c>
      <c r="B122" s="7">
        <v>11888.8469</v>
      </c>
      <c r="C122" s="7">
        <v>8058.1571999999996</v>
      </c>
      <c r="D122" s="7">
        <v>19946.973999999998</v>
      </c>
      <c r="E122" s="7">
        <v>0</v>
      </c>
      <c r="F122" s="7">
        <v>19946.973999999998</v>
      </c>
      <c r="H122" s="138"/>
    </row>
    <row r="123" spans="1:13" x14ac:dyDescent="0.25">
      <c r="A123" s="3" t="s">
        <v>5</v>
      </c>
      <c r="B123" s="23">
        <v>59.853099999999998</v>
      </c>
      <c r="C123" s="23">
        <v>52.172800000000002</v>
      </c>
      <c r="D123" s="7">
        <v>112.026</v>
      </c>
      <c r="E123" s="35">
        <v>0</v>
      </c>
      <c r="F123" s="152">
        <v>112.026</v>
      </c>
      <c r="H123" s="138"/>
    </row>
    <row r="124" spans="1:13" x14ac:dyDescent="0.25">
      <c r="A124" s="6" t="s">
        <v>2</v>
      </c>
      <c r="B124" s="7">
        <v>11948.7</v>
      </c>
      <c r="C124" s="7">
        <v>8110.33</v>
      </c>
      <c r="D124" s="7">
        <v>20059</v>
      </c>
      <c r="E124" s="36">
        <v>0</v>
      </c>
      <c r="F124" s="34">
        <v>20059</v>
      </c>
      <c r="H124" s="138"/>
    </row>
    <row r="125" spans="1:13" customFormat="1" ht="10.5" customHeight="1" x14ac:dyDescent="0.25">
      <c r="A125" s="73" t="s">
        <v>422</v>
      </c>
      <c r="B125" s="13"/>
      <c r="C125" s="13"/>
      <c r="D125" s="13"/>
      <c r="E125" s="13"/>
      <c r="F125" s="13"/>
      <c r="G125" s="44"/>
      <c r="H125" s="71"/>
      <c r="I125" s="71"/>
      <c r="J125" s="71"/>
      <c r="K125" s="71"/>
      <c r="L125" s="71"/>
      <c r="M125" s="71"/>
    </row>
    <row r="126" spans="1:13" customFormat="1" ht="10.5" customHeight="1" x14ac:dyDescent="0.25">
      <c r="A126" s="73" t="s">
        <v>295</v>
      </c>
      <c r="B126" s="13"/>
      <c r="C126" s="13"/>
      <c r="D126" s="13"/>
      <c r="E126" s="13"/>
      <c r="F126" s="13"/>
      <c r="G126" s="44"/>
      <c r="H126" s="71"/>
      <c r="I126" s="71"/>
      <c r="J126" s="71"/>
      <c r="K126" s="71"/>
      <c r="L126" s="71"/>
      <c r="M126" s="71"/>
    </row>
    <row r="127" spans="1:13" customFormat="1" ht="10.5" customHeight="1" x14ac:dyDescent="0.25">
      <c r="A127" s="73"/>
      <c r="B127" s="13"/>
      <c r="C127" s="13"/>
      <c r="D127" s="13"/>
      <c r="E127" s="13"/>
      <c r="F127" s="13"/>
      <c r="G127" s="44"/>
      <c r="H127" s="71"/>
      <c r="I127" s="71"/>
      <c r="J127" s="71"/>
      <c r="K127" s="71"/>
      <c r="L127" s="71"/>
      <c r="M127" s="71"/>
    </row>
  </sheetData>
  <mergeCells count="31">
    <mergeCell ref="F94:F95"/>
    <mergeCell ref="A111:F111"/>
    <mergeCell ref="A112:A113"/>
    <mergeCell ref="F112:F113"/>
    <mergeCell ref="G106:G107"/>
    <mergeCell ref="B112:E112"/>
    <mergeCell ref="A94:A95"/>
    <mergeCell ref="B94:E94"/>
    <mergeCell ref="A57:F57"/>
    <mergeCell ref="A58:A59"/>
    <mergeCell ref="B58:E58"/>
    <mergeCell ref="F58:F59"/>
    <mergeCell ref="A75:F75"/>
    <mergeCell ref="A76:A77"/>
    <mergeCell ref="F76:F77"/>
    <mergeCell ref="G72:G74"/>
    <mergeCell ref="B76:E76"/>
    <mergeCell ref="A93:F93"/>
    <mergeCell ref="A22:A23"/>
    <mergeCell ref="B22:E22"/>
    <mergeCell ref="F22:F23"/>
    <mergeCell ref="A39:F39"/>
    <mergeCell ref="A40:A41"/>
    <mergeCell ref="B40:E40"/>
    <mergeCell ref="F40:F41"/>
    <mergeCell ref="A21:F21"/>
    <mergeCell ref="A3:F3"/>
    <mergeCell ref="A4:A5"/>
    <mergeCell ref="B4:E4"/>
    <mergeCell ref="F4:F5"/>
    <mergeCell ref="A20:F20"/>
  </mergeCells>
  <pageMargins left="0" right="0" top="0.74803149606299213" bottom="0.74803149606299213" header="0.31496062992125984" footer="0.31496062992125984"/>
  <pageSetup paperSize="9" scale="79" fitToHeight="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topLeftCell="A16" zoomScaleNormal="100" workbookViewId="0">
      <selection activeCell="A35" sqref="A35:A36"/>
    </sheetView>
  </sheetViews>
  <sheetFormatPr defaultColWidth="11.42578125" defaultRowHeight="15" x14ac:dyDescent="0.25"/>
  <cols>
    <col min="1" max="1" width="46.28515625" style="56" customWidth="1"/>
    <col min="2" max="2" width="12.85546875" style="56" bestFit="1" customWidth="1"/>
    <col min="3" max="4" width="12.140625" style="56" bestFit="1" customWidth="1"/>
    <col min="5" max="5" width="11.5703125" style="56" bestFit="1" customWidth="1"/>
    <col min="6" max="6" width="11.85546875" style="56" bestFit="1" customWidth="1"/>
    <col min="7" max="7" width="12.140625" style="56" bestFit="1" customWidth="1"/>
    <col min="8" max="8" width="13.140625" style="56" bestFit="1" customWidth="1"/>
    <col min="9" max="10" width="11.42578125" style="56"/>
    <col min="11" max="11" width="14.28515625" style="71" customWidth="1"/>
  </cols>
  <sheetData>
    <row r="1" spans="1:9" ht="15" customHeight="1" x14ac:dyDescent="0.25">
      <c r="A1" s="43" t="s">
        <v>365</v>
      </c>
      <c r="B1" s="44"/>
      <c r="C1" s="44"/>
      <c r="D1" s="44"/>
      <c r="E1" s="44"/>
      <c r="F1" s="44"/>
      <c r="G1" s="44"/>
      <c r="H1" s="44"/>
      <c r="I1" s="44"/>
    </row>
    <row r="2" spans="1:9" ht="16.5" customHeight="1" x14ac:dyDescent="0.25">
      <c r="A2" s="135"/>
      <c r="B2" s="282"/>
      <c r="C2" s="282"/>
      <c r="D2" s="282"/>
      <c r="E2" s="282"/>
      <c r="F2" s="282"/>
      <c r="G2" s="282"/>
      <c r="H2" s="45"/>
      <c r="I2" s="44"/>
    </row>
    <row r="3" spans="1:9" ht="20.25" customHeight="1" x14ac:dyDescent="0.25">
      <c r="A3" s="283" t="s">
        <v>57</v>
      </c>
      <c r="B3" s="268" t="s">
        <v>28</v>
      </c>
      <c r="C3" s="269"/>
      <c r="D3" s="269"/>
      <c r="E3" s="269"/>
      <c r="F3" s="269"/>
      <c r="G3" s="286"/>
      <c r="H3" s="248" t="s">
        <v>2</v>
      </c>
      <c r="I3" s="44"/>
    </row>
    <row r="4" spans="1:9" ht="15" customHeight="1" x14ac:dyDescent="0.25">
      <c r="A4" s="284"/>
      <c r="B4" s="270" t="s">
        <v>30</v>
      </c>
      <c r="C4" s="270" t="s">
        <v>87</v>
      </c>
      <c r="D4" s="270" t="s">
        <v>88</v>
      </c>
      <c r="E4" s="270" t="s">
        <v>26</v>
      </c>
      <c r="F4" s="270" t="s">
        <v>15</v>
      </c>
      <c r="G4" s="270" t="s">
        <v>17</v>
      </c>
      <c r="H4" s="249"/>
      <c r="I4" s="44"/>
    </row>
    <row r="5" spans="1:9" ht="20.25" customHeight="1" x14ac:dyDescent="0.25">
      <c r="A5" s="285"/>
      <c r="B5" s="270"/>
      <c r="C5" s="270"/>
      <c r="D5" s="270"/>
      <c r="E5" s="270"/>
      <c r="F5" s="270"/>
      <c r="G5" s="270"/>
      <c r="H5" s="250"/>
      <c r="I5" s="44"/>
    </row>
    <row r="6" spans="1:9" ht="18" customHeight="1" x14ac:dyDescent="0.25">
      <c r="A6" s="46" t="s">
        <v>58</v>
      </c>
      <c r="B6" s="178">
        <v>55877.9</v>
      </c>
      <c r="C6" s="178">
        <v>30864.2</v>
      </c>
      <c r="D6" s="178">
        <v>25318.5</v>
      </c>
      <c r="E6" s="178">
        <v>747.27700000000004</v>
      </c>
      <c r="F6" s="178">
        <v>1353.65</v>
      </c>
      <c r="G6" s="178">
        <v>14912.4</v>
      </c>
      <c r="H6" s="179">
        <v>129074</v>
      </c>
      <c r="I6" s="48"/>
    </row>
    <row r="7" spans="1:9" ht="18" customHeight="1" x14ac:dyDescent="0.25">
      <c r="A7" s="46" t="s">
        <v>59</v>
      </c>
      <c r="B7" s="178">
        <v>16839.900000000001</v>
      </c>
      <c r="C7" s="178">
        <v>10429.4</v>
      </c>
      <c r="D7" s="178">
        <v>8647.4699999999993</v>
      </c>
      <c r="E7" s="178">
        <v>431.22699999999998</v>
      </c>
      <c r="F7" s="178">
        <v>4088.03</v>
      </c>
      <c r="G7" s="178">
        <v>893.82299999999998</v>
      </c>
      <c r="H7" s="179">
        <v>41329.9</v>
      </c>
      <c r="I7" s="48"/>
    </row>
    <row r="8" spans="1:9" ht="18" customHeight="1" x14ac:dyDescent="0.25">
      <c r="A8" s="46" t="s">
        <v>60</v>
      </c>
      <c r="B8" s="178">
        <v>120.048</v>
      </c>
      <c r="C8" s="178">
        <v>83.106700000000004</v>
      </c>
      <c r="D8" s="178">
        <v>113.739</v>
      </c>
      <c r="E8" s="178">
        <v>6.9314499999999999</v>
      </c>
      <c r="F8" s="178">
        <v>49.248800000000003</v>
      </c>
      <c r="G8" s="178">
        <v>2.3984399999999999</v>
      </c>
      <c r="H8" s="179">
        <v>375.47199999999998</v>
      </c>
      <c r="I8" s="48"/>
    </row>
    <row r="9" spans="1:9" ht="18" customHeight="1" x14ac:dyDescent="0.25">
      <c r="A9" s="46" t="s">
        <v>61</v>
      </c>
      <c r="B9" s="178">
        <v>11434</v>
      </c>
      <c r="C9" s="178">
        <v>5590.74</v>
      </c>
      <c r="D9" s="178">
        <v>9445.0300000000007</v>
      </c>
      <c r="E9" s="178">
        <v>1125.17</v>
      </c>
      <c r="F9" s="178">
        <v>6433.73</v>
      </c>
      <c r="G9" s="178">
        <v>1381.77</v>
      </c>
      <c r="H9" s="179">
        <v>35410.400000000001</v>
      </c>
      <c r="I9" s="48"/>
    </row>
    <row r="10" spans="1:9" ht="18" customHeight="1" x14ac:dyDescent="0.25">
      <c r="A10" s="46" t="s">
        <v>64</v>
      </c>
      <c r="B10" s="178">
        <v>10972.1</v>
      </c>
      <c r="C10" s="178">
        <v>7598.9</v>
      </c>
      <c r="D10" s="178">
        <v>9498.11</v>
      </c>
      <c r="E10" s="178">
        <v>1194.23</v>
      </c>
      <c r="F10" s="178">
        <v>2013.04</v>
      </c>
      <c r="G10" s="178">
        <v>731.69</v>
      </c>
      <c r="H10" s="179">
        <v>32008</v>
      </c>
      <c r="I10" s="44"/>
    </row>
    <row r="11" spans="1:9" ht="24" customHeight="1" x14ac:dyDescent="0.25">
      <c r="A11" s="154" t="s">
        <v>62</v>
      </c>
      <c r="B11" s="178">
        <v>2603.5500000000002</v>
      </c>
      <c r="C11" s="178">
        <v>792.09199999999998</v>
      </c>
      <c r="D11" s="178">
        <v>402.47300000000001</v>
      </c>
      <c r="E11" s="178">
        <v>284.88299999999998</v>
      </c>
      <c r="F11" s="178">
        <v>2091.19</v>
      </c>
      <c r="G11" s="178">
        <v>448.98099999999999</v>
      </c>
      <c r="H11" s="179">
        <v>6623.16</v>
      </c>
      <c r="I11" s="44"/>
    </row>
    <row r="12" spans="1:9" ht="23.25" customHeight="1" x14ac:dyDescent="0.25">
      <c r="A12" s="154" t="s">
        <v>63</v>
      </c>
      <c r="B12" s="178">
        <v>28.781400000000001</v>
      </c>
      <c r="C12" s="178">
        <v>9.0280900000000006</v>
      </c>
      <c r="D12" s="178">
        <v>46.453899999999997</v>
      </c>
      <c r="E12" s="178">
        <v>0</v>
      </c>
      <c r="F12" s="178">
        <v>41.635100000000001</v>
      </c>
      <c r="G12" s="178">
        <v>4.9513199999999999</v>
      </c>
      <c r="H12" s="179">
        <v>130.85</v>
      </c>
      <c r="I12" s="44"/>
    </row>
    <row r="13" spans="1:9" ht="18" customHeight="1" x14ac:dyDescent="0.25">
      <c r="A13" s="46" t="s">
        <v>35</v>
      </c>
      <c r="B13" s="178">
        <v>5862.07</v>
      </c>
      <c r="C13" s="178">
        <v>2815.03</v>
      </c>
      <c r="D13" s="178">
        <v>2282.38</v>
      </c>
      <c r="E13" s="178">
        <v>287.06299999999999</v>
      </c>
      <c r="F13" s="178">
        <v>1342.01</v>
      </c>
      <c r="G13" s="178">
        <v>1591.17</v>
      </c>
      <c r="H13" s="179">
        <v>14179.7</v>
      </c>
      <c r="I13" s="44"/>
    </row>
    <row r="14" spans="1:9" ht="18" customHeight="1" x14ac:dyDescent="0.25">
      <c r="A14" s="65" t="s">
        <v>44</v>
      </c>
      <c r="B14" s="179">
        <v>103738.31</v>
      </c>
      <c r="C14" s="179">
        <v>58182.52</v>
      </c>
      <c r="D14" s="179">
        <v>55754.11</v>
      </c>
      <c r="E14" s="179">
        <v>4076.7847999999999</v>
      </c>
      <c r="F14" s="179">
        <v>17412.539000000001</v>
      </c>
      <c r="G14" s="179">
        <v>19967.198100000001</v>
      </c>
      <c r="H14" s="179">
        <v>259131.46</v>
      </c>
      <c r="I14" s="44"/>
    </row>
    <row r="15" spans="1:9" ht="18" customHeight="1" x14ac:dyDescent="0.25">
      <c r="A15" s="46" t="s">
        <v>5</v>
      </c>
      <c r="B15" s="178">
        <v>1922.69</v>
      </c>
      <c r="C15" s="178">
        <v>1747.48</v>
      </c>
      <c r="D15" s="178">
        <v>2030.89</v>
      </c>
      <c r="E15" s="178">
        <v>44.215200000000003</v>
      </c>
      <c r="F15" s="178">
        <v>516.46100000000001</v>
      </c>
      <c r="G15" s="178">
        <v>91.801900000000003</v>
      </c>
      <c r="H15" s="179">
        <v>6353.54</v>
      </c>
      <c r="I15" s="44"/>
    </row>
    <row r="16" spans="1:9" ht="18" customHeight="1" x14ac:dyDescent="0.25">
      <c r="A16" s="50" t="s">
        <v>2</v>
      </c>
      <c r="B16" s="179">
        <v>105661</v>
      </c>
      <c r="C16" s="179">
        <v>59930</v>
      </c>
      <c r="D16" s="179">
        <v>57785</v>
      </c>
      <c r="E16" s="179">
        <v>4121</v>
      </c>
      <c r="F16" s="179">
        <v>17929</v>
      </c>
      <c r="G16" s="179">
        <v>20059</v>
      </c>
      <c r="H16" s="179">
        <v>265485</v>
      </c>
      <c r="I16" s="51"/>
    </row>
    <row r="17" spans="1:13" ht="10.5" customHeight="1" x14ac:dyDescent="0.25">
      <c r="A17" s="73" t="s">
        <v>422</v>
      </c>
      <c r="B17" s="13"/>
      <c r="C17" s="13"/>
      <c r="D17" s="13"/>
      <c r="E17" s="13"/>
      <c r="F17" s="13"/>
      <c r="G17" s="13"/>
      <c r="H17" s="71"/>
      <c r="I17" s="71"/>
      <c r="J17" s="71"/>
      <c r="L17" s="71"/>
      <c r="M17" s="71"/>
    </row>
    <row r="18" spans="1:13" ht="10.5" customHeight="1" x14ac:dyDescent="0.25">
      <c r="A18" s="73" t="s">
        <v>295</v>
      </c>
      <c r="B18" s="13"/>
      <c r="C18" s="13"/>
      <c r="D18" s="13"/>
      <c r="E18" s="13"/>
      <c r="F18" s="13"/>
      <c r="G18" s="13"/>
      <c r="H18" s="71"/>
      <c r="I18" s="71"/>
      <c r="J18" s="71"/>
      <c r="L18" s="71"/>
      <c r="M18" s="71"/>
    </row>
    <row r="19" spans="1:13" ht="10.5" customHeight="1" x14ac:dyDescent="0.25">
      <c r="A19" s="73"/>
      <c r="B19" s="13"/>
      <c r="C19" s="13"/>
      <c r="D19" s="13"/>
      <c r="E19" s="13"/>
      <c r="F19" s="13"/>
      <c r="G19" s="13"/>
      <c r="H19" s="71"/>
      <c r="I19" s="71"/>
      <c r="J19" s="71"/>
      <c r="L19" s="71"/>
      <c r="M19" s="71"/>
    </row>
    <row r="20" spans="1:13" ht="10.5" customHeight="1" x14ac:dyDescent="0.25">
      <c r="A20" s="73"/>
      <c r="B20" s="13"/>
      <c r="C20" s="13"/>
      <c r="D20" s="13"/>
      <c r="E20" s="13"/>
      <c r="F20" s="13"/>
      <c r="G20" s="13"/>
      <c r="H20" s="71"/>
      <c r="I20" s="71"/>
      <c r="J20" s="71"/>
      <c r="L20" s="71"/>
      <c r="M20" s="71"/>
    </row>
    <row r="22" spans="1:13" ht="24" customHeight="1" x14ac:dyDescent="0.25">
      <c r="A22" s="155" t="s">
        <v>366</v>
      </c>
    </row>
    <row r="23" spans="1:13" ht="20.25" customHeight="1" x14ac:dyDescent="0.25">
      <c r="A23" s="283" t="s">
        <v>57</v>
      </c>
      <c r="B23" s="268" t="s">
        <v>28</v>
      </c>
      <c r="C23" s="269"/>
      <c r="D23" s="269"/>
      <c r="E23" s="269"/>
      <c r="F23" s="269"/>
      <c r="G23" s="286"/>
      <c r="H23" s="248" t="s">
        <v>2</v>
      </c>
    </row>
    <row r="24" spans="1:13" x14ac:dyDescent="0.25">
      <c r="A24" s="284"/>
      <c r="B24" s="270" t="s">
        <v>30</v>
      </c>
      <c r="C24" s="270" t="s">
        <v>87</v>
      </c>
      <c r="D24" s="270" t="s">
        <v>88</v>
      </c>
      <c r="E24" s="270" t="s">
        <v>26</v>
      </c>
      <c r="F24" s="270" t="s">
        <v>15</v>
      </c>
      <c r="G24" s="270" t="s">
        <v>17</v>
      </c>
      <c r="H24" s="249"/>
    </row>
    <row r="25" spans="1:13" ht="20.25" customHeight="1" x14ac:dyDescent="0.25">
      <c r="A25" s="285"/>
      <c r="B25" s="270"/>
      <c r="C25" s="270"/>
      <c r="D25" s="270"/>
      <c r="E25" s="270"/>
      <c r="F25" s="270"/>
      <c r="G25" s="270"/>
      <c r="H25" s="250"/>
    </row>
    <row r="26" spans="1:13" x14ac:dyDescent="0.25">
      <c r="A26" s="46" t="s">
        <v>58</v>
      </c>
      <c r="B26" s="175">
        <v>53.864286009671837</v>
      </c>
      <c r="C26" s="175">
        <v>53.047203868103345</v>
      </c>
      <c r="D26" s="175">
        <v>45.411001987118077</v>
      </c>
      <c r="E26" s="175">
        <v>18.330057549272656</v>
      </c>
      <c r="F26" s="175">
        <v>7.7739955097875164</v>
      </c>
      <c r="G26" s="175">
        <v>74.684489658065729</v>
      </c>
      <c r="H26" s="177">
        <v>49.810239173583945</v>
      </c>
    </row>
    <row r="27" spans="1:13" x14ac:dyDescent="0.25">
      <c r="A27" s="46" t="s">
        <v>59</v>
      </c>
      <c r="B27" s="175">
        <v>16.233057970580013</v>
      </c>
      <c r="C27" s="175">
        <v>17.9253150258875</v>
      </c>
      <c r="D27" s="175">
        <v>15.510013521873095</v>
      </c>
      <c r="E27" s="175">
        <v>10.577624798836572</v>
      </c>
      <c r="F27" s="175">
        <v>23.477506640473283</v>
      </c>
      <c r="G27" s="175">
        <v>4.4764568144390768</v>
      </c>
      <c r="H27" s="177">
        <v>15.949394951890444</v>
      </c>
    </row>
    <row r="28" spans="1:13" x14ac:dyDescent="0.25">
      <c r="A28" s="46" t="s">
        <v>60</v>
      </c>
      <c r="B28" s="175">
        <v>0.11572195459902904</v>
      </c>
      <c r="C28" s="175">
        <v>0.14283791764261844</v>
      </c>
      <c r="D28" s="175">
        <v>0.20400110413384773</v>
      </c>
      <c r="E28" s="175">
        <v>0.17002246476193691</v>
      </c>
      <c r="F28" s="175">
        <v>0.28283526026847666</v>
      </c>
      <c r="G28" s="175">
        <v>1.2011900658210025E-2</v>
      </c>
      <c r="H28" s="177">
        <v>0.14489633948730116</v>
      </c>
    </row>
    <row r="29" spans="1:13" x14ac:dyDescent="0.25">
      <c r="A29" s="46" t="s">
        <v>61</v>
      </c>
      <c r="B29" s="175">
        <v>11.0219647881289</v>
      </c>
      <c r="C29" s="175">
        <v>9.6089684668178688</v>
      </c>
      <c r="D29" s="175">
        <v>16.940508959787898</v>
      </c>
      <c r="E29" s="175">
        <v>27.599445523835353</v>
      </c>
      <c r="F29" s="175">
        <v>36.948833251715904</v>
      </c>
      <c r="G29" s="175">
        <v>6.9201997850664885</v>
      </c>
      <c r="H29" s="177">
        <v>13.665033184315019</v>
      </c>
    </row>
    <row r="30" spans="1:13" x14ac:dyDescent="0.25">
      <c r="A30" s="46" t="s">
        <v>64</v>
      </c>
      <c r="B30" s="175">
        <v>10.576709799880103</v>
      </c>
      <c r="C30" s="175">
        <v>13.06045183329976</v>
      </c>
      <c r="D30" s="175">
        <v>17.035712703511905</v>
      </c>
      <c r="E30" s="175">
        <v>29.293427506892193</v>
      </c>
      <c r="F30" s="175">
        <v>11.560864271431063</v>
      </c>
      <c r="G30" s="175">
        <v>3.664460062626413</v>
      </c>
      <c r="H30" s="177">
        <v>12.352031667633101</v>
      </c>
    </row>
    <row r="31" spans="1:13" ht="33.75" x14ac:dyDescent="0.25">
      <c r="A31" s="154" t="s">
        <v>62</v>
      </c>
      <c r="B31" s="175">
        <v>2.5097285660427668</v>
      </c>
      <c r="C31" s="175">
        <v>1.36139170321258</v>
      </c>
      <c r="D31" s="175">
        <v>0.72187144588981866</v>
      </c>
      <c r="E31" s="175">
        <v>6.9879332360148121</v>
      </c>
      <c r="F31" s="175">
        <v>12.009678772291622</v>
      </c>
      <c r="G31" s="175">
        <v>2.2485929059821363</v>
      </c>
      <c r="H31" s="177">
        <v>2.5559073375343928</v>
      </c>
    </row>
    <row r="32" spans="1:13" ht="22.5" x14ac:dyDescent="0.25">
      <c r="A32" s="154" t="s">
        <v>63</v>
      </c>
      <c r="B32" s="175">
        <v>2.7744234507001322E-2</v>
      </c>
      <c r="C32" s="175">
        <v>1.5516842515587157E-2</v>
      </c>
      <c r="D32" s="175">
        <v>8.3319238707245072E-2</v>
      </c>
      <c r="E32" s="176">
        <v>0</v>
      </c>
      <c r="F32" s="175">
        <v>0.23910987363761255</v>
      </c>
      <c r="G32" s="175">
        <v>2.4797269878341119E-2</v>
      </c>
      <c r="H32" s="177">
        <v>5.0495605589533588E-2</v>
      </c>
    </row>
    <row r="33" spans="1:13" x14ac:dyDescent="0.25">
      <c r="A33" s="46" t="s">
        <v>35</v>
      </c>
      <c r="B33" s="175">
        <v>5.6508246567733753</v>
      </c>
      <c r="C33" s="175">
        <v>4.8382744508144375</v>
      </c>
      <c r="D33" s="175">
        <v>4.0936533647474596</v>
      </c>
      <c r="E33" s="175">
        <v>7.041406747788109</v>
      </c>
      <c r="F33" s="175">
        <v>7.7071471311564608</v>
      </c>
      <c r="G33" s="175">
        <v>7.9689197854955927</v>
      </c>
      <c r="H33" s="177">
        <v>5.4720102298655675</v>
      </c>
    </row>
    <row r="34" spans="1:13" x14ac:dyDescent="0.25">
      <c r="A34" s="65" t="s">
        <v>44</v>
      </c>
      <c r="B34" s="177">
        <v>100</v>
      </c>
      <c r="C34" s="177">
        <v>100</v>
      </c>
      <c r="D34" s="177">
        <v>100</v>
      </c>
      <c r="E34" s="177">
        <v>100</v>
      </c>
      <c r="F34" s="177">
        <v>100</v>
      </c>
      <c r="G34" s="177">
        <v>100</v>
      </c>
      <c r="H34" s="177">
        <v>100</v>
      </c>
    </row>
    <row r="35" spans="1:13" ht="10.5" customHeight="1" x14ac:dyDescent="0.25">
      <c r="A35" s="73" t="s">
        <v>422</v>
      </c>
      <c r="B35" s="13"/>
      <c r="C35" s="13"/>
      <c r="D35" s="13"/>
      <c r="E35" s="13"/>
      <c r="F35" s="13"/>
      <c r="G35" s="13"/>
      <c r="H35" s="71"/>
      <c r="I35" s="71"/>
      <c r="J35" s="71"/>
      <c r="L35" s="71"/>
      <c r="M35" s="71"/>
    </row>
    <row r="36" spans="1:13" ht="10.5" customHeight="1" x14ac:dyDescent="0.25">
      <c r="A36" s="73" t="s">
        <v>295</v>
      </c>
      <c r="B36" s="13"/>
      <c r="C36" s="13"/>
      <c r="D36" s="13"/>
      <c r="E36" s="13"/>
      <c r="F36" s="13"/>
      <c r="G36" s="13"/>
      <c r="H36" s="71"/>
      <c r="I36" s="71"/>
      <c r="J36" s="71"/>
      <c r="L36" s="71"/>
      <c r="M36" s="71"/>
    </row>
  </sheetData>
  <mergeCells count="19">
    <mergeCell ref="A23:A25"/>
    <mergeCell ref="B23:G23"/>
    <mergeCell ref="H23:H25"/>
    <mergeCell ref="B24:B25"/>
    <mergeCell ref="C24:C25"/>
    <mergeCell ref="D24:D25"/>
    <mergeCell ref="E24:E25"/>
    <mergeCell ref="F24:F25"/>
    <mergeCell ref="G24:G25"/>
    <mergeCell ref="B2:G2"/>
    <mergeCell ref="A3:A5"/>
    <mergeCell ref="B3:G3"/>
    <mergeCell ref="H3:H5"/>
    <mergeCell ref="B4:B5"/>
    <mergeCell ref="C4:C5"/>
    <mergeCell ref="D4:D5"/>
    <mergeCell ref="E4:E5"/>
    <mergeCell ref="F4:F5"/>
    <mergeCell ref="G4:G5"/>
  </mergeCells>
  <pageMargins left="0" right="0" top="0.74803149606299213" bottom="0.74803149606299213" header="0.31496062992125984" footer="0.31496062992125984"/>
  <pageSetup paperSize="9" scale="76"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5"/>
  <sheetViews>
    <sheetView workbookViewId="0">
      <selection activeCell="A44" sqref="A44:A45"/>
    </sheetView>
  </sheetViews>
  <sheetFormatPr defaultColWidth="11.42578125" defaultRowHeight="15" x14ac:dyDescent="0.25"/>
  <cols>
    <col min="1" max="1" width="41.42578125" style="119" customWidth="1"/>
    <col min="2" max="7" width="12.7109375" style="119" customWidth="1"/>
    <col min="8" max="8" width="11.85546875" style="158" customWidth="1"/>
    <col min="9" max="9" width="11.42578125" style="159"/>
    <col min="10" max="11" width="11.42578125" style="71"/>
  </cols>
  <sheetData>
    <row r="1" spans="1:9" ht="15" customHeight="1" x14ac:dyDescent="0.25">
      <c r="A1" s="43" t="s">
        <v>369</v>
      </c>
      <c r="B1" s="133"/>
      <c r="C1" s="133"/>
      <c r="D1" s="133"/>
      <c r="E1" s="133"/>
      <c r="F1" s="133"/>
      <c r="G1" s="133"/>
      <c r="H1" s="133"/>
      <c r="I1" s="44"/>
    </row>
    <row r="2" spans="1:9" ht="15" customHeight="1" x14ac:dyDescent="0.25">
      <c r="A2" s="130"/>
      <c r="B2" s="234"/>
      <c r="C2" s="234"/>
      <c r="D2" s="234"/>
      <c r="E2" s="234"/>
      <c r="F2" s="234"/>
      <c r="G2" s="234"/>
      <c r="H2" s="14"/>
      <c r="I2" s="133"/>
    </row>
    <row r="3" spans="1:9" ht="21" customHeight="1" x14ac:dyDescent="0.25">
      <c r="A3" s="248" t="s">
        <v>66</v>
      </c>
      <c r="B3" s="268" t="s">
        <v>28</v>
      </c>
      <c r="C3" s="269"/>
      <c r="D3" s="269"/>
      <c r="E3" s="269"/>
      <c r="F3" s="269"/>
      <c r="G3" s="286"/>
      <c r="H3" s="248" t="s">
        <v>2</v>
      </c>
      <c r="I3" s="133"/>
    </row>
    <row r="4" spans="1:9" ht="15" customHeight="1" x14ac:dyDescent="0.25">
      <c r="A4" s="249"/>
      <c r="B4" s="270" t="s">
        <v>30</v>
      </c>
      <c r="C4" s="270" t="s">
        <v>87</v>
      </c>
      <c r="D4" s="270" t="s">
        <v>88</v>
      </c>
      <c r="E4" s="270" t="s">
        <v>26</v>
      </c>
      <c r="F4" s="270" t="s">
        <v>15</v>
      </c>
      <c r="G4" s="270" t="s">
        <v>17</v>
      </c>
      <c r="H4" s="249"/>
      <c r="I4" s="133"/>
    </row>
    <row r="5" spans="1:9" ht="19.5" customHeight="1" x14ac:dyDescent="0.25">
      <c r="A5" s="250"/>
      <c r="B5" s="270"/>
      <c r="C5" s="270"/>
      <c r="D5" s="270"/>
      <c r="E5" s="270"/>
      <c r="F5" s="270"/>
      <c r="G5" s="270"/>
      <c r="H5" s="250"/>
      <c r="I5" s="133"/>
    </row>
    <row r="6" spans="1:9" ht="15" customHeight="1" x14ac:dyDescent="0.25">
      <c r="A6" s="157" t="s">
        <v>31</v>
      </c>
      <c r="B6" s="178">
        <v>13751.4</v>
      </c>
      <c r="C6" s="178">
        <v>8896.9</v>
      </c>
      <c r="D6" s="178">
        <v>9914.17</v>
      </c>
      <c r="E6" s="178">
        <v>1625.57</v>
      </c>
      <c r="F6" s="178">
        <v>2591.21</v>
      </c>
      <c r="G6" s="178">
        <v>847.86900000000003</v>
      </c>
      <c r="H6" s="179">
        <v>37627.1</v>
      </c>
      <c r="I6" s="133"/>
    </row>
    <row r="7" spans="1:9" ht="15.75" customHeight="1" x14ac:dyDescent="0.25">
      <c r="A7" s="157" t="s">
        <v>32</v>
      </c>
      <c r="B7" s="178">
        <v>100.624</v>
      </c>
      <c r="C7" s="178">
        <v>65.321299999999994</v>
      </c>
      <c r="D7" s="178">
        <v>101.72199999999999</v>
      </c>
      <c r="E7" s="178">
        <v>16.536799999999999</v>
      </c>
      <c r="F7" s="178">
        <v>55.190100000000001</v>
      </c>
      <c r="G7" s="178">
        <v>7.6152100000000003</v>
      </c>
      <c r="H7" s="179">
        <v>347.01</v>
      </c>
      <c r="I7" s="133"/>
    </row>
    <row r="8" spans="1:9" ht="15.75" customHeight="1" x14ac:dyDescent="0.25">
      <c r="A8" s="157" t="s">
        <v>33</v>
      </c>
      <c r="B8" s="178">
        <v>310.50099999999998</v>
      </c>
      <c r="C8" s="178">
        <v>180.71199999999999</v>
      </c>
      <c r="D8" s="178">
        <v>208.28100000000001</v>
      </c>
      <c r="E8" s="178">
        <v>73.696299999999994</v>
      </c>
      <c r="F8" s="178">
        <v>552.279</v>
      </c>
      <c r="G8" s="178">
        <v>17.5016</v>
      </c>
      <c r="H8" s="179">
        <v>1342.97</v>
      </c>
      <c r="I8" s="133"/>
    </row>
    <row r="9" spans="1:9" ht="15.75" customHeight="1" x14ac:dyDescent="0.25">
      <c r="A9" s="157" t="s">
        <v>36</v>
      </c>
      <c r="B9" s="178">
        <v>384.37700000000001</v>
      </c>
      <c r="C9" s="178">
        <v>270.81799999999998</v>
      </c>
      <c r="D9" s="178">
        <v>490.53100000000001</v>
      </c>
      <c r="E9" s="178">
        <v>60.860100000000003</v>
      </c>
      <c r="F9" s="178">
        <v>601.35699999999997</v>
      </c>
      <c r="G9" s="178">
        <v>89.338099999999997</v>
      </c>
      <c r="H9" s="179">
        <v>1897.28</v>
      </c>
      <c r="I9" s="133"/>
    </row>
    <row r="10" spans="1:9" ht="15.75" customHeight="1" x14ac:dyDescent="0.25">
      <c r="A10" s="157" t="s">
        <v>37</v>
      </c>
      <c r="B10" s="178">
        <v>8751.07</v>
      </c>
      <c r="C10" s="178">
        <v>4503.66</v>
      </c>
      <c r="D10" s="178">
        <v>7417.17</v>
      </c>
      <c r="E10" s="178">
        <v>745.553</v>
      </c>
      <c r="F10" s="178">
        <v>6667.43</v>
      </c>
      <c r="G10" s="178">
        <v>2356.4899999999998</v>
      </c>
      <c r="H10" s="179">
        <v>30441.4</v>
      </c>
      <c r="I10" s="133"/>
    </row>
    <row r="11" spans="1:9" ht="15.75" customHeight="1" x14ac:dyDescent="0.25">
      <c r="A11" s="157" t="s">
        <v>67</v>
      </c>
      <c r="B11" s="178">
        <v>469.52</v>
      </c>
      <c r="C11" s="178">
        <v>247.66300000000001</v>
      </c>
      <c r="D11" s="178">
        <v>240.39400000000001</v>
      </c>
      <c r="E11" s="178">
        <v>46.595199999999998</v>
      </c>
      <c r="F11" s="178">
        <v>237.09800000000001</v>
      </c>
      <c r="G11" s="178">
        <v>48.764499999999998</v>
      </c>
      <c r="H11" s="179">
        <v>1290.04</v>
      </c>
      <c r="I11" s="133"/>
    </row>
    <row r="12" spans="1:9" ht="15.75" customHeight="1" x14ac:dyDescent="0.25">
      <c r="A12" s="157" t="s">
        <v>38</v>
      </c>
      <c r="B12" s="178">
        <v>2360.6799999999998</v>
      </c>
      <c r="C12" s="178">
        <v>347.04199999999997</v>
      </c>
      <c r="D12" s="178">
        <v>175.779</v>
      </c>
      <c r="E12" s="178">
        <v>66.407499999999999</v>
      </c>
      <c r="F12" s="178">
        <v>175.768</v>
      </c>
      <c r="G12" s="178">
        <v>256.613</v>
      </c>
      <c r="H12" s="179">
        <v>3382.29</v>
      </c>
      <c r="I12" s="133"/>
    </row>
    <row r="13" spans="1:9" ht="24" customHeight="1" x14ac:dyDescent="0.25">
      <c r="A13" s="157" t="s">
        <v>68</v>
      </c>
      <c r="B13" s="178">
        <v>410.505</v>
      </c>
      <c r="C13" s="178">
        <v>120.146</v>
      </c>
      <c r="D13" s="178">
        <v>167.12299999999999</v>
      </c>
      <c r="E13" s="178">
        <v>30.1891</v>
      </c>
      <c r="F13" s="178">
        <v>76.507800000000003</v>
      </c>
      <c r="G13" s="178">
        <v>47.136400000000002</v>
      </c>
      <c r="H13" s="179">
        <v>851.60599999999999</v>
      </c>
      <c r="I13" s="133"/>
    </row>
    <row r="14" spans="1:9" ht="18" customHeight="1" x14ac:dyDescent="0.25">
      <c r="A14" s="157" t="s">
        <v>40</v>
      </c>
      <c r="B14" s="178">
        <v>134.596</v>
      </c>
      <c r="C14" s="178">
        <v>65.683300000000003</v>
      </c>
      <c r="D14" s="178">
        <v>36.980400000000003</v>
      </c>
      <c r="E14" s="178">
        <v>5.5062899999999999</v>
      </c>
      <c r="F14" s="178">
        <v>30.245799999999999</v>
      </c>
      <c r="G14" s="178">
        <v>8.2200299999999995</v>
      </c>
      <c r="H14" s="179">
        <v>281.23200000000003</v>
      </c>
      <c r="I14" s="133"/>
    </row>
    <row r="15" spans="1:9" ht="18" customHeight="1" x14ac:dyDescent="0.25">
      <c r="A15" s="157" t="s">
        <v>41</v>
      </c>
      <c r="B15" s="178">
        <v>926.65899999999999</v>
      </c>
      <c r="C15" s="178">
        <v>137.06899999999999</v>
      </c>
      <c r="D15" s="178">
        <v>88.137699999999995</v>
      </c>
      <c r="E15" s="178">
        <v>91.876000000000005</v>
      </c>
      <c r="F15" s="178">
        <v>29.5322</v>
      </c>
      <c r="G15" s="178">
        <v>144.815</v>
      </c>
      <c r="H15" s="179">
        <v>1418.09</v>
      </c>
      <c r="I15" s="133"/>
    </row>
    <row r="16" spans="1:9" ht="24" customHeight="1" x14ac:dyDescent="0.25">
      <c r="A16" s="157" t="s">
        <v>42</v>
      </c>
      <c r="B16" s="178">
        <v>336.01499999999999</v>
      </c>
      <c r="C16" s="178">
        <v>180.23599999999999</v>
      </c>
      <c r="D16" s="178">
        <v>111.14</v>
      </c>
      <c r="E16" s="178">
        <v>10.390700000000001</v>
      </c>
      <c r="F16" s="178">
        <v>77.033000000000001</v>
      </c>
      <c r="G16" s="178">
        <v>48.154400000000003</v>
      </c>
      <c r="H16" s="179">
        <v>762.96900000000005</v>
      </c>
      <c r="I16" s="133"/>
    </row>
    <row r="17" spans="1:13" ht="15.75" customHeight="1" x14ac:dyDescent="0.25">
      <c r="A17" s="62" t="s">
        <v>35</v>
      </c>
      <c r="B17" s="178">
        <v>477.13900000000001</v>
      </c>
      <c r="C17" s="178">
        <v>292.92700000000002</v>
      </c>
      <c r="D17" s="178">
        <v>420.58199999999999</v>
      </c>
      <c r="E17" s="178">
        <v>58.7804</v>
      </c>
      <c r="F17" s="178">
        <v>221.99799999999999</v>
      </c>
      <c r="G17" s="178">
        <v>52.972999999999999</v>
      </c>
      <c r="H17" s="179">
        <v>1524.4</v>
      </c>
      <c r="I17" s="133"/>
    </row>
    <row r="18" spans="1:13" ht="15.75" customHeight="1" x14ac:dyDescent="0.25">
      <c r="A18" s="62" t="s">
        <v>43</v>
      </c>
      <c r="B18" s="178">
        <v>446.49099999999999</v>
      </c>
      <c r="C18" s="178">
        <v>188.27600000000001</v>
      </c>
      <c r="D18" s="178">
        <v>639.66200000000003</v>
      </c>
      <c r="E18" s="178">
        <v>18.850200000000001</v>
      </c>
      <c r="F18" s="178">
        <v>217.18799999999999</v>
      </c>
      <c r="G18" s="178">
        <v>62.514899999999997</v>
      </c>
      <c r="H18" s="179">
        <v>1572.98</v>
      </c>
      <c r="I18" s="133"/>
    </row>
    <row r="19" spans="1:13" ht="18" customHeight="1" x14ac:dyDescent="0.25">
      <c r="A19" s="65" t="s">
        <v>44</v>
      </c>
      <c r="B19" s="179">
        <v>28859.55</v>
      </c>
      <c r="C19" s="179">
        <v>15496.48</v>
      </c>
      <c r="D19" s="179">
        <v>20011.64</v>
      </c>
      <c r="E19" s="179">
        <v>2850.8056999999999</v>
      </c>
      <c r="F19" s="179">
        <v>11532.878000000001</v>
      </c>
      <c r="G19" s="179">
        <v>3988.0099999999998</v>
      </c>
      <c r="H19" s="179">
        <v>82739.3</v>
      </c>
      <c r="I19" s="133"/>
    </row>
    <row r="20" spans="1:13" ht="15" customHeight="1" x14ac:dyDescent="0.25">
      <c r="A20" s="62" t="s">
        <v>5</v>
      </c>
      <c r="B20" s="178">
        <v>3963.55</v>
      </c>
      <c r="C20" s="178">
        <v>3056.82</v>
      </c>
      <c r="D20" s="178">
        <v>3693.66</v>
      </c>
      <c r="E20" s="178">
        <v>84.754300000000001</v>
      </c>
      <c r="F20" s="178">
        <v>905.22199999999998</v>
      </c>
      <c r="G20" s="178">
        <v>262.36</v>
      </c>
      <c r="H20" s="179">
        <v>11966.4</v>
      </c>
      <c r="I20" s="54"/>
    </row>
    <row r="21" spans="1:13" ht="18" customHeight="1" x14ac:dyDescent="0.25">
      <c r="A21" s="65" t="s">
        <v>2</v>
      </c>
      <c r="B21" s="179">
        <v>32823.1</v>
      </c>
      <c r="C21" s="179">
        <v>18553.3</v>
      </c>
      <c r="D21" s="179">
        <v>23705.3</v>
      </c>
      <c r="E21" s="179">
        <v>2935.56</v>
      </c>
      <c r="F21" s="179">
        <v>12438.1</v>
      </c>
      <c r="G21" s="179">
        <v>4250.37</v>
      </c>
      <c r="H21" s="179">
        <v>94705.7</v>
      </c>
      <c r="I21" s="54"/>
    </row>
    <row r="22" spans="1:13" ht="10.5" customHeight="1" x14ac:dyDescent="0.25">
      <c r="A22" s="73" t="s">
        <v>422</v>
      </c>
      <c r="B22" s="13"/>
      <c r="C22" s="13"/>
      <c r="D22" s="13"/>
      <c r="E22" s="13"/>
      <c r="F22" s="13"/>
      <c r="G22" s="13"/>
      <c r="H22" s="71"/>
      <c r="I22" s="71"/>
      <c r="L22" s="71"/>
      <c r="M22" s="71"/>
    </row>
    <row r="23" spans="1:13" ht="10.5" customHeight="1" x14ac:dyDescent="0.25">
      <c r="A23" s="73" t="s">
        <v>295</v>
      </c>
      <c r="B23" s="13"/>
      <c r="C23" s="13"/>
      <c r="D23" s="13"/>
      <c r="E23" s="13"/>
      <c r="F23" s="13"/>
      <c r="G23" s="13"/>
      <c r="H23" s="71"/>
      <c r="I23" s="71"/>
      <c r="L23" s="71"/>
      <c r="M23" s="71"/>
    </row>
    <row r="24" spans="1:13" ht="10.5" customHeight="1" x14ac:dyDescent="0.25">
      <c r="A24" s="73"/>
      <c r="B24" s="13"/>
      <c r="C24" s="13"/>
      <c r="D24" s="13"/>
      <c r="E24" s="13"/>
      <c r="F24" s="13"/>
      <c r="G24" s="13"/>
      <c r="H24" s="71"/>
      <c r="I24" s="71"/>
      <c r="L24" s="71"/>
      <c r="M24" s="71"/>
    </row>
    <row r="25" spans="1:13" ht="13.5" customHeight="1" x14ac:dyDescent="0.25"/>
    <row r="26" spans="1:13" s="156" customFormat="1" ht="28.5" customHeight="1" x14ac:dyDescent="0.25">
      <c r="A26" s="43" t="s">
        <v>370</v>
      </c>
      <c r="B26" s="160"/>
      <c r="C26" s="160"/>
      <c r="D26" s="160"/>
      <c r="E26" s="160"/>
      <c r="F26" s="160"/>
      <c r="G26" s="160"/>
      <c r="H26" s="160"/>
      <c r="I26" s="161"/>
      <c r="J26" s="162"/>
      <c r="K26" s="162"/>
    </row>
    <row r="27" spans="1:13" x14ac:dyDescent="0.25">
      <c r="A27" s="248" t="s">
        <v>66</v>
      </c>
      <c r="B27" s="268" t="s">
        <v>28</v>
      </c>
      <c r="C27" s="269"/>
      <c r="D27" s="269"/>
      <c r="E27" s="269"/>
      <c r="F27" s="269"/>
      <c r="G27" s="286"/>
      <c r="H27" s="248" t="s">
        <v>2</v>
      </c>
    </row>
    <row r="28" spans="1:13" x14ac:dyDescent="0.25">
      <c r="A28" s="249"/>
      <c r="B28" s="270" t="s">
        <v>30</v>
      </c>
      <c r="C28" s="270" t="s">
        <v>87</v>
      </c>
      <c r="D28" s="270" t="s">
        <v>88</v>
      </c>
      <c r="E28" s="270" t="s">
        <v>26</v>
      </c>
      <c r="F28" s="270" t="s">
        <v>15</v>
      </c>
      <c r="G28" s="270" t="s">
        <v>17</v>
      </c>
      <c r="H28" s="249"/>
    </row>
    <row r="29" spans="1:13" x14ac:dyDescent="0.25">
      <c r="A29" s="250"/>
      <c r="B29" s="270"/>
      <c r="C29" s="270"/>
      <c r="D29" s="270"/>
      <c r="E29" s="270"/>
      <c r="F29" s="270"/>
      <c r="G29" s="270"/>
      <c r="H29" s="250"/>
    </row>
    <row r="30" spans="1:13" x14ac:dyDescent="0.25">
      <c r="A30" s="157" t="s">
        <v>31</v>
      </c>
      <c r="B30" s="175">
        <v>47.649391622530494</v>
      </c>
      <c r="C30" s="175">
        <v>57.412393007960517</v>
      </c>
      <c r="D30" s="175">
        <v>49.542016546370014</v>
      </c>
      <c r="E30" s="175">
        <v>57.021423803102401</v>
      </c>
      <c r="F30" s="175">
        <v>22.468025760785814</v>
      </c>
      <c r="G30" s="175">
        <v>21.260453208492457</v>
      </c>
      <c r="H30" s="177">
        <v>45.476696080339082</v>
      </c>
    </row>
    <row r="31" spans="1:13" x14ac:dyDescent="0.25">
      <c r="A31" s="157" t="s">
        <v>32</v>
      </c>
      <c r="B31" s="175">
        <v>0.34866794527288192</v>
      </c>
      <c r="C31" s="175">
        <v>0.42152346855543965</v>
      </c>
      <c r="D31" s="175">
        <v>0.50831416115820593</v>
      </c>
      <c r="E31" s="175">
        <v>0.58007460838176372</v>
      </c>
      <c r="F31" s="175">
        <v>0.47854577148912875</v>
      </c>
      <c r="G31" s="175">
        <v>0.19095263050995362</v>
      </c>
      <c r="H31" s="177">
        <v>0.41940166281319752</v>
      </c>
    </row>
    <row r="32" spans="1:13" x14ac:dyDescent="0.25">
      <c r="A32" s="157" t="s">
        <v>33</v>
      </c>
      <c r="B32" s="175">
        <v>1.0759038169340824</v>
      </c>
      <c r="C32" s="175">
        <v>1.1661486995756456</v>
      </c>
      <c r="D32" s="175">
        <v>1.0407992548336868</v>
      </c>
      <c r="E32" s="175">
        <v>2.5851042742057095</v>
      </c>
      <c r="F32" s="175">
        <v>4.7887353009370246</v>
      </c>
      <c r="G32" s="175">
        <v>0.43885546926913427</v>
      </c>
      <c r="H32" s="177">
        <v>1.6231343509070055</v>
      </c>
    </row>
    <row r="33" spans="1:13" x14ac:dyDescent="0.25">
      <c r="A33" s="157" t="s">
        <v>36</v>
      </c>
      <c r="B33" s="175">
        <v>1.3318884043583494</v>
      </c>
      <c r="C33" s="175">
        <v>1.7476097797693411</v>
      </c>
      <c r="D33" s="175">
        <v>2.4512283850798835</v>
      </c>
      <c r="E33" s="175">
        <v>2.1348385826505121</v>
      </c>
      <c r="F33" s="175">
        <v>5.2142838934045779</v>
      </c>
      <c r="G33" s="175">
        <v>2.2401674017868562</v>
      </c>
      <c r="H33" s="177">
        <v>2.2930820057699299</v>
      </c>
    </row>
    <row r="34" spans="1:13" x14ac:dyDescent="0.25">
      <c r="A34" s="157" t="s">
        <v>37</v>
      </c>
      <c r="B34" s="175">
        <v>30.322960683725142</v>
      </c>
      <c r="C34" s="175">
        <v>29.062470961147309</v>
      </c>
      <c r="D34" s="175">
        <v>37.064278589860706</v>
      </c>
      <c r="E34" s="175">
        <v>26.152361067609764</v>
      </c>
      <c r="F34" s="175">
        <v>57.812369124168313</v>
      </c>
      <c r="G34" s="175">
        <v>59.08937038773724</v>
      </c>
      <c r="H34" s="177">
        <v>36.791947720128157</v>
      </c>
    </row>
    <row r="35" spans="1:13" x14ac:dyDescent="0.25">
      <c r="A35" s="157" t="s">
        <v>67</v>
      </c>
      <c r="B35" s="175">
        <v>1.6269137945671364</v>
      </c>
      <c r="C35" s="175">
        <v>1.5981887499612817</v>
      </c>
      <c r="D35" s="175">
        <v>1.201270860359271</v>
      </c>
      <c r="E35" s="175">
        <v>1.6344572343180035</v>
      </c>
      <c r="F35" s="175">
        <v>2.0558441700328398</v>
      </c>
      <c r="G35" s="175">
        <v>1.2227777763847132</v>
      </c>
      <c r="H35" s="177">
        <v>1.5591623327729387</v>
      </c>
    </row>
    <row r="36" spans="1:13" x14ac:dyDescent="0.25">
      <c r="A36" s="157" t="s">
        <v>38</v>
      </c>
      <c r="B36" s="175">
        <v>8.1798919248567614</v>
      </c>
      <c r="C36" s="175">
        <v>2.2394892259403427</v>
      </c>
      <c r="D36" s="175">
        <v>0.87838378063966782</v>
      </c>
      <c r="E36" s="175">
        <v>2.3294291855807643</v>
      </c>
      <c r="F36" s="175">
        <v>1.5240601695431095</v>
      </c>
      <c r="G36" s="175">
        <v>6.4346127517232912</v>
      </c>
      <c r="H36" s="177">
        <v>4.0878881015430393</v>
      </c>
    </row>
    <row r="37" spans="1:13" ht="22.5" x14ac:dyDescent="0.25">
      <c r="A37" s="157" t="s">
        <v>68</v>
      </c>
      <c r="B37" s="175">
        <v>1.4224234265607052</v>
      </c>
      <c r="C37" s="175">
        <v>0.77531155462401791</v>
      </c>
      <c r="D37" s="175">
        <v>0.83512895494822004</v>
      </c>
      <c r="E37" s="175">
        <v>1.0589672947546023</v>
      </c>
      <c r="F37" s="175">
        <v>0.66338861817492567</v>
      </c>
      <c r="G37" s="175">
        <v>1.1819529038292282</v>
      </c>
      <c r="H37" s="177">
        <v>1.0292642069729863</v>
      </c>
    </row>
    <row r="38" spans="1:13" x14ac:dyDescent="0.25">
      <c r="A38" s="157" t="s">
        <v>40</v>
      </c>
      <c r="B38" s="175">
        <v>0.46638287845791082</v>
      </c>
      <c r="C38" s="175">
        <v>0.42385948292773584</v>
      </c>
      <c r="D38" s="175">
        <v>0.18479444963031519</v>
      </c>
      <c r="E38" s="175">
        <v>0.19314855445953402</v>
      </c>
      <c r="F38" s="175">
        <v>0.26225717466186671</v>
      </c>
      <c r="G38" s="175">
        <v>0.20611859047494863</v>
      </c>
      <c r="H38" s="177">
        <v>0.33990135280332323</v>
      </c>
    </row>
    <row r="39" spans="1:13" x14ac:dyDescent="0.25">
      <c r="A39" s="157" t="s">
        <v>41</v>
      </c>
      <c r="B39" s="175">
        <v>3.210926712301474</v>
      </c>
      <c r="C39" s="175">
        <v>0.88451699998967503</v>
      </c>
      <c r="D39" s="175">
        <v>0.44043216847794581</v>
      </c>
      <c r="E39" s="175">
        <v>3.2228082047120932</v>
      </c>
      <c r="F39" s="175">
        <v>0.25606964714271668</v>
      </c>
      <c r="G39" s="175">
        <v>3.6312597009536089</v>
      </c>
      <c r="H39" s="177">
        <v>1.7139255468682959</v>
      </c>
    </row>
    <row r="40" spans="1:13" ht="22.5" x14ac:dyDescent="0.25">
      <c r="A40" s="157" t="s">
        <v>42</v>
      </c>
      <c r="B40" s="175">
        <v>1.164311293835143</v>
      </c>
      <c r="C40" s="175">
        <v>1.1630770342684273</v>
      </c>
      <c r="D40" s="175">
        <v>0.55537677071944125</v>
      </c>
      <c r="E40" s="175">
        <v>0.36448292494995366</v>
      </c>
      <c r="F40" s="175">
        <v>0.66794255518873957</v>
      </c>
      <c r="G40" s="175">
        <v>1.2074794195601317</v>
      </c>
      <c r="H40" s="177">
        <v>0.92213615536993909</v>
      </c>
    </row>
    <row r="41" spans="1:13" x14ac:dyDescent="0.25">
      <c r="A41" s="62" t="s">
        <v>35</v>
      </c>
      <c r="B41" s="175">
        <v>1.6533140676136668</v>
      </c>
      <c r="C41" s="175">
        <v>1.8902808895955729</v>
      </c>
      <c r="D41" s="175">
        <v>2.1016868182717658</v>
      </c>
      <c r="E41" s="175">
        <v>2.0618872762882439</v>
      </c>
      <c r="F41" s="175">
        <v>1.924914145454413</v>
      </c>
      <c r="G41" s="175">
        <v>1.3283065990305942</v>
      </c>
      <c r="H41" s="177">
        <v>1.8424134601090412</v>
      </c>
    </row>
    <row r="42" spans="1:13" x14ac:dyDescent="0.25">
      <c r="A42" s="62" t="s">
        <v>43</v>
      </c>
      <c r="B42" s="175">
        <v>1.5471169855385825</v>
      </c>
      <c r="C42" s="175">
        <v>1.2149597844155577</v>
      </c>
      <c r="D42" s="175">
        <v>3.196449666294217</v>
      </c>
      <c r="E42" s="175">
        <v>0.66122359724480706</v>
      </c>
      <c r="F42" s="175">
        <v>1.8832072965655231</v>
      </c>
      <c r="G42" s="175">
        <v>1.5675712949566327</v>
      </c>
      <c r="H42" s="177">
        <v>1.9011280008411964</v>
      </c>
    </row>
    <row r="43" spans="1:13" x14ac:dyDescent="0.25">
      <c r="A43" s="65" t="s">
        <v>44</v>
      </c>
      <c r="B43" s="177">
        <v>100</v>
      </c>
      <c r="C43" s="177">
        <v>100</v>
      </c>
      <c r="D43" s="177">
        <v>100</v>
      </c>
      <c r="E43" s="177">
        <v>100</v>
      </c>
      <c r="F43" s="177">
        <v>100</v>
      </c>
      <c r="G43" s="177">
        <v>100</v>
      </c>
      <c r="H43" s="177">
        <v>100</v>
      </c>
    </row>
    <row r="44" spans="1:13" ht="10.5" customHeight="1" x14ac:dyDescent="0.25">
      <c r="A44" s="73" t="s">
        <v>422</v>
      </c>
      <c r="B44" s="13"/>
      <c r="C44" s="13"/>
      <c r="D44" s="13"/>
      <c r="E44" s="13"/>
      <c r="F44" s="13"/>
      <c r="G44" s="13"/>
      <c r="H44" s="71"/>
      <c r="I44" s="71"/>
      <c r="L44" s="71"/>
      <c r="M44" s="71"/>
    </row>
    <row r="45" spans="1:13" ht="10.5" customHeight="1" x14ac:dyDescent="0.25">
      <c r="A45" s="73" t="s">
        <v>295</v>
      </c>
      <c r="B45" s="13"/>
      <c r="C45" s="13"/>
      <c r="D45" s="13"/>
      <c r="E45" s="13"/>
      <c r="F45" s="13"/>
      <c r="G45" s="13"/>
      <c r="H45" s="71"/>
      <c r="I45" s="71"/>
      <c r="L45" s="71"/>
      <c r="M45" s="71"/>
    </row>
  </sheetData>
  <mergeCells count="19">
    <mergeCell ref="A27:A29"/>
    <mergeCell ref="B27:G27"/>
    <mergeCell ref="H27:H29"/>
    <mergeCell ref="B28:B29"/>
    <mergeCell ref="C28:C29"/>
    <mergeCell ref="D28:D29"/>
    <mergeCell ref="E28:E29"/>
    <mergeCell ref="F28:F29"/>
    <mergeCell ref="G28:G29"/>
    <mergeCell ref="B2:G2"/>
    <mergeCell ref="A3:A5"/>
    <mergeCell ref="B3:G3"/>
    <mergeCell ref="H3:H5"/>
    <mergeCell ref="B4:B5"/>
    <mergeCell ref="C4:C5"/>
    <mergeCell ref="D4:D5"/>
    <mergeCell ref="E4:E5"/>
    <mergeCell ref="F4:F5"/>
    <mergeCell ref="G4:G5"/>
  </mergeCells>
  <pageMargins left="0" right="0" top="0.74803149606299213" bottom="0.74803149606299213" header="0.31496062992125984" footer="0.31496062992125984"/>
  <pageSetup paperSize="9" scale="66"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zoomScale="103" zoomScaleNormal="103" workbookViewId="0">
      <selection activeCell="A24" sqref="A24:A25"/>
    </sheetView>
  </sheetViews>
  <sheetFormatPr defaultColWidth="11.42578125" defaultRowHeight="15" x14ac:dyDescent="0.25"/>
  <cols>
    <col min="1" max="1" width="47.28515625" style="56" customWidth="1"/>
    <col min="2" max="8" width="14.7109375" style="56" customWidth="1"/>
    <col min="9" max="10" width="11.42578125" style="71"/>
  </cols>
  <sheetData>
    <row r="1" spans="1:8" ht="15" customHeight="1" x14ac:dyDescent="0.25">
      <c r="A1" s="43" t="s">
        <v>368</v>
      </c>
    </row>
    <row r="2" spans="1:8" ht="15" customHeight="1" x14ac:dyDescent="0.25"/>
    <row r="3" spans="1:8" ht="17.25" customHeight="1" x14ac:dyDescent="0.25">
      <c r="A3" s="248" t="s">
        <v>66</v>
      </c>
      <c r="B3" s="271" t="s">
        <v>28</v>
      </c>
      <c r="C3" s="272"/>
      <c r="D3" s="272"/>
      <c r="E3" s="272"/>
      <c r="F3" s="272"/>
      <c r="G3" s="272"/>
      <c r="H3" s="251" t="s">
        <v>2</v>
      </c>
    </row>
    <row r="4" spans="1:8" ht="15" customHeight="1" x14ac:dyDescent="0.25">
      <c r="A4" s="249"/>
      <c r="B4" s="270" t="s">
        <v>30</v>
      </c>
      <c r="C4" s="270" t="s">
        <v>87</v>
      </c>
      <c r="D4" s="270" t="s">
        <v>88</v>
      </c>
      <c r="E4" s="270" t="s">
        <v>26</v>
      </c>
      <c r="F4" s="270" t="s">
        <v>15</v>
      </c>
      <c r="G4" s="270" t="s">
        <v>17</v>
      </c>
      <c r="H4" s="251"/>
    </row>
    <row r="5" spans="1:8" x14ac:dyDescent="0.25">
      <c r="A5" s="250"/>
      <c r="B5" s="270"/>
      <c r="C5" s="270"/>
      <c r="D5" s="270"/>
      <c r="E5" s="270"/>
      <c r="F5" s="270"/>
      <c r="G5" s="270"/>
      <c r="H5" s="251"/>
    </row>
    <row r="6" spans="1:8" x14ac:dyDescent="0.25">
      <c r="A6" s="163" t="s">
        <v>31</v>
      </c>
      <c r="B6" s="123" t="s">
        <v>189</v>
      </c>
      <c r="C6" s="123" t="s">
        <v>116</v>
      </c>
      <c r="D6" s="123" t="s">
        <v>146</v>
      </c>
      <c r="E6" s="123" t="s">
        <v>160</v>
      </c>
      <c r="F6" s="123" t="s">
        <v>194</v>
      </c>
      <c r="G6" s="123" t="s">
        <v>195</v>
      </c>
      <c r="H6" s="124" t="s">
        <v>152</v>
      </c>
    </row>
    <row r="7" spans="1:8" ht="15" customHeight="1" x14ac:dyDescent="0.25">
      <c r="A7" s="163" t="s">
        <v>32</v>
      </c>
      <c r="B7" s="123" t="s">
        <v>196</v>
      </c>
      <c r="C7" s="123" t="s">
        <v>100</v>
      </c>
      <c r="D7" s="123" t="s">
        <v>170</v>
      </c>
      <c r="E7" s="123" t="s">
        <v>197</v>
      </c>
      <c r="F7" s="123" t="s">
        <v>113</v>
      </c>
      <c r="G7" s="123" t="s">
        <v>198</v>
      </c>
      <c r="H7" s="124" t="s">
        <v>199</v>
      </c>
    </row>
    <row r="8" spans="1:8" x14ac:dyDescent="0.25">
      <c r="A8" s="163" t="s">
        <v>33</v>
      </c>
      <c r="B8" s="123" t="s">
        <v>200</v>
      </c>
      <c r="C8" s="123" t="s">
        <v>187</v>
      </c>
      <c r="D8" s="123" t="s">
        <v>201</v>
      </c>
      <c r="E8" s="123" t="s">
        <v>194</v>
      </c>
      <c r="F8" s="123" t="s">
        <v>168</v>
      </c>
      <c r="G8" s="123" t="s">
        <v>202</v>
      </c>
      <c r="H8" s="124" t="s">
        <v>203</v>
      </c>
    </row>
    <row r="9" spans="1:8" x14ac:dyDescent="0.25">
      <c r="A9" s="163" t="s">
        <v>36</v>
      </c>
      <c r="B9" s="123" t="s">
        <v>204</v>
      </c>
      <c r="C9" s="123" t="s">
        <v>134</v>
      </c>
      <c r="D9" s="123" t="s">
        <v>204</v>
      </c>
      <c r="E9" s="123" t="s">
        <v>99</v>
      </c>
      <c r="F9" s="123" t="s">
        <v>205</v>
      </c>
      <c r="G9" s="123" t="s">
        <v>206</v>
      </c>
      <c r="H9" s="124" t="s">
        <v>150</v>
      </c>
    </row>
    <row r="10" spans="1:8" x14ac:dyDescent="0.25">
      <c r="A10" s="163" t="s">
        <v>37</v>
      </c>
      <c r="B10" s="123" t="s">
        <v>116</v>
      </c>
      <c r="C10" s="123" t="s">
        <v>95</v>
      </c>
      <c r="D10" s="123" t="s">
        <v>144</v>
      </c>
      <c r="E10" s="123" t="s">
        <v>207</v>
      </c>
      <c r="F10" s="123" t="s">
        <v>208</v>
      </c>
      <c r="G10" s="123" t="s">
        <v>114</v>
      </c>
      <c r="H10" s="124" t="s">
        <v>146</v>
      </c>
    </row>
    <row r="11" spans="1:8" x14ac:dyDescent="0.25">
      <c r="A11" s="157" t="s">
        <v>67</v>
      </c>
      <c r="B11" s="123" t="s">
        <v>156</v>
      </c>
      <c r="C11" s="123" t="s">
        <v>209</v>
      </c>
      <c r="D11" s="123" t="s">
        <v>135</v>
      </c>
      <c r="E11" s="123" t="s">
        <v>210</v>
      </c>
      <c r="F11" s="123" t="s">
        <v>97</v>
      </c>
      <c r="G11" s="123" t="s">
        <v>123</v>
      </c>
      <c r="H11" s="124" t="s">
        <v>114</v>
      </c>
    </row>
    <row r="12" spans="1:8" x14ac:dyDescent="0.25">
      <c r="A12" s="163" t="s">
        <v>38</v>
      </c>
      <c r="B12" s="123" t="s">
        <v>189</v>
      </c>
      <c r="C12" s="123" t="s">
        <v>157</v>
      </c>
      <c r="D12" s="123" t="s">
        <v>100</v>
      </c>
      <c r="E12" s="123" t="s">
        <v>108</v>
      </c>
      <c r="F12" s="123" t="s">
        <v>171</v>
      </c>
      <c r="G12" s="123" t="s">
        <v>211</v>
      </c>
      <c r="H12" s="124" t="s">
        <v>163</v>
      </c>
    </row>
    <row r="13" spans="1:8" ht="22.5" x14ac:dyDescent="0.25">
      <c r="A13" s="62" t="s">
        <v>39</v>
      </c>
      <c r="B13" s="123" t="s">
        <v>157</v>
      </c>
      <c r="C13" s="123" t="s">
        <v>160</v>
      </c>
      <c r="D13" s="123" t="s">
        <v>189</v>
      </c>
      <c r="E13" s="123" t="s">
        <v>113</v>
      </c>
      <c r="F13" s="123" t="s">
        <v>212</v>
      </c>
      <c r="G13" s="123" t="s">
        <v>213</v>
      </c>
      <c r="H13" s="124" t="s">
        <v>189</v>
      </c>
    </row>
    <row r="14" spans="1:8" x14ac:dyDescent="0.25">
      <c r="A14" s="163" t="s">
        <v>40</v>
      </c>
      <c r="B14" s="123" t="s">
        <v>214</v>
      </c>
      <c r="C14" s="123" t="s">
        <v>165</v>
      </c>
      <c r="D14" s="123" t="s">
        <v>139</v>
      </c>
      <c r="E14" s="123" t="s">
        <v>158</v>
      </c>
      <c r="F14" s="123" t="s">
        <v>145</v>
      </c>
      <c r="G14" s="123" t="s">
        <v>215</v>
      </c>
      <c r="H14" s="124" t="s">
        <v>138</v>
      </c>
    </row>
    <row r="15" spans="1:8" x14ac:dyDescent="0.25">
      <c r="A15" s="163" t="s">
        <v>41</v>
      </c>
      <c r="B15" s="123" t="s">
        <v>204</v>
      </c>
      <c r="C15" s="123" t="s">
        <v>206</v>
      </c>
      <c r="D15" s="123" t="s">
        <v>149</v>
      </c>
      <c r="E15" s="123" t="s">
        <v>184</v>
      </c>
      <c r="F15" s="123" t="s">
        <v>171</v>
      </c>
      <c r="G15" s="123" t="s">
        <v>148</v>
      </c>
      <c r="H15" s="124" t="s">
        <v>158</v>
      </c>
    </row>
    <row r="16" spans="1:8" ht="22.5" x14ac:dyDescent="0.25">
      <c r="A16" s="62" t="s">
        <v>42</v>
      </c>
      <c r="B16" s="123" t="s">
        <v>216</v>
      </c>
      <c r="C16" s="123" t="s">
        <v>217</v>
      </c>
      <c r="D16" s="123" t="s">
        <v>218</v>
      </c>
      <c r="E16" s="123" t="s">
        <v>219</v>
      </c>
      <c r="F16" s="123" t="s">
        <v>220</v>
      </c>
      <c r="G16" s="123" t="s">
        <v>221</v>
      </c>
      <c r="H16" s="124" t="s">
        <v>222</v>
      </c>
    </row>
    <row r="17" spans="1:10" x14ac:dyDescent="0.25">
      <c r="A17" s="62" t="s">
        <v>384</v>
      </c>
      <c r="B17" s="123" t="s">
        <v>121</v>
      </c>
      <c r="C17" s="123" t="s">
        <v>210</v>
      </c>
      <c r="D17" s="123" t="s">
        <v>189</v>
      </c>
      <c r="E17" s="123" t="s">
        <v>195</v>
      </c>
      <c r="F17" s="123" t="s">
        <v>223</v>
      </c>
      <c r="G17" s="123" t="s">
        <v>224</v>
      </c>
      <c r="H17" s="124" t="s">
        <v>225</v>
      </c>
    </row>
    <row r="18" spans="1:10" ht="19.5" customHeight="1" x14ac:dyDescent="0.25">
      <c r="A18" s="62" t="s">
        <v>58</v>
      </c>
      <c r="B18" s="123" t="s">
        <v>226</v>
      </c>
      <c r="C18" s="123" t="s">
        <v>227</v>
      </c>
      <c r="D18" s="123" t="s">
        <v>228</v>
      </c>
      <c r="E18" s="123" t="s">
        <v>229</v>
      </c>
      <c r="F18" s="123" t="s">
        <v>154</v>
      </c>
      <c r="G18" s="123" t="s">
        <v>146</v>
      </c>
      <c r="H18" s="124" t="s">
        <v>230</v>
      </c>
    </row>
    <row r="19" spans="1:10" ht="18.75" customHeight="1" x14ac:dyDescent="0.25">
      <c r="A19" s="62" t="s">
        <v>59</v>
      </c>
      <c r="B19" s="123" t="s">
        <v>205</v>
      </c>
      <c r="C19" s="123" t="s">
        <v>231</v>
      </c>
      <c r="D19" s="123" t="s">
        <v>232</v>
      </c>
      <c r="E19" s="123" t="s">
        <v>233</v>
      </c>
      <c r="F19" s="123" t="s">
        <v>146</v>
      </c>
      <c r="G19" s="123" t="s">
        <v>234</v>
      </c>
      <c r="H19" s="124" t="s">
        <v>97</v>
      </c>
    </row>
    <row r="20" spans="1:10" ht="13.5" customHeight="1" x14ac:dyDescent="0.25">
      <c r="A20" s="62" t="s">
        <v>235</v>
      </c>
      <c r="B20" s="123" t="s">
        <v>170</v>
      </c>
      <c r="C20" s="123" t="s">
        <v>163</v>
      </c>
      <c r="D20" s="123" t="s">
        <v>208</v>
      </c>
      <c r="E20" s="123" t="s">
        <v>171</v>
      </c>
      <c r="F20" s="123" t="s">
        <v>136</v>
      </c>
      <c r="G20" s="206" t="s">
        <v>336</v>
      </c>
      <c r="H20" s="124" t="s">
        <v>166</v>
      </c>
    </row>
    <row r="21" spans="1:10" x14ac:dyDescent="0.25">
      <c r="A21" s="62" t="s">
        <v>43</v>
      </c>
      <c r="B21" s="123" t="s">
        <v>164</v>
      </c>
      <c r="C21" s="123" t="s">
        <v>170</v>
      </c>
      <c r="D21" s="123" t="s">
        <v>161</v>
      </c>
      <c r="E21" s="123" t="s">
        <v>237</v>
      </c>
      <c r="F21" s="123" t="s">
        <v>119</v>
      </c>
      <c r="G21" s="123" t="s">
        <v>121</v>
      </c>
      <c r="H21" s="124" t="s">
        <v>163</v>
      </c>
    </row>
    <row r="22" spans="1:10" x14ac:dyDescent="0.25">
      <c r="A22" s="62" t="s">
        <v>5</v>
      </c>
      <c r="B22" s="123" t="s">
        <v>236</v>
      </c>
      <c r="C22" s="123" t="s">
        <v>238</v>
      </c>
      <c r="D22" s="123" t="s">
        <v>239</v>
      </c>
      <c r="E22" s="123" t="s">
        <v>192</v>
      </c>
      <c r="F22" s="123" t="s">
        <v>240</v>
      </c>
      <c r="G22" s="123" t="s">
        <v>157</v>
      </c>
      <c r="H22" s="124" t="s">
        <v>97</v>
      </c>
    </row>
    <row r="23" spans="1:10" x14ac:dyDescent="0.25">
      <c r="A23" s="65" t="s">
        <v>2</v>
      </c>
      <c r="B23" s="124" t="s">
        <v>97</v>
      </c>
      <c r="C23" s="124" t="s">
        <v>231</v>
      </c>
      <c r="D23" s="124" t="s">
        <v>239</v>
      </c>
      <c r="E23" s="124" t="s">
        <v>192</v>
      </c>
      <c r="F23" s="124" t="s">
        <v>132</v>
      </c>
      <c r="G23" s="124" t="s">
        <v>116</v>
      </c>
      <c r="H23" s="124" t="s">
        <v>241</v>
      </c>
    </row>
    <row r="24" spans="1:10" ht="10.5" customHeight="1" x14ac:dyDescent="0.25">
      <c r="A24" s="73" t="s">
        <v>422</v>
      </c>
      <c r="B24" s="13"/>
      <c r="C24" s="13"/>
      <c r="D24" s="13"/>
      <c r="E24" s="13"/>
      <c r="F24" s="13"/>
      <c r="G24" s="13"/>
      <c r="H24" s="71"/>
    </row>
    <row r="25" spans="1:10" ht="10.5" customHeight="1" x14ac:dyDescent="0.25">
      <c r="A25" s="73" t="s">
        <v>295</v>
      </c>
      <c r="B25" s="13"/>
      <c r="C25" s="13"/>
      <c r="D25" s="13"/>
      <c r="E25" s="13"/>
      <c r="F25" s="13"/>
      <c r="G25" s="13"/>
      <c r="H25" s="71"/>
    </row>
    <row r="26" spans="1:10" s="204" customFormat="1" x14ac:dyDescent="0.25">
      <c r="A26" s="205" t="s">
        <v>358</v>
      </c>
      <c r="B26" s="203"/>
      <c r="C26" s="203"/>
      <c r="D26" s="203"/>
      <c r="E26" s="203"/>
      <c r="F26" s="203"/>
      <c r="G26" s="203"/>
      <c r="H26" s="203"/>
      <c r="I26" s="203"/>
      <c r="J26" s="203"/>
    </row>
  </sheetData>
  <mergeCells count="9">
    <mergeCell ref="A3:A5"/>
    <mergeCell ref="B3:G3"/>
    <mergeCell ref="H3:H5"/>
    <mergeCell ref="B4:B5"/>
    <mergeCell ref="C4:C5"/>
    <mergeCell ref="D4:D5"/>
    <mergeCell ref="E4:E5"/>
    <mergeCell ref="F4:F5"/>
    <mergeCell ref="G4:G5"/>
  </mergeCells>
  <pageMargins left="0" right="0" top="0.74803149606299213" bottom="0.74803149606299213" header="0.31496062992125984" footer="0.31496062992125984"/>
  <pageSetup paperSize="9" scale="9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workbookViewId="0">
      <selection activeCell="A25" sqref="A25:A26"/>
    </sheetView>
  </sheetViews>
  <sheetFormatPr defaultColWidth="11.42578125" defaultRowHeight="15" x14ac:dyDescent="0.25"/>
  <cols>
    <col min="1" max="1" width="32.7109375" style="164" customWidth="1"/>
    <col min="2" max="2" width="11.42578125" style="164"/>
    <col min="3" max="8" width="14" style="164" customWidth="1"/>
    <col min="9" max="9" width="11.42578125" style="164"/>
    <col min="10" max="10" width="11.42578125" style="74"/>
  </cols>
  <sheetData>
    <row r="1" spans="1:8" x14ac:dyDescent="0.25">
      <c r="A1" s="216" t="s">
        <v>372</v>
      </c>
      <c r="B1" s="217"/>
      <c r="C1" s="217"/>
      <c r="D1" s="217"/>
      <c r="E1" s="217"/>
      <c r="F1" s="217"/>
      <c r="G1" s="217"/>
      <c r="H1" s="217"/>
    </row>
    <row r="2" spans="1:8" x14ac:dyDescent="0.25">
      <c r="A2" s="217"/>
      <c r="B2" s="217"/>
      <c r="C2" s="217"/>
      <c r="D2" s="217"/>
      <c r="E2" s="217"/>
      <c r="F2" s="217"/>
      <c r="G2" s="217"/>
      <c r="H2" s="217"/>
    </row>
    <row r="3" spans="1:8" x14ac:dyDescent="0.25">
      <c r="A3" s="218" t="s">
        <v>28</v>
      </c>
      <c r="B3" s="218" t="s">
        <v>1</v>
      </c>
      <c r="C3" s="218" t="s">
        <v>242</v>
      </c>
      <c r="D3" s="218" t="s">
        <v>393</v>
      </c>
      <c r="E3" s="218" t="s">
        <v>243</v>
      </c>
      <c r="F3" s="218" t="s">
        <v>244</v>
      </c>
      <c r="G3" s="218" t="s">
        <v>245</v>
      </c>
      <c r="H3" s="218" t="s">
        <v>394</v>
      </c>
    </row>
    <row r="4" spans="1:8" x14ac:dyDescent="0.25">
      <c r="A4" s="287" t="s">
        <v>30</v>
      </c>
      <c r="B4" s="219" t="s">
        <v>4</v>
      </c>
      <c r="C4" s="219" t="s">
        <v>111</v>
      </c>
      <c r="D4" s="219" t="s">
        <v>395</v>
      </c>
      <c r="E4" s="219" t="s">
        <v>250</v>
      </c>
      <c r="F4" s="219" t="s">
        <v>251</v>
      </c>
      <c r="G4" s="219" t="s">
        <v>252</v>
      </c>
      <c r="H4" s="219" t="s">
        <v>404</v>
      </c>
    </row>
    <row r="5" spans="1:8" x14ac:dyDescent="0.25">
      <c r="A5" s="288"/>
      <c r="B5" s="220" t="s">
        <v>3</v>
      </c>
      <c r="C5" s="220" t="s">
        <v>246</v>
      </c>
      <c r="D5" s="220" t="s">
        <v>396</v>
      </c>
      <c r="E5" s="220" t="s">
        <v>247</v>
      </c>
      <c r="F5" s="220" t="s">
        <v>248</v>
      </c>
      <c r="G5" s="220" t="s">
        <v>249</v>
      </c>
      <c r="H5" s="220" t="s">
        <v>405</v>
      </c>
    </row>
    <row r="6" spans="1:8" x14ac:dyDescent="0.25">
      <c r="A6" s="289"/>
      <c r="B6" s="219" t="s">
        <v>29</v>
      </c>
      <c r="C6" s="219" t="s">
        <v>253</v>
      </c>
      <c r="D6" s="219" t="s">
        <v>397</v>
      </c>
      <c r="E6" s="219" t="s">
        <v>247</v>
      </c>
      <c r="F6" s="219" t="s">
        <v>254</v>
      </c>
      <c r="G6" s="219" t="s">
        <v>255</v>
      </c>
      <c r="H6" s="219" t="s">
        <v>406</v>
      </c>
    </row>
    <row r="7" spans="1:8" x14ac:dyDescent="0.25">
      <c r="A7" s="287" t="s">
        <v>87</v>
      </c>
      <c r="B7" s="219" t="s">
        <v>4</v>
      </c>
      <c r="C7" s="219" t="s">
        <v>111</v>
      </c>
      <c r="D7" s="219" t="s">
        <v>395</v>
      </c>
      <c r="E7" s="219" t="s">
        <v>250</v>
      </c>
      <c r="F7" s="219" t="s">
        <v>251</v>
      </c>
      <c r="G7" s="219" t="s">
        <v>258</v>
      </c>
      <c r="H7" s="219" t="s">
        <v>271</v>
      </c>
    </row>
    <row r="8" spans="1:8" x14ac:dyDescent="0.25">
      <c r="A8" s="288"/>
      <c r="B8" s="219" t="s">
        <v>3</v>
      </c>
      <c r="C8" s="219" t="s">
        <v>256</v>
      </c>
      <c r="D8" s="219" t="s">
        <v>396</v>
      </c>
      <c r="E8" s="219" t="s">
        <v>247</v>
      </c>
      <c r="F8" s="219" t="s">
        <v>257</v>
      </c>
      <c r="G8" s="219" t="s">
        <v>103</v>
      </c>
      <c r="H8" s="219" t="s">
        <v>407</v>
      </c>
    </row>
    <row r="9" spans="1:8" x14ac:dyDescent="0.25">
      <c r="A9" s="289"/>
      <c r="B9" s="219" t="s">
        <v>29</v>
      </c>
      <c r="C9" s="219" t="s">
        <v>253</v>
      </c>
      <c r="D9" s="219" t="s">
        <v>397</v>
      </c>
      <c r="E9" s="219" t="s">
        <v>247</v>
      </c>
      <c r="F9" s="219" t="s">
        <v>254</v>
      </c>
      <c r="G9" s="219" t="s">
        <v>255</v>
      </c>
      <c r="H9" s="219" t="s">
        <v>406</v>
      </c>
    </row>
    <row r="10" spans="1:8" x14ac:dyDescent="0.25">
      <c r="A10" s="287" t="s">
        <v>88</v>
      </c>
      <c r="B10" s="219" t="s">
        <v>4</v>
      </c>
      <c r="C10" s="219" t="s">
        <v>262</v>
      </c>
      <c r="D10" s="219" t="s">
        <v>398</v>
      </c>
      <c r="E10" s="219" t="s">
        <v>247</v>
      </c>
      <c r="F10" s="219" t="s">
        <v>257</v>
      </c>
      <c r="G10" s="219" t="s">
        <v>263</v>
      </c>
      <c r="H10" s="219" t="s">
        <v>268</v>
      </c>
    </row>
    <row r="11" spans="1:8" x14ac:dyDescent="0.25">
      <c r="A11" s="288"/>
      <c r="B11" s="219" t="s">
        <v>3</v>
      </c>
      <c r="C11" s="219" t="s">
        <v>254</v>
      </c>
      <c r="D11" s="219" t="s">
        <v>399</v>
      </c>
      <c r="E11" s="219" t="s">
        <v>259</v>
      </c>
      <c r="F11" s="219" t="s">
        <v>260</v>
      </c>
      <c r="G11" s="219" t="s">
        <v>261</v>
      </c>
      <c r="H11" s="219" t="s">
        <v>267</v>
      </c>
    </row>
    <row r="12" spans="1:8" x14ac:dyDescent="0.25">
      <c r="A12" s="289"/>
      <c r="B12" s="219" t="s">
        <v>29</v>
      </c>
      <c r="C12" s="219" t="s">
        <v>261</v>
      </c>
      <c r="D12" s="219" t="s">
        <v>396</v>
      </c>
      <c r="E12" s="219" t="s">
        <v>259</v>
      </c>
      <c r="F12" s="219" t="s">
        <v>264</v>
      </c>
      <c r="G12" s="219" t="s">
        <v>127</v>
      </c>
      <c r="H12" s="219" t="s">
        <v>115</v>
      </c>
    </row>
    <row r="13" spans="1:8" x14ac:dyDescent="0.25">
      <c r="A13" s="287" t="s">
        <v>26</v>
      </c>
      <c r="B13" s="219" t="s">
        <v>4</v>
      </c>
      <c r="C13" s="219" t="s">
        <v>251</v>
      </c>
      <c r="D13" s="219" t="s">
        <v>400</v>
      </c>
      <c r="E13" s="219" t="s">
        <v>259</v>
      </c>
      <c r="F13" s="219" t="s">
        <v>250</v>
      </c>
      <c r="G13" s="219" t="s">
        <v>266</v>
      </c>
      <c r="H13" s="219" t="s">
        <v>408</v>
      </c>
    </row>
    <row r="14" spans="1:8" x14ac:dyDescent="0.25">
      <c r="A14" s="288"/>
      <c r="B14" s="219" t="s">
        <v>3</v>
      </c>
      <c r="C14" s="219" t="s">
        <v>251</v>
      </c>
      <c r="D14" s="219" t="s">
        <v>401</v>
      </c>
      <c r="E14" s="219" t="s">
        <v>259</v>
      </c>
      <c r="F14" s="219" t="s">
        <v>250</v>
      </c>
      <c r="G14" s="219" t="s">
        <v>265</v>
      </c>
      <c r="H14" s="219" t="s">
        <v>268</v>
      </c>
    </row>
    <row r="15" spans="1:8" x14ac:dyDescent="0.25">
      <c r="A15" s="289"/>
      <c r="B15" s="219" t="s">
        <v>29</v>
      </c>
      <c r="C15" s="219" t="s">
        <v>251</v>
      </c>
      <c r="D15" s="219" t="s">
        <v>402</v>
      </c>
      <c r="E15" s="219" t="s">
        <v>259</v>
      </c>
      <c r="F15" s="219" t="s">
        <v>250</v>
      </c>
      <c r="G15" s="219" t="s">
        <v>246</v>
      </c>
      <c r="H15" s="219" t="s">
        <v>407</v>
      </c>
    </row>
    <row r="16" spans="1:8" x14ac:dyDescent="0.25">
      <c r="A16" s="287" t="s">
        <v>15</v>
      </c>
      <c r="B16" s="219" t="s">
        <v>4</v>
      </c>
      <c r="C16" s="219" t="s">
        <v>269</v>
      </c>
      <c r="D16" s="219" t="s">
        <v>250</v>
      </c>
      <c r="E16" s="219" t="s">
        <v>254</v>
      </c>
      <c r="F16" s="219" t="s">
        <v>270</v>
      </c>
      <c r="G16" s="219" t="s">
        <v>271</v>
      </c>
      <c r="H16" s="219" t="s">
        <v>409</v>
      </c>
    </row>
    <row r="17" spans="1:12" x14ac:dyDescent="0.25">
      <c r="A17" s="288"/>
      <c r="B17" s="219" t="s">
        <v>3</v>
      </c>
      <c r="C17" s="219" t="s">
        <v>267</v>
      </c>
      <c r="D17" s="219" t="s">
        <v>247</v>
      </c>
      <c r="E17" s="219" t="s">
        <v>257</v>
      </c>
      <c r="F17" s="219" t="s">
        <v>127</v>
      </c>
      <c r="G17" s="219" t="s">
        <v>268</v>
      </c>
      <c r="H17" s="219" t="s">
        <v>410</v>
      </c>
    </row>
    <row r="18" spans="1:12" x14ac:dyDescent="0.25">
      <c r="A18" s="289"/>
      <c r="B18" s="219" t="s">
        <v>29</v>
      </c>
      <c r="C18" s="219" t="s">
        <v>272</v>
      </c>
      <c r="D18" s="219" t="s">
        <v>417</v>
      </c>
      <c r="E18" s="219" t="s">
        <v>273</v>
      </c>
      <c r="F18" s="219" t="s">
        <v>109</v>
      </c>
      <c r="G18" s="219" t="s">
        <v>274</v>
      </c>
      <c r="H18" s="219" t="s">
        <v>411</v>
      </c>
    </row>
    <row r="19" spans="1:12" x14ac:dyDescent="0.25">
      <c r="A19" s="287" t="s">
        <v>17</v>
      </c>
      <c r="B19" s="219" t="s">
        <v>4</v>
      </c>
      <c r="C19" s="219" t="s">
        <v>261</v>
      </c>
      <c r="D19" s="219" t="s">
        <v>398</v>
      </c>
      <c r="E19" s="219" t="s">
        <v>247</v>
      </c>
      <c r="F19" s="219" t="s">
        <v>277</v>
      </c>
      <c r="G19" s="219" t="s">
        <v>278</v>
      </c>
      <c r="H19" s="219" t="s">
        <v>269</v>
      </c>
    </row>
    <row r="20" spans="1:12" x14ac:dyDescent="0.25">
      <c r="A20" s="288"/>
      <c r="B20" s="219" t="s">
        <v>3</v>
      </c>
      <c r="C20" s="219" t="s">
        <v>275</v>
      </c>
      <c r="D20" s="219" t="s">
        <v>400</v>
      </c>
      <c r="E20" s="219" t="s">
        <v>259</v>
      </c>
      <c r="F20" s="219" t="s">
        <v>260</v>
      </c>
      <c r="G20" s="219" t="s">
        <v>276</v>
      </c>
      <c r="H20" s="219" t="s">
        <v>94</v>
      </c>
    </row>
    <row r="21" spans="1:12" x14ac:dyDescent="0.25">
      <c r="A21" s="289"/>
      <c r="B21" s="219" t="s">
        <v>29</v>
      </c>
      <c r="C21" s="219" t="s">
        <v>276</v>
      </c>
      <c r="D21" s="219" t="s">
        <v>403</v>
      </c>
      <c r="E21" s="219" t="s">
        <v>279</v>
      </c>
      <c r="F21" s="219" t="s">
        <v>280</v>
      </c>
      <c r="G21" s="219" t="s">
        <v>262</v>
      </c>
      <c r="H21" s="219" t="s">
        <v>412</v>
      </c>
    </row>
    <row r="22" spans="1:12" x14ac:dyDescent="0.25">
      <c r="A22" s="287" t="s">
        <v>281</v>
      </c>
      <c r="B22" s="219" t="s">
        <v>4</v>
      </c>
      <c r="C22" s="219" t="s">
        <v>98</v>
      </c>
      <c r="D22" s="219" t="s">
        <v>395</v>
      </c>
      <c r="E22" s="219" t="s">
        <v>247</v>
      </c>
      <c r="F22" s="219" t="s">
        <v>283</v>
      </c>
      <c r="G22" s="219" t="s">
        <v>284</v>
      </c>
      <c r="H22" s="219" t="s">
        <v>413</v>
      </c>
    </row>
    <row r="23" spans="1:12" x14ac:dyDescent="0.25">
      <c r="A23" s="288"/>
      <c r="B23" s="219" t="s">
        <v>3</v>
      </c>
      <c r="C23" s="219" t="s">
        <v>256</v>
      </c>
      <c r="D23" s="219" t="s">
        <v>403</v>
      </c>
      <c r="E23" s="219" t="s">
        <v>247</v>
      </c>
      <c r="F23" s="219" t="s">
        <v>282</v>
      </c>
      <c r="G23" s="219" t="s">
        <v>253</v>
      </c>
      <c r="H23" s="219" t="s">
        <v>414</v>
      </c>
    </row>
    <row r="24" spans="1:12" x14ac:dyDescent="0.25">
      <c r="A24" s="289"/>
      <c r="B24" s="219" t="s">
        <v>29</v>
      </c>
      <c r="C24" s="219" t="s">
        <v>278</v>
      </c>
      <c r="D24" s="219" t="s">
        <v>398</v>
      </c>
      <c r="E24" s="219" t="s">
        <v>247</v>
      </c>
      <c r="F24" s="219" t="s">
        <v>285</v>
      </c>
      <c r="G24" s="219" t="s">
        <v>107</v>
      </c>
      <c r="H24" s="219" t="s">
        <v>415</v>
      </c>
    </row>
    <row r="25" spans="1:12" ht="10.5" customHeight="1" x14ac:dyDescent="0.25">
      <c r="A25" s="73" t="s">
        <v>422</v>
      </c>
      <c r="B25" s="33"/>
      <c r="C25" s="33"/>
      <c r="D25" s="33"/>
      <c r="E25" s="33"/>
      <c r="F25" s="33"/>
      <c r="G25" s="33"/>
      <c r="H25" s="33"/>
      <c r="I25" s="13"/>
      <c r="J25" s="71"/>
      <c r="K25" s="71"/>
      <c r="L25" s="71"/>
    </row>
    <row r="26" spans="1:12" ht="10.5" customHeight="1" x14ac:dyDescent="0.25">
      <c r="A26" s="73" t="s">
        <v>295</v>
      </c>
      <c r="B26" s="13"/>
      <c r="C26" s="13"/>
      <c r="D26" s="13"/>
      <c r="E26" s="13"/>
      <c r="F26" s="13"/>
      <c r="G26" s="13"/>
      <c r="H26" s="13"/>
      <c r="I26" s="13"/>
      <c r="J26" s="71"/>
      <c r="K26" s="71"/>
      <c r="L26" s="71"/>
    </row>
  </sheetData>
  <mergeCells count="7">
    <mergeCell ref="A22:A24"/>
    <mergeCell ref="A4:A6"/>
    <mergeCell ref="A7:A9"/>
    <mergeCell ref="A10:A12"/>
    <mergeCell ref="A13:A15"/>
    <mergeCell ref="A16:A18"/>
    <mergeCell ref="A19:A21"/>
  </mergeCells>
  <pageMargins left="0" right="0" top="0.74803149606299213" bottom="0.74803149606299213"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5"/>
  <sheetViews>
    <sheetView topLeftCell="A7" workbookViewId="0">
      <selection activeCell="A39" sqref="A39:A40"/>
    </sheetView>
  </sheetViews>
  <sheetFormatPr defaultColWidth="11.42578125" defaultRowHeight="15" x14ac:dyDescent="0.25"/>
  <cols>
    <col min="1" max="1" width="23.7109375" style="166" customWidth="1"/>
    <col min="2" max="2" width="18.42578125" style="166" customWidth="1"/>
    <col min="3" max="3" width="16.85546875" style="166" customWidth="1"/>
    <col min="4" max="4" width="21.85546875" style="166" customWidth="1"/>
    <col min="5" max="5" width="8" style="166" customWidth="1"/>
    <col min="6" max="9" width="11.42578125" style="74"/>
    <col min="10" max="16384" width="11.42578125" style="75"/>
  </cols>
  <sheetData>
    <row r="1" spans="1:10" x14ac:dyDescent="0.25">
      <c r="A1" s="43" t="s">
        <v>381</v>
      </c>
      <c r="B1" s="164"/>
      <c r="C1" s="164"/>
      <c r="D1" s="164"/>
    </row>
    <row r="2" spans="1:10" x14ac:dyDescent="0.25">
      <c r="A2" s="164"/>
      <c r="B2" s="164"/>
      <c r="C2" s="164"/>
      <c r="D2" s="164"/>
    </row>
    <row r="3" spans="1:10" x14ac:dyDescent="0.25">
      <c r="A3" s="164"/>
      <c r="B3" s="164"/>
      <c r="C3" s="164"/>
      <c r="D3" s="164"/>
    </row>
    <row r="4" spans="1:10" ht="15" customHeight="1" x14ac:dyDescent="0.25">
      <c r="A4" s="167" t="s">
        <v>29</v>
      </c>
      <c r="B4" s="164"/>
      <c r="C4" s="164"/>
      <c r="D4" s="164"/>
    </row>
    <row r="5" spans="1:10" x14ac:dyDescent="0.25">
      <c r="A5" s="168" t="s">
        <v>28</v>
      </c>
      <c r="B5" s="134" t="s">
        <v>105</v>
      </c>
      <c r="C5" s="134" t="s">
        <v>306</v>
      </c>
      <c r="D5" s="134" t="s">
        <v>104</v>
      </c>
    </row>
    <row r="6" spans="1:10" x14ac:dyDescent="0.25">
      <c r="A6" s="165" t="s">
        <v>30</v>
      </c>
      <c r="B6" s="169">
        <v>290890</v>
      </c>
      <c r="C6" s="170" t="s">
        <v>93</v>
      </c>
      <c r="D6" s="170" t="s">
        <v>94</v>
      </c>
    </row>
    <row r="7" spans="1:10" x14ac:dyDescent="0.25">
      <c r="A7" s="165" t="s">
        <v>87</v>
      </c>
      <c r="B7" s="169">
        <v>169028</v>
      </c>
      <c r="C7" s="170" t="s">
        <v>99</v>
      </c>
      <c r="D7" s="170" t="s">
        <v>96</v>
      </c>
    </row>
    <row r="8" spans="1:10" x14ac:dyDescent="0.25">
      <c r="A8" s="165" t="s">
        <v>88</v>
      </c>
      <c r="B8" s="169">
        <v>125641</v>
      </c>
      <c r="C8" s="170" t="s">
        <v>97</v>
      </c>
      <c r="D8" s="170" t="s">
        <v>98</v>
      </c>
    </row>
    <row r="9" spans="1:10" x14ac:dyDescent="0.25">
      <c r="A9" s="165" t="s">
        <v>26</v>
      </c>
      <c r="B9" s="169">
        <v>7696</v>
      </c>
      <c r="C9" s="170" t="s">
        <v>95</v>
      </c>
      <c r="D9" s="170" t="s">
        <v>96</v>
      </c>
    </row>
    <row r="10" spans="1:10" x14ac:dyDescent="0.25">
      <c r="A10" s="165" t="s">
        <v>15</v>
      </c>
      <c r="B10" s="169">
        <v>101884</v>
      </c>
      <c r="C10" s="170" t="s">
        <v>100</v>
      </c>
      <c r="D10" s="170" t="s">
        <v>101</v>
      </c>
    </row>
    <row r="11" spans="1:10" x14ac:dyDescent="0.25">
      <c r="A11" s="165" t="s">
        <v>17</v>
      </c>
      <c r="B11" s="169">
        <v>32785</v>
      </c>
      <c r="C11" s="170" t="s">
        <v>102</v>
      </c>
      <c r="D11" s="170" t="s">
        <v>103</v>
      </c>
    </row>
    <row r="12" spans="1:10" x14ac:dyDescent="0.25">
      <c r="A12" s="136" t="s">
        <v>2</v>
      </c>
      <c r="B12" s="171">
        <v>727924</v>
      </c>
      <c r="C12" s="202" t="s">
        <v>93</v>
      </c>
      <c r="D12" s="202" t="s">
        <v>94</v>
      </c>
    </row>
    <row r="13" spans="1:10" ht="10.5" customHeight="1" x14ac:dyDescent="0.25">
      <c r="A13" s="73" t="s">
        <v>419</v>
      </c>
      <c r="B13" s="13"/>
      <c r="C13" s="13"/>
      <c r="D13" s="13"/>
      <c r="E13" s="13"/>
      <c r="F13" s="13"/>
      <c r="G13" s="13"/>
      <c r="J13" s="74"/>
    </row>
    <row r="14" spans="1:10" ht="10.5" customHeight="1" x14ac:dyDescent="0.25">
      <c r="A14" s="73" t="s">
        <v>295</v>
      </c>
      <c r="B14" s="13"/>
      <c r="C14" s="13"/>
      <c r="D14" s="13"/>
      <c r="E14" s="13"/>
      <c r="F14" s="13"/>
      <c r="G14" s="13"/>
      <c r="J14" s="74"/>
    </row>
    <row r="15" spans="1:10" x14ac:dyDescent="0.25">
      <c r="A15" s="73"/>
      <c r="B15" s="164"/>
      <c r="C15" s="164"/>
      <c r="D15" s="164"/>
    </row>
    <row r="16" spans="1:10" x14ac:dyDescent="0.25">
      <c r="A16" s="164"/>
      <c r="B16" s="164"/>
      <c r="C16" s="164"/>
      <c r="D16" s="164"/>
    </row>
    <row r="17" spans="1:13" x14ac:dyDescent="0.25">
      <c r="A17" s="167" t="s">
        <v>4</v>
      </c>
      <c r="B17" s="164"/>
      <c r="C17" s="164"/>
      <c r="D17" s="164"/>
    </row>
    <row r="18" spans="1:13" x14ac:dyDescent="0.25">
      <c r="A18" s="168" t="s">
        <v>28</v>
      </c>
      <c r="B18" s="134" t="s">
        <v>105</v>
      </c>
      <c r="C18" s="134" t="s">
        <v>306</v>
      </c>
      <c r="D18" s="134" t="s">
        <v>104</v>
      </c>
    </row>
    <row r="19" spans="1:13" x14ac:dyDescent="0.25">
      <c r="A19" s="165" t="s">
        <v>30</v>
      </c>
      <c r="B19" s="169">
        <v>210628</v>
      </c>
      <c r="C19" s="170" t="s">
        <v>113</v>
      </c>
      <c r="D19" s="170" t="s">
        <v>94</v>
      </c>
    </row>
    <row r="20" spans="1:13" x14ac:dyDescent="0.25">
      <c r="A20" s="165" t="s">
        <v>87</v>
      </c>
      <c r="B20" s="169">
        <v>128630</v>
      </c>
      <c r="C20" s="170" t="s">
        <v>112</v>
      </c>
      <c r="D20" s="170" t="s">
        <v>94</v>
      </c>
    </row>
    <row r="21" spans="1:13" x14ac:dyDescent="0.25">
      <c r="A21" s="165" t="s">
        <v>88</v>
      </c>
      <c r="B21" s="169">
        <v>94196.4</v>
      </c>
      <c r="C21" s="170" t="s">
        <v>110</v>
      </c>
      <c r="D21" s="170" t="s">
        <v>111</v>
      </c>
    </row>
    <row r="22" spans="1:13" x14ac:dyDescent="0.25">
      <c r="A22" s="165" t="s">
        <v>26</v>
      </c>
      <c r="B22" s="169">
        <v>5249.36</v>
      </c>
      <c r="C22" s="170" t="s">
        <v>108</v>
      </c>
      <c r="D22" s="170" t="s">
        <v>109</v>
      </c>
      <c r="M22" s="207"/>
    </row>
    <row r="23" spans="1:13" x14ac:dyDescent="0.25">
      <c r="A23" s="165" t="s">
        <v>15</v>
      </c>
      <c r="B23" s="169">
        <v>75641.399999999994</v>
      </c>
      <c r="C23" s="170" t="s">
        <v>114</v>
      </c>
      <c r="D23" s="170" t="s">
        <v>115</v>
      </c>
    </row>
    <row r="24" spans="1:13" x14ac:dyDescent="0.25">
      <c r="A24" s="165" t="s">
        <v>17</v>
      </c>
      <c r="B24" s="169">
        <v>21557.599999999999</v>
      </c>
      <c r="C24" s="170" t="s">
        <v>116</v>
      </c>
      <c r="D24" s="170" t="s">
        <v>111</v>
      </c>
    </row>
    <row r="25" spans="1:13" x14ac:dyDescent="0.25">
      <c r="A25" s="136" t="s">
        <v>2</v>
      </c>
      <c r="B25" s="171">
        <v>535903</v>
      </c>
      <c r="C25" s="202" t="s">
        <v>106</v>
      </c>
      <c r="D25" s="202" t="s">
        <v>107</v>
      </c>
    </row>
    <row r="26" spans="1:13" ht="10.5" customHeight="1" x14ac:dyDescent="0.25">
      <c r="A26" s="73" t="s">
        <v>419</v>
      </c>
      <c r="B26" s="13"/>
      <c r="C26" s="13"/>
      <c r="D26" s="13"/>
      <c r="E26" s="13"/>
      <c r="F26" s="13"/>
      <c r="G26" s="13"/>
      <c r="J26" s="74"/>
    </row>
    <row r="27" spans="1:13" ht="10.5" customHeight="1" x14ac:dyDescent="0.25">
      <c r="A27" s="73" t="s">
        <v>295</v>
      </c>
      <c r="B27" s="13"/>
      <c r="C27" s="13"/>
      <c r="D27" s="13"/>
      <c r="E27" s="13"/>
      <c r="F27" s="13"/>
      <c r="G27" s="13"/>
      <c r="J27" s="74"/>
    </row>
    <row r="28" spans="1:13" x14ac:dyDescent="0.25">
      <c r="A28" s="73"/>
      <c r="B28" s="164"/>
      <c r="C28" s="164"/>
      <c r="D28" s="164"/>
    </row>
    <row r="29" spans="1:13" x14ac:dyDescent="0.25">
      <c r="A29" s="164"/>
      <c r="B29" s="164"/>
      <c r="C29" s="164"/>
      <c r="D29" s="164"/>
    </row>
    <row r="30" spans="1:13" x14ac:dyDescent="0.25">
      <c r="A30" s="167" t="s">
        <v>3</v>
      </c>
      <c r="B30" s="164"/>
      <c r="C30" s="164"/>
      <c r="D30" s="164"/>
    </row>
    <row r="31" spans="1:13" x14ac:dyDescent="0.25">
      <c r="A31" s="168" t="s">
        <v>28</v>
      </c>
      <c r="B31" s="134" t="s">
        <v>105</v>
      </c>
      <c r="C31" s="134" t="s">
        <v>306</v>
      </c>
      <c r="D31" s="134" t="s">
        <v>104</v>
      </c>
    </row>
    <row r="32" spans="1:13" x14ac:dyDescent="0.25">
      <c r="A32" s="165" t="s">
        <v>30</v>
      </c>
      <c r="B32" s="169">
        <v>80113.100000000006</v>
      </c>
      <c r="C32" s="170" t="s">
        <v>123</v>
      </c>
      <c r="D32" s="170" t="s">
        <v>94</v>
      </c>
    </row>
    <row r="33" spans="1:10" x14ac:dyDescent="0.25">
      <c r="A33" s="165" t="s">
        <v>87</v>
      </c>
      <c r="B33" s="169">
        <v>40377.199999999997</v>
      </c>
      <c r="C33" s="170" t="s">
        <v>121</v>
      </c>
      <c r="D33" s="170" t="s">
        <v>122</v>
      </c>
    </row>
    <row r="34" spans="1:10" x14ac:dyDescent="0.25">
      <c r="A34" s="165" t="s">
        <v>88</v>
      </c>
      <c r="B34" s="169">
        <v>31336.3</v>
      </c>
      <c r="C34" s="170" t="s">
        <v>116</v>
      </c>
      <c r="D34" s="170" t="s">
        <v>120</v>
      </c>
    </row>
    <row r="35" spans="1:10" x14ac:dyDescent="0.25">
      <c r="A35" s="165" t="s">
        <v>26</v>
      </c>
      <c r="B35" s="169">
        <v>2444.6</v>
      </c>
      <c r="C35" s="170" t="s">
        <v>119</v>
      </c>
      <c r="D35" s="170" t="s">
        <v>107</v>
      </c>
    </row>
    <row r="36" spans="1:10" x14ac:dyDescent="0.25">
      <c r="A36" s="165" t="s">
        <v>15</v>
      </c>
      <c r="B36" s="169">
        <v>26229.8</v>
      </c>
      <c r="C36" s="170" t="s">
        <v>124</v>
      </c>
      <c r="D36" s="170" t="s">
        <v>125</v>
      </c>
    </row>
    <row r="37" spans="1:10" x14ac:dyDescent="0.25">
      <c r="A37" s="165" t="s">
        <v>17</v>
      </c>
      <c r="B37" s="169">
        <v>11227.4</v>
      </c>
      <c r="C37" s="170" t="s">
        <v>126</v>
      </c>
      <c r="D37" s="170" t="s">
        <v>127</v>
      </c>
    </row>
    <row r="38" spans="1:10" x14ac:dyDescent="0.25">
      <c r="A38" s="136" t="s">
        <v>2</v>
      </c>
      <c r="B38" s="171">
        <v>191728</v>
      </c>
      <c r="C38" s="202" t="s">
        <v>117</v>
      </c>
      <c r="D38" s="202" t="s">
        <v>118</v>
      </c>
    </row>
    <row r="39" spans="1:10" ht="10.5" customHeight="1" x14ac:dyDescent="0.25">
      <c r="A39" s="73" t="s">
        <v>419</v>
      </c>
      <c r="B39" s="13"/>
      <c r="C39" s="13"/>
      <c r="D39" s="13"/>
      <c r="E39" s="13"/>
      <c r="F39" s="13"/>
      <c r="G39" s="13"/>
      <c r="J39" s="74"/>
    </row>
    <row r="40" spans="1:10" ht="10.5" customHeight="1" x14ac:dyDescent="0.25">
      <c r="A40" s="73" t="s">
        <v>295</v>
      </c>
      <c r="B40" s="13"/>
      <c r="C40" s="13"/>
      <c r="D40" s="13"/>
      <c r="E40" s="13"/>
      <c r="F40" s="13"/>
      <c r="G40" s="13"/>
      <c r="J40" s="74"/>
    </row>
    <row r="41" spans="1:10" x14ac:dyDescent="0.25">
      <c r="A41" s="189" t="s">
        <v>374</v>
      </c>
    </row>
    <row r="43" spans="1:10" x14ac:dyDescent="0.25">
      <c r="A43" s="75"/>
      <c r="B43" s="172"/>
    </row>
    <row r="44" spans="1:10" x14ac:dyDescent="0.25">
      <c r="B44" s="74"/>
    </row>
    <row r="45" spans="1:10" x14ac:dyDescent="0.25">
      <c r="B45" s="74"/>
    </row>
  </sheetData>
  <pageMargins left="0" right="0" top="0.74803149606299213" bottom="0.74803149606299213"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3"/>
  <sheetViews>
    <sheetView workbookViewId="0"/>
  </sheetViews>
  <sheetFormatPr defaultColWidth="11.42578125" defaultRowHeight="15" x14ac:dyDescent="0.25"/>
  <cols>
    <col min="1" max="1" width="22.5703125" style="20" customWidth="1"/>
    <col min="2" max="5" width="11.42578125" style="2"/>
    <col min="6" max="6" width="16" style="2" customWidth="1"/>
    <col min="7" max="12" width="11.42578125" style="79"/>
    <col min="13" max="16384" width="11.42578125" style="58"/>
  </cols>
  <sheetData>
    <row r="1" spans="1:6" x14ac:dyDescent="0.25">
      <c r="A1" s="77" t="s">
        <v>373</v>
      </c>
      <c r="B1" s="78"/>
      <c r="C1" s="78"/>
      <c r="D1" s="78"/>
      <c r="E1" s="78"/>
      <c r="F1" s="78"/>
    </row>
    <row r="2" spans="1:6" x14ac:dyDescent="0.25">
      <c r="A2" s="78"/>
      <c r="B2" s="78"/>
      <c r="C2" s="78"/>
      <c r="D2" s="78"/>
      <c r="E2" s="78"/>
      <c r="F2" s="78"/>
    </row>
    <row r="3" spans="1:6" x14ac:dyDescent="0.25">
      <c r="A3" s="290" t="s">
        <v>0</v>
      </c>
      <c r="B3" s="290"/>
      <c r="C3" s="290"/>
      <c r="D3" s="290"/>
      <c r="E3" s="290"/>
      <c r="F3" s="290"/>
    </row>
    <row r="4" spans="1:6" ht="15" customHeight="1" x14ac:dyDescent="0.25">
      <c r="A4" s="248" t="s">
        <v>293</v>
      </c>
      <c r="B4" s="268" t="s">
        <v>1</v>
      </c>
      <c r="C4" s="269"/>
      <c r="D4" s="269"/>
      <c r="E4" s="286"/>
      <c r="F4" s="248" t="s">
        <v>2</v>
      </c>
    </row>
    <row r="5" spans="1:6" ht="22.5" x14ac:dyDescent="0.25">
      <c r="A5" s="250"/>
      <c r="B5" s="69" t="s">
        <v>4</v>
      </c>
      <c r="C5" s="69" t="s">
        <v>3</v>
      </c>
      <c r="D5" s="61" t="s">
        <v>44</v>
      </c>
      <c r="E5" s="69" t="s">
        <v>5</v>
      </c>
      <c r="F5" s="250"/>
    </row>
    <row r="6" spans="1:6" ht="15" customHeight="1" x14ac:dyDescent="0.25">
      <c r="A6" s="83" t="s">
        <v>18</v>
      </c>
      <c r="B6" s="47">
        <v>129480</v>
      </c>
      <c r="C6" s="47">
        <v>56218</v>
      </c>
      <c r="D6" s="49">
        <v>185698</v>
      </c>
      <c r="E6" s="47">
        <v>86</v>
      </c>
      <c r="F6" s="49">
        <v>185784</v>
      </c>
    </row>
    <row r="7" spans="1:6" x14ac:dyDescent="0.25">
      <c r="A7" s="83" t="s">
        <v>19</v>
      </c>
      <c r="B7" s="47">
        <v>87461</v>
      </c>
      <c r="C7" s="47">
        <v>33139</v>
      </c>
      <c r="D7" s="49">
        <v>120600</v>
      </c>
      <c r="E7" s="47">
        <v>34</v>
      </c>
      <c r="F7" s="49">
        <v>120634</v>
      </c>
    </row>
    <row r="8" spans="1:6" x14ac:dyDescent="0.25">
      <c r="A8" s="83" t="s">
        <v>20</v>
      </c>
      <c r="B8" s="47">
        <v>72299</v>
      </c>
      <c r="C8" s="47">
        <v>24652</v>
      </c>
      <c r="D8" s="49">
        <v>96951</v>
      </c>
      <c r="E8" s="47">
        <v>32</v>
      </c>
      <c r="F8" s="49">
        <v>96983</v>
      </c>
    </row>
    <row r="9" spans="1:6" x14ac:dyDescent="0.25">
      <c r="A9" s="83" t="s">
        <v>21</v>
      </c>
      <c r="B9" s="47">
        <v>55961</v>
      </c>
      <c r="C9" s="47">
        <v>17720</v>
      </c>
      <c r="D9" s="49">
        <v>73682</v>
      </c>
      <c r="E9" s="47">
        <v>30</v>
      </c>
      <c r="F9" s="49">
        <v>73712</v>
      </c>
    </row>
    <row r="10" spans="1:6" x14ac:dyDescent="0.25">
      <c r="A10" s="83" t="s">
        <v>22</v>
      </c>
      <c r="B10" s="47">
        <v>40900</v>
      </c>
      <c r="C10" s="47">
        <v>12265</v>
      </c>
      <c r="D10" s="49">
        <v>53166</v>
      </c>
      <c r="E10" s="47">
        <v>23</v>
      </c>
      <c r="F10" s="49">
        <v>53189</v>
      </c>
    </row>
    <row r="11" spans="1:6" x14ac:dyDescent="0.25">
      <c r="A11" s="83" t="s">
        <v>23</v>
      </c>
      <c r="B11" s="47">
        <v>32303</v>
      </c>
      <c r="C11" s="47">
        <v>9247</v>
      </c>
      <c r="D11" s="49">
        <v>41550</v>
      </c>
      <c r="E11" s="47">
        <v>17</v>
      </c>
      <c r="F11" s="49">
        <v>41567</v>
      </c>
    </row>
    <row r="12" spans="1:6" x14ac:dyDescent="0.25">
      <c r="A12" s="83" t="s">
        <v>24</v>
      </c>
      <c r="B12" s="47">
        <v>104278</v>
      </c>
      <c r="C12" s="47">
        <v>33072</v>
      </c>
      <c r="D12" s="49">
        <v>137349</v>
      </c>
      <c r="E12" s="47">
        <v>51</v>
      </c>
      <c r="F12" s="49">
        <v>137400</v>
      </c>
    </row>
    <row r="13" spans="1:6" x14ac:dyDescent="0.25">
      <c r="A13" s="84" t="s">
        <v>44</v>
      </c>
      <c r="B13" s="49">
        <v>522682</v>
      </c>
      <c r="C13" s="49">
        <v>186313</v>
      </c>
      <c r="D13" s="49">
        <v>708995</v>
      </c>
      <c r="E13" s="49">
        <v>273</v>
      </c>
      <c r="F13" s="49">
        <v>709268</v>
      </c>
    </row>
    <row r="14" spans="1:6" x14ac:dyDescent="0.25">
      <c r="A14" s="83" t="s">
        <v>5</v>
      </c>
      <c r="B14" s="47">
        <v>13221</v>
      </c>
      <c r="C14" s="47">
        <v>5415</v>
      </c>
      <c r="D14" s="49">
        <v>18636</v>
      </c>
      <c r="E14" s="47">
        <v>20</v>
      </c>
      <c r="F14" s="49">
        <v>18656</v>
      </c>
    </row>
    <row r="15" spans="1:6" x14ac:dyDescent="0.25">
      <c r="A15" s="84" t="s">
        <v>2</v>
      </c>
      <c r="B15" s="49">
        <v>535903</v>
      </c>
      <c r="C15" s="49">
        <v>191728</v>
      </c>
      <c r="D15" s="49">
        <v>727631</v>
      </c>
      <c r="E15" s="49">
        <v>293</v>
      </c>
      <c r="F15" s="49">
        <v>727924</v>
      </c>
    </row>
    <row r="16" spans="1:6" ht="12" customHeight="1" x14ac:dyDescent="0.25">
      <c r="A16" s="73" t="s">
        <v>419</v>
      </c>
      <c r="B16" s="60"/>
      <c r="C16" s="60"/>
      <c r="D16" s="60"/>
      <c r="E16" s="60"/>
      <c r="F16" s="54"/>
    </row>
    <row r="17" spans="1:13" ht="9.75" customHeight="1" x14ac:dyDescent="0.25">
      <c r="A17" s="73" t="s">
        <v>295</v>
      </c>
      <c r="B17" s="54"/>
      <c r="C17" s="54"/>
      <c r="D17" s="54"/>
      <c r="E17" s="54"/>
      <c r="F17" s="54"/>
    </row>
    <row r="18" spans="1:13" customFormat="1" ht="10.5" customHeight="1" x14ac:dyDescent="0.25">
      <c r="A18" s="73"/>
      <c r="B18" s="13"/>
      <c r="C18" s="13"/>
      <c r="D18" s="13"/>
      <c r="E18" s="13"/>
      <c r="F18" s="13"/>
      <c r="G18" s="13"/>
      <c r="H18" s="71"/>
      <c r="I18" s="71"/>
      <c r="J18" s="71"/>
      <c r="K18" s="71"/>
      <c r="L18" s="71"/>
      <c r="M18" s="71"/>
    </row>
    <row r="19" spans="1:13" x14ac:dyDescent="0.25">
      <c r="A19" s="78"/>
      <c r="B19" s="78"/>
      <c r="C19" s="78"/>
      <c r="D19" s="78"/>
      <c r="E19" s="78"/>
      <c r="F19" s="78"/>
    </row>
    <row r="20" spans="1:13" x14ac:dyDescent="0.25">
      <c r="A20" s="291" t="s">
        <v>14</v>
      </c>
      <c r="B20" s="291"/>
      <c r="C20" s="291"/>
      <c r="D20" s="291"/>
      <c r="E20" s="291"/>
      <c r="F20" s="291"/>
    </row>
    <row r="21" spans="1:13" ht="15" customHeight="1" x14ac:dyDescent="0.25">
      <c r="A21" s="292" t="s">
        <v>293</v>
      </c>
      <c r="B21" s="261" t="s">
        <v>1</v>
      </c>
      <c r="C21" s="261"/>
      <c r="D21" s="261"/>
      <c r="E21" s="261"/>
      <c r="F21" s="248" t="s">
        <v>2</v>
      </c>
    </row>
    <row r="22" spans="1:13" ht="22.5" x14ac:dyDescent="0.25">
      <c r="A22" s="293"/>
      <c r="B22" s="69" t="s">
        <v>4</v>
      </c>
      <c r="C22" s="69" t="s">
        <v>3</v>
      </c>
      <c r="D22" s="61" t="s">
        <v>44</v>
      </c>
      <c r="E22" s="69" t="s">
        <v>5</v>
      </c>
      <c r="F22" s="250"/>
    </row>
    <row r="23" spans="1:13" x14ac:dyDescent="0.25">
      <c r="A23" s="83" t="s">
        <v>18</v>
      </c>
      <c r="B23" s="63">
        <v>51331</v>
      </c>
      <c r="C23" s="63">
        <v>22233</v>
      </c>
      <c r="D23" s="70">
        <v>73564</v>
      </c>
      <c r="E23" s="81">
        <v>55</v>
      </c>
      <c r="F23" s="70">
        <v>73619</v>
      </c>
    </row>
    <row r="24" spans="1:13" x14ac:dyDescent="0.25">
      <c r="A24" s="83" t="s">
        <v>19</v>
      </c>
      <c r="B24" s="63">
        <v>34526</v>
      </c>
      <c r="C24" s="63">
        <v>13528</v>
      </c>
      <c r="D24" s="70">
        <v>48055</v>
      </c>
      <c r="E24" s="81">
        <v>19</v>
      </c>
      <c r="F24" s="70">
        <v>48074</v>
      </c>
    </row>
    <row r="25" spans="1:13" ht="15.75" customHeight="1" x14ac:dyDescent="0.25">
      <c r="A25" s="83" t="s">
        <v>20</v>
      </c>
      <c r="B25" s="63">
        <v>28989</v>
      </c>
      <c r="C25" s="63">
        <v>10156</v>
      </c>
      <c r="D25" s="70">
        <v>39145</v>
      </c>
      <c r="E25" s="81">
        <v>19</v>
      </c>
      <c r="F25" s="70">
        <v>39164</v>
      </c>
    </row>
    <row r="26" spans="1:13" ht="15" customHeight="1" x14ac:dyDescent="0.25">
      <c r="A26" s="83" t="s">
        <v>21</v>
      </c>
      <c r="B26" s="63">
        <v>22092</v>
      </c>
      <c r="C26" s="63">
        <v>7337</v>
      </c>
      <c r="D26" s="70">
        <v>29429</v>
      </c>
      <c r="E26" s="62">
        <v>15</v>
      </c>
      <c r="F26" s="70">
        <v>29444</v>
      </c>
    </row>
    <row r="27" spans="1:13" ht="12.75" customHeight="1" x14ac:dyDescent="0.25">
      <c r="A27" s="83" t="s">
        <v>22</v>
      </c>
      <c r="B27" s="63">
        <v>16073</v>
      </c>
      <c r="C27" s="63">
        <v>5201</v>
      </c>
      <c r="D27" s="70">
        <v>21274</v>
      </c>
      <c r="E27" s="81">
        <v>8</v>
      </c>
      <c r="F27" s="70">
        <v>21282</v>
      </c>
    </row>
    <row r="28" spans="1:13" ht="15" customHeight="1" x14ac:dyDescent="0.25">
      <c r="A28" s="83" t="s">
        <v>23</v>
      </c>
      <c r="B28" s="63">
        <v>13360</v>
      </c>
      <c r="C28" s="63">
        <v>4009</v>
      </c>
      <c r="D28" s="70">
        <v>17369</v>
      </c>
      <c r="E28" s="62">
        <v>7</v>
      </c>
      <c r="F28" s="70">
        <v>17376</v>
      </c>
    </row>
    <row r="29" spans="1:13" x14ac:dyDescent="0.25">
      <c r="A29" s="83" t="s">
        <v>24</v>
      </c>
      <c r="B29" s="63">
        <v>38725</v>
      </c>
      <c r="C29" s="63">
        <v>14766</v>
      </c>
      <c r="D29" s="70">
        <v>53491</v>
      </c>
      <c r="E29" s="81">
        <v>24</v>
      </c>
      <c r="F29" s="70">
        <v>53515</v>
      </c>
    </row>
    <row r="30" spans="1:13" x14ac:dyDescent="0.25">
      <c r="A30" s="84" t="s">
        <v>44</v>
      </c>
      <c r="B30" s="70">
        <v>205097</v>
      </c>
      <c r="C30" s="70">
        <v>77229</v>
      </c>
      <c r="D30" s="70">
        <v>282327</v>
      </c>
      <c r="E30" s="70">
        <v>146</v>
      </c>
      <c r="F30" s="70">
        <v>282473</v>
      </c>
    </row>
    <row r="31" spans="1:13" x14ac:dyDescent="0.25">
      <c r="A31" s="83" t="s">
        <v>5</v>
      </c>
      <c r="B31" s="63">
        <v>5531</v>
      </c>
      <c r="C31" s="81">
        <v>2884</v>
      </c>
      <c r="D31" s="70">
        <v>8414</v>
      </c>
      <c r="E31" s="81">
        <v>3</v>
      </c>
      <c r="F31" s="70">
        <v>8417</v>
      </c>
    </row>
    <row r="32" spans="1:13" x14ac:dyDescent="0.25">
      <c r="A32" s="84" t="s">
        <v>2</v>
      </c>
      <c r="B32" s="70">
        <v>210628</v>
      </c>
      <c r="C32" s="70">
        <v>80113</v>
      </c>
      <c r="D32" s="70">
        <v>290741</v>
      </c>
      <c r="E32" s="82">
        <v>149</v>
      </c>
      <c r="F32" s="70">
        <v>290890</v>
      </c>
    </row>
    <row r="33" spans="1:13" ht="13.5" customHeight="1" x14ac:dyDescent="0.25">
      <c r="A33" s="73" t="s">
        <v>419</v>
      </c>
      <c r="B33" s="60"/>
      <c r="C33" s="60"/>
      <c r="D33" s="60"/>
      <c r="E33" s="60"/>
      <c r="F33" s="54"/>
    </row>
    <row r="34" spans="1:13" ht="11.25" customHeight="1" x14ac:dyDescent="0.25">
      <c r="A34" s="73" t="s">
        <v>295</v>
      </c>
      <c r="B34" s="54"/>
      <c r="C34" s="54"/>
      <c r="D34" s="54"/>
      <c r="E34" s="54"/>
      <c r="F34" s="54"/>
    </row>
    <row r="35" spans="1:13" customFormat="1" ht="10.5" customHeight="1" x14ac:dyDescent="0.25">
      <c r="A35" s="73"/>
      <c r="B35" s="13"/>
      <c r="C35" s="13"/>
      <c r="D35" s="13"/>
      <c r="E35" s="13"/>
      <c r="F35" s="13"/>
      <c r="G35" s="13"/>
      <c r="H35" s="71"/>
      <c r="I35" s="71"/>
      <c r="J35" s="71"/>
      <c r="K35" s="71"/>
      <c r="L35" s="71"/>
      <c r="M35" s="71"/>
    </row>
    <row r="36" spans="1:13" customFormat="1" ht="24" customHeight="1" x14ac:dyDescent="0.25">
      <c r="A36" s="73"/>
      <c r="B36" s="13"/>
      <c r="C36" s="13"/>
      <c r="D36" s="13"/>
      <c r="E36" s="13"/>
      <c r="F36" s="13"/>
      <c r="G36" s="13"/>
      <c r="H36" s="71"/>
      <c r="I36" s="71"/>
      <c r="J36" s="71"/>
      <c r="K36" s="71"/>
      <c r="L36" s="71"/>
      <c r="M36" s="71"/>
    </row>
    <row r="37" spans="1:13" x14ac:dyDescent="0.25">
      <c r="A37" s="291" t="s">
        <v>87</v>
      </c>
      <c r="B37" s="291"/>
      <c r="C37" s="291"/>
      <c r="D37" s="291"/>
      <c r="E37" s="291"/>
      <c r="F37" s="291"/>
    </row>
    <row r="38" spans="1:13" ht="16.5" customHeight="1" x14ac:dyDescent="0.25">
      <c r="A38" s="248" t="s">
        <v>293</v>
      </c>
      <c r="B38" s="261" t="s">
        <v>1</v>
      </c>
      <c r="C38" s="261"/>
      <c r="D38" s="261"/>
      <c r="E38" s="261"/>
      <c r="F38" s="261" t="s">
        <v>2</v>
      </c>
    </row>
    <row r="39" spans="1:13" ht="24.75" customHeight="1" x14ac:dyDescent="0.25">
      <c r="A39" s="250"/>
      <c r="B39" s="69" t="s">
        <v>4</v>
      </c>
      <c r="C39" s="69" t="s">
        <v>3</v>
      </c>
      <c r="D39" s="61" t="s">
        <v>44</v>
      </c>
      <c r="E39" s="69" t="s">
        <v>5</v>
      </c>
      <c r="F39" s="261"/>
    </row>
    <row r="40" spans="1:13" x14ac:dyDescent="0.25">
      <c r="A40" s="83" t="s">
        <v>18</v>
      </c>
      <c r="B40" s="63">
        <v>30669</v>
      </c>
      <c r="C40" s="63">
        <v>12127</v>
      </c>
      <c r="D40" s="70">
        <v>42796</v>
      </c>
      <c r="E40" s="81">
        <v>3</v>
      </c>
      <c r="F40" s="70">
        <v>42799</v>
      </c>
    </row>
    <row r="41" spans="1:13" x14ac:dyDescent="0.25">
      <c r="A41" s="83" t="s">
        <v>19</v>
      </c>
      <c r="B41" s="63">
        <v>21216</v>
      </c>
      <c r="C41" s="63">
        <v>7330</v>
      </c>
      <c r="D41" s="70">
        <v>28547</v>
      </c>
      <c r="E41" s="81">
        <v>3</v>
      </c>
      <c r="F41" s="70">
        <v>28550</v>
      </c>
    </row>
    <row r="42" spans="1:13" x14ac:dyDescent="0.25">
      <c r="A42" s="83" t="s">
        <v>20</v>
      </c>
      <c r="B42" s="63">
        <v>17978</v>
      </c>
      <c r="C42" s="63">
        <v>5503</v>
      </c>
      <c r="D42" s="70">
        <v>23482</v>
      </c>
      <c r="E42" s="81">
        <v>3</v>
      </c>
      <c r="F42" s="70">
        <v>23485</v>
      </c>
    </row>
    <row r="43" spans="1:13" x14ac:dyDescent="0.25">
      <c r="A43" s="83" t="s">
        <v>21</v>
      </c>
      <c r="B43" s="63">
        <v>13999</v>
      </c>
      <c r="C43" s="63">
        <v>3880</v>
      </c>
      <c r="D43" s="70">
        <v>17879</v>
      </c>
      <c r="E43" s="62">
        <v>3</v>
      </c>
      <c r="F43" s="70">
        <v>17882</v>
      </c>
    </row>
    <row r="44" spans="1:13" x14ac:dyDescent="0.25">
      <c r="A44" s="83" t="s">
        <v>22</v>
      </c>
      <c r="B44" s="63">
        <v>10100</v>
      </c>
      <c r="C44" s="63">
        <v>2565</v>
      </c>
      <c r="D44" s="70">
        <v>12665</v>
      </c>
      <c r="E44" s="81">
        <v>2</v>
      </c>
      <c r="F44" s="70">
        <v>12667</v>
      </c>
    </row>
    <row r="45" spans="1:13" x14ac:dyDescent="0.25">
      <c r="A45" s="83" t="s">
        <v>23</v>
      </c>
      <c r="B45" s="63">
        <v>7549</v>
      </c>
      <c r="C45" s="63">
        <v>1923</v>
      </c>
      <c r="D45" s="70">
        <v>9473</v>
      </c>
      <c r="E45" s="62">
        <v>3</v>
      </c>
      <c r="F45" s="70">
        <v>9476</v>
      </c>
    </row>
    <row r="46" spans="1:13" x14ac:dyDescent="0.25">
      <c r="A46" s="83" t="s">
        <v>24</v>
      </c>
      <c r="B46" s="63">
        <v>24294</v>
      </c>
      <c r="C46" s="63">
        <v>6133</v>
      </c>
      <c r="D46" s="70">
        <v>30427</v>
      </c>
      <c r="E46" s="81">
        <v>2</v>
      </c>
      <c r="F46" s="70">
        <v>30429</v>
      </c>
    </row>
    <row r="47" spans="1:13" x14ac:dyDescent="0.25">
      <c r="A47" s="84" t="s">
        <v>44</v>
      </c>
      <c r="B47" s="70">
        <v>125805</v>
      </c>
      <c r="C47" s="70">
        <v>39461</v>
      </c>
      <c r="D47" s="70">
        <v>165267</v>
      </c>
      <c r="E47" s="70">
        <v>20</v>
      </c>
      <c r="F47" s="70">
        <v>165287</v>
      </c>
    </row>
    <row r="48" spans="1:13" ht="13.5" customHeight="1" x14ac:dyDescent="0.25">
      <c r="A48" s="83" t="s">
        <v>5</v>
      </c>
      <c r="B48" s="63">
        <v>2825</v>
      </c>
      <c r="C48" s="81">
        <v>916</v>
      </c>
      <c r="D48" s="70">
        <v>3741</v>
      </c>
      <c r="E48" s="81">
        <v>0</v>
      </c>
      <c r="F48" s="70">
        <v>3741</v>
      </c>
    </row>
    <row r="49" spans="1:13" ht="15" customHeight="1" x14ac:dyDescent="0.25">
      <c r="A49" s="84" t="s">
        <v>2</v>
      </c>
      <c r="B49" s="70">
        <v>128630</v>
      </c>
      <c r="C49" s="70">
        <v>40377</v>
      </c>
      <c r="D49" s="70">
        <v>169008</v>
      </c>
      <c r="E49" s="82">
        <v>20</v>
      </c>
      <c r="F49" s="70">
        <v>169028</v>
      </c>
    </row>
    <row r="50" spans="1:13" ht="12.75" customHeight="1" x14ac:dyDescent="0.25">
      <c r="A50" s="73" t="s">
        <v>419</v>
      </c>
      <c r="B50" s="60"/>
      <c r="C50" s="60"/>
      <c r="D50" s="60"/>
      <c r="E50" s="60"/>
      <c r="F50" s="54"/>
    </row>
    <row r="51" spans="1:13" ht="12" customHeight="1" x14ac:dyDescent="0.25">
      <c r="A51" s="73" t="s">
        <v>295</v>
      </c>
      <c r="B51" s="54"/>
      <c r="C51" s="54"/>
      <c r="D51" s="54"/>
      <c r="E51" s="54"/>
      <c r="F51" s="54"/>
    </row>
    <row r="52" spans="1:13" customFormat="1" ht="10.5" customHeight="1" x14ac:dyDescent="0.25">
      <c r="A52" s="73"/>
      <c r="B52" s="13"/>
      <c r="C52" s="13"/>
      <c r="D52" s="13"/>
      <c r="E52" s="13"/>
      <c r="F52" s="13"/>
      <c r="G52" s="13"/>
      <c r="H52" s="71"/>
      <c r="I52" s="71"/>
      <c r="J52" s="71"/>
      <c r="K52" s="71"/>
      <c r="L52" s="71"/>
      <c r="M52" s="71"/>
    </row>
    <row r="53" spans="1:13" ht="21.75" customHeight="1" x14ac:dyDescent="0.25">
      <c r="A53" s="78"/>
      <c r="B53" s="78"/>
      <c r="C53" s="78"/>
      <c r="D53" s="78"/>
      <c r="E53" s="78"/>
      <c r="F53" s="78"/>
    </row>
    <row r="54" spans="1:13" s="138" customFormat="1" x14ac:dyDescent="0.25">
      <c r="A54" s="263" t="s">
        <v>88</v>
      </c>
      <c r="B54" s="263"/>
      <c r="C54" s="263"/>
      <c r="D54" s="263"/>
      <c r="E54" s="263"/>
      <c r="F54" s="263"/>
      <c r="G54" s="139"/>
      <c r="H54" s="139"/>
      <c r="I54" s="139"/>
      <c r="J54" s="139"/>
      <c r="K54" s="139"/>
      <c r="L54" s="139"/>
    </row>
    <row r="55" spans="1:13" ht="15" customHeight="1" x14ac:dyDescent="0.25">
      <c r="A55" s="248" t="s">
        <v>293</v>
      </c>
      <c r="B55" s="261" t="s">
        <v>1</v>
      </c>
      <c r="C55" s="261"/>
      <c r="D55" s="261"/>
      <c r="E55" s="261"/>
      <c r="F55" s="248" t="s">
        <v>2</v>
      </c>
    </row>
    <row r="56" spans="1:13" ht="22.5" x14ac:dyDescent="0.25">
      <c r="A56" s="250"/>
      <c r="B56" s="69" t="s">
        <v>4</v>
      </c>
      <c r="C56" s="69" t="s">
        <v>3</v>
      </c>
      <c r="D56" s="61" t="s">
        <v>44</v>
      </c>
      <c r="E56" s="69" t="s">
        <v>5</v>
      </c>
      <c r="F56" s="250"/>
    </row>
    <row r="57" spans="1:13" x14ac:dyDescent="0.25">
      <c r="A57" s="83" t="s">
        <v>18</v>
      </c>
      <c r="B57" s="63">
        <v>27643</v>
      </c>
      <c r="C57" s="63">
        <v>11843</v>
      </c>
      <c r="D57" s="70">
        <v>39485</v>
      </c>
      <c r="E57" s="81">
        <v>28</v>
      </c>
      <c r="F57" s="70">
        <v>39513</v>
      </c>
    </row>
    <row r="58" spans="1:13" x14ac:dyDescent="0.25">
      <c r="A58" s="83" t="s">
        <v>19</v>
      </c>
      <c r="B58" s="63">
        <v>17941</v>
      </c>
      <c r="C58" s="63">
        <v>6234</v>
      </c>
      <c r="D58" s="70">
        <v>24174</v>
      </c>
      <c r="E58" s="81">
        <v>12</v>
      </c>
      <c r="F58" s="70">
        <v>24186</v>
      </c>
    </row>
    <row r="59" spans="1:13" x14ac:dyDescent="0.25">
      <c r="A59" s="83" t="s">
        <v>20</v>
      </c>
      <c r="B59" s="63">
        <v>13411</v>
      </c>
      <c r="C59" s="63">
        <v>4243</v>
      </c>
      <c r="D59" s="70">
        <v>17654</v>
      </c>
      <c r="E59" s="81">
        <v>9</v>
      </c>
      <c r="F59" s="70">
        <v>17663</v>
      </c>
    </row>
    <row r="60" spans="1:13" x14ac:dyDescent="0.25">
      <c r="A60" s="83" t="s">
        <v>21</v>
      </c>
      <c r="B60" s="63">
        <v>9920</v>
      </c>
      <c r="C60" s="63">
        <v>2755</v>
      </c>
      <c r="D60" s="70">
        <v>12675</v>
      </c>
      <c r="E60" s="62">
        <v>12</v>
      </c>
      <c r="F60" s="70">
        <v>12687</v>
      </c>
    </row>
    <row r="61" spans="1:13" x14ac:dyDescent="0.25">
      <c r="A61" s="83" t="s">
        <v>22</v>
      </c>
      <c r="B61" s="63">
        <v>7211</v>
      </c>
      <c r="C61" s="63">
        <v>1752</v>
      </c>
      <c r="D61" s="70">
        <v>8963</v>
      </c>
      <c r="E61" s="62">
        <v>14</v>
      </c>
      <c r="F61" s="70">
        <v>8977</v>
      </c>
    </row>
    <row r="62" spans="1:13" x14ac:dyDescent="0.25">
      <c r="A62" s="83" t="s">
        <v>23</v>
      </c>
      <c r="B62" s="63">
        <v>5066</v>
      </c>
      <c r="C62" s="81">
        <v>1203</v>
      </c>
      <c r="D62" s="70">
        <v>6270</v>
      </c>
      <c r="E62" s="81">
        <v>7</v>
      </c>
      <c r="F62" s="70">
        <v>6277</v>
      </c>
    </row>
    <row r="63" spans="1:13" x14ac:dyDescent="0.25">
      <c r="A63" s="83" t="s">
        <v>24</v>
      </c>
      <c r="B63" s="63">
        <v>11790</v>
      </c>
      <c r="C63" s="63">
        <v>2858</v>
      </c>
      <c r="D63" s="70">
        <v>14649</v>
      </c>
      <c r="E63" s="62">
        <v>25</v>
      </c>
      <c r="F63" s="70">
        <v>14674</v>
      </c>
    </row>
    <row r="64" spans="1:13" x14ac:dyDescent="0.25">
      <c r="A64" s="84" t="s">
        <v>44</v>
      </c>
      <c r="B64" s="70">
        <v>92982</v>
      </c>
      <c r="C64" s="70">
        <v>30888</v>
      </c>
      <c r="D64" s="70">
        <v>123871</v>
      </c>
      <c r="E64" s="70">
        <v>106</v>
      </c>
      <c r="F64" s="70">
        <v>123977</v>
      </c>
    </row>
    <row r="65" spans="1:13" x14ac:dyDescent="0.25">
      <c r="A65" s="83" t="s">
        <v>5</v>
      </c>
      <c r="B65" s="81">
        <v>1214</v>
      </c>
      <c r="C65" s="81">
        <v>448</v>
      </c>
      <c r="D65" s="70">
        <v>1662</v>
      </c>
      <c r="E65" s="62">
        <v>2</v>
      </c>
      <c r="F65" s="82">
        <v>1664</v>
      </c>
    </row>
    <row r="66" spans="1:13" x14ac:dyDescent="0.25">
      <c r="A66" s="84" t="s">
        <v>2</v>
      </c>
      <c r="B66" s="70">
        <v>94196</v>
      </c>
      <c r="C66" s="70">
        <v>31336</v>
      </c>
      <c r="D66" s="70">
        <v>125533</v>
      </c>
      <c r="E66" s="82">
        <v>108</v>
      </c>
      <c r="F66" s="70">
        <v>125641</v>
      </c>
    </row>
    <row r="67" spans="1:13" ht="12.75" customHeight="1" x14ac:dyDescent="0.25">
      <c r="A67" s="73" t="s">
        <v>419</v>
      </c>
      <c r="B67" s="60"/>
      <c r="C67" s="60"/>
      <c r="D67" s="60"/>
      <c r="E67" s="60"/>
      <c r="F67" s="54"/>
    </row>
    <row r="68" spans="1:13" ht="12" customHeight="1" x14ac:dyDescent="0.25">
      <c r="A68" s="73" t="s">
        <v>295</v>
      </c>
      <c r="B68" s="54"/>
      <c r="C68" s="54"/>
      <c r="D68" s="54"/>
      <c r="E68" s="54"/>
      <c r="F68" s="54"/>
    </row>
    <row r="69" spans="1:13" customFormat="1" ht="10.5" customHeight="1" x14ac:dyDescent="0.25">
      <c r="A69" s="73"/>
      <c r="B69" s="13"/>
      <c r="C69" s="13"/>
      <c r="D69" s="13"/>
      <c r="E69" s="13"/>
      <c r="F69" s="13"/>
      <c r="G69" s="13"/>
      <c r="H69" s="71"/>
      <c r="I69" s="71"/>
      <c r="J69" s="71"/>
      <c r="K69" s="71"/>
      <c r="L69" s="71"/>
      <c r="M69" s="71"/>
    </row>
    <row r="70" spans="1:13" ht="18.75" customHeight="1" x14ac:dyDescent="0.25">
      <c r="A70" s="78"/>
      <c r="B70" s="78"/>
      <c r="C70" s="78"/>
      <c r="D70" s="78"/>
      <c r="E70" s="78"/>
      <c r="F70" s="78"/>
    </row>
    <row r="71" spans="1:13" ht="21.75" customHeight="1" x14ac:dyDescent="0.25">
      <c r="A71" s="291" t="s">
        <v>26</v>
      </c>
      <c r="B71" s="291"/>
      <c r="C71" s="291"/>
      <c r="D71" s="291"/>
      <c r="E71" s="291"/>
      <c r="F71" s="291"/>
    </row>
    <row r="72" spans="1:13" ht="15" customHeight="1" x14ac:dyDescent="0.25">
      <c r="A72" s="248" t="s">
        <v>293</v>
      </c>
      <c r="B72" s="261" t="s">
        <v>1</v>
      </c>
      <c r="C72" s="261"/>
      <c r="D72" s="261"/>
      <c r="E72" s="261"/>
      <c r="F72" s="261" t="s">
        <v>2</v>
      </c>
    </row>
    <row r="73" spans="1:13" ht="28.5" customHeight="1" x14ac:dyDescent="0.25">
      <c r="A73" s="250"/>
      <c r="B73" s="69" t="s">
        <v>4</v>
      </c>
      <c r="C73" s="69" t="s">
        <v>3</v>
      </c>
      <c r="D73" s="61" t="s">
        <v>44</v>
      </c>
      <c r="E73" s="69" t="s">
        <v>5</v>
      </c>
      <c r="F73" s="261"/>
    </row>
    <row r="74" spans="1:13" ht="15" customHeight="1" x14ac:dyDescent="0.25">
      <c r="A74" s="83" t="s">
        <v>18</v>
      </c>
      <c r="B74" s="63">
        <v>1587</v>
      </c>
      <c r="C74" s="63">
        <v>746</v>
      </c>
      <c r="D74" s="70">
        <v>2333</v>
      </c>
      <c r="E74" s="81">
        <v>0</v>
      </c>
      <c r="F74" s="70">
        <v>2333</v>
      </c>
    </row>
    <row r="75" spans="1:13" x14ac:dyDescent="0.25">
      <c r="A75" s="83" t="s">
        <v>19</v>
      </c>
      <c r="B75" s="63">
        <v>782</v>
      </c>
      <c r="C75" s="63">
        <v>360</v>
      </c>
      <c r="D75" s="70">
        <v>1142</v>
      </c>
      <c r="E75" s="81">
        <v>0</v>
      </c>
      <c r="F75" s="70">
        <v>1142</v>
      </c>
    </row>
    <row r="76" spans="1:13" x14ac:dyDescent="0.25">
      <c r="A76" s="83" t="s">
        <v>20</v>
      </c>
      <c r="B76" s="63">
        <v>589</v>
      </c>
      <c r="C76" s="63">
        <v>232</v>
      </c>
      <c r="D76" s="70">
        <v>821</v>
      </c>
      <c r="E76" s="81">
        <v>0</v>
      </c>
      <c r="F76" s="70">
        <v>821</v>
      </c>
    </row>
    <row r="77" spans="1:13" x14ac:dyDescent="0.25">
      <c r="A77" s="83" t="s">
        <v>21</v>
      </c>
      <c r="B77" s="63">
        <v>514</v>
      </c>
      <c r="C77" s="63">
        <v>169</v>
      </c>
      <c r="D77" s="70">
        <v>683</v>
      </c>
      <c r="E77" s="81">
        <v>0</v>
      </c>
      <c r="F77" s="70">
        <v>683</v>
      </c>
    </row>
    <row r="78" spans="1:13" x14ac:dyDescent="0.25">
      <c r="A78" s="83" t="s">
        <v>22</v>
      </c>
      <c r="B78" s="63">
        <v>409</v>
      </c>
      <c r="C78" s="63">
        <v>188</v>
      </c>
      <c r="D78" s="70">
        <v>597</v>
      </c>
      <c r="E78" s="81">
        <v>0</v>
      </c>
      <c r="F78" s="70">
        <v>597</v>
      </c>
    </row>
    <row r="79" spans="1:13" x14ac:dyDescent="0.25">
      <c r="A79" s="83" t="s">
        <v>23</v>
      </c>
      <c r="B79" s="63">
        <v>323</v>
      </c>
      <c r="C79" s="63">
        <v>142</v>
      </c>
      <c r="D79" s="70">
        <v>466</v>
      </c>
      <c r="E79" s="81">
        <v>0</v>
      </c>
      <c r="F79" s="70">
        <v>466</v>
      </c>
    </row>
    <row r="80" spans="1:13" x14ac:dyDescent="0.25">
      <c r="A80" s="83" t="s">
        <v>24</v>
      </c>
      <c r="B80" s="63">
        <v>885</v>
      </c>
      <c r="C80" s="63">
        <v>466</v>
      </c>
      <c r="D80" s="70">
        <v>1351</v>
      </c>
      <c r="E80" s="81">
        <v>0</v>
      </c>
      <c r="F80" s="70">
        <v>1351</v>
      </c>
    </row>
    <row r="81" spans="1:13" x14ac:dyDescent="0.25">
      <c r="A81" s="84" t="s">
        <v>44</v>
      </c>
      <c r="B81" s="70">
        <v>5090</v>
      </c>
      <c r="C81" s="70">
        <v>2303</v>
      </c>
      <c r="D81" s="70">
        <v>7393</v>
      </c>
      <c r="E81" s="70">
        <v>0</v>
      </c>
      <c r="F81" s="70">
        <v>7393</v>
      </c>
    </row>
    <row r="82" spans="1:13" x14ac:dyDescent="0.25">
      <c r="A82" s="83" t="s">
        <v>5</v>
      </c>
      <c r="B82" s="63">
        <v>159</v>
      </c>
      <c r="C82" s="81">
        <v>142</v>
      </c>
      <c r="D82" s="70">
        <v>301</v>
      </c>
      <c r="E82" s="81">
        <v>2</v>
      </c>
      <c r="F82" s="70">
        <v>303</v>
      </c>
    </row>
    <row r="83" spans="1:13" x14ac:dyDescent="0.25">
      <c r="A83" s="84" t="s">
        <v>2</v>
      </c>
      <c r="B83" s="70">
        <v>5249</v>
      </c>
      <c r="C83" s="70">
        <v>2445</v>
      </c>
      <c r="D83" s="70">
        <v>7694</v>
      </c>
      <c r="E83" s="82">
        <v>2</v>
      </c>
      <c r="F83" s="70">
        <v>7696</v>
      </c>
    </row>
    <row r="84" spans="1:13" ht="12.75" customHeight="1" x14ac:dyDescent="0.25">
      <c r="A84" s="73" t="s">
        <v>419</v>
      </c>
      <c r="B84" s="60"/>
      <c r="C84" s="60"/>
      <c r="D84" s="60"/>
      <c r="E84" s="60"/>
      <c r="F84" s="54"/>
    </row>
    <row r="85" spans="1:13" ht="12" customHeight="1" x14ac:dyDescent="0.25">
      <c r="A85" s="73" t="s">
        <v>295</v>
      </c>
      <c r="B85" s="54"/>
      <c r="C85" s="54"/>
      <c r="D85" s="54"/>
      <c r="E85" s="54"/>
      <c r="F85" s="54"/>
    </row>
    <row r="86" spans="1:13" customFormat="1" ht="10.5" customHeight="1" x14ac:dyDescent="0.25">
      <c r="A86" s="73"/>
      <c r="B86" s="13"/>
      <c r="C86" s="13"/>
      <c r="D86" s="13"/>
      <c r="E86" s="13"/>
      <c r="F86" s="13"/>
      <c r="G86" s="13"/>
      <c r="H86" s="71"/>
      <c r="I86" s="71"/>
      <c r="J86" s="71"/>
      <c r="K86" s="71"/>
      <c r="L86" s="71"/>
      <c r="M86" s="71"/>
    </row>
    <row r="87" spans="1:13" ht="19.5" customHeight="1" x14ac:dyDescent="0.25">
      <c r="A87" s="78"/>
      <c r="B87" s="78"/>
      <c r="C87" s="78"/>
      <c r="D87" s="78"/>
      <c r="E87" s="78"/>
      <c r="F87" s="78"/>
    </row>
    <row r="88" spans="1:13" s="138" customFormat="1" x14ac:dyDescent="0.25">
      <c r="A88" s="263" t="s">
        <v>25</v>
      </c>
      <c r="B88" s="263"/>
      <c r="C88" s="263"/>
      <c r="D88" s="263"/>
      <c r="E88" s="263"/>
      <c r="F88" s="263"/>
      <c r="G88" s="139"/>
      <c r="H88" s="139"/>
      <c r="I88" s="139"/>
      <c r="J88" s="139"/>
      <c r="K88" s="139"/>
      <c r="L88" s="139"/>
    </row>
    <row r="89" spans="1:13" ht="15" customHeight="1" x14ac:dyDescent="0.25">
      <c r="A89" s="248" t="s">
        <v>293</v>
      </c>
      <c r="B89" s="261" t="s">
        <v>1</v>
      </c>
      <c r="C89" s="261"/>
      <c r="D89" s="261"/>
      <c r="E89" s="261"/>
      <c r="F89" s="261" t="s">
        <v>2</v>
      </c>
    </row>
    <row r="90" spans="1:13" ht="22.5" x14ac:dyDescent="0.25">
      <c r="A90" s="250"/>
      <c r="B90" s="69" t="s">
        <v>4</v>
      </c>
      <c r="C90" s="69" t="s">
        <v>3</v>
      </c>
      <c r="D90" s="61" t="s">
        <v>44</v>
      </c>
      <c r="E90" s="69" t="s">
        <v>5</v>
      </c>
      <c r="F90" s="261"/>
    </row>
    <row r="91" spans="1:13" x14ac:dyDescent="0.25">
      <c r="A91" s="83" t="s">
        <v>18</v>
      </c>
      <c r="B91" s="63">
        <v>11282</v>
      </c>
      <c r="C91" s="63">
        <v>4945</v>
      </c>
      <c r="D91" s="70">
        <v>16227</v>
      </c>
      <c r="E91" s="81">
        <v>0</v>
      </c>
      <c r="F91" s="70">
        <v>16227</v>
      </c>
    </row>
    <row r="92" spans="1:13" x14ac:dyDescent="0.25">
      <c r="A92" s="83" t="s">
        <v>19</v>
      </c>
      <c r="B92" s="63">
        <v>9318</v>
      </c>
      <c r="C92" s="63">
        <v>3566</v>
      </c>
      <c r="D92" s="70">
        <v>12884</v>
      </c>
      <c r="E92" s="81">
        <v>0</v>
      </c>
      <c r="F92" s="70">
        <v>12884</v>
      </c>
    </row>
    <row r="93" spans="1:13" ht="17.25" customHeight="1" x14ac:dyDescent="0.25">
      <c r="A93" s="83" t="s">
        <v>20</v>
      </c>
      <c r="B93" s="63">
        <v>8293</v>
      </c>
      <c r="C93" s="63">
        <v>3018</v>
      </c>
      <c r="D93" s="70">
        <v>11311</v>
      </c>
      <c r="E93" s="81">
        <v>0</v>
      </c>
      <c r="F93" s="70">
        <v>11311</v>
      </c>
    </row>
    <row r="94" spans="1:13" ht="15" customHeight="1" x14ac:dyDescent="0.25">
      <c r="A94" s="83" t="s">
        <v>21</v>
      </c>
      <c r="B94" s="63">
        <v>7248</v>
      </c>
      <c r="C94" s="63">
        <v>2648</v>
      </c>
      <c r="D94" s="70">
        <v>9896</v>
      </c>
      <c r="E94" s="81">
        <v>0</v>
      </c>
      <c r="F94" s="70">
        <v>9896</v>
      </c>
    </row>
    <row r="95" spans="1:13" ht="18.75" customHeight="1" x14ac:dyDescent="0.25">
      <c r="A95" s="83" t="s">
        <v>22</v>
      </c>
      <c r="B95" s="63">
        <v>5656</v>
      </c>
      <c r="C95" s="63">
        <v>1925</v>
      </c>
      <c r="D95" s="70">
        <v>7581</v>
      </c>
      <c r="E95" s="81">
        <v>0</v>
      </c>
      <c r="F95" s="70">
        <v>7581</v>
      </c>
    </row>
    <row r="96" spans="1:13" ht="15" customHeight="1" x14ac:dyDescent="0.25">
      <c r="A96" s="83" t="s">
        <v>23</v>
      </c>
      <c r="B96" s="63">
        <v>4916</v>
      </c>
      <c r="C96" s="63">
        <v>1578</v>
      </c>
      <c r="D96" s="70">
        <v>6495</v>
      </c>
      <c r="E96" s="81">
        <v>0</v>
      </c>
      <c r="F96" s="70">
        <v>6495</v>
      </c>
    </row>
    <row r="97" spans="1:13" x14ac:dyDescent="0.25">
      <c r="A97" s="83" t="s">
        <v>24</v>
      </c>
      <c r="B97" s="63">
        <v>25662</v>
      </c>
      <c r="C97" s="63">
        <v>7677</v>
      </c>
      <c r="D97" s="70">
        <v>33339</v>
      </c>
      <c r="E97" s="81">
        <v>0</v>
      </c>
      <c r="F97" s="70">
        <v>33339</v>
      </c>
    </row>
    <row r="98" spans="1:13" x14ac:dyDescent="0.25">
      <c r="A98" s="84" t="s">
        <v>44</v>
      </c>
      <c r="B98" s="70">
        <v>72376</v>
      </c>
      <c r="C98" s="70">
        <v>25356</v>
      </c>
      <c r="D98" s="70">
        <v>97733</v>
      </c>
      <c r="E98" s="70">
        <v>0</v>
      </c>
      <c r="F98" s="70">
        <v>97733</v>
      </c>
    </row>
    <row r="99" spans="1:13" x14ac:dyDescent="0.25">
      <c r="A99" s="83" t="s">
        <v>5</v>
      </c>
      <c r="B99" s="63">
        <v>3265</v>
      </c>
      <c r="C99" s="81">
        <v>874</v>
      </c>
      <c r="D99" s="70">
        <v>4138</v>
      </c>
      <c r="E99" s="81">
        <v>13</v>
      </c>
      <c r="F99" s="70">
        <v>4151</v>
      </c>
    </row>
    <row r="100" spans="1:13" x14ac:dyDescent="0.25">
      <c r="A100" s="84" t="s">
        <v>2</v>
      </c>
      <c r="B100" s="70">
        <v>75641</v>
      </c>
      <c r="C100" s="70">
        <v>26230</v>
      </c>
      <c r="D100" s="70">
        <v>101871</v>
      </c>
      <c r="E100" s="82">
        <v>13</v>
      </c>
      <c r="F100" s="70">
        <v>101884</v>
      </c>
    </row>
    <row r="101" spans="1:13" ht="12.75" customHeight="1" x14ac:dyDescent="0.25">
      <c r="A101" s="73" t="s">
        <v>419</v>
      </c>
      <c r="B101" s="60"/>
      <c r="C101" s="60"/>
      <c r="D101" s="60"/>
      <c r="E101" s="60"/>
      <c r="F101" s="54"/>
    </row>
    <row r="102" spans="1:13" ht="12" customHeight="1" x14ac:dyDescent="0.25">
      <c r="A102" s="73" t="s">
        <v>295</v>
      </c>
      <c r="B102" s="54"/>
      <c r="C102" s="54"/>
      <c r="D102" s="54"/>
      <c r="E102" s="54"/>
      <c r="F102" s="54"/>
    </row>
    <row r="103" spans="1:13" customFormat="1" ht="10.5" customHeight="1" x14ac:dyDescent="0.25">
      <c r="A103" s="73"/>
      <c r="B103" s="13"/>
      <c r="C103" s="13"/>
      <c r="D103" s="13"/>
      <c r="E103" s="13"/>
      <c r="F103" s="13"/>
      <c r="G103" s="13"/>
      <c r="H103" s="71"/>
      <c r="I103" s="71"/>
      <c r="J103" s="71"/>
      <c r="K103" s="71"/>
      <c r="L103" s="71"/>
      <c r="M103" s="71"/>
    </row>
    <row r="104" spans="1:13" ht="21" customHeight="1" x14ac:dyDescent="0.25">
      <c r="A104" s="78"/>
      <c r="B104" s="78"/>
      <c r="C104" s="78"/>
      <c r="D104" s="78"/>
      <c r="E104" s="78"/>
      <c r="F104" s="78"/>
    </row>
    <row r="105" spans="1:13" x14ac:dyDescent="0.25">
      <c r="A105" s="263" t="s">
        <v>17</v>
      </c>
      <c r="B105" s="263"/>
      <c r="C105" s="263"/>
      <c r="D105" s="263"/>
      <c r="E105" s="263"/>
      <c r="F105" s="263"/>
    </row>
    <row r="106" spans="1:13" ht="15" customHeight="1" x14ac:dyDescent="0.25">
      <c r="A106" s="248" t="s">
        <v>293</v>
      </c>
      <c r="B106" s="268" t="s">
        <v>1</v>
      </c>
      <c r="C106" s="269"/>
      <c r="D106" s="286"/>
      <c r="E106" s="248" t="s">
        <v>2</v>
      </c>
      <c r="F106" s="79"/>
    </row>
    <row r="107" spans="1:13" ht="22.5" x14ac:dyDescent="0.25">
      <c r="A107" s="250"/>
      <c r="B107" s="69" t="s">
        <v>4</v>
      </c>
      <c r="C107" s="69" t="s">
        <v>3</v>
      </c>
      <c r="D107" s="61" t="s">
        <v>44</v>
      </c>
      <c r="E107" s="250"/>
      <c r="F107" s="79"/>
    </row>
    <row r="108" spans="1:13" x14ac:dyDescent="0.25">
      <c r="A108" s="62" t="s">
        <v>18</v>
      </c>
      <c r="B108" s="63">
        <v>6968</v>
      </c>
      <c r="C108" s="63">
        <v>4325</v>
      </c>
      <c r="D108" s="70">
        <v>11293</v>
      </c>
      <c r="E108" s="65">
        <v>11293</v>
      </c>
      <c r="F108" s="79"/>
    </row>
    <row r="109" spans="1:13" x14ac:dyDescent="0.25">
      <c r="A109" s="62" t="s">
        <v>19</v>
      </c>
      <c r="B109" s="63">
        <v>3678</v>
      </c>
      <c r="C109" s="81">
        <v>2120</v>
      </c>
      <c r="D109" s="70">
        <v>5798</v>
      </c>
      <c r="E109" s="65">
        <v>5798</v>
      </c>
      <c r="F109" s="79"/>
    </row>
    <row r="110" spans="1:13" x14ac:dyDescent="0.25">
      <c r="A110" s="62" t="s">
        <v>20</v>
      </c>
      <c r="B110" s="63">
        <v>3038</v>
      </c>
      <c r="C110" s="81">
        <v>1501</v>
      </c>
      <c r="D110" s="70">
        <v>4539</v>
      </c>
      <c r="E110" s="82">
        <v>4539</v>
      </c>
      <c r="F110" s="79"/>
    </row>
    <row r="111" spans="1:13" x14ac:dyDescent="0.25">
      <c r="A111" s="62" t="s">
        <v>21</v>
      </c>
      <c r="B111" s="63">
        <v>2188</v>
      </c>
      <c r="C111" s="81">
        <v>932</v>
      </c>
      <c r="D111" s="70">
        <v>3120</v>
      </c>
      <c r="E111" s="82">
        <v>3120</v>
      </c>
      <c r="F111" s="79"/>
    </row>
    <row r="112" spans="1:13" x14ac:dyDescent="0.25">
      <c r="A112" s="62" t="s">
        <v>22</v>
      </c>
      <c r="B112" s="63">
        <v>1452</v>
      </c>
      <c r="C112" s="81">
        <v>634</v>
      </c>
      <c r="D112" s="70">
        <v>2086</v>
      </c>
      <c r="E112" s="65">
        <v>2086</v>
      </c>
      <c r="F112" s="79"/>
    </row>
    <row r="113" spans="1:13" x14ac:dyDescent="0.25">
      <c r="A113" s="62" t="s">
        <v>23</v>
      </c>
      <c r="B113" s="81">
        <v>1087</v>
      </c>
      <c r="C113" s="81">
        <v>392</v>
      </c>
      <c r="D113" s="70">
        <v>1479</v>
      </c>
      <c r="E113" s="65">
        <v>1479</v>
      </c>
      <c r="F113" s="79"/>
    </row>
    <row r="114" spans="1:13" x14ac:dyDescent="0.25">
      <c r="A114" s="62" t="s">
        <v>24</v>
      </c>
      <c r="B114" s="63">
        <v>2920</v>
      </c>
      <c r="C114" s="81">
        <v>1172</v>
      </c>
      <c r="D114" s="70">
        <v>4092</v>
      </c>
      <c r="E114" s="82">
        <v>4092</v>
      </c>
      <c r="F114" s="79"/>
    </row>
    <row r="115" spans="1:13" x14ac:dyDescent="0.25">
      <c r="A115" s="65" t="s">
        <v>44</v>
      </c>
      <c r="B115" s="70">
        <v>21332</v>
      </c>
      <c r="C115" s="70">
        <v>11074</v>
      </c>
      <c r="D115" s="70">
        <v>32406</v>
      </c>
      <c r="E115" s="70">
        <v>32406</v>
      </c>
      <c r="F115" s="79"/>
    </row>
    <row r="116" spans="1:13" ht="14.25" customHeight="1" x14ac:dyDescent="0.25">
      <c r="A116" s="62" t="s">
        <v>5</v>
      </c>
      <c r="B116" s="81">
        <v>226</v>
      </c>
      <c r="C116" s="81">
        <v>153</v>
      </c>
      <c r="D116" s="70">
        <v>379</v>
      </c>
      <c r="E116" s="65">
        <v>379</v>
      </c>
      <c r="F116" s="79"/>
    </row>
    <row r="117" spans="1:13" ht="15" customHeight="1" x14ac:dyDescent="0.25">
      <c r="A117" s="65" t="s">
        <v>2</v>
      </c>
      <c r="B117" s="70">
        <v>21558</v>
      </c>
      <c r="C117" s="70">
        <v>11227</v>
      </c>
      <c r="D117" s="70">
        <v>32785</v>
      </c>
      <c r="E117" s="87">
        <v>32785</v>
      </c>
      <c r="F117" s="79"/>
    </row>
    <row r="118" spans="1:13" ht="12.75" customHeight="1" x14ac:dyDescent="0.25">
      <c r="A118" s="73" t="s">
        <v>419</v>
      </c>
      <c r="B118" s="60"/>
      <c r="C118" s="60"/>
      <c r="D118" s="60"/>
      <c r="E118" s="60"/>
      <c r="F118" s="54"/>
    </row>
    <row r="119" spans="1:13" ht="12" customHeight="1" x14ac:dyDescent="0.25">
      <c r="A119" s="73" t="s">
        <v>295</v>
      </c>
      <c r="B119" s="54"/>
      <c r="C119" s="54"/>
      <c r="D119" s="54"/>
      <c r="E119" s="54"/>
      <c r="F119" s="54"/>
    </row>
    <row r="120" spans="1:13" customFormat="1" ht="10.5" customHeight="1" x14ac:dyDescent="0.25">
      <c r="A120" s="73"/>
      <c r="B120" s="13"/>
      <c r="C120" s="13"/>
      <c r="D120" s="13"/>
      <c r="E120" s="13"/>
      <c r="F120" s="13"/>
      <c r="G120" s="13"/>
      <c r="H120" s="71"/>
      <c r="I120" s="71"/>
      <c r="J120" s="71"/>
      <c r="K120" s="71"/>
      <c r="L120" s="71"/>
      <c r="M120" s="71"/>
    </row>
    <row r="121" spans="1:13" ht="15" customHeight="1" x14ac:dyDescent="0.25">
      <c r="A121" s="80"/>
      <c r="B121" s="44"/>
      <c r="C121" s="44"/>
      <c r="D121" s="44"/>
      <c r="E121" s="44"/>
      <c r="F121" s="44"/>
    </row>
    <row r="122" spans="1:13" ht="28.5" customHeight="1" x14ac:dyDescent="0.25">
      <c r="A122" s="80"/>
      <c r="B122" s="44"/>
      <c r="C122" s="44"/>
      <c r="D122" s="44"/>
      <c r="E122" s="44"/>
      <c r="F122" s="44"/>
    </row>
    <row r="123" spans="1:13" ht="15" customHeight="1" x14ac:dyDescent="0.25">
      <c r="A123" s="80"/>
      <c r="B123" s="44"/>
      <c r="C123" s="44"/>
      <c r="D123" s="44"/>
      <c r="E123" s="44"/>
      <c r="F123" s="44"/>
    </row>
    <row r="124" spans="1:13" x14ac:dyDescent="0.25">
      <c r="A124" s="80"/>
      <c r="B124" s="44"/>
      <c r="C124" s="44"/>
      <c r="D124" s="44"/>
      <c r="E124" s="44"/>
      <c r="F124" s="44"/>
    </row>
    <row r="125" spans="1:13" x14ac:dyDescent="0.25">
      <c r="A125" s="80"/>
      <c r="B125" s="44"/>
      <c r="C125" s="44"/>
      <c r="D125" s="44"/>
      <c r="E125" s="44"/>
      <c r="F125" s="44"/>
    </row>
    <row r="126" spans="1:13" x14ac:dyDescent="0.25">
      <c r="A126" s="80"/>
      <c r="B126" s="44"/>
      <c r="C126" s="44"/>
      <c r="D126" s="44"/>
      <c r="E126" s="44"/>
      <c r="F126" s="44"/>
    </row>
    <row r="127" spans="1:13" x14ac:dyDescent="0.25">
      <c r="A127" s="80"/>
      <c r="B127" s="44"/>
      <c r="C127" s="44"/>
      <c r="D127" s="44"/>
      <c r="E127" s="44"/>
      <c r="F127" s="44"/>
    </row>
    <row r="128" spans="1:13" x14ac:dyDescent="0.25">
      <c r="A128" s="80"/>
      <c r="B128" s="44"/>
      <c r="C128" s="44"/>
      <c r="D128" s="44"/>
      <c r="E128" s="44"/>
      <c r="F128" s="44"/>
    </row>
    <row r="129" spans="1:6" x14ac:dyDescent="0.25">
      <c r="A129" s="80"/>
      <c r="B129" s="44"/>
      <c r="C129" s="44"/>
      <c r="D129" s="44"/>
      <c r="E129" s="44"/>
      <c r="F129" s="44"/>
    </row>
    <row r="142" spans="1:6" ht="28.5" customHeight="1" x14ac:dyDescent="0.25"/>
    <row r="143" spans="1:6" ht="15" customHeight="1" x14ac:dyDescent="0.25"/>
    <row r="162" ht="42.75" customHeight="1" x14ac:dyDescent="0.25"/>
    <row r="163" ht="15" customHeight="1" x14ac:dyDescent="0.25"/>
    <row r="182" ht="28.5" customHeight="1" x14ac:dyDescent="0.25"/>
    <row r="183" ht="15" customHeight="1" x14ac:dyDescent="0.25"/>
    <row r="202" ht="28.5" customHeight="1" x14ac:dyDescent="0.25"/>
    <row r="203" ht="15" customHeight="1" x14ac:dyDescent="0.25"/>
    <row r="222" ht="28.5" customHeight="1" x14ac:dyDescent="0.25"/>
    <row r="223" ht="15" customHeight="1" x14ac:dyDescent="0.25"/>
    <row r="243" ht="15" customHeight="1" x14ac:dyDescent="0.25"/>
    <row r="262" ht="28.5" customHeight="1" x14ac:dyDescent="0.25"/>
    <row r="263" ht="15" customHeight="1" x14ac:dyDescent="0.25"/>
    <row r="282" ht="28.5" customHeight="1" x14ac:dyDescent="0.25"/>
    <row r="283" ht="15" customHeight="1" x14ac:dyDescent="0.25"/>
    <row r="302" ht="28.5" customHeight="1" x14ac:dyDescent="0.25"/>
    <row r="303" ht="15" customHeight="1" x14ac:dyDescent="0.25"/>
    <row r="322" ht="28.5" customHeight="1" x14ac:dyDescent="0.25"/>
    <row r="323" ht="15" customHeight="1" x14ac:dyDescent="0.25"/>
    <row r="342" ht="28.5" customHeight="1" x14ac:dyDescent="0.25"/>
    <row r="343" ht="15" customHeight="1" x14ac:dyDescent="0.25"/>
    <row r="362" ht="28.5" customHeight="1" x14ac:dyDescent="0.25"/>
    <row r="363" ht="15" customHeight="1" x14ac:dyDescent="0.25"/>
  </sheetData>
  <mergeCells count="28">
    <mergeCell ref="B72:E72"/>
    <mergeCell ref="E106:E107"/>
    <mergeCell ref="A88:F88"/>
    <mergeCell ref="A89:A90"/>
    <mergeCell ref="B89:E89"/>
    <mergeCell ref="F89:F90"/>
    <mergeCell ref="A105:F105"/>
    <mergeCell ref="A106:A107"/>
    <mergeCell ref="A72:A73"/>
    <mergeCell ref="F72:F73"/>
    <mergeCell ref="B106:D106"/>
    <mergeCell ref="A54:F54"/>
    <mergeCell ref="A55:A56"/>
    <mergeCell ref="B55:E55"/>
    <mergeCell ref="F55:F56"/>
    <mergeCell ref="A71:F71"/>
    <mergeCell ref="B21:E21"/>
    <mergeCell ref="F21:F22"/>
    <mergeCell ref="A37:F37"/>
    <mergeCell ref="A38:A39"/>
    <mergeCell ref="B38:E38"/>
    <mergeCell ref="F38:F39"/>
    <mergeCell ref="A21:A22"/>
    <mergeCell ref="A3:F3"/>
    <mergeCell ref="A4:A5"/>
    <mergeCell ref="B4:E4"/>
    <mergeCell ref="F4:F5"/>
    <mergeCell ref="A20:F20"/>
  </mergeCells>
  <pageMargins left="0" right="0" top="0.74803149606299213" bottom="0.74803149606299213" header="0.31496062992125984" footer="0.31496062992125984"/>
  <pageSetup paperSize="9" scale="83" fitToHeight="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G29"/>
    </sheetView>
  </sheetViews>
  <sheetFormatPr defaultColWidth="11.42578125" defaultRowHeight="15" x14ac:dyDescent="0.25"/>
  <cols>
    <col min="1" max="1" width="32" style="119" customWidth="1"/>
    <col min="2" max="2" width="23" style="71" customWidth="1"/>
    <col min="3" max="3" width="11.42578125" style="71"/>
    <col min="4" max="4" width="12.42578125" style="71" bestFit="1" customWidth="1"/>
    <col min="5" max="10" width="11.42578125" style="71"/>
  </cols>
  <sheetData>
    <row r="1" spans="1:6" x14ac:dyDescent="0.25">
      <c r="A1" s="121" t="s">
        <v>434</v>
      </c>
    </row>
    <row r="3" spans="1:6" ht="15.75" customHeight="1" x14ac:dyDescent="0.25">
      <c r="E3" s="223" t="s">
        <v>428</v>
      </c>
    </row>
    <row r="4" spans="1:6" ht="45" customHeight="1" x14ac:dyDescent="0.25">
      <c r="A4" s="221" t="s">
        <v>28</v>
      </c>
      <c r="B4" s="85" t="s">
        <v>423</v>
      </c>
      <c r="C4" s="221" t="s">
        <v>44</v>
      </c>
      <c r="D4" s="85" t="s">
        <v>5</v>
      </c>
      <c r="E4" s="221" t="s">
        <v>2</v>
      </c>
    </row>
    <row r="5" spans="1:6" x14ac:dyDescent="0.25">
      <c r="A5" s="148" t="s">
        <v>30</v>
      </c>
      <c r="B5" s="63">
        <v>113274.7</v>
      </c>
      <c r="C5" s="70">
        <v>281446.73</v>
      </c>
      <c r="D5" s="63">
        <v>9443.2700000000186</v>
      </c>
      <c r="E5" s="70">
        <v>290890</v>
      </c>
    </row>
    <row r="6" spans="1:6" x14ac:dyDescent="0.25">
      <c r="A6" s="148" t="s">
        <v>87</v>
      </c>
      <c r="B6" s="63">
        <v>67825.42</v>
      </c>
      <c r="C6" s="70">
        <v>163406.79</v>
      </c>
      <c r="D6" s="63">
        <v>5621.2099999999919</v>
      </c>
      <c r="E6" s="70">
        <v>169028</v>
      </c>
    </row>
    <row r="7" spans="1:6" x14ac:dyDescent="0.25">
      <c r="A7" s="148" t="s">
        <v>88</v>
      </c>
      <c r="B7" s="63">
        <v>53930.51</v>
      </c>
      <c r="C7" s="70">
        <v>119591.02</v>
      </c>
      <c r="D7" s="63">
        <v>6049.9799999999959</v>
      </c>
      <c r="E7" s="70">
        <v>125641</v>
      </c>
    </row>
    <row r="8" spans="1:6" x14ac:dyDescent="0.25">
      <c r="A8" s="148" t="s">
        <v>26</v>
      </c>
      <c r="B8" s="63">
        <v>1004.67</v>
      </c>
      <c r="C8" s="70">
        <v>7293.28</v>
      </c>
      <c r="D8" s="63">
        <v>402.72000000000025</v>
      </c>
      <c r="E8" s="70">
        <v>7696</v>
      </c>
    </row>
    <row r="9" spans="1:6" x14ac:dyDescent="0.25">
      <c r="A9" s="148" t="s">
        <v>15</v>
      </c>
      <c r="B9" s="63">
        <v>2455.58</v>
      </c>
      <c r="C9" s="70">
        <v>98625.98</v>
      </c>
      <c r="D9" s="63">
        <v>3258.0200000000041</v>
      </c>
      <c r="E9" s="70">
        <v>101884</v>
      </c>
    </row>
    <row r="10" spans="1:6" x14ac:dyDescent="0.25">
      <c r="A10" s="148" t="s">
        <v>17</v>
      </c>
      <c r="B10" s="63">
        <v>12032.44</v>
      </c>
      <c r="C10" s="70">
        <v>31379.39</v>
      </c>
      <c r="D10" s="63">
        <v>1405.6100000000006</v>
      </c>
      <c r="E10" s="70">
        <v>32785</v>
      </c>
    </row>
    <row r="11" spans="1:6" x14ac:dyDescent="0.25">
      <c r="A11" s="100" t="s">
        <v>2</v>
      </c>
      <c r="B11" s="70">
        <v>250523</v>
      </c>
      <c r="C11" s="70">
        <v>701743.19000000006</v>
      </c>
      <c r="D11" s="63">
        <v>26180.809999999939</v>
      </c>
      <c r="E11" s="70">
        <v>727924</v>
      </c>
    </row>
    <row r="12" spans="1:6" x14ac:dyDescent="0.25">
      <c r="A12" s="148" t="s">
        <v>431</v>
      </c>
      <c r="B12" s="63">
        <v>7163.2</v>
      </c>
      <c r="C12" s="63">
        <v>8658.36</v>
      </c>
      <c r="D12" s="63">
        <v>45.899999999999636</v>
      </c>
      <c r="E12" s="70">
        <v>8704.26</v>
      </c>
    </row>
    <row r="13" spans="1:6" ht="22.5" x14ac:dyDescent="0.25">
      <c r="A13" s="100" t="s">
        <v>430</v>
      </c>
      <c r="B13" s="70">
        <v>257686.2</v>
      </c>
      <c r="C13" s="70">
        <v>710401.55</v>
      </c>
      <c r="D13" s="63">
        <v>26226.709999999963</v>
      </c>
      <c r="E13" s="70">
        <v>736628.26</v>
      </c>
    </row>
    <row r="14" spans="1:6" x14ac:dyDescent="0.25">
      <c r="A14" s="73" t="s">
        <v>424</v>
      </c>
      <c r="B14" s="13"/>
      <c r="C14" s="13"/>
      <c r="D14" s="13"/>
      <c r="E14" s="13"/>
      <c r="F14" s="13"/>
    </row>
    <row r="15" spans="1:6" x14ac:dyDescent="0.25">
      <c r="A15" s="73" t="s">
        <v>295</v>
      </c>
      <c r="B15" s="13"/>
      <c r="C15" s="13"/>
      <c r="D15" s="13"/>
      <c r="E15" s="13"/>
      <c r="F15" s="13"/>
    </row>
    <row r="17" spans="1:10" x14ac:dyDescent="0.25">
      <c r="E17" s="223" t="s">
        <v>429</v>
      </c>
    </row>
    <row r="18" spans="1:10" ht="45" x14ac:dyDescent="0.25">
      <c r="A18" s="85" t="s">
        <v>28</v>
      </c>
      <c r="B18" s="85" t="s">
        <v>426</v>
      </c>
      <c r="C18" s="221" t="s">
        <v>44</v>
      </c>
      <c r="D18" s="85" t="s">
        <v>427</v>
      </c>
      <c r="J18"/>
    </row>
    <row r="19" spans="1:10" x14ac:dyDescent="0.25">
      <c r="A19" s="148" t="s">
        <v>30</v>
      </c>
      <c r="B19" s="63">
        <f>B5/C5*100</f>
        <v>40.247296531034486</v>
      </c>
      <c r="C19" s="70">
        <v>281446.73</v>
      </c>
      <c r="D19" s="222">
        <f>D5/E5*100</f>
        <v>3.2463371033724151</v>
      </c>
      <c r="J19"/>
    </row>
    <row r="20" spans="1:10" x14ac:dyDescent="0.25">
      <c r="A20" s="148" t="s">
        <v>87</v>
      </c>
      <c r="B20" s="222">
        <f t="shared" ref="B20:B27" si="0">B6/C6*100</f>
        <v>41.507100163952792</v>
      </c>
      <c r="C20" s="70">
        <v>163406.79</v>
      </c>
      <c r="D20" s="222">
        <f t="shared" ref="D20:D27" si="1">D6/E6*100</f>
        <v>3.32560877487753</v>
      </c>
      <c r="J20"/>
    </row>
    <row r="21" spans="1:10" x14ac:dyDescent="0.25">
      <c r="A21" s="148" t="s">
        <v>88</v>
      </c>
      <c r="B21" s="222">
        <f t="shared" si="0"/>
        <v>45.095785620023975</v>
      </c>
      <c r="C21" s="70">
        <v>119591.02</v>
      </c>
      <c r="D21" s="222">
        <f t="shared" si="1"/>
        <v>4.8152911867941164</v>
      </c>
      <c r="J21"/>
    </row>
    <row r="22" spans="1:10" x14ac:dyDescent="0.25">
      <c r="A22" s="148" t="s">
        <v>26</v>
      </c>
      <c r="B22" s="222">
        <f t="shared" si="0"/>
        <v>13.775283548691398</v>
      </c>
      <c r="C22" s="70">
        <v>7293.28</v>
      </c>
      <c r="D22" s="222">
        <f t="shared" si="1"/>
        <v>5.2328482328482364</v>
      </c>
      <c r="J22"/>
    </row>
    <row r="23" spans="1:10" x14ac:dyDescent="0.25">
      <c r="A23" s="148" t="s">
        <v>15</v>
      </c>
      <c r="B23" s="222">
        <f t="shared" si="0"/>
        <v>2.4897902155192781</v>
      </c>
      <c r="C23" s="70">
        <v>98625.98</v>
      </c>
      <c r="D23" s="222">
        <f t="shared" si="1"/>
        <v>3.1977739389894428</v>
      </c>
      <c r="J23"/>
    </row>
    <row r="24" spans="1:10" x14ac:dyDescent="0.25">
      <c r="A24" s="148" t="s">
        <v>17</v>
      </c>
      <c r="B24" s="222">
        <f t="shared" si="0"/>
        <v>38.345041124126375</v>
      </c>
      <c r="C24" s="70">
        <v>31379.39</v>
      </c>
      <c r="D24" s="222">
        <f t="shared" si="1"/>
        <v>4.287357023028826</v>
      </c>
      <c r="J24"/>
    </row>
    <row r="25" spans="1:10" x14ac:dyDescent="0.25">
      <c r="A25" s="100" t="s">
        <v>2</v>
      </c>
      <c r="B25" s="224">
        <f t="shared" si="0"/>
        <v>35.700097068273649</v>
      </c>
      <c r="C25" s="70">
        <v>701743.19000000006</v>
      </c>
      <c r="D25" s="222">
        <f t="shared" si="1"/>
        <v>3.596640583357595</v>
      </c>
      <c r="J25"/>
    </row>
    <row r="26" spans="1:10" x14ac:dyDescent="0.25">
      <c r="A26" s="148" t="s">
        <v>432</v>
      </c>
      <c r="B26" s="222">
        <f t="shared" si="0"/>
        <v>82.731602751560331</v>
      </c>
      <c r="C26" s="63">
        <v>8658.36</v>
      </c>
      <c r="D26" s="222">
        <f t="shared" si="1"/>
        <v>0.52732799801476105</v>
      </c>
      <c r="J26"/>
    </row>
    <row r="27" spans="1:10" ht="22.5" x14ac:dyDescent="0.25">
      <c r="A27" s="100" t="s">
        <v>430</v>
      </c>
      <c r="B27" s="224">
        <f t="shared" si="0"/>
        <v>36.273316126632885</v>
      </c>
      <c r="C27" s="70">
        <v>710401.55</v>
      </c>
      <c r="D27" s="222">
        <f t="shared" si="1"/>
        <v>3.5603725005065598</v>
      </c>
      <c r="J27"/>
    </row>
    <row r="28" spans="1:10" x14ac:dyDescent="0.25">
      <c r="A28" s="73" t="s">
        <v>424</v>
      </c>
      <c r="B28" s="13"/>
      <c r="C28" s="13"/>
      <c r="D28" s="13"/>
      <c r="E28" s="13"/>
    </row>
    <row r="29" spans="1:10" x14ac:dyDescent="0.25">
      <c r="A29" s="73" t="s">
        <v>295</v>
      </c>
      <c r="B29" s="13"/>
      <c r="C29" s="13"/>
      <c r="D29" s="13"/>
      <c r="E29"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7"/>
  <sheetViews>
    <sheetView topLeftCell="A94" zoomScale="85" zoomScaleNormal="85" workbookViewId="0">
      <selection activeCell="A125" sqref="A125:A126"/>
    </sheetView>
  </sheetViews>
  <sheetFormatPr defaultColWidth="11.42578125" defaultRowHeight="15" x14ac:dyDescent="0.25"/>
  <cols>
    <col min="1" max="1" width="20.42578125" style="2" customWidth="1"/>
    <col min="2" max="3" width="13.28515625" style="2" customWidth="1"/>
    <col min="4" max="4" width="12.5703125" style="2" customWidth="1"/>
    <col min="5" max="5" width="11.42578125" style="2"/>
    <col min="6" max="6" width="11.7109375" style="2" customWidth="1"/>
    <col min="7" max="8" width="11.42578125" style="2"/>
    <col min="9" max="10" width="11.42578125" style="79"/>
    <col min="11" max="16384" width="11.42578125" style="58"/>
  </cols>
  <sheetData>
    <row r="1" spans="1:7" x14ac:dyDescent="0.25">
      <c r="A1" s="1" t="s">
        <v>338</v>
      </c>
    </row>
    <row r="2" spans="1:7" ht="15" customHeight="1" x14ac:dyDescent="0.25"/>
    <row r="3" spans="1:7" ht="15" customHeight="1" x14ac:dyDescent="0.25">
      <c r="A3" s="231" t="s">
        <v>0</v>
      </c>
      <c r="B3" s="231"/>
      <c r="C3" s="231"/>
      <c r="D3" s="231"/>
      <c r="E3" s="231"/>
      <c r="F3" s="231"/>
      <c r="G3" s="231"/>
    </row>
    <row r="4" spans="1:7" ht="18.75" customHeight="1" x14ac:dyDescent="0.25">
      <c r="A4" s="232" t="s">
        <v>69</v>
      </c>
      <c r="B4" s="232" t="s">
        <v>70</v>
      </c>
      <c r="C4" s="232"/>
      <c r="D4" s="232"/>
      <c r="E4" s="232"/>
      <c r="F4" s="232"/>
      <c r="G4" s="232" t="s">
        <v>2</v>
      </c>
    </row>
    <row r="5" spans="1:7" ht="33.75" x14ac:dyDescent="0.25">
      <c r="A5" s="232"/>
      <c r="B5" s="57" t="s">
        <v>71</v>
      </c>
      <c r="C5" s="57" t="s">
        <v>72</v>
      </c>
      <c r="D5" s="57" t="s">
        <v>75</v>
      </c>
      <c r="E5" s="89" t="s">
        <v>44</v>
      </c>
      <c r="F5" s="57" t="s">
        <v>5</v>
      </c>
      <c r="G5" s="232"/>
    </row>
    <row r="6" spans="1:7" x14ac:dyDescent="0.25">
      <c r="A6" s="3" t="s">
        <v>6</v>
      </c>
      <c r="B6" s="38">
        <v>19269.8</v>
      </c>
      <c r="C6" s="38">
        <v>349.48599999999999</v>
      </c>
      <c r="D6" s="38">
        <v>1585.43</v>
      </c>
      <c r="E6" s="38">
        <v>21204.79</v>
      </c>
      <c r="F6" s="38">
        <v>1273.71</v>
      </c>
      <c r="G6" s="38">
        <v>22478.5</v>
      </c>
    </row>
    <row r="7" spans="1:7" x14ac:dyDescent="0.25">
      <c r="A7" s="3" t="s">
        <v>7</v>
      </c>
      <c r="B7" s="38">
        <v>25824.9</v>
      </c>
      <c r="C7" s="38">
        <v>642.16499999999996</v>
      </c>
      <c r="D7" s="38">
        <v>2755.88</v>
      </c>
      <c r="E7" s="38">
        <v>29222.969999999998</v>
      </c>
      <c r="F7" s="38">
        <v>2064.63</v>
      </c>
      <c r="G7" s="38">
        <v>31287.599999999999</v>
      </c>
    </row>
    <row r="8" spans="1:7" x14ac:dyDescent="0.25">
      <c r="A8" s="3" t="s">
        <v>8</v>
      </c>
      <c r="B8" s="38">
        <v>26479</v>
      </c>
      <c r="C8" s="38">
        <v>854.06100000000004</v>
      </c>
      <c r="D8" s="38">
        <v>4125.2299999999996</v>
      </c>
      <c r="E8" s="38">
        <v>31458.31</v>
      </c>
      <c r="F8" s="38">
        <v>2207.09</v>
      </c>
      <c r="G8" s="38">
        <v>33665.4</v>
      </c>
    </row>
    <row r="9" spans="1:7" x14ac:dyDescent="0.25">
      <c r="A9" s="3" t="s">
        <v>9</v>
      </c>
      <c r="B9" s="38">
        <v>47487.1</v>
      </c>
      <c r="C9" s="38">
        <v>2418.6999999999998</v>
      </c>
      <c r="D9" s="38">
        <v>8838.5400000000009</v>
      </c>
      <c r="E9" s="38">
        <v>58744.310000000005</v>
      </c>
      <c r="F9" s="38">
        <v>3971.99</v>
      </c>
      <c r="G9" s="38">
        <v>62716.3</v>
      </c>
    </row>
    <row r="10" spans="1:7" x14ac:dyDescent="0.25">
      <c r="A10" s="3" t="s">
        <v>10</v>
      </c>
      <c r="B10" s="38">
        <v>93922.6</v>
      </c>
      <c r="C10" s="38">
        <v>6326.86</v>
      </c>
      <c r="D10" s="38">
        <v>14683.4</v>
      </c>
      <c r="E10" s="38">
        <v>114933.11</v>
      </c>
      <c r="F10" s="38">
        <v>7659.89</v>
      </c>
      <c r="G10" s="38">
        <v>122593</v>
      </c>
    </row>
    <row r="11" spans="1:7" x14ac:dyDescent="0.25">
      <c r="A11" s="3" t="s">
        <v>11</v>
      </c>
      <c r="B11" s="38">
        <v>158879</v>
      </c>
      <c r="C11" s="38">
        <v>11209.3</v>
      </c>
      <c r="D11" s="38">
        <v>15186.1</v>
      </c>
      <c r="E11" s="38">
        <v>185274.6</v>
      </c>
      <c r="F11" s="38">
        <v>11532.4</v>
      </c>
      <c r="G11" s="38">
        <v>196807</v>
      </c>
    </row>
    <row r="12" spans="1:7" x14ac:dyDescent="0.25">
      <c r="A12" s="3" t="s">
        <v>12</v>
      </c>
      <c r="B12" s="38">
        <v>158579</v>
      </c>
      <c r="C12" s="38">
        <v>8851.7199999999993</v>
      </c>
      <c r="D12" s="38">
        <v>8250.52</v>
      </c>
      <c r="E12" s="38">
        <v>175681.1</v>
      </c>
      <c r="F12" s="38">
        <v>10956.9</v>
      </c>
      <c r="G12" s="38">
        <v>186638</v>
      </c>
    </row>
    <row r="13" spans="1:7" x14ac:dyDescent="0.25">
      <c r="A13" s="3" t="s">
        <v>13</v>
      </c>
      <c r="B13" s="38">
        <v>63219.1</v>
      </c>
      <c r="C13" s="38">
        <v>1894.3</v>
      </c>
      <c r="D13" s="38">
        <v>1659.7</v>
      </c>
      <c r="E13" s="38">
        <v>66773.05</v>
      </c>
      <c r="F13" s="38">
        <v>4177.05</v>
      </c>
      <c r="G13" s="38">
        <v>70950.100000000006</v>
      </c>
    </row>
    <row r="14" spans="1:7" x14ac:dyDescent="0.25">
      <c r="A14" s="94" t="s">
        <v>44</v>
      </c>
      <c r="B14" s="40">
        <v>593660.41099999996</v>
      </c>
      <c r="C14" s="40">
        <v>32546.568299999999</v>
      </c>
      <c r="D14" s="40">
        <v>57084.832839999995</v>
      </c>
      <c r="E14" s="40">
        <v>683291.41200000001</v>
      </c>
      <c r="F14" s="40">
        <v>43843.595000000001</v>
      </c>
      <c r="G14" s="40">
        <v>727135.00699999998</v>
      </c>
    </row>
    <row r="15" spans="1:7" x14ac:dyDescent="0.25">
      <c r="A15" s="3" t="s">
        <v>5</v>
      </c>
      <c r="B15" s="39">
        <v>298.589</v>
      </c>
      <c r="C15" s="39">
        <v>15.1317</v>
      </c>
      <c r="D15" s="38">
        <v>6.3671600000000002</v>
      </c>
      <c r="E15" s="38">
        <v>320.08800000000008</v>
      </c>
      <c r="F15" s="38">
        <v>468.90499999999997</v>
      </c>
      <c r="G15" s="39">
        <v>788.99300000000005</v>
      </c>
    </row>
    <row r="16" spans="1:7" x14ac:dyDescent="0.25">
      <c r="A16" s="6" t="s">
        <v>2</v>
      </c>
      <c r="B16" s="40">
        <v>593959</v>
      </c>
      <c r="C16" s="40">
        <v>32561.7</v>
      </c>
      <c r="D16" s="40">
        <v>57091.199999999997</v>
      </c>
      <c r="E16" s="40">
        <v>683611.5</v>
      </c>
      <c r="F16" s="40">
        <v>44312.5</v>
      </c>
      <c r="G16" s="40">
        <v>727924</v>
      </c>
    </row>
    <row r="17" spans="1:8" ht="12.75" customHeight="1" x14ac:dyDescent="0.25">
      <c r="A17" s="73" t="s">
        <v>419</v>
      </c>
      <c r="B17" s="8"/>
      <c r="C17" s="8"/>
      <c r="D17" s="8"/>
      <c r="E17" s="8"/>
      <c r="F17" s="8"/>
      <c r="G17" s="9"/>
    </row>
    <row r="18" spans="1:8" ht="11.25" customHeight="1" x14ac:dyDescent="0.25">
      <c r="A18" s="73" t="s">
        <v>295</v>
      </c>
      <c r="B18" s="9"/>
      <c r="C18" s="9"/>
      <c r="D18" s="9"/>
      <c r="E18" s="9"/>
      <c r="F18" s="9"/>
      <c r="G18" s="9"/>
      <c r="H18" s="25"/>
    </row>
    <row r="19" spans="1:8" ht="9.75" customHeight="1" x14ac:dyDescent="0.25">
      <c r="A19" s="73"/>
      <c r="B19" s="9"/>
      <c r="C19" s="9"/>
      <c r="D19" s="9"/>
      <c r="E19" s="9"/>
      <c r="F19" s="9"/>
      <c r="G19" s="9"/>
      <c r="H19" s="9"/>
    </row>
    <row r="20" spans="1:8" x14ac:dyDescent="0.25">
      <c r="A20" s="239"/>
      <c r="B20" s="239"/>
      <c r="C20" s="239"/>
      <c r="D20" s="239"/>
      <c r="E20" s="239"/>
      <c r="F20" s="239"/>
      <c r="G20" s="239"/>
    </row>
    <row r="21" spans="1:8" ht="15" customHeight="1" x14ac:dyDescent="0.25">
      <c r="A21" s="231" t="s">
        <v>14</v>
      </c>
      <c r="B21" s="231"/>
      <c r="C21" s="231"/>
      <c r="D21" s="231"/>
      <c r="E21" s="231"/>
      <c r="F21" s="231"/>
      <c r="G21" s="231"/>
    </row>
    <row r="22" spans="1:8" ht="22.5" customHeight="1" x14ac:dyDescent="0.25">
      <c r="A22" s="232" t="s">
        <v>69</v>
      </c>
      <c r="B22" s="232" t="s">
        <v>70</v>
      </c>
      <c r="C22" s="232"/>
      <c r="D22" s="232"/>
      <c r="E22" s="232"/>
      <c r="F22" s="232"/>
      <c r="G22" s="232" t="s">
        <v>2</v>
      </c>
    </row>
    <row r="23" spans="1:8" ht="33.75" x14ac:dyDescent="0.25">
      <c r="A23" s="232"/>
      <c r="B23" s="57" t="s">
        <v>71</v>
      </c>
      <c r="C23" s="57" t="s">
        <v>72</v>
      </c>
      <c r="D23" s="57" t="s">
        <v>75</v>
      </c>
      <c r="E23" s="89" t="s">
        <v>44</v>
      </c>
      <c r="F23" s="57" t="s">
        <v>5</v>
      </c>
      <c r="G23" s="232"/>
    </row>
    <row r="24" spans="1:8" x14ac:dyDescent="0.25">
      <c r="A24" s="3" t="s">
        <v>6</v>
      </c>
      <c r="B24" s="4">
        <v>7697.99</v>
      </c>
      <c r="C24" s="4">
        <v>69.041200000000003</v>
      </c>
      <c r="D24" s="4">
        <v>657.27300000000002</v>
      </c>
      <c r="E24" s="4">
        <v>8424.3050000000003</v>
      </c>
      <c r="F24" s="4">
        <v>485.20499999999998</v>
      </c>
      <c r="G24" s="4">
        <v>8909.51</v>
      </c>
    </row>
    <row r="25" spans="1:8" x14ac:dyDescent="0.25">
      <c r="A25" s="3" t="s">
        <v>7</v>
      </c>
      <c r="B25" s="4">
        <v>10125</v>
      </c>
      <c r="C25" s="4">
        <v>129.83600000000001</v>
      </c>
      <c r="D25" s="4">
        <v>1167.46</v>
      </c>
      <c r="E25" s="4">
        <v>11422.308000000001</v>
      </c>
      <c r="F25" s="4">
        <v>848.29200000000003</v>
      </c>
      <c r="G25" s="4">
        <v>12270.6</v>
      </c>
    </row>
    <row r="26" spans="1:8" x14ac:dyDescent="0.25">
      <c r="A26" s="3" t="s">
        <v>8</v>
      </c>
      <c r="B26" s="4">
        <v>10546</v>
      </c>
      <c r="C26" s="4">
        <v>218.161</v>
      </c>
      <c r="D26" s="4">
        <v>1702.55</v>
      </c>
      <c r="E26" s="4">
        <v>12466.724</v>
      </c>
      <c r="F26" s="4">
        <v>805.67600000000004</v>
      </c>
      <c r="G26" s="4">
        <v>13272.4</v>
      </c>
    </row>
    <row r="27" spans="1:8" x14ac:dyDescent="0.25">
      <c r="A27" s="3" t="s">
        <v>9</v>
      </c>
      <c r="B27" s="4">
        <v>18803.099999999999</v>
      </c>
      <c r="C27" s="4">
        <v>696.23</v>
      </c>
      <c r="D27" s="4">
        <v>4020.76</v>
      </c>
      <c r="E27" s="4">
        <v>23520.07</v>
      </c>
      <c r="F27" s="4">
        <v>1518.13</v>
      </c>
      <c r="G27" s="4">
        <v>25038.2</v>
      </c>
    </row>
    <row r="28" spans="1:8" x14ac:dyDescent="0.25">
      <c r="A28" s="3" t="s">
        <v>10</v>
      </c>
      <c r="B28" s="4">
        <v>37203</v>
      </c>
      <c r="C28" s="4">
        <v>2189.48</v>
      </c>
      <c r="D28" s="4">
        <v>6799.1</v>
      </c>
      <c r="E28" s="4">
        <v>46191.6</v>
      </c>
      <c r="F28" s="4">
        <v>2962.6</v>
      </c>
      <c r="G28" s="4">
        <v>49154.2</v>
      </c>
    </row>
    <row r="29" spans="1:8" x14ac:dyDescent="0.25">
      <c r="A29" s="3" t="s">
        <v>11</v>
      </c>
      <c r="B29" s="4">
        <v>62875.4</v>
      </c>
      <c r="C29" s="4">
        <v>4263.3599999999997</v>
      </c>
      <c r="D29" s="4">
        <v>6922.7</v>
      </c>
      <c r="E29" s="4">
        <v>74061.440000000002</v>
      </c>
      <c r="F29" s="4">
        <v>4632.16</v>
      </c>
      <c r="G29" s="4">
        <v>78693.600000000006</v>
      </c>
    </row>
    <row r="30" spans="1:8" x14ac:dyDescent="0.25">
      <c r="A30" s="3" t="s">
        <v>12</v>
      </c>
      <c r="B30" s="4">
        <v>63821.1</v>
      </c>
      <c r="C30" s="4">
        <v>3206.96</v>
      </c>
      <c r="D30" s="4">
        <v>3730.13</v>
      </c>
      <c r="E30" s="4">
        <v>70758.179999999993</v>
      </c>
      <c r="F30" s="4">
        <v>4314.72</v>
      </c>
      <c r="G30" s="4">
        <v>75072.899999999994</v>
      </c>
    </row>
    <row r="31" spans="1:8" x14ac:dyDescent="0.25">
      <c r="A31" s="3" t="s">
        <v>13</v>
      </c>
      <c r="B31" s="4">
        <v>25307.4</v>
      </c>
      <c r="C31" s="4">
        <v>671.71199999999999</v>
      </c>
      <c r="D31" s="4">
        <v>758.8</v>
      </c>
      <c r="E31" s="4">
        <v>26737.83</v>
      </c>
      <c r="F31" s="4">
        <v>1595.57</v>
      </c>
      <c r="G31" s="4">
        <v>28333.4</v>
      </c>
    </row>
    <row r="32" spans="1:8" x14ac:dyDescent="0.25">
      <c r="A32" s="94" t="s">
        <v>44</v>
      </c>
      <c r="B32" s="7">
        <v>236379.39600000001</v>
      </c>
      <c r="C32" s="7">
        <v>11444.77889</v>
      </c>
      <c r="D32" s="7">
        <v>25758.743480000001</v>
      </c>
      <c r="E32" s="7">
        <v>273582.51780000003</v>
      </c>
      <c r="F32" s="7">
        <v>17162.315199999997</v>
      </c>
      <c r="G32" s="7">
        <v>290744.83299999998</v>
      </c>
    </row>
    <row r="33" spans="1:8" x14ac:dyDescent="0.25">
      <c r="A33" s="3" t="s">
        <v>5</v>
      </c>
      <c r="B33" s="23">
        <v>133.60400000000001</v>
      </c>
      <c r="C33" s="23">
        <v>6.0211100000000002</v>
      </c>
      <c r="D33" s="4">
        <v>1.2565200000000001</v>
      </c>
      <c r="E33" s="4">
        <v>140.88220000000001</v>
      </c>
      <c r="F33" s="4">
        <v>4.2847999999999997</v>
      </c>
      <c r="G33" s="23">
        <v>145.167</v>
      </c>
    </row>
    <row r="34" spans="1:8" x14ac:dyDescent="0.25">
      <c r="A34" s="6" t="s">
        <v>2</v>
      </c>
      <c r="B34" s="7">
        <v>236513</v>
      </c>
      <c r="C34" s="7">
        <v>11450.8</v>
      </c>
      <c r="D34" s="7">
        <v>25760</v>
      </c>
      <c r="E34" s="7">
        <v>273723.40000000002</v>
      </c>
      <c r="F34" s="7">
        <v>17166.599999999999</v>
      </c>
      <c r="G34" s="7">
        <v>290890</v>
      </c>
    </row>
    <row r="35" spans="1:8" ht="11.25" customHeight="1" x14ac:dyDescent="0.25">
      <c r="A35" s="73" t="s">
        <v>419</v>
      </c>
      <c r="B35" s="8"/>
      <c r="C35" s="8"/>
      <c r="D35" s="8"/>
      <c r="E35" s="8"/>
      <c r="F35" s="8"/>
      <c r="G35" s="9"/>
      <c r="H35" s="25"/>
    </row>
    <row r="36" spans="1:8" ht="11.25" customHeight="1" x14ac:dyDescent="0.25">
      <c r="A36" s="73" t="s">
        <v>295</v>
      </c>
      <c r="B36" s="9"/>
      <c r="C36" s="9"/>
      <c r="D36" s="9"/>
      <c r="E36" s="9"/>
      <c r="F36" s="9"/>
      <c r="G36" s="9"/>
      <c r="H36" s="9"/>
    </row>
    <row r="37" spans="1:8" ht="11.25" customHeight="1" x14ac:dyDescent="0.25">
      <c r="A37" s="73"/>
      <c r="B37" s="9"/>
      <c r="C37" s="9"/>
      <c r="D37" s="9"/>
      <c r="E37" s="9"/>
      <c r="F37" s="9"/>
      <c r="G37" s="9"/>
      <c r="H37" s="9"/>
    </row>
    <row r="39" spans="1:8" ht="15" customHeight="1" x14ac:dyDescent="0.25">
      <c r="A39" s="231" t="s">
        <v>301</v>
      </c>
      <c r="B39" s="231"/>
      <c r="C39" s="231"/>
      <c r="D39" s="231"/>
      <c r="E39" s="231"/>
      <c r="F39" s="231"/>
      <c r="G39" s="231"/>
    </row>
    <row r="40" spans="1:8" x14ac:dyDescent="0.25">
      <c r="A40" s="232" t="s">
        <v>69</v>
      </c>
      <c r="B40" s="232" t="s">
        <v>70</v>
      </c>
      <c r="C40" s="232"/>
      <c r="D40" s="232"/>
      <c r="E40" s="232"/>
      <c r="F40" s="232"/>
      <c r="G40" s="232" t="s">
        <v>2</v>
      </c>
    </row>
    <row r="41" spans="1:8" ht="33.75" x14ac:dyDescent="0.25">
      <c r="A41" s="232"/>
      <c r="B41" s="57" t="s">
        <v>71</v>
      </c>
      <c r="C41" s="57" t="s">
        <v>72</v>
      </c>
      <c r="D41" s="57" t="s">
        <v>75</v>
      </c>
      <c r="E41" s="89" t="s">
        <v>44</v>
      </c>
      <c r="F41" s="57" t="s">
        <v>5</v>
      </c>
      <c r="G41" s="232"/>
    </row>
    <row r="42" spans="1:8" x14ac:dyDescent="0.25">
      <c r="A42" s="3" t="s">
        <v>6</v>
      </c>
      <c r="B42" s="4">
        <v>3415.71</v>
      </c>
      <c r="C42" s="4">
        <v>30.269300000000001</v>
      </c>
      <c r="D42" s="4">
        <v>329.95800000000003</v>
      </c>
      <c r="E42" s="4">
        <v>3775.9369999999999</v>
      </c>
      <c r="F42" s="4">
        <v>207.43299999999999</v>
      </c>
      <c r="G42" s="4">
        <v>3983.37</v>
      </c>
    </row>
    <row r="43" spans="1:8" x14ac:dyDescent="0.25">
      <c r="A43" s="3" t="s">
        <v>7</v>
      </c>
      <c r="B43" s="4">
        <v>4694.68</v>
      </c>
      <c r="C43" s="4">
        <v>56.080100000000002</v>
      </c>
      <c r="D43" s="4">
        <v>606.94000000000005</v>
      </c>
      <c r="E43" s="4">
        <v>5357.6949999999997</v>
      </c>
      <c r="F43" s="4">
        <v>377.01499999999999</v>
      </c>
      <c r="G43" s="4">
        <v>5734.71</v>
      </c>
    </row>
    <row r="44" spans="1:8" x14ac:dyDescent="0.25">
      <c r="A44" s="3" t="s">
        <v>8</v>
      </c>
      <c r="B44" s="4">
        <v>4848.3100000000004</v>
      </c>
      <c r="C44" s="4">
        <v>127.149</v>
      </c>
      <c r="D44" s="4">
        <v>968.09400000000005</v>
      </c>
      <c r="E44" s="4">
        <v>5943.5619999999999</v>
      </c>
      <c r="F44" s="4">
        <v>403.108</v>
      </c>
      <c r="G44" s="4">
        <v>6346.67</v>
      </c>
    </row>
    <row r="45" spans="1:8" x14ac:dyDescent="0.25">
      <c r="A45" s="3" t="s">
        <v>9</v>
      </c>
      <c r="B45" s="4">
        <v>9476.09</v>
      </c>
      <c r="C45" s="4">
        <v>382.82</v>
      </c>
      <c r="D45" s="4">
        <v>2079.5500000000002</v>
      </c>
      <c r="E45" s="4">
        <v>11938.487000000001</v>
      </c>
      <c r="F45" s="4">
        <v>755.21299999999997</v>
      </c>
      <c r="G45" s="4">
        <v>12693.7</v>
      </c>
    </row>
    <row r="46" spans="1:8" x14ac:dyDescent="0.25">
      <c r="A46" s="3" t="s">
        <v>10</v>
      </c>
      <c r="B46" s="4">
        <v>20744.7</v>
      </c>
      <c r="C46" s="4">
        <v>1239.1500000000001</v>
      </c>
      <c r="D46" s="4">
        <v>3477.57</v>
      </c>
      <c r="E46" s="4">
        <v>25461.489999999998</v>
      </c>
      <c r="F46" s="4">
        <v>1501.61</v>
      </c>
      <c r="G46" s="4">
        <v>26963.1</v>
      </c>
    </row>
    <row r="47" spans="1:8" x14ac:dyDescent="0.25">
      <c r="A47" s="3" t="s">
        <v>11</v>
      </c>
      <c r="B47" s="4">
        <v>38573.599999999999</v>
      </c>
      <c r="C47" s="4">
        <v>2572.5100000000002</v>
      </c>
      <c r="D47" s="4">
        <v>3366.96</v>
      </c>
      <c r="E47" s="4">
        <v>44513.07</v>
      </c>
      <c r="F47" s="4">
        <v>2214.73</v>
      </c>
      <c r="G47" s="4">
        <v>46727.8</v>
      </c>
    </row>
    <row r="48" spans="1:8" x14ac:dyDescent="0.25">
      <c r="A48" s="3" t="s">
        <v>12</v>
      </c>
      <c r="B48" s="4">
        <v>41173.1</v>
      </c>
      <c r="C48" s="4">
        <v>2243.2800000000002</v>
      </c>
      <c r="D48" s="4">
        <v>1804.98</v>
      </c>
      <c r="E48" s="4">
        <v>45221.35</v>
      </c>
      <c r="F48" s="4">
        <v>2185.65</v>
      </c>
      <c r="G48" s="4">
        <v>47407</v>
      </c>
    </row>
    <row r="49" spans="1:8" x14ac:dyDescent="0.25">
      <c r="A49" s="3" t="s">
        <v>13</v>
      </c>
      <c r="B49" s="4">
        <v>17403.900000000001</v>
      </c>
      <c r="C49" s="4">
        <v>479.09500000000003</v>
      </c>
      <c r="D49" s="4">
        <v>320.67899999999997</v>
      </c>
      <c r="E49" s="4">
        <v>18203.602999999999</v>
      </c>
      <c r="F49" s="4">
        <v>913.697</v>
      </c>
      <c r="G49" s="4">
        <v>19117.3</v>
      </c>
    </row>
    <row r="50" spans="1:8" x14ac:dyDescent="0.25">
      <c r="A50" s="94" t="s">
        <v>44</v>
      </c>
      <c r="B50" s="7">
        <v>140330.03210000001</v>
      </c>
      <c r="C50" s="7">
        <v>7130.36</v>
      </c>
      <c r="D50" s="7">
        <v>12954.709290000001</v>
      </c>
      <c r="E50" s="7">
        <v>160415.18137999999</v>
      </c>
      <c r="F50" s="7">
        <v>8558.4591199999995</v>
      </c>
      <c r="G50" s="7">
        <v>168973.64050000001</v>
      </c>
    </row>
    <row r="51" spans="1:8" x14ac:dyDescent="0.25">
      <c r="A51" s="3" t="s">
        <v>5</v>
      </c>
      <c r="B51" s="23">
        <v>45.9679</v>
      </c>
      <c r="C51" s="23">
        <v>0</v>
      </c>
      <c r="D51" s="4">
        <v>3.2907099999999998</v>
      </c>
      <c r="E51" s="4">
        <v>49.258619999999993</v>
      </c>
      <c r="F51" s="4">
        <v>5.1008800000000001</v>
      </c>
      <c r="G51" s="23">
        <v>54.359499999999997</v>
      </c>
    </row>
    <row r="52" spans="1:8" x14ac:dyDescent="0.25">
      <c r="A52" s="6" t="s">
        <v>2</v>
      </c>
      <c r="B52" s="7">
        <v>140376</v>
      </c>
      <c r="C52" s="7">
        <v>7130.36</v>
      </c>
      <c r="D52" s="7">
        <v>12958</v>
      </c>
      <c r="E52" s="7">
        <v>160464.44</v>
      </c>
      <c r="F52" s="7">
        <v>8563.56</v>
      </c>
      <c r="G52" s="7">
        <v>169028</v>
      </c>
    </row>
    <row r="53" spans="1:8" ht="9" customHeight="1" x14ac:dyDescent="0.25">
      <c r="A53" s="73" t="s">
        <v>419</v>
      </c>
      <c r="B53" s="8"/>
      <c r="C53" s="8"/>
      <c r="D53" s="8"/>
      <c r="E53" s="8"/>
      <c r="F53" s="8"/>
      <c r="G53" s="9"/>
      <c r="H53" s="25"/>
    </row>
    <row r="54" spans="1:8" ht="9" customHeight="1" x14ac:dyDescent="0.25">
      <c r="A54" s="73" t="s">
        <v>295</v>
      </c>
      <c r="B54" s="9"/>
      <c r="C54" s="9"/>
      <c r="D54" s="9"/>
      <c r="E54" s="9"/>
      <c r="F54" s="9"/>
      <c r="G54" s="9"/>
      <c r="H54" s="9"/>
    </row>
    <row r="55" spans="1:8" ht="9" customHeight="1" x14ac:dyDescent="0.25">
      <c r="A55" s="73"/>
      <c r="B55" s="9"/>
      <c r="C55" s="9"/>
      <c r="D55" s="9"/>
      <c r="E55" s="9"/>
      <c r="F55" s="9"/>
      <c r="G55" s="9"/>
      <c r="H55" s="9"/>
    </row>
    <row r="57" spans="1:8" ht="15" customHeight="1" x14ac:dyDescent="0.25">
      <c r="A57" s="231" t="s">
        <v>88</v>
      </c>
      <c r="B57" s="231"/>
      <c r="C57" s="231"/>
      <c r="D57" s="231"/>
      <c r="E57" s="231"/>
      <c r="F57" s="231"/>
      <c r="G57" s="231"/>
    </row>
    <row r="58" spans="1:8" x14ac:dyDescent="0.25">
      <c r="A58" s="232" t="s">
        <v>69</v>
      </c>
      <c r="B58" s="232" t="s">
        <v>70</v>
      </c>
      <c r="C58" s="232"/>
      <c r="D58" s="232"/>
      <c r="E58" s="232"/>
      <c r="F58" s="232"/>
      <c r="G58" s="232" t="s">
        <v>2</v>
      </c>
    </row>
    <row r="59" spans="1:8" ht="33.75" x14ac:dyDescent="0.25">
      <c r="A59" s="232"/>
      <c r="B59" s="57" t="s">
        <v>71</v>
      </c>
      <c r="C59" s="57" t="s">
        <v>72</v>
      </c>
      <c r="D59" s="57" t="s">
        <v>75</v>
      </c>
      <c r="E59" s="89" t="s">
        <v>44</v>
      </c>
      <c r="F59" s="57" t="s">
        <v>5</v>
      </c>
      <c r="G59" s="232"/>
    </row>
    <row r="60" spans="1:8" x14ac:dyDescent="0.25">
      <c r="A60" s="3" t="s">
        <v>6</v>
      </c>
      <c r="B60" s="4">
        <v>1963.29</v>
      </c>
      <c r="C60" s="4">
        <v>22.8751</v>
      </c>
      <c r="D60" s="4">
        <v>179.41499999999999</v>
      </c>
      <c r="E60" s="4">
        <v>2165.5830000000001</v>
      </c>
      <c r="F60" s="4">
        <v>137.75700000000001</v>
      </c>
      <c r="G60" s="4">
        <v>2303.34</v>
      </c>
    </row>
    <row r="61" spans="1:8" x14ac:dyDescent="0.25">
      <c r="A61" s="3" t="s">
        <v>7</v>
      </c>
      <c r="B61" s="4">
        <v>2415.81</v>
      </c>
      <c r="C61" s="4">
        <v>32.225999999999999</v>
      </c>
      <c r="D61" s="4">
        <v>410.11799999999999</v>
      </c>
      <c r="E61" s="4">
        <v>2858.1489999999999</v>
      </c>
      <c r="F61" s="4">
        <v>220.55099999999999</v>
      </c>
      <c r="G61" s="4">
        <v>3078.7</v>
      </c>
    </row>
    <row r="62" spans="1:8" x14ac:dyDescent="0.25">
      <c r="A62" s="3" t="s">
        <v>8</v>
      </c>
      <c r="B62" s="4">
        <v>2730.64</v>
      </c>
      <c r="C62" s="4">
        <v>38.984299999999998</v>
      </c>
      <c r="D62" s="4">
        <v>701.86699999999996</v>
      </c>
      <c r="E62" s="4">
        <v>3471.4919999999997</v>
      </c>
      <c r="F62" s="4">
        <v>307.74799999999999</v>
      </c>
      <c r="G62" s="4">
        <v>3779.24</v>
      </c>
    </row>
    <row r="63" spans="1:8" x14ac:dyDescent="0.25">
      <c r="A63" s="3" t="s">
        <v>9</v>
      </c>
      <c r="B63" s="4">
        <v>5906.24</v>
      </c>
      <c r="C63" s="4">
        <v>326.40600000000001</v>
      </c>
      <c r="D63" s="4">
        <v>1476.87</v>
      </c>
      <c r="E63" s="4">
        <v>7709.5199999999995</v>
      </c>
      <c r="F63" s="4">
        <v>635.45000000000005</v>
      </c>
      <c r="G63" s="4">
        <v>8344.9699999999993</v>
      </c>
    </row>
    <row r="64" spans="1:8" x14ac:dyDescent="0.25">
      <c r="A64" s="3" t="s">
        <v>10</v>
      </c>
      <c r="B64" s="4">
        <v>13800.1</v>
      </c>
      <c r="C64" s="4">
        <v>1166.53</v>
      </c>
      <c r="D64" s="4">
        <v>2605.9</v>
      </c>
      <c r="E64" s="4">
        <v>17572.57</v>
      </c>
      <c r="F64" s="4">
        <v>1413.93</v>
      </c>
      <c r="G64" s="4">
        <v>18986.5</v>
      </c>
    </row>
    <row r="65" spans="1:8" x14ac:dyDescent="0.25">
      <c r="A65" s="3" t="s">
        <v>11</v>
      </c>
      <c r="B65" s="4">
        <v>27678.799999999999</v>
      </c>
      <c r="C65" s="4">
        <v>2380.69</v>
      </c>
      <c r="D65" s="4">
        <v>3072.58</v>
      </c>
      <c r="E65" s="4">
        <v>33131.979999999996</v>
      </c>
      <c r="F65" s="4">
        <v>2441.62</v>
      </c>
      <c r="G65" s="4">
        <v>35573.599999999999</v>
      </c>
    </row>
    <row r="66" spans="1:8" x14ac:dyDescent="0.25">
      <c r="A66" s="3" t="s">
        <v>12</v>
      </c>
      <c r="B66" s="4">
        <v>30722.400000000001</v>
      </c>
      <c r="C66" s="4">
        <v>2319.94</v>
      </c>
      <c r="D66" s="4">
        <v>1690.93</v>
      </c>
      <c r="E66" s="4">
        <v>34733.230000000003</v>
      </c>
      <c r="F66" s="4">
        <v>2791.67</v>
      </c>
      <c r="G66" s="4">
        <v>37524.9</v>
      </c>
    </row>
    <row r="67" spans="1:8" x14ac:dyDescent="0.25">
      <c r="A67" s="3" t="s">
        <v>13</v>
      </c>
      <c r="B67" s="4">
        <v>13653.5</v>
      </c>
      <c r="C67" s="4">
        <v>559.26499999999999</v>
      </c>
      <c r="D67" s="4">
        <v>393.46600000000001</v>
      </c>
      <c r="E67" s="4">
        <v>14606.220000000001</v>
      </c>
      <c r="F67" s="4">
        <v>1077.8800000000001</v>
      </c>
      <c r="G67" s="4">
        <v>15684.1</v>
      </c>
    </row>
    <row r="68" spans="1:8" x14ac:dyDescent="0.25">
      <c r="A68" s="94" t="s">
        <v>44</v>
      </c>
      <c r="B68" s="7">
        <v>98870.695600000006</v>
      </c>
      <c r="C68" s="7">
        <v>6846.91</v>
      </c>
      <c r="D68" s="7">
        <v>10531.2</v>
      </c>
      <c r="E68" s="7">
        <v>116248.735</v>
      </c>
      <c r="F68" s="7">
        <v>9026.625</v>
      </c>
      <c r="G68" s="7">
        <v>125275.36</v>
      </c>
    </row>
    <row r="69" spans="1:8" x14ac:dyDescent="0.25">
      <c r="A69" s="3" t="s">
        <v>5</v>
      </c>
      <c r="B69" s="23">
        <v>16.104399999999998</v>
      </c>
      <c r="C69" s="23">
        <v>0</v>
      </c>
      <c r="D69" s="4">
        <v>0</v>
      </c>
      <c r="E69" s="4">
        <v>16.104999999999961</v>
      </c>
      <c r="F69" s="4">
        <v>349.53500000000003</v>
      </c>
      <c r="G69" s="23">
        <v>365.64</v>
      </c>
    </row>
    <row r="70" spans="1:8" x14ac:dyDescent="0.25">
      <c r="A70" s="6" t="s">
        <v>2</v>
      </c>
      <c r="B70" s="7">
        <v>98886.8</v>
      </c>
      <c r="C70" s="7">
        <v>6846.91</v>
      </c>
      <c r="D70" s="7">
        <v>10531.2</v>
      </c>
      <c r="E70" s="7">
        <v>116264.84</v>
      </c>
      <c r="F70" s="7">
        <v>9376.16</v>
      </c>
      <c r="G70" s="7">
        <v>125641</v>
      </c>
    </row>
    <row r="71" spans="1:8" ht="10.5" customHeight="1" x14ac:dyDescent="0.25">
      <c r="A71" s="73" t="s">
        <v>419</v>
      </c>
      <c r="B71" s="8"/>
      <c r="C71" s="8"/>
      <c r="D71" s="8"/>
      <c r="E71" s="8"/>
      <c r="F71" s="8"/>
      <c r="G71" s="9"/>
      <c r="H71" s="25"/>
    </row>
    <row r="72" spans="1:8" ht="10.5" customHeight="1" x14ac:dyDescent="0.25">
      <c r="A72" s="73" t="s">
        <v>295</v>
      </c>
      <c r="B72" s="9"/>
      <c r="C72" s="9"/>
      <c r="D72" s="9"/>
      <c r="E72" s="9"/>
      <c r="F72" s="9"/>
      <c r="G72" s="9"/>
      <c r="H72" s="9"/>
    </row>
    <row r="73" spans="1:8" ht="10.5" customHeight="1" x14ac:dyDescent="0.25">
      <c r="A73" s="73"/>
      <c r="B73" s="9"/>
      <c r="C73" s="9"/>
      <c r="D73" s="9"/>
      <c r="E73" s="9"/>
      <c r="F73" s="9"/>
      <c r="G73" s="9"/>
      <c r="H73" s="9"/>
    </row>
    <row r="74" spans="1:8" x14ac:dyDescent="0.25">
      <c r="A74" s="10"/>
      <c r="B74" s="90"/>
      <c r="C74" s="90"/>
      <c r="D74" s="90"/>
      <c r="E74" s="90"/>
      <c r="F74" s="90"/>
      <c r="G74" s="90"/>
    </row>
    <row r="75" spans="1:8" ht="15" customHeight="1" x14ac:dyDescent="0.25">
      <c r="A75" s="231" t="s">
        <v>16</v>
      </c>
      <c r="B75" s="231"/>
      <c r="C75" s="231"/>
      <c r="D75" s="231"/>
      <c r="E75" s="231"/>
      <c r="F75" s="231"/>
      <c r="G75" s="231"/>
    </row>
    <row r="76" spans="1:8" x14ac:dyDescent="0.25">
      <c r="A76" s="232" t="s">
        <v>69</v>
      </c>
      <c r="B76" s="232" t="s">
        <v>70</v>
      </c>
      <c r="C76" s="232"/>
      <c r="D76" s="232"/>
      <c r="E76" s="232"/>
      <c r="F76" s="232"/>
      <c r="G76" s="232" t="s">
        <v>2</v>
      </c>
      <c r="H76" s="238"/>
    </row>
    <row r="77" spans="1:8" ht="33.75" x14ac:dyDescent="0.25">
      <c r="A77" s="232"/>
      <c r="B77" s="57" t="s">
        <v>71</v>
      </c>
      <c r="C77" s="57" t="s">
        <v>72</v>
      </c>
      <c r="D77" s="57" t="s">
        <v>75</v>
      </c>
      <c r="E77" s="89" t="s">
        <v>44</v>
      </c>
      <c r="F77" s="57" t="s">
        <v>5</v>
      </c>
      <c r="G77" s="232"/>
      <c r="H77" s="238"/>
    </row>
    <row r="78" spans="1:8" x14ac:dyDescent="0.25">
      <c r="A78" s="3" t="s">
        <v>6</v>
      </c>
      <c r="B78" s="4">
        <v>321.887</v>
      </c>
      <c r="C78" s="4">
        <v>2.0103300000000002</v>
      </c>
      <c r="D78" s="4">
        <v>5.8241100000000001</v>
      </c>
      <c r="E78" s="4">
        <v>329.72149999999999</v>
      </c>
      <c r="F78" s="4">
        <v>17.817499999999999</v>
      </c>
      <c r="G78" s="4">
        <v>347.53899999999999</v>
      </c>
      <c r="H78" s="29"/>
    </row>
    <row r="79" spans="1:8" x14ac:dyDescent="0.25">
      <c r="A79" s="3" t="s">
        <v>7</v>
      </c>
      <c r="B79" s="4">
        <v>383.18099999999998</v>
      </c>
      <c r="C79" s="4">
        <v>9.5068199999999994</v>
      </c>
      <c r="D79" s="4">
        <v>20.067799999999998</v>
      </c>
      <c r="E79" s="4">
        <v>412.75540000000001</v>
      </c>
      <c r="F79" s="4">
        <v>24.0426</v>
      </c>
      <c r="G79" s="4">
        <v>436.798</v>
      </c>
      <c r="H79" s="29"/>
    </row>
    <row r="80" spans="1:8" x14ac:dyDescent="0.25">
      <c r="A80" s="3" t="s">
        <v>8</v>
      </c>
      <c r="B80" s="4">
        <v>348.49200000000002</v>
      </c>
      <c r="C80" s="4">
        <v>7.2607200000000001</v>
      </c>
      <c r="D80" s="4">
        <v>40.088700000000003</v>
      </c>
      <c r="E80" s="4">
        <v>395.84190000000001</v>
      </c>
      <c r="F80" s="4">
        <v>26.412099999999999</v>
      </c>
      <c r="G80" s="4">
        <v>422.25400000000002</v>
      </c>
      <c r="H80" s="29"/>
    </row>
    <row r="81" spans="1:8" x14ac:dyDescent="0.25">
      <c r="A81" s="3" t="s">
        <v>9</v>
      </c>
      <c r="B81" s="4">
        <v>506.71600000000001</v>
      </c>
      <c r="C81" s="4">
        <v>14.658799999999999</v>
      </c>
      <c r="D81" s="4">
        <v>48.707000000000001</v>
      </c>
      <c r="E81" s="4">
        <v>570.08159999999998</v>
      </c>
      <c r="F81" s="4">
        <v>16.208400000000001</v>
      </c>
      <c r="G81" s="4">
        <v>586.29</v>
      </c>
      <c r="H81" s="29"/>
    </row>
    <row r="82" spans="1:8" x14ac:dyDescent="0.25">
      <c r="A82" s="3" t="s">
        <v>10</v>
      </c>
      <c r="B82" s="4">
        <v>968.73099999999999</v>
      </c>
      <c r="C82" s="4">
        <v>67.010499999999993</v>
      </c>
      <c r="D82" s="4">
        <v>56.858400000000003</v>
      </c>
      <c r="E82" s="4">
        <v>1092.5952</v>
      </c>
      <c r="F82" s="4">
        <v>45.204799999999999</v>
      </c>
      <c r="G82" s="4">
        <v>1137.8</v>
      </c>
      <c r="H82" s="29"/>
    </row>
    <row r="83" spans="1:8" x14ac:dyDescent="0.25">
      <c r="A83" s="3" t="s">
        <v>11</v>
      </c>
      <c r="B83" s="4">
        <v>1898.35</v>
      </c>
      <c r="C83" s="4">
        <v>98.020499999999998</v>
      </c>
      <c r="D83" s="4">
        <v>39.321599999999997</v>
      </c>
      <c r="E83" s="4">
        <v>2035.6851999999999</v>
      </c>
      <c r="F83" s="4">
        <v>94.454800000000006</v>
      </c>
      <c r="G83" s="4">
        <v>2130.14</v>
      </c>
      <c r="H83" s="29"/>
    </row>
    <row r="84" spans="1:8" x14ac:dyDescent="0.25">
      <c r="A84" s="3" t="s">
        <v>12</v>
      </c>
      <c r="B84" s="4">
        <v>1703.92</v>
      </c>
      <c r="C84" s="4">
        <v>61.254600000000003</v>
      </c>
      <c r="D84" s="4">
        <v>69.031999999999996</v>
      </c>
      <c r="E84" s="4">
        <v>1834.2048</v>
      </c>
      <c r="F84" s="4">
        <v>76.405199999999994</v>
      </c>
      <c r="G84" s="4">
        <v>1910.61</v>
      </c>
      <c r="H84" s="29"/>
    </row>
    <row r="85" spans="1:8" x14ac:dyDescent="0.25">
      <c r="A85" s="3" t="s">
        <v>13</v>
      </c>
      <c r="B85" s="4">
        <v>629.18799999999999</v>
      </c>
      <c r="C85" s="4">
        <v>19.331</v>
      </c>
      <c r="D85" s="4">
        <v>7.4103300000000001</v>
      </c>
      <c r="E85" s="4">
        <v>655.93009999999992</v>
      </c>
      <c r="F85" s="4">
        <v>32.571899999999999</v>
      </c>
      <c r="G85" s="4">
        <v>688.50199999999995</v>
      </c>
      <c r="H85" s="29"/>
    </row>
    <row r="86" spans="1:8" x14ac:dyDescent="0.25">
      <c r="A86" s="94" t="s">
        <v>44</v>
      </c>
      <c r="B86" s="7">
        <v>6760.45</v>
      </c>
      <c r="C86" s="7">
        <v>279.053</v>
      </c>
      <c r="D86" s="7">
        <v>287.31</v>
      </c>
      <c r="E86" s="7">
        <v>7326.8180000000002</v>
      </c>
      <c r="F86" s="7">
        <v>333.11740000000003</v>
      </c>
      <c r="G86" s="7">
        <v>7659.9354000000003</v>
      </c>
      <c r="H86" s="29"/>
    </row>
    <row r="87" spans="1:8" x14ac:dyDescent="0.25">
      <c r="A87" s="3" t="s">
        <v>5</v>
      </c>
      <c r="B87" s="23">
        <v>0</v>
      </c>
      <c r="C87" s="23">
        <v>0</v>
      </c>
      <c r="D87" s="4">
        <v>0</v>
      </c>
      <c r="E87" s="4">
        <v>0</v>
      </c>
      <c r="F87" s="4">
        <v>36.064599999999999</v>
      </c>
      <c r="G87" s="23">
        <v>36.064599999999999</v>
      </c>
      <c r="H87" s="30"/>
    </row>
    <row r="88" spans="1:8" x14ac:dyDescent="0.25">
      <c r="A88" s="6" t="s">
        <v>2</v>
      </c>
      <c r="B88" s="7">
        <v>6760.45</v>
      </c>
      <c r="C88" s="7">
        <v>279.053</v>
      </c>
      <c r="D88" s="7">
        <v>287.31</v>
      </c>
      <c r="E88" s="7">
        <v>7326.8180000000002</v>
      </c>
      <c r="F88" s="7">
        <v>369.18200000000002</v>
      </c>
      <c r="G88" s="7">
        <v>7696</v>
      </c>
      <c r="H88" s="31"/>
    </row>
    <row r="89" spans="1:8" ht="11.25" customHeight="1" x14ac:dyDescent="0.25">
      <c r="A89" s="73" t="s">
        <v>419</v>
      </c>
      <c r="B89" s="8"/>
      <c r="C89" s="8"/>
      <c r="D89" s="8"/>
      <c r="E89" s="8"/>
      <c r="F89" s="8"/>
      <c r="G89" s="9"/>
      <c r="H89" s="25"/>
    </row>
    <row r="90" spans="1:8" ht="11.25" customHeight="1" x14ac:dyDescent="0.25">
      <c r="A90" s="73" t="s">
        <v>295</v>
      </c>
      <c r="B90" s="9"/>
      <c r="C90" s="9"/>
      <c r="D90" s="9"/>
      <c r="E90" s="9"/>
      <c r="F90" s="9"/>
      <c r="G90" s="9"/>
      <c r="H90" s="9"/>
    </row>
    <row r="91" spans="1:8" ht="11.25" customHeight="1" x14ac:dyDescent="0.25">
      <c r="A91" s="73"/>
      <c r="B91" s="9"/>
      <c r="C91" s="9"/>
      <c r="D91" s="9"/>
      <c r="E91" s="9"/>
      <c r="F91" s="9"/>
      <c r="G91" s="9"/>
      <c r="H91" s="9"/>
    </row>
    <row r="93" spans="1:8" ht="15" customHeight="1" x14ac:dyDescent="0.25">
      <c r="A93" s="231" t="s">
        <v>25</v>
      </c>
      <c r="B93" s="231"/>
      <c r="C93" s="231"/>
      <c r="D93" s="231"/>
      <c r="E93" s="231"/>
      <c r="F93" s="231"/>
      <c r="G93" s="231"/>
    </row>
    <row r="94" spans="1:8" x14ac:dyDescent="0.25">
      <c r="A94" s="232" t="s">
        <v>69</v>
      </c>
      <c r="B94" s="232" t="s">
        <v>70</v>
      </c>
      <c r="C94" s="232"/>
      <c r="D94" s="232"/>
      <c r="E94" s="232"/>
      <c r="F94" s="232"/>
      <c r="G94" s="232" t="s">
        <v>2</v>
      </c>
    </row>
    <row r="95" spans="1:8" ht="33.75" x14ac:dyDescent="0.25">
      <c r="A95" s="232"/>
      <c r="B95" s="57" t="s">
        <v>71</v>
      </c>
      <c r="C95" s="57" t="s">
        <v>72</v>
      </c>
      <c r="D95" s="57" t="s">
        <v>75</v>
      </c>
      <c r="E95" s="89" t="s">
        <v>44</v>
      </c>
      <c r="F95" s="57" t="s">
        <v>5</v>
      </c>
      <c r="G95" s="232"/>
    </row>
    <row r="96" spans="1:8" x14ac:dyDescent="0.25">
      <c r="A96" s="3" t="s">
        <v>6</v>
      </c>
      <c r="B96" s="4">
        <v>4363.97</v>
      </c>
      <c r="C96" s="4">
        <v>218.928</v>
      </c>
      <c r="D96" s="4">
        <v>78.412199999999999</v>
      </c>
      <c r="E96" s="4">
        <v>4661.3130000000001</v>
      </c>
      <c r="F96" s="4">
        <v>272.39699999999999</v>
      </c>
      <c r="G96" s="4">
        <v>4933.71</v>
      </c>
    </row>
    <row r="97" spans="1:8" x14ac:dyDescent="0.25">
      <c r="A97" s="3" t="s">
        <v>7</v>
      </c>
      <c r="B97" s="4">
        <v>6912.9</v>
      </c>
      <c r="C97" s="4">
        <v>400.834</v>
      </c>
      <c r="D97" s="4">
        <v>185.55500000000001</v>
      </c>
      <c r="E97" s="4">
        <v>7499.2879999999996</v>
      </c>
      <c r="F97" s="4">
        <v>372.49200000000002</v>
      </c>
      <c r="G97" s="4">
        <v>7871.78</v>
      </c>
    </row>
    <row r="98" spans="1:8" x14ac:dyDescent="0.25">
      <c r="A98" s="3" t="s">
        <v>8</v>
      </c>
      <c r="B98" s="4">
        <v>6757.83</v>
      </c>
      <c r="C98" s="4">
        <v>448.291</v>
      </c>
      <c r="D98" s="4">
        <v>183.191</v>
      </c>
      <c r="E98" s="4">
        <v>7389.3149999999996</v>
      </c>
      <c r="F98" s="4">
        <v>379.42500000000001</v>
      </c>
      <c r="G98" s="4">
        <v>7768.74</v>
      </c>
    </row>
    <row r="99" spans="1:8" x14ac:dyDescent="0.25">
      <c r="A99" s="3" t="s">
        <v>9</v>
      </c>
      <c r="B99" s="4">
        <v>10523.7</v>
      </c>
      <c r="C99" s="4">
        <v>939.88900000000001</v>
      </c>
      <c r="D99" s="4">
        <v>252.88300000000001</v>
      </c>
      <c r="E99" s="4">
        <v>11716.554</v>
      </c>
      <c r="F99" s="4">
        <v>549.346</v>
      </c>
      <c r="G99" s="4">
        <v>12265.9</v>
      </c>
    </row>
    <row r="100" spans="1:8" x14ac:dyDescent="0.25">
      <c r="A100" s="3" t="s">
        <v>10</v>
      </c>
      <c r="B100" s="4">
        <v>17423.7</v>
      </c>
      <c r="C100" s="4">
        <v>1542.06</v>
      </c>
      <c r="D100" s="4">
        <v>370.17500000000001</v>
      </c>
      <c r="E100" s="4">
        <v>19335.892</v>
      </c>
      <c r="F100" s="4">
        <v>906.20799999999997</v>
      </c>
      <c r="G100" s="4">
        <v>20242.099999999999</v>
      </c>
    </row>
    <row r="101" spans="1:8" x14ac:dyDescent="0.25">
      <c r="A101" s="3" t="s">
        <v>11</v>
      </c>
      <c r="B101" s="4">
        <v>22416</v>
      </c>
      <c r="C101" s="4">
        <v>1670.84</v>
      </c>
      <c r="D101" s="4">
        <v>347.67399999999998</v>
      </c>
      <c r="E101" s="4">
        <v>24434.559999999998</v>
      </c>
      <c r="F101" s="4">
        <v>1184.04</v>
      </c>
      <c r="G101" s="4">
        <v>25618.6</v>
      </c>
    </row>
    <row r="102" spans="1:8" x14ac:dyDescent="0.25">
      <c r="A102" s="3" t="s">
        <v>12</v>
      </c>
      <c r="B102" s="4">
        <v>16468.099999999999</v>
      </c>
      <c r="C102" s="4">
        <v>884.52700000000004</v>
      </c>
      <c r="D102" s="4">
        <v>199.89400000000001</v>
      </c>
      <c r="E102" s="4">
        <v>17552.491000000002</v>
      </c>
      <c r="F102" s="4">
        <v>799.50900000000001</v>
      </c>
      <c r="G102" s="4">
        <v>18352</v>
      </c>
    </row>
    <row r="103" spans="1:8" x14ac:dyDescent="0.25">
      <c r="A103" s="3" t="s">
        <v>13</v>
      </c>
      <c r="B103" s="4">
        <v>4324.88</v>
      </c>
      <c r="C103" s="4">
        <v>121.83199999999999</v>
      </c>
      <c r="D103" s="4">
        <v>31.145800000000001</v>
      </c>
      <c r="E103" s="4">
        <v>4477.8519999999999</v>
      </c>
      <c r="F103" s="4">
        <v>182.72800000000001</v>
      </c>
      <c r="G103" s="4">
        <v>4660.58</v>
      </c>
    </row>
    <row r="104" spans="1:8" x14ac:dyDescent="0.25">
      <c r="A104" s="94" t="s">
        <v>44</v>
      </c>
      <c r="B104" s="7">
        <v>89191.135900000008</v>
      </c>
      <c r="C104" s="7">
        <v>6227.1894000000002</v>
      </c>
      <c r="D104" s="7">
        <v>1648.9300699999999</v>
      </c>
      <c r="E104" s="7">
        <v>97067.235799999995</v>
      </c>
      <c r="F104" s="7">
        <v>4646.1472000000003</v>
      </c>
      <c r="G104" s="7">
        <v>101713.383</v>
      </c>
    </row>
    <row r="105" spans="1:8" x14ac:dyDescent="0.25">
      <c r="A105" s="3" t="s">
        <v>5</v>
      </c>
      <c r="B105" s="39">
        <v>88.164100000000005</v>
      </c>
      <c r="C105" s="39">
        <v>9.1105999999999998</v>
      </c>
      <c r="D105" s="4">
        <v>1.81993</v>
      </c>
      <c r="E105" s="4">
        <v>99.094199999999987</v>
      </c>
      <c r="F105" s="4">
        <v>71.522800000000004</v>
      </c>
      <c r="G105" s="23">
        <v>170.61699999999999</v>
      </c>
    </row>
    <row r="106" spans="1:8" x14ac:dyDescent="0.25">
      <c r="A106" s="6" t="s">
        <v>2</v>
      </c>
      <c r="B106" s="40">
        <v>89279.3</v>
      </c>
      <c r="C106" s="40">
        <v>6236.3</v>
      </c>
      <c r="D106" s="7">
        <v>1650.75</v>
      </c>
      <c r="E106" s="7">
        <v>97166.33</v>
      </c>
      <c r="F106" s="7">
        <v>4717.67</v>
      </c>
      <c r="G106" s="7">
        <v>101884</v>
      </c>
    </row>
    <row r="107" spans="1:8" ht="11.25" customHeight="1" x14ac:dyDescent="0.25">
      <c r="A107" s="73" t="s">
        <v>419</v>
      </c>
      <c r="B107" s="8"/>
      <c r="C107" s="8"/>
      <c r="D107" s="8"/>
      <c r="E107" s="8"/>
      <c r="F107" s="8"/>
      <c r="G107" s="9"/>
      <c r="H107" s="25"/>
    </row>
    <row r="108" spans="1:8" ht="11.25" customHeight="1" x14ac:dyDescent="0.25">
      <c r="A108" s="73" t="s">
        <v>295</v>
      </c>
      <c r="B108" s="9"/>
      <c r="C108" s="9"/>
      <c r="D108" s="9"/>
      <c r="E108" s="9"/>
      <c r="F108" s="9"/>
      <c r="G108" s="9"/>
      <c r="H108" s="9"/>
    </row>
    <row r="109" spans="1:8" ht="11.25" customHeight="1" x14ac:dyDescent="0.25">
      <c r="A109" s="73"/>
      <c r="B109" s="9"/>
      <c r="C109" s="9"/>
      <c r="D109" s="9"/>
      <c r="E109" s="9"/>
      <c r="F109" s="9"/>
      <c r="G109" s="9"/>
      <c r="H109" s="9"/>
    </row>
    <row r="111" spans="1:8" ht="15" customHeight="1" x14ac:dyDescent="0.25">
      <c r="A111" s="231" t="s">
        <v>294</v>
      </c>
      <c r="B111" s="231"/>
      <c r="C111" s="231"/>
      <c r="D111" s="231"/>
      <c r="E111" s="231"/>
      <c r="F111" s="231"/>
      <c r="G111" s="231"/>
    </row>
    <row r="112" spans="1:8" x14ac:dyDescent="0.25">
      <c r="A112" s="232" t="s">
        <v>69</v>
      </c>
      <c r="B112" s="232" t="s">
        <v>70</v>
      </c>
      <c r="C112" s="232"/>
      <c r="D112" s="232"/>
      <c r="E112" s="232"/>
      <c r="F112" s="232"/>
      <c r="G112" s="232" t="s">
        <v>2</v>
      </c>
      <c r="H112" s="234"/>
    </row>
    <row r="113" spans="1:8" ht="33.75" x14ac:dyDescent="0.25">
      <c r="A113" s="232"/>
      <c r="B113" s="57" t="s">
        <v>71</v>
      </c>
      <c r="C113" s="57" t="s">
        <v>72</v>
      </c>
      <c r="D113" s="57" t="s">
        <v>75</v>
      </c>
      <c r="E113" s="89" t="s">
        <v>44</v>
      </c>
      <c r="F113" s="57" t="s">
        <v>5</v>
      </c>
      <c r="G113" s="232"/>
      <c r="H113" s="234"/>
    </row>
    <row r="114" spans="1:8" x14ac:dyDescent="0.25">
      <c r="A114" s="3" t="s">
        <v>6</v>
      </c>
      <c r="B114" s="4">
        <v>1506.97</v>
      </c>
      <c r="C114" s="4">
        <v>6.3619700000000003</v>
      </c>
      <c r="D114" s="4">
        <v>334.55099999999999</v>
      </c>
      <c r="E114" s="4">
        <f>G114-F114</f>
        <v>1847.8810000000001</v>
      </c>
      <c r="F114" s="4">
        <v>153.09899999999999</v>
      </c>
      <c r="G114" s="4">
        <v>2000.98</v>
      </c>
      <c r="H114" s="29"/>
    </row>
    <row r="115" spans="1:8" x14ac:dyDescent="0.25">
      <c r="A115" s="3" t="s">
        <v>7</v>
      </c>
      <c r="B115" s="4">
        <v>1293.32</v>
      </c>
      <c r="C115" s="4">
        <v>13.6823</v>
      </c>
      <c r="D115" s="4">
        <v>365.74099999999999</v>
      </c>
      <c r="E115" s="4">
        <f t="shared" ref="E115:E124" si="0">G115-F115</f>
        <v>1672.7370000000001</v>
      </c>
      <c r="F115" s="4">
        <v>222.24299999999999</v>
      </c>
      <c r="G115" s="4">
        <v>1894.98</v>
      </c>
      <c r="H115" s="29"/>
    </row>
    <row r="116" spans="1:8" x14ac:dyDescent="0.25">
      <c r="A116" s="3" t="s">
        <v>8</v>
      </c>
      <c r="B116" s="4">
        <v>1247.76</v>
      </c>
      <c r="C116" s="4">
        <v>14.215</v>
      </c>
      <c r="D116" s="4">
        <v>529.447</v>
      </c>
      <c r="E116" s="4">
        <f t="shared" si="0"/>
        <v>1791.4229999999998</v>
      </c>
      <c r="F116" s="4">
        <v>284.71699999999998</v>
      </c>
      <c r="G116" s="4">
        <v>2076.14</v>
      </c>
      <c r="H116" s="29"/>
    </row>
    <row r="117" spans="1:8" x14ac:dyDescent="0.25">
      <c r="A117" s="3" t="s">
        <v>9</v>
      </c>
      <c r="B117" s="4">
        <v>2271.2199999999998</v>
      </c>
      <c r="C117" s="4">
        <v>58.696399999999997</v>
      </c>
      <c r="D117" s="4">
        <v>959.77</v>
      </c>
      <c r="E117" s="4">
        <f t="shared" si="0"/>
        <v>3289.6850000000004</v>
      </c>
      <c r="F117" s="4">
        <v>497.63499999999999</v>
      </c>
      <c r="G117" s="4">
        <v>3787.32</v>
      </c>
      <c r="H117" s="29"/>
    </row>
    <row r="118" spans="1:8" x14ac:dyDescent="0.25">
      <c r="A118" s="3" t="s">
        <v>10</v>
      </c>
      <c r="B118" s="4">
        <v>3782.37</v>
      </c>
      <c r="C118" s="4">
        <v>122.622</v>
      </c>
      <c r="D118" s="4">
        <v>1373.77</v>
      </c>
      <c r="E118" s="4">
        <f t="shared" si="0"/>
        <v>5278.7630000000008</v>
      </c>
      <c r="F118" s="4">
        <v>830.33699999999999</v>
      </c>
      <c r="G118" s="4">
        <v>6109.1</v>
      </c>
      <c r="H118" s="29"/>
    </row>
    <row r="119" spans="1:8" x14ac:dyDescent="0.25">
      <c r="A119" s="3" t="s">
        <v>11</v>
      </c>
      <c r="B119" s="4">
        <v>5436.64</v>
      </c>
      <c r="C119" s="4">
        <v>223.875</v>
      </c>
      <c r="D119" s="4">
        <v>1436.87</v>
      </c>
      <c r="E119" s="4">
        <f t="shared" si="0"/>
        <v>7097.3890000000001</v>
      </c>
      <c r="F119" s="4">
        <v>965.37099999999998</v>
      </c>
      <c r="G119" s="4">
        <v>8062.76</v>
      </c>
      <c r="H119" s="29"/>
    </row>
    <row r="120" spans="1:8" x14ac:dyDescent="0.25">
      <c r="A120" s="3" t="s">
        <v>12</v>
      </c>
      <c r="B120" s="4">
        <v>4690.1899999999996</v>
      </c>
      <c r="C120" s="4">
        <v>135.76</v>
      </c>
      <c r="D120" s="4">
        <v>755.55100000000004</v>
      </c>
      <c r="E120" s="4">
        <f t="shared" si="0"/>
        <v>5581.5060000000003</v>
      </c>
      <c r="F120" s="4">
        <v>788.92399999999998</v>
      </c>
      <c r="G120" s="4">
        <v>6370.43</v>
      </c>
      <c r="H120" s="29"/>
    </row>
    <row r="121" spans="1:8" x14ac:dyDescent="0.25">
      <c r="A121" s="3" t="s">
        <v>13</v>
      </c>
      <c r="B121" s="4">
        <v>1900.29</v>
      </c>
      <c r="C121" s="4">
        <v>43.066899999999997</v>
      </c>
      <c r="D121" s="4">
        <v>148.19800000000001</v>
      </c>
      <c r="E121" s="4">
        <f t="shared" si="0"/>
        <v>2091.5550000000003</v>
      </c>
      <c r="F121" s="4">
        <v>374.59500000000003</v>
      </c>
      <c r="G121" s="4">
        <v>2466.15</v>
      </c>
      <c r="H121" s="29"/>
    </row>
    <row r="122" spans="1:8" x14ac:dyDescent="0.25">
      <c r="A122" s="94" t="s">
        <v>44</v>
      </c>
      <c r="B122" s="7">
        <v>22128.752</v>
      </c>
      <c r="C122" s="7">
        <v>618.279</v>
      </c>
      <c r="D122" s="7">
        <v>5903.89</v>
      </c>
      <c r="E122" s="7">
        <v>28650.931919999999</v>
      </c>
      <c r="F122" s="7">
        <v>4116.9234799999995</v>
      </c>
      <c r="G122" s="7">
        <v>32767.8554</v>
      </c>
      <c r="H122" s="29"/>
    </row>
    <row r="123" spans="1:8" x14ac:dyDescent="0.25">
      <c r="A123" s="3" t="s">
        <v>5</v>
      </c>
      <c r="B123" s="23">
        <v>14.747999999999999</v>
      </c>
      <c r="C123" s="23">
        <v>0</v>
      </c>
      <c r="D123" s="4">
        <v>0</v>
      </c>
      <c r="E123" s="4">
        <f t="shared" si="0"/>
        <v>14.74808</v>
      </c>
      <c r="F123" s="4">
        <v>2.3965200000000002</v>
      </c>
      <c r="G123" s="23">
        <v>17.144600000000001</v>
      </c>
      <c r="H123" s="30"/>
    </row>
    <row r="124" spans="1:8" x14ac:dyDescent="0.25">
      <c r="A124" s="6" t="s">
        <v>2</v>
      </c>
      <c r="B124" s="7">
        <v>22143.5</v>
      </c>
      <c r="C124" s="7">
        <v>618.279</v>
      </c>
      <c r="D124" s="7">
        <v>5903.89</v>
      </c>
      <c r="E124" s="7">
        <f t="shared" si="0"/>
        <v>28665.68</v>
      </c>
      <c r="F124" s="7">
        <v>4119.32</v>
      </c>
      <c r="G124" s="7">
        <v>32785</v>
      </c>
      <c r="H124" s="31"/>
    </row>
    <row r="125" spans="1:8" ht="10.5" customHeight="1" x14ac:dyDescent="0.25">
      <c r="A125" s="73" t="s">
        <v>419</v>
      </c>
      <c r="B125" s="8"/>
      <c r="C125" s="8"/>
      <c r="D125" s="8"/>
      <c r="E125" s="8"/>
      <c r="F125" s="8"/>
      <c r="G125" s="9"/>
      <c r="H125" s="25"/>
    </row>
    <row r="126" spans="1:8" ht="10.5" customHeight="1" x14ac:dyDescent="0.25">
      <c r="A126" s="73" t="s">
        <v>295</v>
      </c>
      <c r="B126" s="9"/>
      <c r="C126" s="9"/>
      <c r="D126" s="9"/>
      <c r="E126" s="9"/>
      <c r="F126" s="9"/>
      <c r="G126" s="9"/>
      <c r="H126" s="9"/>
    </row>
    <row r="127" spans="1:8" ht="10.5" customHeight="1" x14ac:dyDescent="0.25">
      <c r="A127" s="73"/>
    </row>
  </sheetData>
  <mergeCells count="31">
    <mergeCell ref="A21:G21"/>
    <mergeCell ref="A3:G3"/>
    <mergeCell ref="A4:A5"/>
    <mergeCell ref="B4:F4"/>
    <mergeCell ref="G4:G5"/>
    <mergeCell ref="A20:G20"/>
    <mergeCell ref="A22:A23"/>
    <mergeCell ref="B22:F22"/>
    <mergeCell ref="G22:G23"/>
    <mergeCell ref="A39:G39"/>
    <mergeCell ref="A40:A41"/>
    <mergeCell ref="B40:F40"/>
    <mergeCell ref="G40:G41"/>
    <mergeCell ref="A57:G57"/>
    <mergeCell ref="A58:A59"/>
    <mergeCell ref="B58:F58"/>
    <mergeCell ref="G58:G59"/>
    <mergeCell ref="H76:H77"/>
    <mergeCell ref="A75:G75"/>
    <mergeCell ref="A76:A77"/>
    <mergeCell ref="B76:F76"/>
    <mergeCell ref="G76:G77"/>
    <mergeCell ref="A93:G93"/>
    <mergeCell ref="A94:A95"/>
    <mergeCell ref="B94:F94"/>
    <mergeCell ref="G94:G95"/>
    <mergeCell ref="H112:H113"/>
    <mergeCell ref="A111:G111"/>
    <mergeCell ref="A112:A113"/>
    <mergeCell ref="B112:F112"/>
    <mergeCell ref="G112:G113"/>
  </mergeCells>
  <pageMargins left="0" right="0" top="0.55118110236220474" bottom="0.55118110236220474" header="0" footer="0"/>
  <pageSetup paperSize="9" scale="8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0"/>
  <sheetViews>
    <sheetView topLeftCell="A73" zoomScaleNormal="100" workbookViewId="0">
      <selection activeCell="A90" sqref="A90:A91"/>
    </sheetView>
  </sheetViews>
  <sheetFormatPr defaultColWidth="11.42578125" defaultRowHeight="15" x14ac:dyDescent="0.25"/>
  <cols>
    <col min="1" max="1" width="23.42578125" style="2" customWidth="1"/>
    <col min="2" max="8" width="11.42578125" style="2"/>
    <col min="9" max="9" width="11.42578125" style="79"/>
    <col min="10" max="16384" width="11.42578125" style="58"/>
  </cols>
  <sheetData>
    <row r="1" spans="1:8" ht="15" customHeight="1" x14ac:dyDescent="0.25">
      <c r="A1" s="1" t="s">
        <v>340</v>
      </c>
    </row>
    <row r="2" spans="1:8" ht="15" customHeight="1" x14ac:dyDescent="0.25"/>
    <row r="3" spans="1:8" ht="15" customHeight="1" x14ac:dyDescent="0.25">
      <c r="A3" s="231" t="s">
        <v>0</v>
      </c>
      <c r="B3" s="231"/>
      <c r="C3" s="231"/>
      <c r="D3" s="231"/>
      <c r="E3" s="231"/>
      <c r="F3" s="231"/>
      <c r="G3" s="88"/>
    </row>
    <row r="4" spans="1:8" ht="15" customHeight="1" x14ac:dyDescent="0.25">
      <c r="A4" s="232" t="s">
        <v>380</v>
      </c>
      <c r="B4" s="232" t="s">
        <v>1</v>
      </c>
      <c r="C4" s="232"/>
      <c r="D4" s="232"/>
      <c r="E4" s="232"/>
      <c r="F4" s="232" t="s">
        <v>2</v>
      </c>
      <c r="G4" s="28"/>
    </row>
    <row r="5" spans="1:8" ht="22.5" customHeight="1" x14ac:dyDescent="0.25">
      <c r="A5" s="232"/>
      <c r="B5" s="57" t="s">
        <v>4</v>
      </c>
      <c r="C5" s="57" t="s">
        <v>3</v>
      </c>
      <c r="D5" s="89" t="s">
        <v>44</v>
      </c>
      <c r="E5" s="57" t="s">
        <v>5</v>
      </c>
      <c r="F5" s="232"/>
      <c r="G5" s="28"/>
    </row>
    <row r="6" spans="1:8" x14ac:dyDescent="0.25">
      <c r="A6" s="3" t="s">
        <v>73</v>
      </c>
      <c r="B6" s="4">
        <v>459209</v>
      </c>
      <c r="C6" s="4">
        <v>134731</v>
      </c>
      <c r="D6" s="4">
        <v>593940.34080000001</v>
      </c>
      <c r="E6" s="23">
        <v>18.659199999999998</v>
      </c>
      <c r="F6" s="4">
        <v>593959</v>
      </c>
      <c r="G6" s="29"/>
    </row>
    <row r="7" spans="1:8" ht="20.25" customHeight="1" x14ac:dyDescent="0.25">
      <c r="A7" s="3" t="s">
        <v>74</v>
      </c>
      <c r="B7" s="4">
        <v>16459</v>
      </c>
      <c r="C7" s="4">
        <v>16102.7</v>
      </c>
      <c r="D7" s="4">
        <v>32561.7</v>
      </c>
      <c r="E7" s="5">
        <v>0</v>
      </c>
      <c r="F7" s="4">
        <v>32561.7</v>
      </c>
      <c r="G7" s="29"/>
    </row>
    <row r="8" spans="1:8" x14ac:dyDescent="0.25">
      <c r="A8" s="3" t="s">
        <v>75</v>
      </c>
      <c r="B8" s="4">
        <v>28322.799999999999</v>
      </c>
      <c r="C8" s="4">
        <v>28766.7</v>
      </c>
      <c r="D8" s="4">
        <v>57089.503709999997</v>
      </c>
      <c r="E8" s="23">
        <v>1.6962900000000001</v>
      </c>
      <c r="F8" s="4">
        <v>57091.199999999997</v>
      </c>
      <c r="G8" s="29"/>
    </row>
    <row r="9" spans="1:8" x14ac:dyDescent="0.25">
      <c r="A9" s="6" t="s">
        <v>44</v>
      </c>
      <c r="B9" s="7">
        <v>503990.6</v>
      </c>
      <c r="C9" s="7">
        <v>179600</v>
      </c>
      <c r="D9" s="7">
        <v>683591.14399999997</v>
      </c>
      <c r="E9" s="7">
        <v>20.355999999999995</v>
      </c>
      <c r="F9" s="7">
        <v>683611.5</v>
      </c>
      <c r="G9" s="29"/>
    </row>
    <row r="10" spans="1:8" x14ac:dyDescent="0.25">
      <c r="A10" s="3" t="s">
        <v>5</v>
      </c>
      <c r="B10" s="4">
        <v>31912.400000000001</v>
      </c>
      <c r="C10" s="4">
        <v>12128</v>
      </c>
      <c r="D10" s="4">
        <v>44040.355000000003</v>
      </c>
      <c r="E10" s="23">
        <v>272.14499999999998</v>
      </c>
      <c r="F10" s="4">
        <v>44312.5</v>
      </c>
      <c r="G10" s="29"/>
    </row>
    <row r="11" spans="1:8" ht="15" customHeight="1" x14ac:dyDescent="0.25">
      <c r="A11" s="6" t="s">
        <v>2</v>
      </c>
      <c r="B11" s="7">
        <v>535903</v>
      </c>
      <c r="C11" s="7">
        <v>191728</v>
      </c>
      <c r="D11" s="7">
        <v>727631.49899999995</v>
      </c>
      <c r="E11" s="27">
        <v>292.50099999999998</v>
      </c>
      <c r="F11" s="7">
        <v>727924</v>
      </c>
      <c r="G11" s="29"/>
    </row>
    <row r="12" spans="1:8" ht="12.75" customHeight="1" x14ac:dyDescent="0.25">
      <c r="A12" s="73" t="s">
        <v>419</v>
      </c>
      <c r="B12" s="8"/>
      <c r="C12" s="8"/>
      <c r="D12" s="8"/>
      <c r="E12" s="8"/>
      <c r="F12" s="8"/>
      <c r="G12" s="9"/>
    </row>
    <row r="13" spans="1:8" ht="11.25" customHeight="1" x14ac:dyDescent="0.25">
      <c r="A13" s="73" t="s">
        <v>295</v>
      </c>
      <c r="B13" s="9"/>
      <c r="C13" s="9"/>
      <c r="D13" s="9"/>
      <c r="E13" s="9"/>
      <c r="F13" s="9"/>
      <c r="G13" s="9"/>
      <c r="H13" s="25"/>
    </row>
    <row r="14" spans="1:8" ht="9.75" customHeight="1" x14ac:dyDescent="0.25">
      <c r="A14" s="73"/>
      <c r="B14" s="9"/>
      <c r="C14" s="9"/>
      <c r="D14" s="9"/>
      <c r="E14" s="9"/>
      <c r="F14" s="9"/>
      <c r="G14" s="9"/>
      <c r="H14" s="9"/>
    </row>
    <row r="15" spans="1:8" x14ac:dyDescent="0.25">
      <c r="A15" s="239"/>
      <c r="B15" s="239"/>
      <c r="C15" s="239"/>
      <c r="D15" s="239"/>
      <c r="E15" s="239"/>
      <c r="F15" s="239"/>
      <c r="G15" s="90"/>
    </row>
    <row r="16" spans="1:8" x14ac:dyDescent="0.25">
      <c r="A16" s="231" t="s">
        <v>14</v>
      </c>
      <c r="B16" s="231"/>
      <c r="C16" s="231"/>
      <c r="D16" s="231"/>
      <c r="E16" s="231"/>
      <c r="F16" s="231"/>
      <c r="G16" s="88"/>
    </row>
    <row r="17" spans="1:8" ht="15" customHeight="1" x14ac:dyDescent="0.25">
      <c r="A17" s="232" t="s">
        <v>380</v>
      </c>
      <c r="B17" s="232" t="s">
        <v>1</v>
      </c>
      <c r="C17" s="232"/>
      <c r="D17" s="232"/>
      <c r="E17" s="232"/>
      <c r="F17" s="232" t="s">
        <v>2</v>
      </c>
      <c r="G17" s="28"/>
    </row>
    <row r="18" spans="1:8" ht="22.5" x14ac:dyDescent="0.25">
      <c r="A18" s="232"/>
      <c r="B18" s="57" t="s">
        <v>4</v>
      </c>
      <c r="C18" s="57" t="s">
        <v>3</v>
      </c>
      <c r="D18" s="89" t="s">
        <v>44</v>
      </c>
      <c r="E18" s="57" t="s">
        <v>5</v>
      </c>
      <c r="F18" s="232"/>
      <c r="G18" s="28"/>
      <c r="H18" s="25"/>
    </row>
    <row r="19" spans="1:8" x14ac:dyDescent="0.25">
      <c r="A19" s="3" t="s">
        <v>73</v>
      </c>
      <c r="B19" s="4">
        <v>179445</v>
      </c>
      <c r="C19" s="4">
        <v>57067.9</v>
      </c>
      <c r="D19" s="4">
        <v>236513</v>
      </c>
      <c r="E19" s="23">
        <v>0</v>
      </c>
      <c r="F19" s="4">
        <v>236513</v>
      </c>
      <c r="G19" s="29"/>
      <c r="H19" s="9"/>
    </row>
    <row r="20" spans="1:8" x14ac:dyDescent="0.25">
      <c r="A20" s="3" t="s">
        <v>74</v>
      </c>
      <c r="B20" s="4">
        <v>5836.62</v>
      </c>
      <c r="C20" s="4">
        <v>5614.18</v>
      </c>
      <c r="D20" s="4">
        <v>11450.8</v>
      </c>
      <c r="E20" s="5">
        <v>0</v>
      </c>
      <c r="F20" s="4">
        <v>11450.8</v>
      </c>
      <c r="G20" s="29"/>
    </row>
    <row r="21" spans="1:8" x14ac:dyDescent="0.25">
      <c r="A21" s="3" t="s">
        <v>75</v>
      </c>
      <c r="B21" s="4">
        <v>13086.1</v>
      </c>
      <c r="C21" s="4">
        <v>12673.9</v>
      </c>
      <c r="D21" s="4">
        <v>25760</v>
      </c>
      <c r="E21" s="23">
        <v>0</v>
      </c>
      <c r="F21" s="4">
        <v>25760</v>
      </c>
      <c r="G21" s="29"/>
    </row>
    <row r="22" spans="1:8" ht="15" customHeight="1" x14ac:dyDescent="0.25">
      <c r="A22" s="6" t="s">
        <v>44</v>
      </c>
      <c r="B22" s="7">
        <v>198367.7</v>
      </c>
      <c r="C22" s="7">
        <v>75355.94</v>
      </c>
      <c r="D22" s="7">
        <v>273723.40000000002</v>
      </c>
      <c r="E22" s="7">
        <v>0</v>
      </c>
      <c r="F22" s="7">
        <v>273723.40000000002</v>
      </c>
      <c r="G22" s="29"/>
    </row>
    <row r="23" spans="1:8" ht="18" customHeight="1" x14ac:dyDescent="0.25">
      <c r="A23" s="3" t="s">
        <v>5</v>
      </c>
      <c r="B23" s="4">
        <v>12260.3</v>
      </c>
      <c r="C23" s="4">
        <v>4757.16</v>
      </c>
      <c r="D23" s="4">
        <v>17017.452999999998</v>
      </c>
      <c r="E23" s="23">
        <v>149.14699999999999</v>
      </c>
      <c r="F23" s="4">
        <v>17166.599999999999</v>
      </c>
      <c r="G23" s="29"/>
    </row>
    <row r="24" spans="1:8" ht="15" customHeight="1" x14ac:dyDescent="0.25">
      <c r="A24" s="6" t="s">
        <v>2</v>
      </c>
      <c r="B24" s="7">
        <v>210628</v>
      </c>
      <c r="C24" s="7">
        <v>80113.100000000006</v>
      </c>
      <c r="D24" s="7">
        <v>290740.853</v>
      </c>
      <c r="E24" s="27">
        <v>149.14699999999999</v>
      </c>
      <c r="F24" s="7">
        <v>290890</v>
      </c>
      <c r="G24" s="29"/>
    </row>
    <row r="25" spans="1:8" ht="13.5" customHeight="1" x14ac:dyDescent="0.25">
      <c r="A25" s="73" t="s">
        <v>419</v>
      </c>
      <c r="B25" s="8"/>
      <c r="C25" s="8"/>
      <c r="D25" s="8"/>
      <c r="E25" s="8"/>
      <c r="F25" s="9"/>
      <c r="G25" s="9"/>
    </row>
    <row r="26" spans="1:8" ht="12" customHeight="1" x14ac:dyDescent="0.25">
      <c r="A26" s="73" t="s">
        <v>295</v>
      </c>
      <c r="B26" s="9"/>
      <c r="C26" s="9"/>
      <c r="D26" s="9"/>
      <c r="E26" s="9"/>
      <c r="F26" s="9"/>
      <c r="G26" s="9"/>
    </row>
    <row r="27" spans="1:8" ht="12.75" customHeight="1" x14ac:dyDescent="0.25">
      <c r="A27" s="73"/>
      <c r="B27" s="9"/>
      <c r="C27" s="9"/>
      <c r="D27" s="9"/>
      <c r="E27" s="9"/>
      <c r="F27" s="9"/>
      <c r="G27" s="9"/>
    </row>
    <row r="29" spans="1:8" x14ac:dyDescent="0.25">
      <c r="A29" s="231" t="s">
        <v>301</v>
      </c>
      <c r="B29" s="231"/>
      <c r="C29" s="231"/>
      <c r="D29" s="231"/>
      <c r="E29" s="231"/>
      <c r="F29" s="231"/>
      <c r="G29" s="88"/>
    </row>
    <row r="30" spans="1:8" ht="15" customHeight="1" x14ac:dyDescent="0.25">
      <c r="A30" s="232" t="s">
        <v>380</v>
      </c>
      <c r="B30" s="232" t="s">
        <v>1</v>
      </c>
      <c r="C30" s="232"/>
      <c r="D30" s="232"/>
      <c r="E30" s="232"/>
      <c r="F30" s="232" t="s">
        <v>2</v>
      </c>
      <c r="G30" s="28"/>
    </row>
    <row r="31" spans="1:8" ht="22.5" x14ac:dyDescent="0.25">
      <c r="A31" s="232"/>
      <c r="B31" s="57" t="s">
        <v>4</v>
      </c>
      <c r="C31" s="57" t="s">
        <v>3</v>
      </c>
      <c r="D31" s="89" t="s">
        <v>44</v>
      </c>
      <c r="E31" s="57" t="s">
        <v>5</v>
      </c>
      <c r="F31" s="232"/>
      <c r="G31" s="28"/>
    </row>
    <row r="32" spans="1:8" x14ac:dyDescent="0.25">
      <c r="A32" s="3" t="s">
        <v>73</v>
      </c>
      <c r="B32" s="4">
        <v>112282</v>
      </c>
      <c r="C32" s="4">
        <v>28075.5</v>
      </c>
      <c r="D32" s="4">
        <v>140357.34080000001</v>
      </c>
      <c r="E32" s="23">
        <v>18.659199999999998</v>
      </c>
      <c r="F32" s="4">
        <v>140376</v>
      </c>
      <c r="G32" s="29"/>
    </row>
    <row r="33" spans="1:8" ht="15" customHeight="1" x14ac:dyDescent="0.25">
      <c r="A33" s="3" t="s">
        <v>74</v>
      </c>
      <c r="B33" s="4">
        <v>3620.07</v>
      </c>
      <c r="C33" s="4">
        <v>3510.29</v>
      </c>
      <c r="D33" s="4">
        <v>7130.36</v>
      </c>
      <c r="E33" s="5">
        <v>0</v>
      </c>
      <c r="F33" s="4">
        <v>7130.36</v>
      </c>
      <c r="G33" s="29"/>
    </row>
    <row r="34" spans="1:8" ht="15" customHeight="1" x14ac:dyDescent="0.25">
      <c r="A34" s="3" t="s">
        <v>75</v>
      </c>
      <c r="B34" s="4">
        <v>6435.3</v>
      </c>
      <c r="C34" s="4">
        <v>6521.03</v>
      </c>
      <c r="D34" s="4">
        <v>12956.30371</v>
      </c>
      <c r="E34" s="23">
        <v>1.6962900000000001</v>
      </c>
      <c r="F34" s="4">
        <v>12958</v>
      </c>
      <c r="G34" s="29"/>
    </row>
    <row r="35" spans="1:8" ht="15" customHeight="1" x14ac:dyDescent="0.25">
      <c r="A35" s="6" t="s">
        <v>44</v>
      </c>
      <c r="B35" s="7">
        <v>122336.84</v>
      </c>
      <c r="C35" s="7">
        <v>38106.799999999996</v>
      </c>
      <c r="D35" s="7">
        <v>160444.0845</v>
      </c>
      <c r="E35" s="7">
        <v>20.355499999999999</v>
      </c>
      <c r="F35" s="7">
        <v>160464.44</v>
      </c>
      <c r="G35" s="29"/>
      <c r="H35" s="25"/>
    </row>
    <row r="36" spans="1:8" x14ac:dyDescent="0.25">
      <c r="A36" s="3" t="s">
        <v>5</v>
      </c>
      <c r="B36" s="4">
        <v>6293.16</v>
      </c>
      <c r="C36" s="4">
        <v>2270.4</v>
      </c>
      <c r="D36" s="4">
        <v>8563.56</v>
      </c>
      <c r="E36" s="23">
        <v>0</v>
      </c>
      <c r="F36" s="4">
        <v>8563.56</v>
      </c>
      <c r="G36" s="29"/>
      <c r="H36" s="9"/>
    </row>
    <row r="37" spans="1:8" x14ac:dyDescent="0.25">
      <c r="A37" s="6" t="s">
        <v>2</v>
      </c>
      <c r="B37" s="7">
        <v>128630</v>
      </c>
      <c r="C37" s="7">
        <v>40377.199999999997</v>
      </c>
      <c r="D37" s="7">
        <v>169007.64449999999</v>
      </c>
      <c r="E37" s="27">
        <v>20.355499999999999</v>
      </c>
      <c r="F37" s="7">
        <v>169028</v>
      </c>
      <c r="G37" s="29"/>
    </row>
    <row r="38" spans="1:8" ht="12.75" customHeight="1" x14ac:dyDescent="0.25">
      <c r="A38" s="73" t="s">
        <v>419</v>
      </c>
      <c r="B38" s="8"/>
      <c r="C38" s="8"/>
      <c r="D38" s="8"/>
      <c r="E38" s="8"/>
      <c r="F38" s="9"/>
      <c r="G38" s="9"/>
    </row>
    <row r="39" spans="1:8" ht="12.75" customHeight="1" x14ac:dyDescent="0.25">
      <c r="A39" s="73" t="s">
        <v>295</v>
      </c>
      <c r="B39" s="9"/>
      <c r="C39" s="9"/>
      <c r="D39" s="9"/>
      <c r="E39" s="9"/>
      <c r="F39" s="9"/>
      <c r="G39" s="9"/>
    </row>
    <row r="40" spans="1:8" ht="12.75" customHeight="1" x14ac:dyDescent="0.25">
      <c r="A40" s="73"/>
      <c r="B40" s="9"/>
      <c r="C40" s="9"/>
      <c r="D40" s="9"/>
      <c r="E40" s="9"/>
      <c r="F40" s="9"/>
      <c r="G40" s="9"/>
    </row>
    <row r="42" spans="1:8" x14ac:dyDescent="0.25">
      <c r="A42" s="231" t="s">
        <v>300</v>
      </c>
      <c r="B42" s="231"/>
      <c r="C42" s="231"/>
      <c r="D42" s="231"/>
      <c r="E42" s="231"/>
      <c r="F42" s="231"/>
      <c r="G42" s="88"/>
    </row>
    <row r="43" spans="1:8" ht="15.75" customHeight="1" x14ac:dyDescent="0.25">
      <c r="A43" s="232" t="s">
        <v>380</v>
      </c>
      <c r="B43" s="232" t="s">
        <v>1</v>
      </c>
      <c r="C43" s="232"/>
      <c r="D43" s="232"/>
      <c r="E43" s="232"/>
      <c r="F43" s="232" t="s">
        <v>2</v>
      </c>
      <c r="G43" s="28"/>
    </row>
    <row r="44" spans="1:8" ht="23.25" customHeight="1" x14ac:dyDescent="0.25">
      <c r="A44" s="232"/>
      <c r="B44" s="57" t="s">
        <v>4</v>
      </c>
      <c r="C44" s="57" t="s">
        <v>3</v>
      </c>
      <c r="D44" s="89" t="s">
        <v>44</v>
      </c>
      <c r="E44" s="57" t="s">
        <v>5</v>
      </c>
      <c r="F44" s="232"/>
      <c r="G44" s="28"/>
    </row>
    <row r="45" spans="1:8" ht="15" customHeight="1" x14ac:dyDescent="0.25">
      <c r="A45" s="3" t="s">
        <v>73</v>
      </c>
      <c r="B45" s="4">
        <v>78759.3</v>
      </c>
      <c r="C45" s="4">
        <v>20127.5</v>
      </c>
      <c r="D45" s="4">
        <v>98886.8</v>
      </c>
      <c r="E45" s="23">
        <v>0</v>
      </c>
      <c r="F45" s="4">
        <v>98886.8</v>
      </c>
      <c r="G45" s="29"/>
    </row>
    <row r="46" spans="1:8" ht="15" customHeight="1" x14ac:dyDescent="0.25">
      <c r="A46" s="3" t="s">
        <v>74</v>
      </c>
      <c r="B46" s="4">
        <v>3460.51</v>
      </c>
      <c r="C46" s="4">
        <v>3386.41</v>
      </c>
      <c r="D46" s="4">
        <v>6846.91</v>
      </c>
      <c r="E46" s="5">
        <v>0</v>
      </c>
      <c r="F46" s="4">
        <v>6846.91</v>
      </c>
      <c r="G46" s="29"/>
    </row>
    <row r="47" spans="1:8" x14ac:dyDescent="0.25">
      <c r="A47" s="3" t="s">
        <v>75</v>
      </c>
      <c r="B47" s="4">
        <v>4966.9399999999996</v>
      </c>
      <c r="C47" s="4">
        <v>5564.22</v>
      </c>
      <c r="D47" s="4">
        <v>10531.2</v>
      </c>
      <c r="E47" s="23">
        <v>0</v>
      </c>
      <c r="F47" s="4">
        <v>10531.2</v>
      </c>
      <c r="G47" s="29"/>
    </row>
    <row r="48" spans="1:8" x14ac:dyDescent="0.25">
      <c r="A48" s="3" t="s">
        <v>44</v>
      </c>
      <c r="B48" s="7">
        <v>87186.709999999992</v>
      </c>
      <c r="C48" s="7">
        <v>29078.05</v>
      </c>
      <c r="D48" s="7">
        <v>116264.84</v>
      </c>
      <c r="E48" s="7">
        <v>0</v>
      </c>
      <c r="F48" s="7">
        <v>116264.84</v>
      </c>
      <c r="G48" s="29"/>
    </row>
    <row r="49" spans="1:8" x14ac:dyDescent="0.25">
      <c r="A49" s="3" t="s">
        <v>5</v>
      </c>
      <c r="B49" s="4">
        <v>7009.69</v>
      </c>
      <c r="C49" s="4">
        <v>2258.25</v>
      </c>
      <c r="D49" s="4">
        <v>9267.9459999999999</v>
      </c>
      <c r="E49" s="23">
        <v>108.214</v>
      </c>
      <c r="F49" s="4">
        <v>9376.16</v>
      </c>
      <c r="G49" s="29"/>
    </row>
    <row r="50" spans="1:8" x14ac:dyDescent="0.25">
      <c r="A50" s="6" t="s">
        <v>2</v>
      </c>
      <c r="B50" s="7">
        <v>94196.4</v>
      </c>
      <c r="C50" s="7">
        <v>31336.3</v>
      </c>
      <c r="D50" s="7">
        <v>125532.78599999999</v>
      </c>
      <c r="E50" s="27">
        <v>108.214</v>
      </c>
      <c r="F50" s="7">
        <v>125641</v>
      </c>
      <c r="G50" s="29"/>
    </row>
    <row r="51" spans="1:8" ht="12" customHeight="1" x14ac:dyDescent="0.25">
      <c r="A51" s="73" t="s">
        <v>419</v>
      </c>
      <c r="B51" s="8"/>
      <c r="C51" s="8"/>
      <c r="D51" s="8"/>
      <c r="E51" s="8"/>
      <c r="F51" s="9"/>
      <c r="G51" s="9"/>
    </row>
    <row r="52" spans="1:8" ht="12" customHeight="1" x14ac:dyDescent="0.25">
      <c r="A52" s="73" t="s">
        <v>295</v>
      </c>
      <c r="B52" s="9"/>
      <c r="C52" s="9"/>
      <c r="D52" s="9"/>
      <c r="E52" s="9"/>
      <c r="F52" s="9"/>
      <c r="G52" s="9"/>
      <c r="H52" s="25"/>
    </row>
    <row r="53" spans="1:8" ht="12" customHeight="1" x14ac:dyDescent="0.25">
      <c r="A53" s="73"/>
      <c r="B53" s="9"/>
      <c r="C53" s="9"/>
      <c r="D53" s="9"/>
      <c r="E53" s="9"/>
      <c r="F53" s="9"/>
      <c r="G53" s="9"/>
      <c r="H53" s="25"/>
    </row>
    <row r="54" spans="1:8" x14ac:dyDescent="0.25">
      <c r="A54" s="10"/>
      <c r="B54" s="90"/>
      <c r="C54" s="90"/>
      <c r="D54" s="90"/>
      <c r="E54" s="90"/>
      <c r="F54" s="90"/>
      <c r="G54" s="90"/>
      <c r="H54" s="9"/>
    </row>
    <row r="55" spans="1:8" ht="15" customHeight="1" x14ac:dyDescent="0.25">
      <c r="A55" s="231" t="s">
        <v>16</v>
      </c>
      <c r="B55" s="231"/>
      <c r="C55" s="231"/>
      <c r="D55" s="231"/>
      <c r="E55" s="231"/>
      <c r="F55" s="231"/>
      <c r="G55" s="88"/>
    </row>
    <row r="56" spans="1:8" ht="15" customHeight="1" x14ac:dyDescent="0.25">
      <c r="A56" s="232" t="s">
        <v>380</v>
      </c>
      <c r="B56" s="232" t="s">
        <v>1</v>
      </c>
      <c r="C56" s="232"/>
      <c r="D56" s="232"/>
      <c r="E56" s="232"/>
      <c r="F56" s="232" t="s">
        <v>2</v>
      </c>
      <c r="G56" s="28"/>
    </row>
    <row r="57" spans="1:8" ht="30" customHeight="1" x14ac:dyDescent="0.25">
      <c r="A57" s="232"/>
      <c r="B57" s="57" t="s">
        <v>4</v>
      </c>
      <c r="C57" s="57" t="s">
        <v>3</v>
      </c>
      <c r="D57" s="89" t="s">
        <v>44</v>
      </c>
      <c r="E57" s="57" t="s">
        <v>5</v>
      </c>
      <c r="F57" s="232"/>
      <c r="G57" s="28"/>
    </row>
    <row r="58" spans="1:8" x14ac:dyDescent="0.25">
      <c r="A58" s="3" t="s">
        <v>73</v>
      </c>
      <c r="B58" s="4">
        <v>4678.18</v>
      </c>
      <c r="C58" s="4">
        <v>2082.27</v>
      </c>
      <c r="D58" s="4">
        <v>6760.45</v>
      </c>
      <c r="E58" s="23">
        <v>0</v>
      </c>
      <c r="F58" s="4">
        <v>6760.45</v>
      </c>
      <c r="G58" s="29"/>
    </row>
    <row r="59" spans="1:8" ht="18" customHeight="1" x14ac:dyDescent="0.25">
      <c r="A59" s="3" t="s">
        <v>74</v>
      </c>
      <c r="B59" s="4">
        <v>146.852</v>
      </c>
      <c r="C59" s="4">
        <v>132.20099999999999</v>
      </c>
      <c r="D59" s="4">
        <v>279.053</v>
      </c>
      <c r="E59" s="5">
        <v>0</v>
      </c>
      <c r="F59" s="4">
        <v>279.053</v>
      </c>
      <c r="G59" s="29"/>
    </row>
    <row r="60" spans="1:8" x14ac:dyDescent="0.25">
      <c r="A60" s="3" t="s">
        <v>75</v>
      </c>
      <c r="B60" s="4">
        <v>163.542</v>
      </c>
      <c r="C60" s="4">
        <v>123.768</v>
      </c>
      <c r="D60" s="4">
        <v>287.31</v>
      </c>
      <c r="E60" s="23">
        <v>0</v>
      </c>
      <c r="F60" s="4">
        <v>287.31</v>
      </c>
      <c r="G60" s="29"/>
    </row>
    <row r="61" spans="1:8" x14ac:dyDescent="0.25">
      <c r="A61" s="6" t="s">
        <v>44</v>
      </c>
      <c r="B61" s="7">
        <v>4988.5749999999998</v>
      </c>
      <c r="C61" s="7">
        <v>2338.2429999999999</v>
      </c>
      <c r="D61" s="7">
        <v>7326.8180000000002</v>
      </c>
      <c r="E61" s="7">
        <v>0</v>
      </c>
      <c r="F61" s="7">
        <v>7326.8180000000002</v>
      </c>
      <c r="G61" s="29"/>
    </row>
    <row r="62" spans="1:8" x14ac:dyDescent="0.25">
      <c r="A62" s="3" t="s">
        <v>5</v>
      </c>
      <c r="B62" s="4">
        <v>260.78500000000003</v>
      </c>
      <c r="C62" s="4">
        <v>106.357</v>
      </c>
      <c r="D62" s="4">
        <v>367.14142000000004</v>
      </c>
      <c r="E62" s="23">
        <v>2.0405799999999998</v>
      </c>
      <c r="F62" s="4">
        <v>369.18200000000002</v>
      </c>
      <c r="G62" s="29"/>
    </row>
    <row r="63" spans="1:8" x14ac:dyDescent="0.25">
      <c r="A63" s="6" t="s">
        <v>2</v>
      </c>
      <c r="B63" s="7">
        <v>5249.36</v>
      </c>
      <c r="C63" s="7">
        <v>2444.6</v>
      </c>
      <c r="D63" s="7">
        <v>7693.9594200000001</v>
      </c>
      <c r="E63" s="27">
        <v>2.0405799999999998</v>
      </c>
      <c r="F63" s="7">
        <v>7696</v>
      </c>
      <c r="G63" s="29"/>
    </row>
    <row r="64" spans="1:8" ht="12" customHeight="1" x14ac:dyDescent="0.25">
      <c r="A64" s="73" t="s">
        <v>419</v>
      </c>
      <c r="B64" s="8"/>
      <c r="C64" s="8"/>
      <c r="D64" s="8"/>
      <c r="E64" s="8"/>
      <c r="F64" s="9"/>
      <c r="G64" s="9"/>
    </row>
    <row r="65" spans="1:8" ht="12" customHeight="1" x14ac:dyDescent="0.25">
      <c r="A65" s="73" t="s">
        <v>295</v>
      </c>
      <c r="B65" s="9"/>
      <c r="C65" s="9"/>
      <c r="D65" s="9"/>
      <c r="E65" s="9"/>
      <c r="F65" s="9"/>
      <c r="G65" s="9"/>
    </row>
    <row r="66" spans="1:8" ht="12" customHeight="1" x14ac:dyDescent="0.25">
      <c r="A66" s="73"/>
      <c r="B66" s="9"/>
      <c r="C66" s="9"/>
      <c r="D66" s="9"/>
      <c r="E66" s="9"/>
      <c r="F66" s="9"/>
      <c r="G66" s="9"/>
    </row>
    <row r="68" spans="1:8" x14ac:dyDescent="0.25">
      <c r="A68" s="231" t="s">
        <v>15</v>
      </c>
      <c r="B68" s="231"/>
      <c r="C68" s="231"/>
      <c r="D68" s="231"/>
      <c r="E68" s="231"/>
      <c r="F68" s="231"/>
      <c r="G68" s="88"/>
    </row>
    <row r="69" spans="1:8" ht="20.25" customHeight="1" x14ac:dyDescent="0.25">
      <c r="A69" s="232" t="s">
        <v>380</v>
      </c>
      <c r="B69" s="232" t="s">
        <v>1</v>
      </c>
      <c r="C69" s="232"/>
      <c r="D69" s="232"/>
      <c r="E69" s="232"/>
      <c r="F69" s="232" t="s">
        <v>2</v>
      </c>
      <c r="G69" s="28"/>
    </row>
    <row r="70" spans="1:8" ht="22.5" x14ac:dyDescent="0.25">
      <c r="A70" s="232"/>
      <c r="B70" s="57" t="s">
        <v>4</v>
      </c>
      <c r="C70" s="57" t="s">
        <v>3</v>
      </c>
      <c r="D70" s="89" t="s">
        <v>44</v>
      </c>
      <c r="E70" s="57" t="s">
        <v>5</v>
      </c>
      <c r="F70" s="232"/>
      <c r="G70" s="28"/>
      <c r="H70" s="25"/>
    </row>
    <row r="71" spans="1:8" x14ac:dyDescent="0.25">
      <c r="A71" s="3" t="s">
        <v>73</v>
      </c>
      <c r="B71" s="4">
        <v>68136.3</v>
      </c>
      <c r="C71" s="4">
        <v>21142.9</v>
      </c>
      <c r="D71" s="4">
        <v>89279.3</v>
      </c>
      <c r="E71" s="23">
        <v>0</v>
      </c>
      <c r="F71" s="4">
        <v>89279.3</v>
      </c>
      <c r="G71" s="29"/>
      <c r="H71" s="9"/>
    </row>
    <row r="72" spans="1:8" ht="17.25" customHeight="1" x14ac:dyDescent="0.25">
      <c r="A72" s="3" t="s">
        <v>74</v>
      </c>
      <c r="B72" s="4">
        <v>3094.49</v>
      </c>
      <c r="C72" s="4">
        <v>3141.81</v>
      </c>
      <c r="D72" s="4">
        <v>6236.3</v>
      </c>
      <c r="E72" s="5">
        <v>0</v>
      </c>
      <c r="F72" s="4">
        <v>6236.3</v>
      </c>
      <c r="G72" s="29"/>
    </row>
    <row r="73" spans="1:8" ht="17.25" customHeight="1" x14ac:dyDescent="0.25">
      <c r="A73" s="3" t="s">
        <v>75</v>
      </c>
      <c r="B73" s="4">
        <v>925.80700000000002</v>
      </c>
      <c r="C73" s="4">
        <v>724.94299999999998</v>
      </c>
      <c r="D73" s="4">
        <v>1650.75</v>
      </c>
      <c r="E73" s="23">
        <v>0</v>
      </c>
      <c r="F73" s="4">
        <v>1650.75</v>
      </c>
      <c r="G73" s="29"/>
    </row>
    <row r="74" spans="1:8" x14ac:dyDescent="0.25">
      <c r="A74" s="6" t="s">
        <v>44</v>
      </c>
      <c r="B74" s="7">
        <v>72156.599999999991</v>
      </c>
      <c r="C74" s="7">
        <v>25009.67</v>
      </c>
      <c r="D74" s="7">
        <v>97166.329999999987</v>
      </c>
      <c r="E74" s="7">
        <v>0</v>
      </c>
      <c r="F74" s="7">
        <v>97166.33</v>
      </c>
      <c r="G74" s="29"/>
    </row>
    <row r="75" spans="1:8" x14ac:dyDescent="0.25">
      <c r="A75" s="3" t="s">
        <v>5</v>
      </c>
      <c r="B75" s="4">
        <v>3484.8</v>
      </c>
      <c r="C75" s="4">
        <v>1220.1300000000001</v>
      </c>
      <c r="D75" s="4">
        <v>4704.9263000000001</v>
      </c>
      <c r="E75" s="23">
        <v>12.7437</v>
      </c>
      <c r="F75" s="4">
        <v>4717.67</v>
      </c>
      <c r="G75" s="29"/>
    </row>
    <row r="76" spans="1:8" x14ac:dyDescent="0.25">
      <c r="A76" s="6" t="s">
        <v>2</v>
      </c>
      <c r="B76" s="7">
        <v>75641.399999999994</v>
      </c>
      <c r="C76" s="7">
        <v>26229.8</v>
      </c>
      <c r="D76" s="7">
        <v>101871.25629999999</v>
      </c>
      <c r="E76" s="27">
        <v>12.7437</v>
      </c>
      <c r="F76" s="7">
        <v>101884</v>
      </c>
      <c r="G76" s="29"/>
    </row>
    <row r="77" spans="1:8" ht="12" customHeight="1" x14ac:dyDescent="0.25">
      <c r="A77" s="73" t="s">
        <v>419</v>
      </c>
      <c r="B77" s="8"/>
      <c r="C77" s="8"/>
      <c r="D77" s="8"/>
      <c r="E77" s="8"/>
      <c r="F77" s="9"/>
      <c r="G77" s="9"/>
    </row>
    <row r="78" spans="1:8" ht="12" customHeight="1" x14ac:dyDescent="0.25">
      <c r="A78" s="73" t="s">
        <v>295</v>
      </c>
      <c r="B78" s="9"/>
      <c r="C78" s="9"/>
      <c r="D78" s="9"/>
      <c r="E78" s="9"/>
      <c r="F78" s="9"/>
      <c r="G78" s="9"/>
    </row>
    <row r="79" spans="1:8" ht="12" customHeight="1" x14ac:dyDescent="0.25">
      <c r="A79" s="73"/>
      <c r="B79" s="9"/>
      <c r="C79" s="9"/>
      <c r="D79" s="9"/>
      <c r="E79" s="9"/>
      <c r="F79" s="9"/>
      <c r="G79" s="9"/>
    </row>
    <row r="81" spans="1:8" x14ac:dyDescent="0.25">
      <c r="A81" s="231" t="s">
        <v>17</v>
      </c>
      <c r="B81" s="231"/>
      <c r="C81" s="231"/>
      <c r="D81" s="231"/>
      <c r="E81" s="231"/>
      <c r="F81" s="231"/>
      <c r="G81" s="88"/>
    </row>
    <row r="82" spans="1:8" ht="21" customHeight="1" x14ac:dyDescent="0.25">
      <c r="A82" s="232" t="s">
        <v>380</v>
      </c>
      <c r="B82" s="232" t="s">
        <v>1</v>
      </c>
      <c r="C82" s="232"/>
      <c r="D82" s="232"/>
      <c r="E82" s="232"/>
      <c r="F82" s="232" t="s">
        <v>2</v>
      </c>
      <c r="G82" s="28"/>
    </row>
    <row r="83" spans="1:8" ht="22.5" x14ac:dyDescent="0.25">
      <c r="A83" s="232"/>
      <c r="B83" s="57" t="s">
        <v>4</v>
      </c>
      <c r="C83" s="57" t="s">
        <v>3</v>
      </c>
      <c r="D83" s="89" t="s">
        <v>44</v>
      </c>
      <c r="E83" s="57" t="s">
        <v>5</v>
      </c>
      <c r="F83" s="232"/>
      <c r="G83" s="28"/>
    </row>
    <row r="84" spans="1:8" x14ac:dyDescent="0.25">
      <c r="A84" s="3" t="s">
        <v>73</v>
      </c>
      <c r="B84" s="4">
        <v>15908.5</v>
      </c>
      <c r="C84" s="4">
        <v>6235.06</v>
      </c>
      <c r="D84" s="4">
        <v>22143.5</v>
      </c>
      <c r="E84" s="23">
        <v>0</v>
      </c>
      <c r="F84" s="4">
        <v>22143.5</v>
      </c>
      <c r="G84" s="29"/>
    </row>
    <row r="85" spans="1:8" ht="16.5" customHeight="1" x14ac:dyDescent="0.25">
      <c r="A85" s="3" t="s">
        <v>74</v>
      </c>
      <c r="B85" s="4">
        <v>300.44299999999998</v>
      </c>
      <c r="C85" s="4">
        <v>317.83600000000001</v>
      </c>
      <c r="D85" s="4">
        <v>618.279</v>
      </c>
      <c r="E85" s="5">
        <v>0</v>
      </c>
      <c r="F85" s="4">
        <v>618.279</v>
      </c>
      <c r="G85" s="29"/>
    </row>
    <row r="86" spans="1:8" ht="17.25" customHeight="1" x14ac:dyDescent="0.25">
      <c r="A86" s="3" t="s">
        <v>75</v>
      </c>
      <c r="B86" s="4">
        <v>2745.07</v>
      </c>
      <c r="C86" s="4">
        <v>3158.83</v>
      </c>
      <c r="D86" s="4">
        <v>5903.89</v>
      </c>
      <c r="E86" s="23">
        <v>0</v>
      </c>
      <c r="F86" s="4">
        <v>5903.89</v>
      </c>
      <c r="G86" s="29"/>
    </row>
    <row r="87" spans="1:8" x14ac:dyDescent="0.25">
      <c r="A87" s="6" t="s">
        <v>44</v>
      </c>
      <c r="B87" s="7">
        <v>18953.969999999998</v>
      </c>
      <c r="C87" s="7">
        <v>9711.7099999999991</v>
      </c>
      <c r="D87" s="7">
        <v>28665.68</v>
      </c>
      <c r="E87" s="7">
        <v>0</v>
      </c>
      <c r="F87" s="7">
        <v>28665.68</v>
      </c>
      <c r="G87" s="29"/>
      <c r="H87" s="25"/>
    </row>
    <row r="88" spans="1:8" x14ac:dyDescent="0.25">
      <c r="A88" s="3" t="s">
        <v>5</v>
      </c>
      <c r="B88" s="4">
        <v>2603.63</v>
      </c>
      <c r="C88" s="4">
        <v>1515.69</v>
      </c>
      <c r="D88" s="4">
        <v>4119.32</v>
      </c>
      <c r="E88" s="23">
        <v>0</v>
      </c>
      <c r="F88" s="4">
        <v>4119.32</v>
      </c>
      <c r="G88" s="29"/>
      <c r="H88" s="9"/>
    </row>
    <row r="89" spans="1:8" x14ac:dyDescent="0.25">
      <c r="A89" s="6" t="s">
        <v>2</v>
      </c>
      <c r="B89" s="7">
        <v>21557.599999999999</v>
      </c>
      <c r="C89" s="7">
        <v>11227.4</v>
      </c>
      <c r="D89" s="7">
        <v>32785</v>
      </c>
      <c r="E89" s="27">
        <v>0</v>
      </c>
      <c r="F89" s="7">
        <v>32785</v>
      </c>
      <c r="G89" s="29"/>
    </row>
    <row r="90" spans="1:8" ht="10.5" customHeight="1" x14ac:dyDescent="0.25">
      <c r="A90" s="73" t="s">
        <v>419</v>
      </c>
      <c r="B90" s="8"/>
      <c r="C90" s="8"/>
      <c r="D90" s="8"/>
      <c r="E90" s="8"/>
      <c r="F90" s="9"/>
      <c r="G90" s="9"/>
    </row>
    <row r="91" spans="1:8" ht="10.5" customHeight="1" x14ac:dyDescent="0.25">
      <c r="A91" s="73" t="s">
        <v>295</v>
      </c>
      <c r="B91" s="9"/>
      <c r="C91" s="9"/>
      <c r="D91" s="9"/>
      <c r="E91" s="9"/>
      <c r="F91" s="9"/>
      <c r="G91" s="9"/>
    </row>
    <row r="92" spans="1:8" ht="12.75" customHeight="1" x14ac:dyDescent="0.25">
      <c r="A92" s="73"/>
    </row>
    <row r="103" spans="8:8" x14ac:dyDescent="0.25">
      <c r="H103" s="25"/>
    </row>
    <row r="104" spans="8:8" x14ac:dyDescent="0.25">
      <c r="H104" s="9"/>
    </row>
    <row r="119" spans="8:8" x14ac:dyDescent="0.25">
      <c r="H119" s="25"/>
    </row>
    <row r="120" spans="8:8" x14ac:dyDescent="0.25">
      <c r="H120" s="9"/>
    </row>
  </sheetData>
  <mergeCells count="29">
    <mergeCell ref="A16:F16"/>
    <mergeCell ref="A3:F3"/>
    <mergeCell ref="A4:A5"/>
    <mergeCell ref="B4:E4"/>
    <mergeCell ref="F4:F5"/>
    <mergeCell ref="A15:F15"/>
    <mergeCell ref="A17:A18"/>
    <mergeCell ref="B17:E17"/>
    <mergeCell ref="F17:F18"/>
    <mergeCell ref="A29:F29"/>
    <mergeCell ref="A30:A31"/>
    <mergeCell ref="B30:E30"/>
    <mergeCell ref="F30:F31"/>
    <mergeCell ref="A82:A83"/>
    <mergeCell ref="B82:E82"/>
    <mergeCell ref="F82:F83"/>
    <mergeCell ref="A42:F42"/>
    <mergeCell ref="A43:A44"/>
    <mergeCell ref="B43:E43"/>
    <mergeCell ref="F43:F44"/>
    <mergeCell ref="A55:F55"/>
    <mergeCell ref="A56:A57"/>
    <mergeCell ref="B56:E56"/>
    <mergeCell ref="F56:F57"/>
    <mergeCell ref="A68:F68"/>
    <mergeCell ref="A69:A70"/>
    <mergeCell ref="B69:E69"/>
    <mergeCell ref="F69:F70"/>
    <mergeCell ref="A81:F81"/>
  </mergeCells>
  <pageMargins left="0" right="0" top="0.55118110236220474" bottom="0.55118110236220474" header="0.31496062992125984" footer="0.31496062992125984"/>
  <pageSetup paperSize="9" scale="97"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A12" sqref="A12:A13"/>
    </sheetView>
  </sheetViews>
  <sheetFormatPr defaultColWidth="11.42578125" defaultRowHeight="15" x14ac:dyDescent="0.25"/>
  <cols>
    <col min="1" max="1" width="26.5703125" style="74" customWidth="1"/>
    <col min="2" max="2" width="12.5703125" style="74" customWidth="1"/>
    <col min="3" max="3" width="13" style="74" customWidth="1"/>
    <col min="4" max="10" width="11.42578125" style="74"/>
    <col min="11" max="16384" width="11.42578125" style="75"/>
  </cols>
  <sheetData>
    <row r="1" spans="1:8" ht="15" customHeight="1" x14ac:dyDescent="0.25">
      <c r="A1" s="121" t="s">
        <v>341</v>
      </c>
    </row>
    <row r="3" spans="1:8" ht="22.5" customHeight="1" x14ac:dyDescent="0.25">
      <c r="A3" s="240" t="s">
        <v>28</v>
      </c>
      <c r="B3" s="243" t="s">
        <v>303</v>
      </c>
      <c r="C3" s="244"/>
      <c r="D3" s="244"/>
      <c r="E3" s="244"/>
      <c r="F3" s="244"/>
      <c r="G3" s="245"/>
      <c r="H3" s="246" t="s">
        <v>2</v>
      </c>
    </row>
    <row r="4" spans="1:8" ht="22.5" x14ac:dyDescent="0.25">
      <c r="A4" s="241"/>
      <c r="B4" s="85" t="s">
        <v>128</v>
      </c>
      <c r="C4" s="85" t="s">
        <v>129</v>
      </c>
      <c r="D4" s="85" t="s">
        <v>130</v>
      </c>
      <c r="E4" s="85" t="s">
        <v>131</v>
      </c>
      <c r="F4" s="117" t="s">
        <v>44</v>
      </c>
      <c r="G4" s="137" t="s">
        <v>5</v>
      </c>
      <c r="H4" s="247"/>
    </row>
    <row r="5" spans="1:8" x14ac:dyDescent="0.25">
      <c r="A5" s="165" t="s">
        <v>30</v>
      </c>
      <c r="B5" s="63">
        <v>278604</v>
      </c>
      <c r="C5" s="63">
        <v>2820.53</v>
      </c>
      <c r="D5" s="63">
        <v>6128.07</v>
      </c>
      <c r="E5" s="63">
        <v>14.310700000000001</v>
      </c>
      <c r="F5" s="70">
        <v>287566.81</v>
      </c>
      <c r="G5" s="63">
        <v>3323.19</v>
      </c>
      <c r="H5" s="70">
        <v>290890</v>
      </c>
    </row>
    <row r="6" spans="1:8" x14ac:dyDescent="0.25">
      <c r="A6" s="165" t="s">
        <v>87</v>
      </c>
      <c r="B6" s="63">
        <v>159521</v>
      </c>
      <c r="C6" s="63">
        <v>2298.2199999999998</v>
      </c>
      <c r="D6" s="63">
        <v>4667.8599999999997</v>
      </c>
      <c r="E6" s="63">
        <v>11.5587</v>
      </c>
      <c r="F6" s="70">
        <v>166498.39000000001</v>
      </c>
      <c r="G6" s="63">
        <v>2529.61</v>
      </c>
      <c r="H6" s="70">
        <v>169028</v>
      </c>
    </row>
    <row r="7" spans="1:8" x14ac:dyDescent="0.25">
      <c r="A7" s="165" t="s">
        <v>88</v>
      </c>
      <c r="B7" s="63">
        <v>119882</v>
      </c>
      <c r="C7" s="63">
        <v>2176.91</v>
      </c>
      <c r="D7" s="63">
        <v>1248.6600000000001</v>
      </c>
      <c r="E7" s="63">
        <v>2.2970799999999998</v>
      </c>
      <c r="F7" s="70">
        <v>123309.67</v>
      </c>
      <c r="G7" s="63">
        <v>2331.33</v>
      </c>
      <c r="H7" s="70">
        <v>125641</v>
      </c>
    </row>
    <row r="8" spans="1:8" x14ac:dyDescent="0.25">
      <c r="A8" s="165" t="s">
        <v>26</v>
      </c>
      <c r="B8" s="63">
        <v>6537.95</v>
      </c>
      <c r="C8" s="63">
        <v>767.74599999999998</v>
      </c>
      <c r="D8" s="63">
        <v>83.126400000000004</v>
      </c>
      <c r="E8" s="63">
        <v>6.0598900000000002</v>
      </c>
      <c r="F8" s="70">
        <v>7394.8829999999998</v>
      </c>
      <c r="G8" s="63">
        <v>301.11700000000002</v>
      </c>
      <c r="H8" s="70">
        <v>7696</v>
      </c>
    </row>
    <row r="9" spans="1:8" x14ac:dyDescent="0.25">
      <c r="A9" s="165" t="s">
        <v>15</v>
      </c>
      <c r="B9" s="63">
        <v>98023.1</v>
      </c>
      <c r="C9" s="63">
        <v>449.59800000000001</v>
      </c>
      <c r="D9" s="63">
        <v>68.730199999999996</v>
      </c>
      <c r="E9" s="63">
        <v>0</v>
      </c>
      <c r="F9" s="70">
        <v>98541.41</v>
      </c>
      <c r="G9" s="63">
        <v>3342.59</v>
      </c>
      <c r="H9" s="70">
        <v>101884</v>
      </c>
    </row>
    <row r="10" spans="1:8" x14ac:dyDescent="0.25">
      <c r="A10" s="165" t="s">
        <v>17</v>
      </c>
      <c r="B10" s="63">
        <v>32377.3</v>
      </c>
      <c r="C10" s="63">
        <v>32.691899999999997</v>
      </c>
      <c r="D10" s="63">
        <v>13.4358</v>
      </c>
      <c r="E10" s="63">
        <v>3.8914300000000002</v>
      </c>
      <c r="F10" s="70">
        <v>32427.330999999998</v>
      </c>
      <c r="G10" s="63">
        <v>357.66899999999998</v>
      </c>
      <c r="H10" s="70">
        <v>32785</v>
      </c>
    </row>
    <row r="11" spans="1:8" x14ac:dyDescent="0.25">
      <c r="A11" s="136" t="s">
        <v>2</v>
      </c>
      <c r="B11" s="70">
        <v>694945</v>
      </c>
      <c r="C11" s="70">
        <v>8545.69</v>
      </c>
      <c r="D11" s="70">
        <v>12209.9</v>
      </c>
      <c r="E11" s="70">
        <v>38.117800000000003</v>
      </c>
      <c r="F11" s="70">
        <v>715738.5</v>
      </c>
      <c r="G11" s="70">
        <v>12185.5</v>
      </c>
      <c r="H11" s="70">
        <v>727924</v>
      </c>
    </row>
    <row r="12" spans="1:8" ht="9" customHeight="1" x14ac:dyDescent="0.25">
      <c r="A12" s="73" t="s">
        <v>419</v>
      </c>
      <c r="B12" s="73"/>
      <c r="C12" s="73"/>
      <c r="D12" s="73"/>
      <c r="E12" s="73"/>
      <c r="F12" s="73"/>
      <c r="G12" s="73"/>
      <c r="H12" s="73"/>
    </row>
    <row r="13" spans="1:8" ht="8.25" customHeight="1" x14ac:dyDescent="0.25">
      <c r="A13" s="73" t="s">
        <v>295</v>
      </c>
      <c r="B13" s="73"/>
      <c r="C13" s="73"/>
      <c r="D13" s="73"/>
      <c r="E13" s="73"/>
      <c r="F13" s="73"/>
      <c r="G13" s="73"/>
      <c r="H13" s="73"/>
    </row>
    <row r="14" spans="1:8" ht="12.75" customHeight="1" x14ac:dyDescent="0.25">
      <c r="A14" s="73"/>
      <c r="B14" s="73"/>
      <c r="C14" s="73"/>
      <c r="D14" s="73"/>
      <c r="E14" s="73"/>
      <c r="F14" s="73"/>
      <c r="G14" s="73"/>
      <c r="H14" s="73"/>
    </row>
    <row r="15" spans="1:8" ht="24.75" customHeight="1" x14ac:dyDescent="0.25">
      <c r="A15" s="242" t="s">
        <v>391</v>
      </c>
      <c r="B15" s="242"/>
      <c r="C15" s="242"/>
      <c r="D15" s="242"/>
      <c r="E15" s="242"/>
      <c r="F15" s="242"/>
      <c r="G15" s="242"/>
      <c r="H15" s="242"/>
    </row>
    <row r="17" ht="15" customHeight="1" x14ac:dyDescent="0.25"/>
  </sheetData>
  <mergeCells count="4">
    <mergeCell ref="A3:A4"/>
    <mergeCell ref="A15:H15"/>
    <mergeCell ref="B3:G3"/>
    <mergeCell ref="H3:H4"/>
  </mergeCells>
  <pageMargins left="0" right="0" top="0.74803149606299213" bottom="0.74803149606299213" header="0.31496062992125984" footer="0.31496062992125984"/>
  <pageSetup paperSize="9" scale="9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0"/>
  <sheetViews>
    <sheetView topLeftCell="A70" workbookViewId="0">
      <selection activeCell="A97" sqref="A97:A98"/>
    </sheetView>
  </sheetViews>
  <sheetFormatPr defaultColWidth="11.42578125" defaultRowHeight="15" x14ac:dyDescent="0.25"/>
  <cols>
    <col min="1" max="1" width="20.42578125" style="2" customWidth="1"/>
    <col min="2" max="3" width="13.28515625" style="2" customWidth="1"/>
    <col min="4" max="4" width="12.5703125" style="2" customWidth="1"/>
    <col min="5" max="5" width="11.42578125" style="2"/>
    <col min="6" max="6" width="11.7109375" style="2" customWidth="1"/>
    <col min="7" max="8" width="11.42578125" style="2"/>
    <col min="9" max="10" width="11.42578125" style="79"/>
    <col min="11" max="16384" width="11.42578125" style="58"/>
  </cols>
  <sheetData>
    <row r="1" spans="1:7" x14ac:dyDescent="0.25">
      <c r="A1" s="1" t="s">
        <v>342</v>
      </c>
    </row>
    <row r="3" spans="1:7" x14ac:dyDescent="0.25">
      <c r="A3" s="231" t="s">
        <v>0</v>
      </c>
      <c r="B3" s="231"/>
      <c r="C3" s="231"/>
      <c r="D3" s="231"/>
      <c r="E3" s="231"/>
      <c r="F3" s="231"/>
      <c r="G3" s="231"/>
    </row>
    <row r="4" spans="1:7" ht="19.5" customHeight="1" x14ac:dyDescent="0.25">
      <c r="A4" s="232" t="s">
        <v>303</v>
      </c>
      <c r="B4" s="232" t="s">
        <v>70</v>
      </c>
      <c r="C4" s="232"/>
      <c r="D4" s="232"/>
      <c r="E4" s="232"/>
      <c r="F4" s="232"/>
      <c r="G4" s="232" t="s">
        <v>2</v>
      </c>
    </row>
    <row r="5" spans="1:7" ht="34.5" customHeight="1" x14ac:dyDescent="0.25">
      <c r="A5" s="232"/>
      <c r="B5" s="57" t="s">
        <v>71</v>
      </c>
      <c r="C5" s="57" t="s">
        <v>72</v>
      </c>
      <c r="D5" s="57" t="s">
        <v>75</v>
      </c>
      <c r="E5" s="89" t="s">
        <v>44</v>
      </c>
      <c r="F5" s="57" t="s">
        <v>5</v>
      </c>
      <c r="G5" s="232"/>
    </row>
    <row r="6" spans="1:7" ht="15" customHeight="1" x14ac:dyDescent="0.25">
      <c r="A6" s="3" t="s">
        <v>128</v>
      </c>
      <c r="B6" s="38">
        <v>576862</v>
      </c>
      <c r="C6" s="38">
        <v>31522.3</v>
      </c>
      <c r="D6" s="38">
        <v>49881.5</v>
      </c>
      <c r="E6" s="38">
        <v>658266.1</v>
      </c>
      <c r="F6" s="38">
        <v>36678.9</v>
      </c>
      <c r="G6" s="38">
        <v>694945</v>
      </c>
    </row>
    <row r="7" spans="1:7" ht="15" customHeight="1" x14ac:dyDescent="0.25">
      <c r="A7" s="3" t="s">
        <v>129</v>
      </c>
      <c r="B7" s="38">
        <v>6299.69</v>
      </c>
      <c r="C7" s="38">
        <v>436.41500000000002</v>
      </c>
      <c r="D7" s="38">
        <v>1280.43</v>
      </c>
      <c r="E7" s="38">
        <v>8016.5350000000008</v>
      </c>
      <c r="F7" s="38">
        <v>529.15499999999997</v>
      </c>
      <c r="G7" s="38">
        <v>8545.69</v>
      </c>
    </row>
    <row r="8" spans="1:7" x14ac:dyDescent="0.25">
      <c r="A8" s="3" t="s">
        <v>130</v>
      </c>
      <c r="B8" s="38">
        <v>5418.31</v>
      </c>
      <c r="C8" s="38">
        <v>146.15199999999999</v>
      </c>
      <c r="D8" s="38">
        <v>5378.47</v>
      </c>
      <c r="E8" s="38">
        <v>10942.949999999999</v>
      </c>
      <c r="F8" s="38">
        <v>1266.95</v>
      </c>
      <c r="G8" s="38">
        <v>12209.9</v>
      </c>
    </row>
    <row r="9" spans="1:7" ht="15" customHeight="1" x14ac:dyDescent="0.25">
      <c r="A9" s="3" t="s">
        <v>131</v>
      </c>
      <c r="B9" s="38">
        <v>27.722799999999999</v>
      </c>
      <c r="C9" s="38">
        <v>2.2970799999999998</v>
      </c>
      <c r="D9" s="38">
        <v>6.8799599999999996</v>
      </c>
      <c r="E9" s="38">
        <v>36.899840000000005</v>
      </c>
      <c r="F9" s="38">
        <v>1.2179599999999999</v>
      </c>
      <c r="G9" s="38">
        <v>38.117800000000003</v>
      </c>
    </row>
    <row r="10" spans="1:7" ht="15" customHeight="1" x14ac:dyDescent="0.25">
      <c r="A10" s="6" t="s">
        <v>44</v>
      </c>
      <c r="B10" s="40">
        <v>588608.14</v>
      </c>
      <c r="C10" s="40">
        <v>32107.198</v>
      </c>
      <c r="D10" s="40">
        <v>56547.351999999999</v>
      </c>
      <c r="E10" s="40">
        <v>677262.29</v>
      </c>
      <c r="F10" s="40">
        <v>38476.21</v>
      </c>
      <c r="G10" s="40">
        <v>715738.5</v>
      </c>
    </row>
    <row r="11" spans="1:7" x14ac:dyDescent="0.25">
      <c r="A11" s="95" t="s">
        <v>5</v>
      </c>
      <c r="B11" s="38">
        <v>5350.86</v>
      </c>
      <c r="C11" s="38">
        <v>454.50200000000001</v>
      </c>
      <c r="D11" s="38">
        <v>543.84799999999996</v>
      </c>
      <c r="E11" s="38">
        <v>6349.21</v>
      </c>
      <c r="F11" s="38">
        <v>5836.29</v>
      </c>
      <c r="G11" s="38">
        <v>12185.5</v>
      </c>
    </row>
    <row r="12" spans="1:7" x14ac:dyDescent="0.25">
      <c r="A12" s="6" t="s">
        <v>2</v>
      </c>
      <c r="B12" s="40">
        <v>593959</v>
      </c>
      <c r="C12" s="40">
        <v>32561.7</v>
      </c>
      <c r="D12" s="40">
        <v>57091.199999999997</v>
      </c>
      <c r="E12" s="40">
        <v>683611.5</v>
      </c>
      <c r="F12" s="40">
        <v>44312.5</v>
      </c>
      <c r="G12" s="40">
        <v>727924</v>
      </c>
    </row>
    <row r="13" spans="1:7" ht="10.5" customHeight="1" x14ac:dyDescent="0.25">
      <c r="A13" s="73" t="s">
        <v>419</v>
      </c>
      <c r="B13" s="8"/>
      <c r="C13" s="8"/>
      <c r="D13" s="8"/>
      <c r="E13" s="8"/>
      <c r="F13" s="8"/>
      <c r="G13" s="9"/>
    </row>
    <row r="14" spans="1:7" ht="10.5" customHeight="1" x14ac:dyDescent="0.25">
      <c r="A14" s="73" t="s">
        <v>295</v>
      </c>
      <c r="B14" s="9"/>
      <c r="C14" s="9"/>
      <c r="D14" s="9"/>
      <c r="E14" s="9"/>
      <c r="F14" s="9"/>
      <c r="G14" s="9"/>
    </row>
    <row r="15" spans="1:7" ht="10.5" customHeight="1" x14ac:dyDescent="0.25">
      <c r="A15" s="73"/>
      <c r="B15" s="9"/>
      <c r="C15" s="9"/>
      <c r="D15" s="9"/>
      <c r="E15" s="9"/>
      <c r="F15" s="9"/>
      <c r="G15" s="9"/>
    </row>
    <row r="16" spans="1:7" x14ac:dyDescent="0.25">
      <c r="A16" s="239"/>
      <c r="B16" s="239"/>
      <c r="C16" s="239"/>
      <c r="D16" s="239"/>
      <c r="E16" s="239"/>
      <c r="F16" s="239"/>
      <c r="G16" s="239"/>
    </row>
    <row r="17" spans="1:8" x14ac:dyDescent="0.25">
      <c r="A17" s="231" t="s">
        <v>14</v>
      </c>
      <c r="B17" s="231"/>
      <c r="C17" s="231"/>
      <c r="D17" s="231"/>
      <c r="E17" s="231"/>
      <c r="F17" s="231"/>
      <c r="G17" s="231"/>
    </row>
    <row r="18" spans="1:8" ht="18" customHeight="1" x14ac:dyDescent="0.25">
      <c r="A18" s="232" t="s">
        <v>303</v>
      </c>
      <c r="B18" s="232" t="s">
        <v>70</v>
      </c>
      <c r="C18" s="232"/>
      <c r="D18" s="232"/>
      <c r="E18" s="232"/>
      <c r="F18" s="232"/>
      <c r="G18" s="232" t="s">
        <v>2</v>
      </c>
      <c r="H18" s="25"/>
    </row>
    <row r="19" spans="1:8" ht="35.25" customHeight="1" x14ac:dyDescent="0.25">
      <c r="A19" s="232"/>
      <c r="B19" s="57" t="s">
        <v>71</v>
      </c>
      <c r="C19" s="57" t="s">
        <v>72</v>
      </c>
      <c r="D19" s="57" t="s">
        <v>75</v>
      </c>
      <c r="E19" s="185" t="s">
        <v>44</v>
      </c>
      <c r="F19" s="57" t="s">
        <v>5</v>
      </c>
      <c r="G19" s="232"/>
      <c r="H19" s="9"/>
    </row>
    <row r="20" spans="1:8" ht="15" customHeight="1" x14ac:dyDescent="0.25">
      <c r="A20" s="3" t="s">
        <v>128</v>
      </c>
      <c r="B20" s="38">
        <v>230012</v>
      </c>
      <c r="C20" s="38">
        <v>11175.9</v>
      </c>
      <c r="D20" s="38">
        <v>22415.1</v>
      </c>
      <c r="E20" s="38">
        <v>263603.09999999998</v>
      </c>
      <c r="F20" s="38">
        <v>15000.9</v>
      </c>
      <c r="G20" s="38">
        <v>278604</v>
      </c>
    </row>
    <row r="21" spans="1:8" x14ac:dyDescent="0.25">
      <c r="A21" s="3" t="s">
        <v>129</v>
      </c>
      <c r="B21" s="38">
        <v>2067.16</v>
      </c>
      <c r="C21" s="38">
        <v>117.884</v>
      </c>
      <c r="D21" s="38">
        <v>478.49099999999999</v>
      </c>
      <c r="E21" s="38">
        <v>2663.54</v>
      </c>
      <c r="F21" s="38">
        <v>156.99</v>
      </c>
      <c r="G21" s="38">
        <v>2820.53</v>
      </c>
    </row>
    <row r="22" spans="1:8" x14ac:dyDescent="0.25">
      <c r="A22" s="3" t="s">
        <v>130</v>
      </c>
      <c r="B22" s="38">
        <v>2716.63</v>
      </c>
      <c r="C22" s="38">
        <v>74.755399999999995</v>
      </c>
      <c r="D22" s="38">
        <v>2674.6</v>
      </c>
      <c r="E22" s="38">
        <v>5465.9859999999999</v>
      </c>
      <c r="F22" s="38">
        <v>662.08399999999995</v>
      </c>
      <c r="G22" s="38">
        <v>6128.07</v>
      </c>
    </row>
    <row r="23" spans="1:8" x14ac:dyDescent="0.25">
      <c r="A23" s="3" t="s">
        <v>131</v>
      </c>
      <c r="B23" s="38">
        <v>9.4741</v>
      </c>
      <c r="C23" s="38">
        <v>0</v>
      </c>
      <c r="D23" s="38">
        <v>3.6186500000000001</v>
      </c>
      <c r="E23" s="38">
        <v>13.092740000000001</v>
      </c>
      <c r="F23" s="38">
        <v>1.2179599999999999</v>
      </c>
      <c r="G23" s="38">
        <v>14.310700000000001</v>
      </c>
    </row>
    <row r="24" spans="1:8" x14ac:dyDescent="0.25">
      <c r="A24" s="6" t="s">
        <v>44</v>
      </c>
      <c r="B24" s="40">
        <v>234805.74</v>
      </c>
      <c r="C24" s="40">
        <v>11368.541799999999</v>
      </c>
      <c r="D24" s="40">
        <v>25571.796999999999</v>
      </c>
      <c r="E24" s="40">
        <v>271745.68000000005</v>
      </c>
      <c r="F24" s="40">
        <v>15821.13</v>
      </c>
      <c r="G24" s="40">
        <v>287566.81</v>
      </c>
    </row>
    <row r="25" spans="1:8" x14ac:dyDescent="0.25">
      <c r="A25" s="95" t="s">
        <v>5</v>
      </c>
      <c r="B25" s="38">
        <v>1707.26</v>
      </c>
      <c r="C25" s="38">
        <v>82.258200000000002</v>
      </c>
      <c r="D25" s="38">
        <v>188.203</v>
      </c>
      <c r="E25" s="38">
        <v>1977.72</v>
      </c>
      <c r="F25" s="38">
        <v>1345.47</v>
      </c>
      <c r="G25" s="38">
        <v>3323.19</v>
      </c>
    </row>
    <row r="26" spans="1:8" x14ac:dyDescent="0.25">
      <c r="A26" s="6" t="s">
        <v>2</v>
      </c>
      <c r="B26" s="40">
        <v>236513</v>
      </c>
      <c r="C26" s="40">
        <v>11450.8</v>
      </c>
      <c r="D26" s="40">
        <v>25760</v>
      </c>
      <c r="E26" s="40">
        <v>273723.40000000002</v>
      </c>
      <c r="F26" s="40">
        <v>17166.599999999999</v>
      </c>
      <c r="G26" s="40">
        <v>290890</v>
      </c>
    </row>
    <row r="27" spans="1:8" ht="12" customHeight="1" x14ac:dyDescent="0.25">
      <c r="A27" s="73" t="s">
        <v>419</v>
      </c>
      <c r="B27" s="8"/>
      <c r="C27" s="8"/>
      <c r="D27" s="8"/>
      <c r="E27" s="8"/>
      <c r="F27" s="8"/>
      <c r="G27" s="9"/>
    </row>
    <row r="28" spans="1:8" ht="12" customHeight="1" x14ac:dyDescent="0.25">
      <c r="A28" s="73" t="s">
        <v>295</v>
      </c>
      <c r="B28" s="9"/>
      <c r="C28" s="9"/>
      <c r="D28" s="9"/>
      <c r="E28" s="9"/>
      <c r="F28" s="9"/>
      <c r="G28" s="9"/>
    </row>
    <row r="29" spans="1:8" ht="12" customHeight="1" x14ac:dyDescent="0.25">
      <c r="A29" s="73"/>
      <c r="B29" s="9"/>
      <c r="C29" s="9"/>
      <c r="D29" s="9"/>
      <c r="E29" s="9"/>
      <c r="F29" s="9"/>
      <c r="G29" s="9"/>
    </row>
    <row r="31" spans="1:8" ht="15" customHeight="1" x14ac:dyDescent="0.25">
      <c r="A31" s="231" t="s">
        <v>87</v>
      </c>
      <c r="B31" s="231"/>
      <c r="C31" s="231"/>
      <c r="D31" s="231"/>
      <c r="E31" s="231"/>
      <c r="F31" s="231"/>
      <c r="G31" s="231"/>
    </row>
    <row r="32" spans="1:8" ht="20.25" customHeight="1" x14ac:dyDescent="0.25">
      <c r="A32" s="232" t="s">
        <v>303</v>
      </c>
      <c r="B32" s="232" t="s">
        <v>70</v>
      </c>
      <c r="C32" s="232"/>
      <c r="D32" s="232"/>
      <c r="E32" s="232"/>
      <c r="F32" s="232"/>
      <c r="G32" s="232" t="s">
        <v>2</v>
      </c>
    </row>
    <row r="33" spans="1:8" ht="33.75" customHeight="1" x14ac:dyDescent="0.25">
      <c r="A33" s="232"/>
      <c r="B33" s="57" t="s">
        <v>71</v>
      </c>
      <c r="C33" s="57" t="s">
        <v>72</v>
      </c>
      <c r="D33" s="57" t="s">
        <v>75</v>
      </c>
      <c r="E33" s="89" t="s">
        <v>44</v>
      </c>
      <c r="F33" s="57" t="s">
        <v>5</v>
      </c>
      <c r="G33" s="232"/>
    </row>
    <row r="34" spans="1:8" x14ac:dyDescent="0.25">
      <c r="A34" s="3" t="s">
        <v>128</v>
      </c>
      <c r="B34" s="38">
        <v>135806</v>
      </c>
      <c r="C34" s="38">
        <v>6935.26</v>
      </c>
      <c r="D34" s="38">
        <v>10497.7</v>
      </c>
      <c r="E34" s="38">
        <v>153239.35999999999</v>
      </c>
      <c r="F34" s="38">
        <v>6281.64</v>
      </c>
      <c r="G34" s="38">
        <v>159521</v>
      </c>
    </row>
    <row r="35" spans="1:8" x14ac:dyDescent="0.25">
      <c r="A35" s="3" t="s">
        <v>129</v>
      </c>
      <c r="B35" s="38">
        <v>1653.04</v>
      </c>
      <c r="C35" s="38">
        <v>103.235</v>
      </c>
      <c r="D35" s="38">
        <v>338.69400000000002</v>
      </c>
      <c r="E35" s="38">
        <v>2094.9719999999998</v>
      </c>
      <c r="F35" s="38">
        <v>203.24799999999999</v>
      </c>
      <c r="G35" s="38">
        <v>2298.2199999999998</v>
      </c>
      <c r="H35" s="25"/>
    </row>
    <row r="36" spans="1:8" x14ac:dyDescent="0.25">
      <c r="A36" s="3" t="s">
        <v>130</v>
      </c>
      <c r="B36" s="38">
        <v>2051.35</v>
      </c>
      <c r="C36" s="38">
        <v>55.465899999999998</v>
      </c>
      <c r="D36" s="38">
        <v>2050.7800000000002</v>
      </c>
      <c r="E36" s="38">
        <v>4157.6059999999998</v>
      </c>
      <c r="F36" s="38">
        <v>510.25400000000002</v>
      </c>
      <c r="G36" s="38">
        <v>4667.8599999999997</v>
      </c>
      <c r="H36" s="9"/>
    </row>
    <row r="37" spans="1:8" x14ac:dyDescent="0.25">
      <c r="A37" s="3" t="s">
        <v>131</v>
      </c>
      <c r="B37" s="38">
        <v>11.5587</v>
      </c>
      <c r="C37" s="38">
        <v>0</v>
      </c>
      <c r="D37" s="38">
        <v>0</v>
      </c>
      <c r="E37" s="38">
        <v>11.5587</v>
      </c>
      <c r="F37" s="38">
        <v>0</v>
      </c>
      <c r="G37" s="38">
        <v>11.5587</v>
      </c>
    </row>
    <row r="38" spans="1:8" x14ac:dyDescent="0.25">
      <c r="A38" s="6" t="s">
        <v>44</v>
      </c>
      <c r="B38" s="40">
        <v>139522.01800000001</v>
      </c>
      <c r="C38" s="40">
        <v>7093.9613999999992</v>
      </c>
      <c r="D38" s="40">
        <v>12887.186299999999</v>
      </c>
      <c r="E38" s="40">
        <v>159503.24</v>
      </c>
      <c r="F38" s="40">
        <v>6995.15</v>
      </c>
      <c r="G38" s="40">
        <v>166498.39000000001</v>
      </c>
    </row>
    <row r="39" spans="1:8" x14ac:dyDescent="0.25">
      <c r="A39" s="95" t="s">
        <v>5</v>
      </c>
      <c r="B39" s="38">
        <v>853.98199999999997</v>
      </c>
      <c r="C39" s="38">
        <v>36.398600000000002</v>
      </c>
      <c r="D39" s="38">
        <v>70.813699999999997</v>
      </c>
      <c r="E39" s="38">
        <v>961.2</v>
      </c>
      <c r="F39" s="38">
        <v>1568.41</v>
      </c>
      <c r="G39" s="38">
        <v>2529.61</v>
      </c>
    </row>
    <row r="40" spans="1:8" x14ac:dyDescent="0.25">
      <c r="A40" s="6" t="s">
        <v>2</v>
      </c>
      <c r="B40" s="40">
        <v>140376</v>
      </c>
      <c r="C40" s="40">
        <v>7130.36</v>
      </c>
      <c r="D40" s="40">
        <v>12958</v>
      </c>
      <c r="E40" s="40">
        <v>160464.44</v>
      </c>
      <c r="F40" s="40">
        <v>8563.56</v>
      </c>
      <c r="G40" s="40">
        <v>169028</v>
      </c>
    </row>
    <row r="41" spans="1:8" ht="12" customHeight="1" x14ac:dyDescent="0.25">
      <c r="A41" s="73" t="s">
        <v>419</v>
      </c>
      <c r="B41" s="8"/>
      <c r="C41" s="8"/>
      <c r="D41" s="8"/>
      <c r="E41" s="8"/>
      <c r="F41" s="8"/>
      <c r="G41" s="9"/>
    </row>
    <row r="42" spans="1:8" ht="12" customHeight="1" x14ac:dyDescent="0.25">
      <c r="A42" s="73" t="s">
        <v>295</v>
      </c>
      <c r="B42" s="9"/>
      <c r="C42" s="9"/>
      <c r="D42" s="9"/>
      <c r="E42" s="9"/>
      <c r="F42" s="9"/>
      <c r="G42" s="9"/>
    </row>
    <row r="43" spans="1:8" ht="12" customHeight="1" x14ac:dyDescent="0.25">
      <c r="A43" s="73"/>
      <c r="B43" s="9"/>
      <c r="C43" s="9"/>
      <c r="D43" s="9"/>
      <c r="E43" s="9"/>
      <c r="F43" s="9"/>
      <c r="G43" s="9"/>
    </row>
    <row r="44" spans="1:8" ht="15" customHeight="1" x14ac:dyDescent="0.25"/>
    <row r="45" spans="1:8" ht="15" customHeight="1" x14ac:dyDescent="0.25">
      <c r="A45" s="231" t="s">
        <v>88</v>
      </c>
      <c r="B45" s="231"/>
      <c r="C45" s="231"/>
      <c r="D45" s="231"/>
      <c r="E45" s="231"/>
      <c r="F45" s="231"/>
      <c r="G45" s="231"/>
    </row>
    <row r="46" spans="1:8" ht="25.5" customHeight="1" x14ac:dyDescent="0.25">
      <c r="A46" s="232" t="s">
        <v>303</v>
      </c>
      <c r="B46" s="232" t="s">
        <v>70</v>
      </c>
      <c r="C46" s="232"/>
      <c r="D46" s="232"/>
      <c r="E46" s="232"/>
      <c r="F46" s="232"/>
      <c r="G46" s="232" t="s">
        <v>2</v>
      </c>
    </row>
    <row r="47" spans="1:8" ht="33.75" x14ac:dyDescent="0.25">
      <c r="A47" s="232"/>
      <c r="B47" s="57" t="s">
        <v>71</v>
      </c>
      <c r="C47" s="57" t="s">
        <v>72</v>
      </c>
      <c r="D47" s="57" t="s">
        <v>75</v>
      </c>
      <c r="E47" s="89" t="s">
        <v>44</v>
      </c>
      <c r="F47" s="57" t="s">
        <v>5</v>
      </c>
      <c r="G47" s="232"/>
    </row>
    <row r="48" spans="1:8" x14ac:dyDescent="0.25">
      <c r="A48" s="3" t="s">
        <v>128</v>
      </c>
      <c r="B48" s="38">
        <v>96244.7</v>
      </c>
      <c r="C48" s="38">
        <v>6578.6</v>
      </c>
      <c r="D48" s="38">
        <v>9323.98</v>
      </c>
      <c r="E48" s="38">
        <f>G48-F48</f>
        <v>112147.46</v>
      </c>
      <c r="F48" s="38">
        <v>7734.54</v>
      </c>
      <c r="G48" s="38">
        <v>119882</v>
      </c>
    </row>
    <row r="49" spans="1:8" x14ac:dyDescent="0.25">
      <c r="A49" s="3" t="s">
        <v>129</v>
      </c>
      <c r="B49" s="38">
        <v>1531.44</v>
      </c>
      <c r="C49" s="38">
        <v>147.614</v>
      </c>
      <c r="D49" s="38">
        <v>373.02100000000002</v>
      </c>
      <c r="E49" s="38">
        <f t="shared" ref="E49:E54" si="0">G49-F49</f>
        <v>2052.0789999999997</v>
      </c>
      <c r="F49" s="38">
        <v>124.831</v>
      </c>
      <c r="G49" s="38">
        <v>2176.91</v>
      </c>
    </row>
    <row r="50" spans="1:8" x14ac:dyDescent="0.25">
      <c r="A50" s="3" t="s">
        <v>130</v>
      </c>
      <c r="B50" s="38">
        <v>564.17499999999995</v>
      </c>
      <c r="C50" s="38">
        <v>15.930199999999999</v>
      </c>
      <c r="D50" s="38">
        <v>578.05899999999997</v>
      </c>
      <c r="E50" s="38">
        <f t="shared" si="0"/>
        <v>1158.1611</v>
      </c>
      <c r="F50" s="38">
        <v>90.498900000000006</v>
      </c>
      <c r="G50" s="38">
        <v>1248.6600000000001</v>
      </c>
    </row>
    <row r="51" spans="1:8" x14ac:dyDescent="0.25">
      <c r="A51" s="3" t="s">
        <v>131</v>
      </c>
      <c r="B51" s="38">
        <v>0</v>
      </c>
      <c r="C51" s="38">
        <v>2.2970799999999998</v>
      </c>
      <c r="D51" s="38">
        <v>0</v>
      </c>
      <c r="E51" s="38">
        <f t="shared" si="0"/>
        <v>2.2970799999999998</v>
      </c>
      <c r="F51" s="38">
        <v>0</v>
      </c>
      <c r="G51" s="38">
        <v>2.2970799999999998</v>
      </c>
    </row>
    <row r="52" spans="1:8" x14ac:dyDescent="0.25">
      <c r="A52" s="6" t="s">
        <v>44</v>
      </c>
      <c r="B52" s="40">
        <f>B54-B53</f>
        <v>98340.320999999996</v>
      </c>
      <c r="C52" s="40">
        <f t="shared" ref="C52:G52" si="1">C54-C53</f>
        <v>6744.4390000000003</v>
      </c>
      <c r="D52" s="40">
        <f t="shared" si="1"/>
        <v>10275.104000000001</v>
      </c>
      <c r="E52" s="40">
        <f t="shared" si="1"/>
        <v>115359.79</v>
      </c>
      <c r="F52" s="40">
        <f t="shared" si="1"/>
        <v>7949.88</v>
      </c>
      <c r="G52" s="40">
        <f t="shared" si="1"/>
        <v>123309.67</v>
      </c>
      <c r="H52" s="25"/>
    </row>
    <row r="53" spans="1:8" x14ac:dyDescent="0.25">
      <c r="A53" s="95" t="s">
        <v>5</v>
      </c>
      <c r="B53" s="38">
        <v>546.47900000000004</v>
      </c>
      <c r="C53" s="38">
        <v>102.471</v>
      </c>
      <c r="D53" s="38">
        <v>256.096</v>
      </c>
      <c r="E53" s="38">
        <f t="shared" si="0"/>
        <v>905.05</v>
      </c>
      <c r="F53" s="38">
        <v>1426.28</v>
      </c>
      <c r="G53" s="38">
        <v>2331.33</v>
      </c>
      <c r="H53" s="9"/>
    </row>
    <row r="54" spans="1:8" x14ac:dyDescent="0.25">
      <c r="A54" s="6" t="s">
        <v>2</v>
      </c>
      <c r="B54" s="40">
        <v>98886.8</v>
      </c>
      <c r="C54" s="40">
        <v>6846.91</v>
      </c>
      <c r="D54" s="40">
        <v>10531.2</v>
      </c>
      <c r="E54" s="40">
        <f t="shared" si="0"/>
        <v>116264.84</v>
      </c>
      <c r="F54" s="40">
        <v>9376.16</v>
      </c>
      <c r="G54" s="40">
        <v>125641</v>
      </c>
    </row>
    <row r="55" spans="1:8" ht="11.25" customHeight="1" x14ac:dyDescent="0.25">
      <c r="A55" s="73" t="s">
        <v>419</v>
      </c>
      <c r="B55" s="8"/>
      <c r="C55" s="8"/>
      <c r="D55" s="8"/>
      <c r="E55" s="8"/>
      <c r="F55" s="8"/>
      <c r="G55" s="9"/>
    </row>
    <row r="56" spans="1:8" ht="13.5" customHeight="1" x14ac:dyDescent="0.25">
      <c r="A56" s="73" t="s">
        <v>295</v>
      </c>
      <c r="B56" s="9"/>
      <c r="C56" s="9"/>
      <c r="D56" s="9"/>
      <c r="E56" s="9"/>
      <c r="F56" s="9"/>
      <c r="G56" s="9"/>
    </row>
    <row r="57" spans="1:8" ht="12" customHeight="1" x14ac:dyDescent="0.25">
      <c r="A57" s="73"/>
      <c r="B57" s="9"/>
      <c r="C57" s="9"/>
      <c r="D57" s="9"/>
      <c r="E57" s="9"/>
      <c r="F57" s="9"/>
      <c r="G57" s="9"/>
    </row>
    <row r="58" spans="1:8" ht="15" customHeight="1" x14ac:dyDescent="0.25">
      <c r="A58" s="10"/>
      <c r="B58" s="90"/>
      <c r="C58" s="90"/>
      <c r="D58" s="90"/>
      <c r="E58" s="90"/>
      <c r="F58" s="90"/>
      <c r="G58" s="90"/>
    </row>
    <row r="59" spans="1:8" ht="15" customHeight="1" x14ac:dyDescent="0.25">
      <c r="A59" s="231" t="s">
        <v>16</v>
      </c>
      <c r="B59" s="231"/>
      <c r="C59" s="231"/>
      <c r="D59" s="231"/>
      <c r="E59" s="231"/>
      <c r="F59" s="231"/>
      <c r="G59" s="231"/>
    </row>
    <row r="60" spans="1:8" ht="21" customHeight="1" x14ac:dyDescent="0.25">
      <c r="A60" s="232" t="s">
        <v>303</v>
      </c>
      <c r="B60" s="232" t="s">
        <v>70</v>
      </c>
      <c r="C60" s="232"/>
      <c r="D60" s="232"/>
      <c r="E60" s="232"/>
      <c r="F60" s="232"/>
      <c r="G60" s="232" t="s">
        <v>2</v>
      </c>
    </row>
    <row r="61" spans="1:8" ht="33.75" x14ac:dyDescent="0.25">
      <c r="A61" s="232"/>
      <c r="B61" s="57" t="s">
        <v>71</v>
      </c>
      <c r="C61" s="57" t="s">
        <v>72</v>
      </c>
      <c r="D61" s="57" t="s">
        <v>75</v>
      </c>
      <c r="E61" s="89" t="s">
        <v>44</v>
      </c>
      <c r="F61" s="57" t="s">
        <v>5</v>
      </c>
      <c r="G61" s="232"/>
    </row>
    <row r="62" spans="1:8" x14ac:dyDescent="0.25">
      <c r="A62" s="3" t="s">
        <v>128</v>
      </c>
      <c r="B62" s="38">
        <v>5891.32</v>
      </c>
      <c r="C62" s="38">
        <v>222.053</v>
      </c>
      <c r="D62" s="38">
        <v>169.672</v>
      </c>
      <c r="E62" s="38">
        <f>G62-F62</f>
        <v>6283.0479999999998</v>
      </c>
      <c r="F62" s="38">
        <v>254.90199999999999</v>
      </c>
      <c r="G62" s="38">
        <v>6537.95</v>
      </c>
    </row>
    <row r="63" spans="1:8" x14ac:dyDescent="0.25">
      <c r="A63" s="3" t="s">
        <v>129</v>
      </c>
      <c r="B63" s="38">
        <v>648.20899999999995</v>
      </c>
      <c r="C63" s="38">
        <v>41.384599999999999</v>
      </c>
      <c r="D63" s="38">
        <v>63.956499999999998</v>
      </c>
      <c r="E63" s="38">
        <f t="shared" ref="E63:E68" si="2">G63-F63</f>
        <v>753.54939999999999</v>
      </c>
      <c r="F63" s="38">
        <v>14.1966</v>
      </c>
      <c r="G63" s="38">
        <v>767.74599999999998</v>
      </c>
    </row>
    <row r="64" spans="1:8" x14ac:dyDescent="0.25">
      <c r="A64" s="3" t="s">
        <v>130</v>
      </c>
      <c r="B64" s="38">
        <v>31.3127</v>
      </c>
      <c r="C64" s="38">
        <v>0</v>
      </c>
      <c r="D64" s="38">
        <v>47.696800000000003</v>
      </c>
      <c r="E64" s="38">
        <f t="shared" si="2"/>
        <v>79.009460000000004</v>
      </c>
      <c r="F64" s="38">
        <v>4.1169399999999996</v>
      </c>
      <c r="G64" s="38">
        <v>83.126400000000004</v>
      </c>
    </row>
    <row r="65" spans="1:8" x14ac:dyDescent="0.25">
      <c r="A65" s="3" t="s">
        <v>131</v>
      </c>
      <c r="B65" s="38">
        <v>4.03993</v>
      </c>
      <c r="C65" s="38">
        <v>0</v>
      </c>
      <c r="D65" s="38">
        <v>2.0199600000000002</v>
      </c>
      <c r="E65" s="38">
        <f t="shared" si="2"/>
        <v>6.0598900000000002</v>
      </c>
      <c r="F65" s="38">
        <v>0</v>
      </c>
      <c r="G65" s="38">
        <v>6.0598900000000002</v>
      </c>
    </row>
    <row r="66" spans="1:8" x14ac:dyDescent="0.25">
      <c r="A66" s="6" t="s">
        <v>44</v>
      </c>
      <c r="B66" s="40">
        <f>B68-B67</f>
        <v>6574.8789999999999</v>
      </c>
      <c r="C66" s="40">
        <f t="shared" ref="C66:G66" si="3">C68-C67</f>
        <v>263.43729999999999</v>
      </c>
      <c r="D66" s="40">
        <f t="shared" si="3"/>
        <v>283.34555999999998</v>
      </c>
      <c r="E66" s="40">
        <f t="shared" si="3"/>
        <v>7121.6674000000003</v>
      </c>
      <c r="F66" s="40">
        <f t="shared" si="3"/>
        <v>273.21559999999999</v>
      </c>
      <c r="G66" s="40">
        <f t="shared" si="3"/>
        <v>7394.8829999999998</v>
      </c>
    </row>
    <row r="67" spans="1:8" x14ac:dyDescent="0.25">
      <c r="A67" s="95" t="s">
        <v>5</v>
      </c>
      <c r="B67" s="38">
        <v>185.571</v>
      </c>
      <c r="C67" s="38">
        <v>15.6157</v>
      </c>
      <c r="D67" s="38">
        <v>3.9644400000000002</v>
      </c>
      <c r="E67" s="38">
        <f t="shared" si="2"/>
        <v>205.15060000000003</v>
      </c>
      <c r="F67" s="38">
        <v>95.966399999999993</v>
      </c>
      <c r="G67" s="38">
        <v>301.11700000000002</v>
      </c>
    </row>
    <row r="68" spans="1:8" x14ac:dyDescent="0.25">
      <c r="A68" s="6" t="s">
        <v>2</v>
      </c>
      <c r="B68" s="40">
        <v>6760.45</v>
      </c>
      <c r="C68" s="40">
        <v>279.053</v>
      </c>
      <c r="D68" s="40">
        <v>287.31</v>
      </c>
      <c r="E68" s="40">
        <f t="shared" si="2"/>
        <v>7326.8180000000002</v>
      </c>
      <c r="F68" s="40">
        <v>369.18200000000002</v>
      </c>
      <c r="G68" s="40">
        <v>7696</v>
      </c>
    </row>
    <row r="69" spans="1:8" ht="12" customHeight="1" x14ac:dyDescent="0.25">
      <c r="A69" s="73" t="s">
        <v>419</v>
      </c>
      <c r="B69" s="8"/>
      <c r="C69" s="8"/>
      <c r="D69" s="8"/>
      <c r="E69" s="8"/>
      <c r="F69" s="8"/>
      <c r="G69" s="9"/>
      <c r="H69" s="25"/>
    </row>
    <row r="70" spans="1:8" ht="10.5" customHeight="1" x14ac:dyDescent="0.25">
      <c r="A70" s="73" t="s">
        <v>295</v>
      </c>
      <c r="B70" s="9"/>
      <c r="C70" s="9"/>
      <c r="D70" s="9"/>
      <c r="E70" s="9"/>
      <c r="F70" s="9"/>
      <c r="G70" s="9"/>
      <c r="H70" s="9"/>
    </row>
    <row r="71" spans="1:8" ht="9" customHeight="1" x14ac:dyDescent="0.25">
      <c r="A71" s="73"/>
      <c r="B71" s="9"/>
      <c r="C71" s="9"/>
      <c r="D71" s="9"/>
      <c r="E71" s="9"/>
      <c r="F71" s="9"/>
      <c r="G71" s="9"/>
      <c r="H71" s="9"/>
    </row>
    <row r="72" spans="1:8" ht="15" customHeight="1" x14ac:dyDescent="0.25"/>
    <row r="73" spans="1:8" x14ac:dyDescent="0.25">
      <c r="A73" s="231" t="s">
        <v>25</v>
      </c>
      <c r="B73" s="231"/>
      <c r="C73" s="231"/>
      <c r="D73" s="231"/>
      <c r="E73" s="231"/>
      <c r="F73" s="231"/>
      <c r="G73" s="231"/>
    </row>
    <row r="74" spans="1:8" ht="20.25" customHeight="1" x14ac:dyDescent="0.25">
      <c r="A74" s="232" t="s">
        <v>303</v>
      </c>
      <c r="B74" s="232" t="s">
        <v>70</v>
      </c>
      <c r="C74" s="232"/>
      <c r="D74" s="232"/>
      <c r="E74" s="232"/>
      <c r="F74" s="232"/>
      <c r="G74" s="232" t="s">
        <v>2</v>
      </c>
      <c r="H74" s="238"/>
    </row>
    <row r="75" spans="1:8" ht="33.75" x14ac:dyDescent="0.25">
      <c r="A75" s="232"/>
      <c r="B75" s="57" t="s">
        <v>71</v>
      </c>
      <c r="C75" s="57" t="s">
        <v>72</v>
      </c>
      <c r="D75" s="57" t="s">
        <v>75</v>
      </c>
      <c r="E75" s="89" t="s">
        <v>44</v>
      </c>
      <c r="F75" s="57" t="s">
        <v>5</v>
      </c>
      <c r="G75" s="232"/>
      <c r="H75" s="238"/>
    </row>
    <row r="76" spans="1:8" x14ac:dyDescent="0.25">
      <c r="A76" s="3" t="s">
        <v>128</v>
      </c>
      <c r="B76" s="38">
        <v>86860.2</v>
      </c>
      <c r="C76" s="38">
        <v>6000.87</v>
      </c>
      <c r="D76" s="38">
        <v>1593.37</v>
      </c>
      <c r="E76" s="38">
        <f>G76-F76</f>
        <v>94454.450000000012</v>
      </c>
      <c r="F76" s="38">
        <v>3568.65</v>
      </c>
      <c r="G76" s="38">
        <v>98023.1</v>
      </c>
      <c r="H76" s="29"/>
    </row>
    <row r="77" spans="1:8" x14ac:dyDescent="0.25">
      <c r="A77" s="3" t="s">
        <v>129</v>
      </c>
      <c r="B77" s="38">
        <v>379.56299999999999</v>
      </c>
      <c r="C77" s="38">
        <v>26.297699999999999</v>
      </c>
      <c r="D77" s="38">
        <v>22.5166</v>
      </c>
      <c r="E77" s="38">
        <f t="shared" ref="E77:E82" si="4">G77-F77</f>
        <v>428.3768</v>
      </c>
      <c r="F77" s="38">
        <v>21.2212</v>
      </c>
      <c r="G77" s="38">
        <v>449.59800000000001</v>
      </c>
      <c r="H77" s="29"/>
    </row>
    <row r="78" spans="1:8" x14ac:dyDescent="0.25">
      <c r="A78" s="3" t="s">
        <v>130</v>
      </c>
      <c r="B78" s="38">
        <v>51.190399999999997</v>
      </c>
      <c r="C78" s="38">
        <v>0</v>
      </c>
      <c r="D78" s="38">
        <v>17.5398</v>
      </c>
      <c r="E78" s="38">
        <f t="shared" si="4"/>
        <v>68.730199999999996</v>
      </c>
      <c r="F78" s="38">
        <v>0</v>
      </c>
      <c r="G78" s="38">
        <v>68.730199999999996</v>
      </c>
      <c r="H78" s="29"/>
    </row>
    <row r="79" spans="1:8" x14ac:dyDescent="0.25">
      <c r="A79" s="3" t="s">
        <v>131</v>
      </c>
      <c r="B79" s="38">
        <v>0</v>
      </c>
      <c r="C79" s="38">
        <v>0</v>
      </c>
      <c r="D79" s="38">
        <v>0</v>
      </c>
      <c r="E79" s="38">
        <f t="shared" si="4"/>
        <v>0</v>
      </c>
      <c r="F79" s="38">
        <v>0</v>
      </c>
      <c r="G79" s="38">
        <v>0</v>
      </c>
      <c r="H79" s="29"/>
    </row>
    <row r="80" spans="1:8" x14ac:dyDescent="0.25">
      <c r="A80" s="6" t="s">
        <v>44</v>
      </c>
      <c r="B80" s="40">
        <f>B82-B81</f>
        <v>87290.96</v>
      </c>
      <c r="C80" s="40">
        <f t="shared" ref="C80:G80" si="5">C82-C81</f>
        <v>6027.1670000000004</v>
      </c>
      <c r="D80" s="40">
        <f t="shared" si="5"/>
        <v>1633.4272000000001</v>
      </c>
      <c r="E80" s="40">
        <f t="shared" si="5"/>
        <v>94951.540000000008</v>
      </c>
      <c r="F80" s="40">
        <f t="shared" si="5"/>
        <v>3589.87</v>
      </c>
      <c r="G80" s="40">
        <f t="shared" si="5"/>
        <v>98541.41</v>
      </c>
      <c r="H80" s="29"/>
    </row>
    <row r="81" spans="1:8" x14ac:dyDescent="0.25">
      <c r="A81" s="95" t="s">
        <v>5</v>
      </c>
      <c r="B81" s="38">
        <v>1988.34</v>
      </c>
      <c r="C81" s="38">
        <v>209.13300000000001</v>
      </c>
      <c r="D81" s="38">
        <v>17.322800000000001</v>
      </c>
      <c r="E81" s="38">
        <f t="shared" si="4"/>
        <v>2214.79</v>
      </c>
      <c r="F81" s="38">
        <v>1127.8</v>
      </c>
      <c r="G81" s="38">
        <v>3342.59</v>
      </c>
      <c r="H81" s="29"/>
    </row>
    <row r="82" spans="1:8" x14ac:dyDescent="0.25">
      <c r="A82" s="6" t="s">
        <v>2</v>
      </c>
      <c r="B82" s="40">
        <v>89279.3</v>
      </c>
      <c r="C82" s="40">
        <v>6236.3</v>
      </c>
      <c r="D82" s="40">
        <v>1650.75</v>
      </c>
      <c r="E82" s="40">
        <f t="shared" si="4"/>
        <v>97166.33</v>
      </c>
      <c r="F82" s="40">
        <v>4717.67</v>
      </c>
      <c r="G82" s="40">
        <v>101884</v>
      </c>
      <c r="H82" s="29"/>
    </row>
    <row r="83" spans="1:8" ht="12" customHeight="1" x14ac:dyDescent="0.25">
      <c r="A83" s="73" t="s">
        <v>419</v>
      </c>
      <c r="B83" s="8"/>
      <c r="C83" s="8"/>
      <c r="D83" s="8"/>
      <c r="E83" s="8"/>
      <c r="F83" s="8"/>
      <c r="G83" s="9"/>
      <c r="H83" s="29"/>
    </row>
    <row r="84" spans="1:8" ht="12" customHeight="1" x14ac:dyDescent="0.25">
      <c r="A84" s="73" t="s">
        <v>295</v>
      </c>
      <c r="B84" s="9"/>
      <c r="C84" s="9"/>
      <c r="D84" s="9"/>
      <c r="E84" s="9"/>
      <c r="F84" s="9"/>
      <c r="G84" s="9"/>
      <c r="H84" s="30"/>
    </row>
    <row r="85" spans="1:8" ht="12" customHeight="1" x14ac:dyDescent="0.25">
      <c r="A85" s="73"/>
      <c r="B85" s="9"/>
      <c r="C85" s="9"/>
      <c r="D85" s="9"/>
      <c r="E85" s="9"/>
      <c r="F85" s="9"/>
      <c r="G85" s="9"/>
      <c r="H85" s="30"/>
    </row>
    <row r="86" spans="1:8" x14ac:dyDescent="0.25">
      <c r="H86" s="31"/>
    </row>
    <row r="87" spans="1:8" x14ac:dyDescent="0.25">
      <c r="A87" s="231" t="s">
        <v>17</v>
      </c>
      <c r="B87" s="231"/>
      <c r="C87" s="231"/>
      <c r="D87" s="231"/>
      <c r="E87" s="231"/>
      <c r="F87" s="231"/>
      <c r="G87" s="231"/>
      <c r="H87" s="25"/>
    </row>
    <row r="88" spans="1:8" ht="23.25" customHeight="1" x14ac:dyDescent="0.25">
      <c r="A88" s="232" t="s">
        <v>303</v>
      </c>
      <c r="B88" s="232" t="s">
        <v>70</v>
      </c>
      <c r="C88" s="232"/>
      <c r="D88" s="232"/>
      <c r="E88" s="232"/>
      <c r="F88" s="232"/>
      <c r="G88" s="232" t="s">
        <v>2</v>
      </c>
      <c r="H88" s="9"/>
    </row>
    <row r="89" spans="1:8" ht="33.75" x14ac:dyDescent="0.25">
      <c r="A89" s="232"/>
      <c r="B89" s="57" t="s">
        <v>71</v>
      </c>
      <c r="C89" s="57" t="s">
        <v>72</v>
      </c>
      <c r="D89" s="57" t="s">
        <v>75</v>
      </c>
      <c r="E89" s="89" t="s">
        <v>44</v>
      </c>
      <c r="F89" s="57" t="s">
        <v>5</v>
      </c>
      <c r="G89" s="232"/>
    </row>
    <row r="90" spans="1:8" x14ac:dyDescent="0.25">
      <c r="A90" s="3" t="s">
        <v>128</v>
      </c>
      <c r="B90" s="38">
        <v>22047.7</v>
      </c>
      <c r="C90" s="38">
        <v>609.65200000000004</v>
      </c>
      <c r="D90" s="38">
        <v>5881.66</v>
      </c>
      <c r="E90" s="38">
        <f>G90-F90</f>
        <v>28539.02</v>
      </c>
      <c r="F90" s="38">
        <v>3838.28</v>
      </c>
      <c r="G90" s="38">
        <v>32377.3</v>
      </c>
    </row>
    <row r="91" spans="1:8" x14ac:dyDescent="0.25">
      <c r="A91" s="3" t="s">
        <v>129</v>
      </c>
      <c r="B91" s="38">
        <v>20.270299999999999</v>
      </c>
      <c r="C91" s="38">
        <v>0</v>
      </c>
      <c r="D91" s="38">
        <v>3.7537400000000001</v>
      </c>
      <c r="E91" s="38">
        <f t="shared" ref="E91:E96" si="6">G91-F91</f>
        <v>24.024009999999997</v>
      </c>
      <c r="F91" s="38">
        <v>8.6678899999999999</v>
      </c>
      <c r="G91" s="38">
        <v>32.691899999999997</v>
      </c>
    </row>
    <row r="92" spans="1:8" x14ac:dyDescent="0.25">
      <c r="A92" s="3" t="s">
        <v>130</v>
      </c>
      <c r="B92" s="38">
        <v>3.6466400000000001</v>
      </c>
      <c r="C92" s="38">
        <v>0</v>
      </c>
      <c r="D92" s="38">
        <v>9.78918</v>
      </c>
      <c r="E92" s="38">
        <f t="shared" si="6"/>
        <v>13.4358</v>
      </c>
      <c r="F92" s="38">
        <v>0</v>
      </c>
      <c r="G92" s="38">
        <v>13.4358</v>
      </c>
    </row>
    <row r="93" spans="1:8" x14ac:dyDescent="0.25">
      <c r="A93" s="3" t="s">
        <v>131</v>
      </c>
      <c r="B93" s="38">
        <v>2.65008</v>
      </c>
      <c r="C93" s="38">
        <v>0</v>
      </c>
      <c r="D93" s="38">
        <v>1.24135</v>
      </c>
      <c r="E93" s="38">
        <f t="shared" si="6"/>
        <v>3.8914300000000002</v>
      </c>
      <c r="F93" s="38">
        <v>0</v>
      </c>
      <c r="G93" s="38">
        <v>3.8914300000000002</v>
      </c>
    </row>
    <row r="94" spans="1:8" x14ac:dyDescent="0.25">
      <c r="A94" s="6" t="s">
        <v>44</v>
      </c>
      <c r="B94" s="40">
        <f>B96-B95</f>
        <v>22074.275399999999</v>
      </c>
      <c r="C94" s="40">
        <f t="shared" ref="C94:G94" si="7">C96-C95</f>
        <v>609.65259000000003</v>
      </c>
      <c r="D94" s="40">
        <f t="shared" si="7"/>
        <v>5896.4418800000003</v>
      </c>
      <c r="E94" s="40">
        <f t="shared" si="7"/>
        <v>28580.38</v>
      </c>
      <c r="F94" s="40">
        <f t="shared" si="7"/>
        <v>3846.9509999999996</v>
      </c>
      <c r="G94" s="40">
        <f t="shared" si="7"/>
        <v>32427.330999999998</v>
      </c>
    </row>
    <row r="95" spans="1:8" x14ac:dyDescent="0.25">
      <c r="A95" s="95" t="s">
        <v>5</v>
      </c>
      <c r="B95" s="38">
        <v>69.224599999999995</v>
      </c>
      <c r="C95" s="38">
        <v>8.6264099999999999</v>
      </c>
      <c r="D95" s="38">
        <v>7.4481200000000003</v>
      </c>
      <c r="E95" s="38">
        <f t="shared" si="6"/>
        <v>85.299999999999955</v>
      </c>
      <c r="F95" s="38">
        <v>272.36900000000003</v>
      </c>
      <c r="G95" s="38">
        <v>357.66899999999998</v>
      </c>
    </row>
    <row r="96" spans="1:8" x14ac:dyDescent="0.25">
      <c r="A96" s="6" t="s">
        <v>2</v>
      </c>
      <c r="B96" s="40">
        <v>22143.5</v>
      </c>
      <c r="C96" s="40">
        <v>618.279</v>
      </c>
      <c r="D96" s="40">
        <v>5903.89</v>
      </c>
      <c r="E96" s="40">
        <f t="shared" si="6"/>
        <v>28665.68</v>
      </c>
      <c r="F96" s="40">
        <v>4119.32</v>
      </c>
      <c r="G96" s="40">
        <v>32785</v>
      </c>
    </row>
    <row r="97" spans="1:8" ht="10.5" customHeight="1" x14ac:dyDescent="0.25">
      <c r="A97" s="73" t="s">
        <v>419</v>
      </c>
      <c r="B97" s="8"/>
      <c r="C97" s="8"/>
      <c r="D97" s="8"/>
      <c r="E97" s="8"/>
      <c r="F97" s="8"/>
      <c r="G97" s="9"/>
    </row>
    <row r="98" spans="1:8" ht="10.5" customHeight="1" x14ac:dyDescent="0.25">
      <c r="A98" s="73" t="s">
        <v>295</v>
      </c>
      <c r="B98" s="9"/>
      <c r="C98" s="9"/>
      <c r="D98" s="9"/>
      <c r="E98" s="9"/>
      <c r="F98" s="9"/>
      <c r="G98" s="9"/>
    </row>
    <row r="99" spans="1:8" ht="10.5" customHeight="1" x14ac:dyDescent="0.25">
      <c r="A99" s="73"/>
    </row>
    <row r="103" spans="1:8" x14ac:dyDescent="0.25">
      <c r="H103" s="25"/>
    </row>
    <row r="104" spans="1:8" x14ac:dyDescent="0.25">
      <c r="H104" s="9"/>
    </row>
    <row r="107" spans="1:8" x14ac:dyDescent="0.25">
      <c r="H107" s="234"/>
    </row>
    <row r="108" spans="1:8" x14ac:dyDescent="0.25">
      <c r="H108" s="234"/>
    </row>
    <row r="109" spans="1:8" x14ac:dyDescent="0.25">
      <c r="H109" s="29"/>
    </row>
    <row r="110" spans="1:8" x14ac:dyDescent="0.25">
      <c r="H110" s="29"/>
    </row>
    <row r="111" spans="1:8" x14ac:dyDescent="0.25">
      <c r="H111" s="29"/>
    </row>
    <row r="112" spans="1:8" x14ac:dyDescent="0.25">
      <c r="H112" s="29"/>
    </row>
    <row r="113" spans="8:8" x14ac:dyDescent="0.25">
      <c r="H113" s="29"/>
    </row>
    <row r="114" spans="8:8" x14ac:dyDescent="0.25">
      <c r="H114" s="29"/>
    </row>
    <row r="115" spans="8:8" x14ac:dyDescent="0.25">
      <c r="H115" s="29"/>
    </row>
    <row r="116" spans="8:8" x14ac:dyDescent="0.25">
      <c r="H116" s="29"/>
    </row>
    <row r="117" spans="8:8" x14ac:dyDescent="0.25">
      <c r="H117" s="30"/>
    </row>
    <row r="118" spans="8:8" x14ac:dyDescent="0.25">
      <c r="H118" s="31"/>
    </row>
    <row r="119" spans="8:8" x14ac:dyDescent="0.25">
      <c r="H119" s="25"/>
    </row>
    <row r="120" spans="8:8" x14ac:dyDescent="0.25">
      <c r="H120" s="9"/>
    </row>
  </sheetData>
  <mergeCells count="31">
    <mergeCell ref="A88:A89"/>
    <mergeCell ref="B88:F88"/>
    <mergeCell ref="G88:G89"/>
    <mergeCell ref="H107:H108"/>
    <mergeCell ref="A73:G73"/>
    <mergeCell ref="A74:A75"/>
    <mergeCell ref="B74:F74"/>
    <mergeCell ref="G74:G75"/>
    <mergeCell ref="H74:H75"/>
    <mergeCell ref="A87:G87"/>
    <mergeCell ref="A60:A61"/>
    <mergeCell ref="B60:F60"/>
    <mergeCell ref="G60:G61"/>
    <mergeCell ref="A18:A19"/>
    <mergeCell ref="B18:F18"/>
    <mergeCell ref="G18:G19"/>
    <mergeCell ref="A31:G31"/>
    <mergeCell ref="A32:A33"/>
    <mergeCell ref="B32:F32"/>
    <mergeCell ref="G32:G33"/>
    <mergeCell ref="A45:G45"/>
    <mergeCell ref="A46:A47"/>
    <mergeCell ref="B46:F46"/>
    <mergeCell ref="G46:G47"/>
    <mergeCell ref="A59:G59"/>
    <mergeCell ref="A17:G17"/>
    <mergeCell ref="A3:G3"/>
    <mergeCell ref="A4:A5"/>
    <mergeCell ref="B4:F4"/>
    <mergeCell ref="G4:G5"/>
    <mergeCell ref="A16:G16"/>
  </mergeCells>
  <pageMargins left="0" right="0" top="0.55118110236220474" bottom="0.55118110236220474" header="0" footer="0"/>
  <pageSetup paperSize="9" scale="95"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2"/>
  <sheetViews>
    <sheetView topLeftCell="A22" workbookViewId="0">
      <selection activeCell="A37" sqref="A37:A38"/>
    </sheetView>
  </sheetViews>
  <sheetFormatPr defaultColWidth="11.42578125" defaultRowHeight="15" x14ac:dyDescent="0.25"/>
  <cols>
    <col min="1" max="1" width="34.42578125" style="56" customWidth="1"/>
    <col min="2" max="2" width="11.42578125" style="56"/>
    <col min="3" max="3" width="12.42578125" style="56" customWidth="1"/>
    <col min="4" max="4" width="11.42578125" style="56"/>
    <col min="5" max="5" width="12" style="56" customWidth="1"/>
    <col min="6" max="6" width="11.42578125" style="56"/>
    <col min="7" max="7" width="13.85546875" style="56" customWidth="1"/>
    <col min="8" max="10" width="11.42578125" style="56"/>
    <col min="11" max="11" width="11.42578125" style="71"/>
  </cols>
  <sheetData>
    <row r="1" spans="1:9" x14ac:dyDescent="0.25">
      <c r="A1" s="43" t="s">
        <v>344</v>
      </c>
      <c r="B1" s="144"/>
      <c r="C1" s="144"/>
      <c r="D1" s="144"/>
      <c r="E1" s="144"/>
      <c r="F1" s="44"/>
      <c r="G1" s="44"/>
      <c r="H1" s="44"/>
      <c r="I1" s="44"/>
    </row>
    <row r="2" spans="1:9" ht="15" customHeight="1" x14ac:dyDescent="0.25">
      <c r="A2" s="145"/>
      <c r="B2" s="144"/>
      <c r="C2" s="144"/>
      <c r="D2" s="144"/>
      <c r="E2" s="144"/>
      <c r="F2" s="44"/>
      <c r="G2" s="44"/>
      <c r="H2" s="146"/>
      <c r="I2" s="44"/>
    </row>
    <row r="3" spans="1:9" ht="19.5" customHeight="1" x14ac:dyDescent="0.25">
      <c r="A3" s="248" t="s">
        <v>46</v>
      </c>
      <c r="B3" s="251" t="s">
        <v>28</v>
      </c>
      <c r="C3" s="251"/>
      <c r="D3" s="251"/>
      <c r="E3" s="251"/>
      <c r="F3" s="251"/>
      <c r="G3" s="251"/>
      <c r="H3" s="252" t="s">
        <v>2</v>
      </c>
      <c r="I3" s="147"/>
    </row>
    <row r="4" spans="1:9" x14ac:dyDescent="0.25">
      <c r="A4" s="249"/>
      <c r="B4" s="255" t="s">
        <v>30</v>
      </c>
      <c r="C4" s="255" t="s">
        <v>87</v>
      </c>
      <c r="D4" s="255" t="s">
        <v>88</v>
      </c>
      <c r="E4" s="255" t="s">
        <v>26</v>
      </c>
      <c r="F4" s="257" t="s">
        <v>25</v>
      </c>
      <c r="G4" s="259" t="s">
        <v>17</v>
      </c>
      <c r="H4" s="253"/>
      <c r="I4" s="147"/>
    </row>
    <row r="5" spans="1:9" ht="19.5" customHeight="1" x14ac:dyDescent="0.25">
      <c r="A5" s="250"/>
      <c r="B5" s="256"/>
      <c r="C5" s="256"/>
      <c r="D5" s="256"/>
      <c r="E5" s="256"/>
      <c r="F5" s="258"/>
      <c r="G5" s="259"/>
      <c r="H5" s="254"/>
      <c r="I5" s="147"/>
    </row>
    <row r="6" spans="1:9" x14ac:dyDescent="0.25">
      <c r="A6" s="62" t="s">
        <v>47</v>
      </c>
      <c r="B6" s="123">
        <v>168654</v>
      </c>
      <c r="C6" s="123">
        <v>98397.6</v>
      </c>
      <c r="D6" s="123">
        <v>66674.3</v>
      </c>
      <c r="E6" s="123">
        <v>4328.18</v>
      </c>
      <c r="F6" s="123">
        <v>65381.9</v>
      </c>
      <c r="G6" s="123">
        <v>14960.5</v>
      </c>
      <c r="H6" s="123">
        <v>418396</v>
      </c>
      <c r="I6" s="147"/>
    </row>
    <row r="7" spans="1:9" x14ac:dyDescent="0.25">
      <c r="A7" s="62" t="s">
        <v>48</v>
      </c>
      <c r="B7" s="123">
        <v>2601.09</v>
      </c>
      <c r="C7" s="123">
        <v>1370.4</v>
      </c>
      <c r="D7" s="123">
        <v>1173.6600000000001</v>
      </c>
      <c r="E7" s="123">
        <v>33.1158</v>
      </c>
      <c r="F7" s="123">
        <v>303.49599999999998</v>
      </c>
      <c r="G7" s="123">
        <v>449.58800000000002</v>
      </c>
      <c r="H7" s="123">
        <v>5931.35</v>
      </c>
      <c r="I7" s="147"/>
    </row>
    <row r="8" spans="1:9" x14ac:dyDescent="0.25">
      <c r="A8" s="62" t="s">
        <v>49</v>
      </c>
      <c r="B8" s="123">
        <v>25110.5</v>
      </c>
      <c r="C8" s="123">
        <v>13367.4</v>
      </c>
      <c r="D8" s="123">
        <v>12694.5</v>
      </c>
      <c r="E8" s="123">
        <v>358.98200000000003</v>
      </c>
      <c r="F8" s="123">
        <v>1327.19</v>
      </c>
      <c r="G8" s="123">
        <v>3675.78</v>
      </c>
      <c r="H8" s="123">
        <v>56534.3</v>
      </c>
      <c r="I8" s="44"/>
    </row>
    <row r="9" spans="1:9" ht="22.5" x14ac:dyDescent="0.25">
      <c r="A9" s="62" t="s">
        <v>50</v>
      </c>
      <c r="B9" s="123">
        <v>6470.68</v>
      </c>
      <c r="C9" s="123">
        <v>286.42500000000001</v>
      </c>
      <c r="D9" s="123">
        <v>58.614100000000001</v>
      </c>
      <c r="E9" s="123">
        <v>41.957299999999996</v>
      </c>
      <c r="F9" s="123">
        <v>36.752499999999998</v>
      </c>
      <c r="G9" s="123">
        <v>1557.06</v>
      </c>
      <c r="H9" s="123">
        <v>8451.49</v>
      </c>
      <c r="I9" s="44"/>
    </row>
    <row r="10" spans="1:9" ht="22.5" x14ac:dyDescent="0.25">
      <c r="A10" s="62" t="s">
        <v>51</v>
      </c>
      <c r="B10" s="123">
        <v>2188.5100000000002</v>
      </c>
      <c r="C10" s="123">
        <v>329.65899999999999</v>
      </c>
      <c r="D10" s="123">
        <v>363.976</v>
      </c>
      <c r="E10" s="123">
        <v>2.0103300000000002</v>
      </c>
      <c r="F10" s="123">
        <v>177.792</v>
      </c>
      <c r="G10" s="123">
        <v>199.02099999999999</v>
      </c>
      <c r="H10" s="123">
        <v>3260.97</v>
      </c>
      <c r="I10" s="44"/>
    </row>
    <row r="11" spans="1:9" ht="22.5" x14ac:dyDescent="0.25">
      <c r="A11" s="62" t="s">
        <v>52</v>
      </c>
      <c r="B11" s="123">
        <v>31863</v>
      </c>
      <c r="C11" s="123">
        <v>11863.9</v>
      </c>
      <c r="D11" s="123">
        <v>6198.51</v>
      </c>
      <c r="E11" s="123">
        <v>535.89099999999996</v>
      </c>
      <c r="F11" s="123">
        <v>4589.55</v>
      </c>
      <c r="G11" s="123">
        <v>3740.84</v>
      </c>
      <c r="H11" s="123">
        <v>58791.7</v>
      </c>
      <c r="I11" s="44"/>
    </row>
    <row r="12" spans="1:9" ht="22.5" x14ac:dyDescent="0.25">
      <c r="A12" s="62" t="s">
        <v>53</v>
      </c>
      <c r="B12" s="123">
        <v>12290</v>
      </c>
      <c r="C12" s="123">
        <v>7415.71</v>
      </c>
      <c r="D12" s="123">
        <v>7417.07</v>
      </c>
      <c r="E12" s="123">
        <v>343.65600000000001</v>
      </c>
      <c r="F12" s="123">
        <v>1886.59</v>
      </c>
      <c r="G12" s="123">
        <v>1632.08</v>
      </c>
      <c r="H12" s="123">
        <v>30985.1</v>
      </c>
      <c r="I12" s="44"/>
    </row>
    <row r="13" spans="1:9" x14ac:dyDescent="0.25">
      <c r="A13" s="62" t="s">
        <v>54</v>
      </c>
      <c r="B13" s="123">
        <v>926.21699999999998</v>
      </c>
      <c r="C13" s="123">
        <v>638.976</v>
      </c>
      <c r="D13" s="123">
        <v>390.15300000000002</v>
      </c>
      <c r="E13" s="123">
        <v>15.0663</v>
      </c>
      <c r="F13" s="123">
        <v>314.50599999999997</v>
      </c>
      <c r="G13" s="123">
        <v>649.29999999999995</v>
      </c>
      <c r="H13" s="123">
        <v>2934.22</v>
      </c>
      <c r="I13" s="44"/>
    </row>
    <row r="14" spans="1:9" x14ac:dyDescent="0.25">
      <c r="A14" s="62" t="s">
        <v>43</v>
      </c>
      <c r="B14" s="123">
        <v>5798.93</v>
      </c>
      <c r="C14" s="123">
        <v>4986.3999999999996</v>
      </c>
      <c r="D14" s="123">
        <v>3531.99</v>
      </c>
      <c r="E14" s="123">
        <v>193.976</v>
      </c>
      <c r="F14" s="123">
        <v>1935.73</v>
      </c>
      <c r="G14" s="123">
        <v>1094.67</v>
      </c>
      <c r="H14" s="123">
        <v>17541.7</v>
      </c>
      <c r="I14" s="44"/>
    </row>
    <row r="15" spans="1:9" x14ac:dyDescent="0.25">
      <c r="A15" s="65" t="s">
        <v>44</v>
      </c>
      <c r="B15" s="124">
        <f>B17-B16</f>
        <v>255902.5</v>
      </c>
      <c r="C15" s="124">
        <f t="shared" ref="C15:H15" si="0">C17-C16</f>
        <v>138656.4</v>
      </c>
      <c r="D15" s="124">
        <f t="shared" si="0"/>
        <v>98502.8</v>
      </c>
      <c r="E15" s="124">
        <f t="shared" si="0"/>
        <v>5852.83</v>
      </c>
      <c r="F15" s="124">
        <f t="shared" si="0"/>
        <v>75953.5</v>
      </c>
      <c r="G15" s="124">
        <f t="shared" si="0"/>
        <v>27958.83</v>
      </c>
      <c r="H15" s="124">
        <f t="shared" si="0"/>
        <v>602827</v>
      </c>
      <c r="I15" s="44"/>
    </row>
    <row r="16" spans="1:9" x14ac:dyDescent="0.25">
      <c r="A16" s="62" t="s">
        <v>55</v>
      </c>
      <c r="B16" s="123">
        <v>34987.5</v>
      </c>
      <c r="C16" s="123">
        <v>30371.599999999999</v>
      </c>
      <c r="D16" s="123">
        <v>27138.2</v>
      </c>
      <c r="E16" s="123">
        <v>1843.17</v>
      </c>
      <c r="F16" s="123">
        <v>25930.5</v>
      </c>
      <c r="G16" s="123">
        <v>4826.17</v>
      </c>
      <c r="H16" s="123">
        <v>125097</v>
      </c>
      <c r="I16" s="44"/>
    </row>
    <row r="17" spans="1:9" x14ac:dyDescent="0.25">
      <c r="A17" s="65" t="s">
        <v>2</v>
      </c>
      <c r="B17" s="124">
        <v>290890</v>
      </c>
      <c r="C17" s="124">
        <v>169028</v>
      </c>
      <c r="D17" s="124">
        <v>125641</v>
      </c>
      <c r="E17" s="124">
        <v>7696</v>
      </c>
      <c r="F17" s="124">
        <v>101884</v>
      </c>
      <c r="G17" s="124">
        <v>32785</v>
      </c>
      <c r="H17" s="124">
        <v>727924</v>
      </c>
      <c r="I17" s="44"/>
    </row>
    <row r="18" spans="1:9" x14ac:dyDescent="0.25">
      <c r="A18" s="73" t="s">
        <v>298</v>
      </c>
      <c r="B18" s="60"/>
      <c r="C18" s="60"/>
      <c r="D18" s="53"/>
      <c r="E18" s="54"/>
      <c r="F18" s="55"/>
      <c r="G18" s="54"/>
      <c r="H18" s="54"/>
      <c r="I18" s="54"/>
    </row>
    <row r="19" spans="1:9" ht="11.25" customHeight="1" x14ac:dyDescent="0.25">
      <c r="A19" s="73" t="s">
        <v>392</v>
      </c>
      <c r="B19" s="54"/>
      <c r="C19" s="54"/>
      <c r="D19" s="54"/>
      <c r="E19" s="54"/>
      <c r="F19" s="54"/>
      <c r="G19" s="54"/>
      <c r="H19" s="54"/>
      <c r="I19" s="54"/>
    </row>
    <row r="20" spans="1:9" ht="14.25" customHeight="1" x14ac:dyDescent="0.25">
      <c r="A20" s="73"/>
      <c r="B20" s="44"/>
      <c r="C20" s="44"/>
      <c r="D20" s="144"/>
      <c r="E20" s="144"/>
      <c r="F20" s="44"/>
      <c r="G20" s="44"/>
      <c r="H20" s="44"/>
      <c r="I20" s="44"/>
    </row>
    <row r="21" spans="1:9" ht="14.25" customHeight="1" x14ac:dyDescent="0.25">
      <c r="A21" s="73"/>
      <c r="B21" s="44"/>
      <c r="C21" s="44"/>
      <c r="D21" s="144"/>
      <c r="E21" s="144"/>
      <c r="F21" s="44"/>
      <c r="G21" s="44"/>
      <c r="H21" s="44"/>
      <c r="I21" s="44"/>
    </row>
    <row r="22" spans="1:9" x14ac:dyDescent="0.25">
      <c r="A22" s="43" t="s">
        <v>347</v>
      </c>
      <c r="B22" s="44"/>
      <c r="C22" s="44"/>
      <c r="D22" s="144"/>
      <c r="E22" s="144"/>
      <c r="F22" s="44"/>
      <c r="G22" s="44"/>
      <c r="H22" s="44"/>
      <c r="I22" s="44"/>
    </row>
    <row r="23" spans="1:9" ht="10.5" customHeight="1" x14ac:dyDescent="0.25">
      <c r="A23" s="73"/>
      <c r="B23" s="44"/>
      <c r="C23" s="44"/>
      <c r="D23" s="144"/>
      <c r="E23" s="144"/>
      <c r="F23" s="44"/>
      <c r="G23" s="44"/>
      <c r="H23" s="44"/>
      <c r="I23" s="44"/>
    </row>
    <row r="24" spans="1:9" ht="19.5" customHeight="1" x14ac:dyDescent="0.25">
      <c r="A24" s="248" t="s">
        <v>46</v>
      </c>
      <c r="B24" s="251" t="s">
        <v>28</v>
      </c>
      <c r="C24" s="251"/>
      <c r="D24" s="251"/>
      <c r="E24" s="251"/>
      <c r="F24" s="251"/>
      <c r="G24" s="251"/>
      <c r="H24" s="252" t="s">
        <v>2</v>
      </c>
      <c r="I24" s="44"/>
    </row>
    <row r="25" spans="1:9" ht="15" customHeight="1" x14ac:dyDescent="0.25">
      <c r="A25" s="249"/>
      <c r="B25" s="255" t="s">
        <v>30</v>
      </c>
      <c r="C25" s="255" t="s">
        <v>87</v>
      </c>
      <c r="D25" s="255" t="s">
        <v>88</v>
      </c>
      <c r="E25" s="255" t="s">
        <v>26</v>
      </c>
      <c r="F25" s="257" t="s">
        <v>25</v>
      </c>
      <c r="G25" s="259" t="s">
        <v>17</v>
      </c>
      <c r="H25" s="253"/>
      <c r="I25" s="44"/>
    </row>
    <row r="26" spans="1:9" x14ac:dyDescent="0.25">
      <c r="A26" s="250"/>
      <c r="B26" s="256"/>
      <c r="C26" s="256"/>
      <c r="D26" s="256"/>
      <c r="E26" s="256"/>
      <c r="F26" s="258"/>
      <c r="G26" s="259"/>
      <c r="H26" s="254"/>
      <c r="I26" s="44"/>
    </row>
    <row r="27" spans="1:9" x14ac:dyDescent="0.25">
      <c r="A27" s="62" t="s">
        <v>47</v>
      </c>
      <c r="B27" s="125">
        <v>65.905569504010316</v>
      </c>
      <c r="C27" s="125">
        <v>70.965061836309047</v>
      </c>
      <c r="D27" s="125">
        <v>67.687720552106128</v>
      </c>
      <c r="E27" s="125">
        <v>73.950208702456763</v>
      </c>
      <c r="F27" s="125">
        <v>86.081484065908754</v>
      </c>
      <c r="G27" s="125">
        <v>53.509034533991581</v>
      </c>
      <c r="H27" s="125">
        <v>69.405650377305591</v>
      </c>
      <c r="I27" s="44"/>
    </row>
    <row r="28" spans="1:9" x14ac:dyDescent="0.25">
      <c r="A28" s="62" t="s">
        <v>48</v>
      </c>
      <c r="B28" s="125">
        <v>1.0164379011537599</v>
      </c>
      <c r="C28" s="125">
        <v>0.98834240612045332</v>
      </c>
      <c r="D28" s="125">
        <v>1.1914991248979725</v>
      </c>
      <c r="E28" s="125">
        <v>0.56580833545481424</v>
      </c>
      <c r="F28" s="125">
        <v>0.3995813227830185</v>
      </c>
      <c r="G28" s="125">
        <v>1.6080358155187466</v>
      </c>
      <c r="H28" s="125">
        <v>0.98392241886975873</v>
      </c>
      <c r="I28" s="44"/>
    </row>
    <row r="29" spans="1:9" x14ac:dyDescent="0.25">
      <c r="A29" s="62" t="s">
        <v>49</v>
      </c>
      <c r="B29" s="125">
        <v>9.8125262551166959</v>
      </c>
      <c r="C29" s="125">
        <v>9.6406657031337897</v>
      </c>
      <c r="D29" s="125">
        <v>12.88745091510089</v>
      </c>
      <c r="E29" s="125">
        <v>6.1334773092674828</v>
      </c>
      <c r="F29" s="125">
        <v>1.7473717471874242</v>
      </c>
      <c r="G29" s="125">
        <v>13.147116671191176</v>
      </c>
      <c r="H29" s="125">
        <v>9.3781963979715588</v>
      </c>
      <c r="I29" s="44"/>
    </row>
    <row r="30" spans="1:9" ht="22.5" x14ac:dyDescent="0.25">
      <c r="A30" s="62" t="s">
        <v>50</v>
      </c>
      <c r="B30" s="125">
        <v>2.5285724055060035</v>
      </c>
      <c r="C30" s="125">
        <v>0.20657178464174755</v>
      </c>
      <c r="D30" s="125">
        <v>5.9505008994668165E-2</v>
      </c>
      <c r="E30" s="125">
        <v>0.71687200892559666</v>
      </c>
      <c r="F30" s="125">
        <v>4.8388158544372541E-2</v>
      </c>
      <c r="G30" s="125">
        <v>5.5691171626280491</v>
      </c>
      <c r="H30" s="125">
        <v>1.4019760229717646</v>
      </c>
      <c r="I30" s="44"/>
    </row>
    <row r="31" spans="1:9" ht="22.5" x14ac:dyDescent="0.25">
      <c r="A31" s="62" t="s">
        <v>51</v>
      </c>
      <c r="B31" s="125">
        <v>0.85521243442326678</v>
      </c>
      <c r="C31" s="125">
        <v>0.23775245859549216</v>
      </c>
      <c r="D31" s="125">
        <v>0.36950827793727692</v>
      </c>
      <c r="E31" s="125">
        <v>3.434799917304962E-2</v>
      </c>
      <c r="F31" s="125">
        <v>0.23408006214328506</v>
      </c>
      <c r="G31" s="125">
        <v>0.7118359387714005</v>
      </c>
      <c r="H31" s="125">
        <v>0.54094624162487748</v>
      </c>
      <c r="I31" s="44"/>
    </row>
    <row r="32" spans="1:9" ht="22.5" x14ac:dyDescent="0.25">
      <c r="A32" s="62" t="s">
        <v>52</v>
      </c>
      <c r="B32" s="125">
        <v>12.451226541358524</v>
      </c>
      <c r="C32" s="125">
        <v>8.5563306129396128</v>
      </c>
      <c r="D32" s="125">
        <v>6.2927246738163785</v>
      </c>
      <c r="E32" s="125">
        <v>9.1561005530657802</v>
      </c>
      <c r="F32" s="125">
        <v>6.0425786830099995</v>
      </c>
      <c r="G32" s="125">
        <v>13.379815965117281</v>
      </c>
      <c r="H32" s="125">
        <v>9.7526653583864018</v>
      </c>
      <c r="I32" s="44"/>
    </row>
    <row r="33" spans="1:9" ht="22.5" x14ac:dyDescent="0.25">
      <c r="A33" s="62" t="s">
        <v>53</v>
      </c>
      <c r="B33" s="125">
        <v>4.8026103691835758</v>
      </c>
      <c r="C33" s="125">
        <v>5.3482637656826517</v>
      </c>
      <c r="D33" s="125">
        <v>7.5298062593144559</v>
      </c>
      <c r="E33" s="125">
        <v>5.8716210790335612</v>
      </c>
      <c r="F33" s="125">
        <v>2.4838750024686154</v>
      </c>
      <c r="G33" s="125">
        <v>5.8374402648465615</v>
      </c>
      <c r="H33" s="125">
        <v>5.1399655290821409</v>
      </c>
      <c r="I33" s="44"/>
    </row>
    <row r="34" spans="1:9" x14ac:dyDescent="0.25">
      <c r="A34" s="62" t="s">
        <v>54</v>
      </c>
      <c r="B34" s="125">
        <v>0.361941364386827</v>
      </c>
      <c r="C34" s="125">
        <v>0.46083411944922842</v>
      </c>
      <c r="D34" s="125">
        <v>0.39608315702700836</v>
      </c>
      <c r="E34" s="125">
        <v>0.25741906052285818</v>
      </c>
      <c r="F34" s="125">
        <v>0.4140770339747345</v>
      </c>
      <c r="G34" s="125">
        <v>2.3223432454076223</v>
      </c>
      <c r="H34" s="125">
        <v>0.48674329451069709</v>
      </c>
      <c r="I34" s="44"/>
    </row>
    <row r="35" spans="1:9" x14ac:dyDescent="0.25">
      <c r="A35" s="62" t="s">
        <v>43</v>
      </c>
      <c r="B35" s="125">
        <v>2.2660700852863886</v>
      </c>
      <c r="C35" s="125">
        <v>3.596227797635017</v>
      </c>
      <c r="D35" s="125">
        <v>3.5856747219368379</v>
      </c>
      <c r="E35" s="125">
        <v>3.3142257677055373</v>
      </c>
      <c r="F35" s="125">
        <v>2.5485724818474464</v>
      </c>
      <c r="G35" s="125">
        <v>3.9152925927157898</v>
      </c>
      <c r="H35" s="125">
        <v>2.9099061588150499</v>
      </c>
      <c r="I35" s="44"/>
    </row>
    <row r="36" spans="1:9" x14ac:dyDescent="0.25">
      <c r="A36" s="65" t="s">
        <v>44</v>
      </c>
      <c r="B36" s="126">
        <v>100</v>
      </c>
      <c r="C36" s="126">
        <v>100</v>
      </c>
      <c r="D36" s="126">
        <v>100</v>
      </c>
      <c r="E36" s="126">
        <v>100</v>
      </c>
      <c r="F36" s="126">
        <v>100</v>
      </c>
      <c r="G36" s="126">
        <v>100</v>
      </c>
      <c r="H36" s="126">
        <v>100</v>
      </c>
      <c r="I36" s="44"/>
    </row>
    <row r="37" spans="1:9" ht="12.75" customHeight="1" x14ac:dyDescent="0.25">
      <c r="A37" s="73" t="s">
        <v>419</v>
      </c>
      <c r="B37" s="60"/>
      <c r="C37" s="60"/>
      <c r="D37" s="53"/>
      <c r="E37" s="54"/>
      <c r="F37" s="55"/>
      <c r="G37" s="54"/>
      <c r="H37" s="54"/>
      <c r="I37" s="44"/>
    </row>
    <row r="38" spans="1:9" ht="12" customHeight="1" x14ac:dyDescent="0.25">
      <c r="A38" s="73" t="s">
        <v>295</v>
      </c>
      <c r="B38" s="54"/>
      <c r="C38" s="54"/>
      <c r="D38" s="54"/>
      <c r="E38" s="54"/>
      <c r="F38" s="54"/>
      <c r="G38" s="54"/>
      <c r="H38" s="54"/>
      <c r="I38" s="44"/>
    </row>
    <row r="39" spans="1:9" x14ac:dyDescent="0.25">
      <c r="A39" s="54"/>
      <c r="B39" s="54"/>
      <c r="C39" s="54"/>
      <c r="D39" s="54"/>
      <c r="E39" s="54"/>
      <c r="F39" s="54"/>
      <c r="G39" s="54"/>
      <c r="H39" s="54"/>
      <c r="I39" s="44"/>
    </row>
    <row r="40" spans="1:9" x14ac:dyDescent="0.25">
      <c r="A40" s="54"/>
      <c r="B40" s="54"/>
      <c r="C40" s="54"/>
      <c r="D40" s="54"/>
      <c r="E40" s="54"/>
      <c r="F40" s="54"/>
      <c r="G40" s="54"/>
      <c r="H40" s="54"/>
      <c r="I40" s="44"/>
    </row>
    <row r="41" spans="1:9" x14ac:dyDescent="0.25">
      <c r="A41" s="54"/>
      <c r="B41" s="54"/>
      <c r="C41" s="54"/>
      <c r="D41" s="54"/>
      <c r="E41" s="54"/>
      <c r="F41" s="54"/>
      <c r="G41" s="54"/>
      <c r="H41" s="54"/>
    </row>
    <row r="42" spans="1:9" x14ac:dyDescent="0.25">
      <c r="A42" s="54"/>
      <c r="B42" s="54"/>
      <c r="C42" s="54"/>
      <c r="D42" s="54"/>
      <c r="E42" s="54"/>
      <c r="F42" s="54"/>
      <c r="G42" s="54"/>
      <c r="H42" s="54"/>
    </row>
  </sheetData>
  <mergeCells count="18">
    <mergeCell ref="A24:A26"/>
    <mergeCell ref="B24:G24"/>
    <mergeCell ref="H24:H26"/>
    <mergeCell ref="B25:B26"/>
    <mergeCell ref="C25:C26"/>
    <mergeCell ref="D25:D26"/>
    <mergeCell ref="E25:E26"/>
    <mergeCell ref="F25:F26"/>
    <mergeCell ref="G25:G26"/>
    <mergeCell ref="A3:A5"/>
    <mergeCell ref="B3:G3"/>
    <mergeCell ref="H3:H5"/>
    <mergeCell ref="B4:B5"/>
    <mergeCell ref="C4:C5"/>
    <mergeCell ref="D4:D5"/>
    <mergeCell ref="E4:E5"/>
    <mergeCell ref="F4:F5"/>
    <mergeCell ref="G4:G5"/>
  </mergeCells>
  <pageMargins left="0" right="0" top="0.74803149606299213" bottom="0.74803149606299213" header="0.31496062992125984" footer="0.31496062992125984"/>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workbookViewId="0">
      <selection activeCell="A35" sqref="A35:A36"/>
    </sheetView>
  </sheetViews>
  <sheetFormatPr defaultColWidth="11.42578125" defaultRowHeight="15" x14ac:dyDescent="0.25"/>
  <cols>
    <col min="1" max="1" width="36.85546875" style="98" customWidth="1"/>
    <col min="2" max="2" width="13.85546875" style="98" customWidth="1"/>
    <col min="3" max="3" width="14.140625" style="98" customWidth="1"/>
    <col min="4" max="4" width="14.42578125" style="98" customWidth="1"/>
    <col min="5" max="5" width="14.5703125" style="98" customWidth="1"/>
    <col min="6" max="6" width="12.42578125" style="98" customWidth="1"/>
    <col min="7" max="7" width="12.28515625" style="98" customWidth="1"/>
    <col min="8" max="10" width="11.42578125" style="71"/>
  </cols>
  <sheetData>
    <row r="1" spans="1:7" ht="15" customHeight="1" x14ac:dyDescent="0.25">
      <c r="A1" s="43" t="s">
        <v>345</v>
      </c>
      <c r="B1" s="97"/>
      <c r="C1" s="97"/>
      <c r="D1" s="97"/>
      <c r="E1" s="97"/>
      <c r="F1" s="97"/>
      <c r="G1" s="97"/>
    </row>
    <row r="2" spans="1:7" ht="20.25" customHeight="1" x14ac:dyDescent="0.25">
      <c r="A2" s="43"/>
      <c r="B2" s="97"/>
      <c r="C2" s="97"/>
      <c r="D2" s="97"/>
      <c r="E2" s="97"/>
      <c r="F2" s="97"/>
      <c r="G2" s="97"/>
    </row>
    <row r="3" spans="1:7" ht="21.75" customHeight="1" x14ac:dyDescent="0.25">
      <c r="A3" s="260" t="s">
        <v>46</v>
      </c>
      <c r="B3" s="260" t="s">
        <v>70</v>
      </c>
      <c r="C3" s="260"/>
      <c r="D3" s="260"/>
      <c r="E3" s="260"/>
      <c r="F3" s="260"/>
      <c r="G3" s="260" t="s">
        <v>2</v>
      </c>
    </row>
    <row r="4" spans="1:7" ht="29.25" customHeight="1" x14ac:dyDescent="0.25">
      <c r="A4" s="260"/>
      <c r="B4" s="85" t="s">
        <v>73</v>
      </c>
      <c r="C4" s="85" t="s">
        <v>72</v>
      </c>
      <c r="D4" s="85" t="s">
        <v>75</v>
      </c>
      <c r="E4" s="117" t="s">
        <v>44</v>
      </c>
      <c r="F4" s="85" t="s">
        <v>5</v>
      </c>
      <c r="G4" s="260"/>
    </row>
    <row r="5" spans="1:7" ht="19.5" customHeight="1" x14ac:dyDescent="0.25">
      <c r="A5" s="148" t="s">
        <v>47</v>
      </c>
      <c r="B5" s="102">
        <v>347733</v>
      </c>
      <c r="C5" s="102">
        <v>21657</v>
      </c>
      <c r="D5" s="102">
        <v>38234.800000000003</v>
      </c>
      <c r="E5" s="104">
        <v>407624.5</v>
      </c>
      <c r="F5" s="102">
        <v>10771.5</v>
      </c>
      <c r="G5" s="104">
        <v>418396</v>
      </c>
    </row>
    <row r="6" spans="1:7" ht="17.25" customHeight="1" x14ac:dyDescent="0.25">
      <c r="A6" s="148" t="s">
        <v>48</v>
      </c>
      <c r="B6" s="102">
        <v>4775.51</v>
      </c>
      <c r="C6" s="102">
        <v>391.45299999999997</v>
      </c>
      <c r="D6" s="102">
        <v>514.96400000000006</v>
      </c>
      <c r="E6" s="104">
        <v>5681.9260000000004</v>
      </c>
      <c r="F6" s="102">
        <v>249.42400000000001</v>
      </c>
      <c r="G6" s="104">
        <v>5931.35</v>
      </c>
    </row>
    <row r="7" spans="1:7" ht="20.25" customHeight="1" x14ac:dyDescent="0.25">
      <c r="A7" s="62" t="s">
        <v>49</v>
      </c>
      <c r="B7" s="102">
        <v>48767.1</v>
      </c>
      <c r="C7" s="102">
        <v>1899.32</v>
      </c>
      <c r="D7" s="102">
        <v>4102.32</v>
      </c>
      <c r="E7" s="104">
        <v>54768.75</v>
      </c>
      <c r="F7" s="102">
        <v>1765.55</v>
      </c>
      <c r="G7" s="104">
        <v>56534.3</v>
      </c>
    </row>
    <row r="8" spans="1:7" ht="22.5" x14ac:dyDescent="0.25">
      <c r="A8" s="62" t="s">
        <v>50</v>
      </c>
      <c r="B8" s="102">
        <v>7495.3</v>
      </c>
      <c r="C8" s="102">
        <v>118.071</v>
      </c>
      <c r="D8" s="102">
        <v>328.108</v>
      </c>
      <c r="E8" s="104">
        <v>7941.4769999999999</v>
      </c>
      <c r="F8" s="102">
        <v>510.01299999999998</v>
      </c>
      <c r="G8" s="104">
        <v>8451.49</v>
      </c>
    </row>
    <row r="9" spans="1:7" ht="22.5" x14ac:dyDescent="0.25">
      <c r="A9" s="62" t="s">
        <v>51</v>
      </c>
      <c r="B9" s="102">
        <v>2857.33</v>
      </c>
      <c r="C9" s="102">
        <v>94.558400000000006</v>
      </c>
      <c r="D9" s="102">
        <v>136.785</v>
      </c>
      <c r="E9" s="104">
        <v>3088.6779999999999</v>
      </c>
      <c r="F9" s="102">
        <v>172.292</v>
      </c>
      <c r="G9" s="104">
        <v>3260.97</v>
      </c>
    </row>
    <row r="10" spans="1:7" x14ac:dyDescent="0.25">
      <c r="A10" s="62" t="s">
        <v>52</v>
      </c>
      <c r="B10" s="102">
        <v>53502.3</v>
      </c>
      <c r="C10" s="102">
        <v>1252.17</v>
      </c>
      <c r="D10" s="102">
        <v>2071.79</v>
      </c>
      <c r="E10" s="104">
        <v>56826.28</v>
      </c>
      <c r="F10" s="102">
        <v>1965.42</v>
      </c>
      <c r="G10" s="104">
        <v>58791.7</v>
      </c>
    </row>
    <row r="11" spans="1:7" ht="27.75" customHeight="1" x14ac:dyDescent="0.25">
      <c r="A11" s="62" t="s">
        <v>53</v>
      </c>
      <c r="B11" s="102">
        <v>27637.4</v>
      </c>
      <c r="C11" s="102">
        <v>848.149</v>
      </c>
      <c r="D11" s="102">
        <v>1331.38</v>
      </c>
      <c r="E11" s="104">
        <v>29816.879999999997</v>
      </c>
      <c r="F11" s="102">
        <v>1168.22</v>
      </c>
      <c r="G11" s="104">
        <v>30985.1</v>
      </c>
    </row>
    <row r="12" spans="1:7" ht="17.25" customHeight="1" x14ac:dyDescent="0.25">
      <c r="A12" s="62" t="s">
        <v>54</v>
      </c>
      <c r="B12" s="102">
        <v>2423.4699999999998</v>
      </c>
      <c r="C12" s="102">
        <v>81.999200000000002</v>
      </c>
      <c r="D12" s="102">
        <v>183.4</v>
      </c>
      <c r="E12" s="104">
        <v>2688.8739999999998</v>
      </c>
      <c r="F12" s="102">
        <v>245.346</v>
      </c>
      <c r="G12" s="104">
        <v>2934.22</v>
      </c>
    </row>
    <row r="13" spans="1:7" ht="17.25" customHeight="1" x14ac:dyDescent="0.25">
      <c r="A13" s="148" t="s">
        <v>43</v>
      </c>
      <c r="B13" s="102">
        <v>11891.5</v>
      </c>
      <c r="C13" s="102">
        <v>663.74099999999999</v>
      </c>
      <c r="D13" s="102">
        <v>2206.14</v>
      </c>
      <c r="E13" s="104">
        <v>14761.43</v>
      </c>
      <c r="F13" s="102">
        <v>2780.27</v>
      </c>
      <c r="G13" s="104">
        <v>17541.7</v>
      </c>
    </row>
    <row r="14" spans="1:7" ht="17.25" customHeight="1" x14ac:dyDescent="0.25">
      <c r="A14" s="100" t="s">
        <v>44</v>
      </c>
      <c r="B14" s="104">
        <v>507083</v>
      </c>
      <c r="C14" s="104">
        <v>27006.440000000002</v>
      </c>
      <c r="D14" s="104">
        <v>49109.789999999994</v>
      </c>
      <c r="E14" s="104">
        <v>583199</v>
      </c>
      <c r="F14" s="104">
        <v>19628</v>
      </c>
      <c r="G14" s="104">
        <v>602827</v>
      </c>
    </row>
    <row r="15" spans="1:7" ht="17.25" customHeight="1" x14ac:dyDescent="0.25">
      <c r="A15" s="148" t="s">
        <v>5</v>
      </c>
      <c r="B15" s="103">
        <v>86876</v>
      </c>
      <c r="C15" s="102">
        <v>5555.26</v>
      </c>
      <c r="D15" s="102">
        <v>7981.41</v>
      </c>
      <c r="E15" s="102">
        <v>100412.5</v>
      </c>
      <c r="F15" s="102">
        <v>24684.5</v>
      </c>
      <c r="G15" s="102">
        <v>125097</v>
      </c>
    </row>
    <row r="16" spans="1:7" ht="17.25" customHeight="1" x14ac:dyDescent="0.25">
      <c r="A16" s="100" t="s">
        <v>2</v>
      </c>
      <c r="B16" s="104">
        <v>593959</v>
      </c>
      <c r="C16" s="104">
        <v>32561.7</v>
      </c>
      <c r="D16" s="104">
        <v>57091.199999999997</v>
      </c>
      <c r="E16" s="104">
        <v>683611.5</v>
      </c>
      <c r="F16" s="104">
        <v>44312.5</v>
      </c>
      <c r="G16" s="104">
        <v>727924</v>
      </c>
    </row>
    <row r="17" spans="1:5" ht="12" customHeight="1" x14ac:dyDescent="0.25">
      <c r="A17" s="73" t="s">
        <v>419</v>
      </c>
    </row>
    <row r="18" spans="1:5" ht="12" customHeight="1" x14ac:dyDescent="0.25">
      <c r="A18" s="73" t="s">
        <v>295</v>
      </c>
    </row>
    <row r="19" spans="1:5" ht="12" customHeight="1" x14ac:dyDescent="0.25">
      <c r="A19" s="73"/>
    </row>
    <row r="21" spans="1:5" x14ac:dyDescent="0.25">
      <c r="A21" s="43" t="s">
        <v>346</v>
      </c>
    </row>
    <row r="22" spans="1:5" ht="9" customHeight="1" x14ac:dyDescent="0.25">
      <c r="A22" s="43"/>
    </row>
    <row r="23" spans="1:5" ht="24" customHeight="1" x14ac:dyDescent="0.25">
      <c r="A23" s="260" t="s">
        <v>46</v>
      </c>
      <c r="B23" s="243" t="s">
        <v>70</v>
      </c>
      <c r="C23" s="244"/>
      <c r="D23" s="245"/>
      <c r="E23" s="260" t="s">
        <v>2</v>
      </c>
    </row>
    <row r="24" spans="1:5" ht="30" customHeight="1" x14ac:dyDescent="0.25">
      <c r="A24" s="260"/>
      <c r="B24" s="85" t="s">
        <v>73</v>
      </c>
      <c r="C24" s="85" t="s">
        <v>72</v>
      </c>
      <c r="D24" s="85" t="s">
        <v>75</v>
      </c>
      <c r="E24" s="260"/>
    </row>
    <row r="25" spans="1:5" x14ac:dyDescent="0.25">
      <c r="A25" s="148" t="s">
        <v>47</v>
      </c>
      <c r="B25" s="101">
        <v>68.575164223608368</v>
      </c>
      <c r="C25" s="101">
        <v>80.191983837929016</v>
      </c>
      <c r="D25" s="101">
        <v>77.855759513530813</v>
      </c>
      <c r="E25" s="105">
        <v>69.405650377305591</v>
      </c>
    </row>
    <row r="26" spans="1:5" x14ac:dyDescent="0.25">
      <c r="A26" s="148" t="s">
        <v>48</v>
      </c>
      <c r="B26" s="101">
        <v>0.9417610134829999</v>
      </c>
      <c r="C26" s="101">
        <v>1.4494801980564633</v>
      </c>
      <c r="D26" s="101">
        <v>1.0485974385148056</v>
      </c>
      <c r="E26" s="105">
        <v>0.98392241886975873</v>
      </c>
    </row>
    <row r="27" spans="1:5" x14ac:dyDescent="0.25">
      <c r="A27" s="62" t="s">
        <v>49</v>
      </c>
      <c r="B27" s="101">
        <v>9.6171829858228328</v>
      </c>
      <c r="C27" s="101">
        <v>7.0328410556889391</v>
      </c>
      <c r="D27" s="101">
        <v>8.3533649807909995</v>
      </c>
      <c r="E27" s="105">
        <v>9.3781963979715588</v>
      </c>
    </row>
    <row r="28" spans="1:5" ht="22.5" x14ac:dyDescent="0.25">
      <c r="A28" s="62" t="s">
        <v>50</v>
      </c>
      <c r="B28" s="101">
        <v>1.4781209387812253</v>
      </c>
      <c r="C28" s="101">
        <v>0.43719572072439011</v>
      </c>
      <c r="D28" s="101">
        <v>0.66811118516287704</v>
      </c>
      <c r="E28" s="105">
        <v>1.4019760229717646</v>
      </c>
    </row>
    <row r="29" spans="1:5" ht="22.5" x14ac:dyDescent="0.25">
      <c r="A29" s="62" t="s">
        <v>51</v>
      </c>
      <c r="B29" s="101">
        <v>0.5634836900467971</v>
      </c>
      <c r="C29" s="101">
        <v>0.3501327831435761</v>
      </c>
      <c r="D29" s="101">
        <v>0.27852898576841811</v>
      </c>
      <c r="E29" s="105">
        <v>0.54094624162487748</v>
      </c>
    </row>
    <row r="30" spans="1:5" x14ac:dyDescent="0.25">
      <c r="A30" s="62" t="s">
        <v>52</v>
      </c>
      <c r="B30" s="101">
        <v>10.550994610349786</v>
      </c>
      <c r="C30" s="101">
        <v>4.6365607610629169</v>
      </c>
      <c r="D30" s="101">
        <v>4.2186904077578014</v>
      </c>
      <c r="E30" s="105">
        <v>9.7526653583864018</v>
      </c>
    </row>
    <row r="31" spans="1:5" ht="22.5" x14ac:dyDescent="0.25">
      <c r="A31" s="62" t="s">
        <v>53</v>
      </c>
      <c r="B31" s="101">
        <v>5.4502714545744979</v>
      </c>
      <c r="C31" s="101">
        <v>3.1405435148060974</v>
      </c>
      <c r="D31" s="101">
        <v>2.711027679002497</v>
      </c>
      <c r="E31" s="105">
        <v>5.1399655290821409</v>
      </c>
    </row>
    <row r="32" spans="1:5" x14ac:dyDescent="0.25">
      <c r="A32" s="62" t="s">
        <v>54</v>
      </c>
      <c r="B32" s="101">
        <v>0.47792373240672631</v>
      </c>
      <c r="C32" s="101">
        <v>0.30362831976373039</v>
      </c>
      <c r="D32" s="101">
        <v>0.37344895997315408</v>
      </c>
      <c r="E32" s="105">
        <v>0.48674329451069709</v>
      </c>
    </row>
    <row r="33" spans="1:5" x14ac:dyDescent="0.25">
      <c r="A33" s="148" t="s">
        <v>43</v>
      </c>
      <c r="B33" s="101">
        <v>2.3450796023530662</v>
      </c>
      <c r="C33" s="101">
        <v>2.4577137897479266</v>
      </c>
      <c r="D33" s="101">
        <v>4.4922611153499128</v>
      </c>
      <c r="E33" s="105">
        <v>2.9099061588150499</v>
      </c>
    </row>
    <row r="34" spans="1:5" x14ac:dyDescent="0.25">
      <c r="A34" s="100" t="s">
        <v>44</v>
      </c>
      <c r="B34" s="101">
        <v>100</v>
      </c>
      <c r="C34" s="101">
        <v>100</v>
      </c>
      <c r="D34" s="101">
        <v>100</v>
      </c>
      <c r="E34" s="105">
        <v>100</v>
      </c>
    </row>
    <row r="35" spans="1:5" ht="13.5" customHeight="1" x14ac:dyDescent="0.25">
      <c r="A35" s="73" t="s">
        <v>419</v>
      </c>
    </row>
    <row r="36" spans="1:5" ht="12" customHeight="1" x14ac:dyDescent="0.25">
      <c r="A36" s="73" t="s">
        <v>295</v>
      </c>
    </row>
  </sheetData>
  <mergeCells count="6">
    <mergeCell ref="A23:A24"/>
    <mergeCell ref="B23:D23"/>
    <mergeCell ref="E23:E24"/>
    <mergeCell ref="G3:G4"/>
    <mergeCell ref="B3:F3"/>
    <mergeCell ref="A3:A4"/>
  </mergeCells>
  <pageMargins left="0" right="0" top="0.74803149606299213" bottom="0.74803149606299213" header="0.31496062992125984" footer="0.31496062992125984"/>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8"/>
  <sheetViews>
    <sheetView topLeftCell="A79" workbookViewId="0">
      <selection activeCell="A97" sqref="A97:A98"/>
    </sheetView>
  </sheetViews>
  <sheetFormatPr defaultColWidth="11.42578125" defaultRowHeight="15" x14ac:dyDescent="0.25"/>
  <cols>
    <col min="1" max="1" width="20.42578125" style="2" customWidth="1"/>
    <col min="2" max="3" width="13.28515625" style="2" customWidth="1"/>
    <col min="4" max="4" width="12.5703125" style="2" customWidth="1"/>
    <col min="5" max="5" width="11.42578125" style="2"/>
    <col min="6" max="6" width="11.7109375" style="2" customWidth="1"/>
    <col min="7" max="7" width="11.42578125" style="2"/>
    <col min="8" max="8" width="11.42578125" style="44"/>
    <col min="9" max="14" width="11.42578125" style="71"/>
  </cols>
  <sheetData>
    <row r="1" spans="1:7" ht="15" customHeight="1" x14ac:dyDescent="0.25">
      <c r="A1" s="43" t="s">
        <v>377</v>
      </c>
      <c r="B1" s="44"/>
      <c r="C1" s="44"/>
      <c r="D1" s="44"/>
      <c r="E1" s="44"/>
      <c r="F1" s="44"/>
      <c r="G1" s="44"/>
    </row>
    <row r="2" spans="1:7" ht="15" customHeight="1" x14ac:dyDescent="0.25">
      <c r="A2" s="44"/>
      <c r="B2" s="44"/>
      <c r="C2" s="44"/>
      <c r="D2" s="44"/>
      <c r="E2" s="44"/>
      <c r="F2" s="44"/>
      <c r="G2" s="44"/>
    </row>
    <row r="3" spans="1:7" ht="15" customHeight="1" x14ac:dyDescent="0.25">
      <c r="A3" s="263" t="s">
        <v>0</v>
      </c>
      <c r="B3" s="263"/>
      <c r="C3" s="263"/>
      <c r="D3" s="263"/>
      <c r="E3" s="263"/>
      <c r="F3" s="263"/>
      <c r="G3" s="263"/>
    </row>
    <row r="4" spans="1:7" x14ac:dyDescent="0.25">
      <c r="A4" s="261" t="s">
        <v>46</v>
      </c>
      <c r="B4" s="261" t="s">
        <v>70</v>
      </c>
      <c r="C4" s="261"/>
      <c r="D4" s="261"/>
      <c r="E4" s="261"/>
      <c r="F4" s="261"/>
      <c r="G4" s="261" t="s">
        <v>2</v>
      </c>
    </row>
    <row r="5" spans="1:7" ht="33.75" x14ac:dyDescent="0.25">
      <c r="A5" s="261"/>
      <c r="B5" s="69" t="s">
        <v>71</v>
      </c>
      <c r="C5" s="69" t="s">
        <v>72</v>
      </c>
      <c r="D5" s="208" t="s">
        <v>75</v>
      </c>
      <c r="E5" s="61" t="s">
        <v>44</v>
      </c>
      <c r="F5" s="69" t="s">
        <v>5</v>
      </c>
      <c r="G5" s="261"/>
    </row>
    <row r="6" spans="1:7" x14ac:dyDescent="0.25">
      <c r="A6" s="62" t="s">
        <v>76</v>
      </c>
      <c r="B6" s="63">
        <v>347733</v>
      </c>
      <c r="C6" s="63">
        <v>21657</v>
      </c>
      <c r="D6" s="63">
        <v>38234.800000000003</v>
      </c>
      <c r="E6" s="70">
        <v>407624.5</v>
      </c>
      <c r="F6" s="63">
        <v>10771.5</v>
      </c>
      <c r="G6" s="70">
        <v>418396</v>
      </c>
    </row>
    <row r="7" spans="1:7" x14ac:dyDescent="0.25">
      <c r="A7" s="62" t="s">
        <v>48</v>
      </c>
      <c r="B7" s="63">
        <v>4775.51</v>
      </c>
      <c r="C7" s="63">
        <v>391.45299999999997</v>
      </c>
      <c r="D7" s="63">
        <v>514.96400000000006</v>
      </c>
      <c r="E7" s="70">
        <v>5681.9260000000004</v>
      </c>
      <c r="F7" s="63">
        <v>249.42400000000001</v>
      </c>
      <c r="G7" s="70">
        <v>5931.35</v>
      </c>
    </row>
    <row r="8" spans="1:7" x14ac:dyDescent="0.25">
      <c r="A8" s="62" t="s">
        <v>305</v>
      </c>
      <c r="B8" s="63">
        <v>142683</v>
      </c>
      <c r="C8" s="63">
        <v>4294.26</v>
      </c>
      <c r="D8" s="63">
        <v>8153.78</v>
      </c>
      <c r="E8" s="70">
        <v>155131.16</v>
      </c>
      <c r="F8" s="63">
        <v>5826.84</v>
      </c>
      <c r="G8" s="70">
        <v>160958</v>
      </c>
    </row>
    <row r="9" spans="1:7" x14ac:dyDescent="0.25">
      <c r="A9" s="62" t="s">
        <v>77</v>
      </c>
      <c r="B9" s="63">
        <v>11891.5</v>
      </c>
      <c r="C9" s="63">
        <v>663.74099999999999</v>
      </c>
      <c r="D9" s="63">
        <v>2206.14</v>
      </c>
      <c r="E9" s="70">
        <v>14761.43</v>
      </c>
      <c r="F9" s="63">
        <v>2780.27</v>
      </c>
      <c r="G9" s="70">
        <v>17541.7</v>
      </c>
    </row>
    <row r="10" spans="1:7" x14ac:dyDescent="0.25">
      <c r="A10" s="65" t="s">
        <v>44</v>
      </c>
      <c r="B10" s="70">
        <v>507083</v>
      </c>
      <c r="C10" s="70">
        <v>27006.440000000002</v>
      </c>
      <c r="D10" s="70">
        <v>49109.789999999994</v>
      </c>
      <c r="E10" s="70">
        <v>583199</v>
      </c>
      <c r="F10" s="70">
        <v>19628</v>
      </c>
      <c r="G10" s="70">
        <v>602827</v>
      </c>
    </row>
    <row r="11" spans="1:7" x14ac:dyDescent="0.25">
      <c r="A11" s="62" t="s">
        <v>45</v>
      </c>
      <c r="B11" s="63">
        <v>86876</v>
      </c>
      <c r="C11" s="63">
        <v>5555.26</v>
      </c>
      <c r="D11" s="63">
        <v>7981.41</v>
      </c>
      <c r="E11" s="70">
        <v>100412.5</v>
      </c>
      <c r="F11" s="63">
        <v>24684.5</v>
      </c>
      <c r="G11" s="70">
        <v>125097</v>
      </c>
    </row>
    <row r="12" spans="1:7" x14ac:dyDescent="0.25">
      <c r="A12" s="65" t="s">
        <v>2</v>
      </c>
      <c r="B12" s="70">
        <v>593959</v>
      </c>
      <c r="C12" s="70">
        <v>32561.7</v>
      </c>
      <c r="D12" s="70">
        <v>57091.199999999997</v>
      </c>
      <c r="E12" s="70">
        <v>683611.5</v>
      </c>
      <c r="F12" s="70">
        <v>44312.5</v>
      </c>
      <c r="G12" s="70">
        <v>727924</v>
      </c>
    </row>
    <row r="13" spans="1:7" ht="12.75" customHeight="1" x14ac:dyDescent="0.25">
      <c r="A13" s="73" t="s">
        <v>419</v>
      </c>
      <c r="B13" s="60"/>
      <c r="C13" s="60"/>
      <c r="D13" s="60"/>
      <c r="E13" s="60"/>
      <c r="F13" s="60"/>
      <c r="G13" s="54"/>
    </row>
    <row r="14" spans="1:7" ht="11.25" customHeight="1" x14ac:dyDescent="0.25">
      <c r="A14" s="73" t="s">
        <v>295</v>
      </c>
      <c r="B14" s="54"/>
      <c r="C14" s="54"/>
      <c r="D14" s="54"/>
      <c r="E14" s="54"/>
      <c r="F14" s="54"/>
      <c r="G14" s="54"/>
    </row>
    <row r="15" spans="1:7" ht="13.5" customHeight="1" x14ac:dyDescent="0.25">
      <c r="A15" s="73"/>
      <c r="B15" s="54"/>
      <c r="C15" s="54"/>
      <c r="D15" s="54"/>
      <c r="E15" s="54"/>
      <c r="F15" s="54"/>
      <c r="G15" s="54"/>
    </row>
    <row r="16" spans="1:7" ht="15" customHeight="1" x14ac:dyDescent="0.25">
      <c r="A16" s="264"/>
      <c r="B16" s="264"/>
      <c r="C16" s="264"/>
      <c r="D16" s="264"/>
      <c r="E16" s="264"/>
      <c r="F16" s="264"/>
      <c r="G16" s="264"/>
    </row>
    <row r="17" spans="1:8" x14ac:dyDescent="0.25">
      <c r="A17" s="263" t="s">
        <v>14</v>
      </c>
      <c r="B17" s="263"/>
      <c r="C17" s="263"/>
      <c r="D17" s="263"/>
      <c r="E17" s="263"/>
      <c r="F17" s="263"/>
      <c r="G17" s="263"/>
    </row>
    <row r="18" spans="1:8" ht="15" customHeight="1" x14ac:dyDescent="0.25">
      <c r="A18" s="261" t="s">
        <v>46</v>
      </c>
      <c r="B18" s="261" t="s">
        <v>70</v>
      </c>
      <c r="C18" s="261"/>
      <c r="D18" s="261"/>
      <c r="E18" s="261"/>
      <c r="F18" s="261"/>
      <c r="G18" s="261" t="s">
        <v>2</v>
      </c>
      <c r="H18" s="55"/>
    </row>
    <row r="19" spans="1:8" ht="33.75" x14ac:dyDescent="0.25">
      <c r="A19" s="261"/>
      <c r="B19" s="69" t="s">
        <v>71</v>
      </c>
      <c r="C19" s="69" t="s">
        <v>72</v>
      </c>
      <c r="D19" s="208" t="s">
        <v>75</v>
      </c>
      <c r="E19" s="61" t="s">
        <v>44</v>
      </c>
      <c r="F19" s="69" t="s">
        <v>5</v>
      </c>
      <c r="G19" s="261"/>
      <c r="H19" s="54"/>
    </row>
    <row r="20" spans="1:8" x14ac:dyDescent="0.25">
      <c r="A20" s="62" t="s">
        <v>76</v>
      </c>
      <c r="B20" s="63">
        <v>137829</v>
      </c>
      <c r="C20" s="63">
        <v>7564.6</v>
      </c>
      <c r="D20" s="63">
        <v>18280.400000000001</v>
      </c>
      <c r="E20" s="70">
        <v>163674.85999999999</v>
      </c>
      <c r="F20" s="63">
        <v>4979.1400000000003</v>
      </c>
      <c r="G20" s="70">
        <v>168654</v>
      </c>
    </row>
    <row r="21" spans="1:8" x14ac:dyDescent="0.25">
      <c r="A21" s="62" t="s">
        <v>48</v>
      </c>
      <c r="B21" s="63">
        <v>2116.09</v>
      </c>
      <c r="C21" s="63">
        <v>178.785</v>
      </c>
      <c r="D21" s="63">
        <v>217.732</v>
      </c>
      <c r="E21" s="70">
        <v>2512.6001000000001</v>
      </c>
      <c r="F21" s="63">
        <v>88.489900000000006</v>
      </c>
      <c r="G21" s="70">
        <v>2601.09</v>
      </c>
    </row>
    <row r="22" spans="1:8" x14ac:dyDescent="0.25">
      <c r="A22" s="62" t="s">
        <v>305</v>
      </c>
      <c r="B22" s="63">
        <v>70197.600000000006</v>
      </c>
      <c r="C22" s="63">
        <v>2042.27</v>
      </c>
      <c r="D22" s="63">
        <v>3851.93</v>
      </c>
      <c r="E22" s="70">
        <v>76091.86</v>
      </c>
      <c r="F22" s="63">
        <v>2757.04</v>
      </c>
      <c r="G22" s="70">
        <v>78848.899999999994</v>
      </c>
    </row>
    <row r="23" spans="1:8" x14ac:dyDescent="0.25">
      <c r="A23" s="62" t="s">
        <v>77</v>
      </c>
      <c r="B23" s="63">
        <v>3902.05</v>
      </c>
      <c r="C23" s="63">
        <v>191.923</v>
      </c>
      <c r="D23" s="63">
        <v>904.41600000000005</v>
      </c>
      <c r="E23" s="70">
        <v>4998.393</v>
      </c>
      <c r="F23" s="63">
        <v>800.53700000000003</v>
      </c>
      <c r="G23" s="70">
        <v>5798.93</v>
      </c>
    </row>
    <row r="24" spans="1:8" x14ac:dyDescent="0.25">
      <c r="A24" s="65" t="s">
        <v>44</v>
      </c>
      <c r="B24" s="70">
        <v>214045.7</v>
      </c>
      <c r="C24" s="70">
        <v>9977.57</v>
      </c>
      <c r="D24" s="70">
        <v>23254.45</v>
      </c>
      <c r="E24" s="70">
        <v>247277.33000000002</v>
      </c>
      <c r="F24" s="70">
        <v>8625.1699999999983</v>
      </c>
      <c r="G24" s="70">
        <v>255902.5</v>
      </c>
    </row>
    <row r="25" spans="1:8" x14ac:dyDescent="0.25">
      <c r="A25" s="62" t="s">
        <v>45</v>
      </c>
      <c r="B25" s="63">
        <v>22467.3</v>
      </c>
      <c r="C25" s="63">
        <v>1473.23</v>
      </c>
      <c r="D25" s="63">
        <v>2505.5500000000002</v>
      </c>
      <c r="E25" s="70">
        <v>26446.07</v>
      </c>
      <c r="F25" s="63">
        <v>8541.43</v>
      </c>
      <c r="G25" s="70">
        <v>34987.5</v>
      </c>
    </row>
    <row r="26" spans="1:8" ht="15" customHeight="1" x14ac:dyDescent="0.25">
      <c r="A26" s="65" t="s">
        <v>2</v>
      </c>
      <c r="B26" s="70">
        <v>236513</v>
      </c>
      <c r="C26" s="70">
        <v>11450.8</v>
      </c>
      <c r="D26" s="70">
        <v>25760</v>
      </c>
      <c r="E26" s="70">
        <v>273723.40000000002</v>
      </c>
      <c r="F26" s="70">
        <v>17166.599999999999</v>
      </c>
      <c r="G26" s="70">
        <v>290890</v>
      </c>
    </row>
    <row r="27" spans="1:8" ht="12.75" customHeight="1" x14ac:dyDescent="0.25">
      <c r="A27" s="73" t="s">
        <v>419</v>
      </c>
      <c r="B27" s="60"/>
      <c r="C27" s="60"/>
      <c r="D27" s="60"/>
      <c r="E27" s="60"/>
      <c r="F27" s="60"/>
      <c r="G27" s="54"/>
    </row>
    <row r="28" spans="1:8" ht="14.25" customHeight="1" x14ac:dyDescent="0.25">
      <c r="A28" s="73" t="s">
        <v>295</v>
      </c>
      <c r="B28" s="54"/>
      <c r="C28" s="54"/>
      <c r="D28" s="54"/>
      <c r="E28" s="54"/>
      <c r="F28" s="54"/>
      <c r="G28" s="54"/>
    </row>
    <row r="29" spans="1:8" ht="12" customHeight="1" x14ac:dyDescent="0.25">
      <c r="A29" s="73"/>
      <c r="B29" s="54"/>
      <c r="C29" s="54"/>
      <c r="D29" s="54"/>
      <c r="E29" s="54"/>
      <c r="F29" s="54"/>
      <c r="G29" s="54"/>
    </row>
    <row r="30" spans="1:8" x14ac:dyDescent="0.25">
      <c r="A30" s="44"/>
      <c r="B30" s="44"/>
      <c r="C30" s="44"/>
      <c r="D30" s="44"/>
      <c r="E30" s="44"/>
      <c r="F30" s="44"/>
      <c r="G30" s="44"/>
    </row>
    <row r="31" spans="1:8" x14ac:dyDescent="0.25">
      <c r="A31" s="263" t="s">
        <v>301</v>
      </c>
      <c r="B31" s="263"/>
      <c r="C31" s="263"/>
      <c r="D31" s="263"/>
      <c r="E31" s="263"/>
      <c r="F31" s="263"/>
      <c r="G31" s="263"/>
    </row>
    <row r="32" spans="1:8" ht="15" customHeight="1" x14ac:dyDescent="0.25">
      <c r="A32" s="261" t="s">
        <v>46</v>
      </c>
      <c r="B32" s="261" t="s">
        <v>70</v>
      </c>
      <c r="C32" s="261"/>
      <c r="D32" s="261"/>
      <c r="E32" s="261"/>
      <c r="F32" s="261"/>
      <c r="G32" s="261" t="s">
        <v>2</v>
      </c>
    </row>
    <row r="33" spans="1:8" ht="33.75" x14ac:dyDescent="0.25">
      <c r="A33" s="261"/>
      <c r="B33" s="69" t="s">
        <v>71</v>
      </c>
      <c r="C33" s="69" t="s">
        <v>72</v>
      </c>
      <c r="D33" s="208" t="s">
        <v>75</v>
      </c>
      <c r="E33" s="61" t="s">
        <v>44</v>
      </c>
      <c r="F33" s="69" t="s">
        <v>5</v>
      </c>
      <c r="G33" s="261"/>
    </row>
    <row r="34" spans="1:8" x14ac:dyDescent="0.25">
      <c r="A34" s="62" t="s">
        <v>76</v>
      </c>
      <c r="B34" s="63">
        <v>83222.7</v>
      </c>
      <c r="C34" s="63">
        <v>4843.07</v>
      </c>
      <c r="D34" s="63">
        <v>8433.49</v>
      </c>
      <c r="E34" s="70">
        <v>96499.33</v>
      </c>
      <c r="F34" s="63">
        <v>1898.27</v>
      </c>
      <c r="G34" s="70">
        <v>98397.6</v>
      </c>
    </row>
    <row r="35" spans="1:8" x14ac:dyDescent="0.25">
      <c r="A35" s="62" t="s">
        <v>48</v>
      </c>
      <c r="B35" s="63">
        <v>1086.6099999999999</v>
      </c>
      <c r="C35" s="63">
        <v>89.036699999999996</v>
      </c>
      <c r="D35" s="63">
        <v>105.01900000000001</v>
      </c>
      <c r="E35" s="70">
        <v>1280.6687000000002</v>
      </c>
      <c r="F35" s="63">
        <v>89.731300000000005</v>
      </c>
      <c r="G35" s="70">
        <v>1370.4</v>
      </c>
      <c r="H35" s="55"/>
    </row>
    <row r="36" spans="1:8" x14ac:dyDescent="0.25">
      <c r="A36" s="62" t="s">
        <v>305</v>
      </c>
      <c r="B36" s="63">
        <v>30397.8</v>
      </c>
      <c r="C36" s="63">
        <v>904.86300000000006</v>
      </c>
      <c r="D36" s="63">
        <v>1563.05</v>
      </c>
      <c r="E36" s="70">
        <v>32865.68</v>
      </c>
      <c r="F36" s="63">
        <v>1036.32</v>
      </c>
      <c r="G36" s="70">
        <v>33902</v>
      </c>
      <c r="H36" s="54"/>
    </row>
    <row r="37" spans="1:8" x14ac:dyDescent="0.25">
      <c r="A37" s="62" t="s">
        <v>77</v>
      </c>
      <c r="B37" s="63">
        <v>3364.78</v>
      </c>
      <c r="C37" s="63">
        <v>144.661</v>
      </c>
      <c r="D37" s="63">
        <v>659.05600000000004</v>
      </c>
      <c r="E37" s="70">
        <v>4168.5</v>
      </c>
      <c r="F37" s="63">
        <v>817.9</v>
      </c>
      <c r="G37" s="70">
        <v>4986.3999999999996</v>
      </c>
    </row>
    <row r="38" spans="1:8" x14ac:dyDescent="0.25">
      <c r="A38" s="65" t="s">
        <v>44</v>
      </c>
      <c r="B38" s="70">
        <v>118071.9</v>
      </c>
      <c r="C38" s="70">
        <v>5981.6299999999992</v>
      </c>
      <c r="D38" s="70">
        <v>10760.59</v>
      </c>
      <c r="E38" s="70">
        <v>134814.18</v>
      </c>
      <c r="F38" s="70">
        <v>3842.2199999999993</v>
      </c>
      <c r="G38" s="70">
        <v>138656.4</v>
      </c>
    </row>
    <row r="39" spans="1:8" ht="15" customHeight="1" x14ac:dyDescent="0.25">
      <c r="A39" s="62" t="s">
        <v>45</v>
      </c>
      <c r="B39" s="63">
        <v>22304.1</v>
      </c>
      <c r="C39" s="63">
        <v>1148.73</v>
      </c>
      <c r="D39" s="63">
        <v>2197.41</v>
      </c>
      <c r="E39" s="70">
        <v>25650.26</v>
      </c>
      <c r="F39" s="63">
        <v>4721.34</v>
      </c>
      <c r="G39" s="70">
        <v>30371.599999999999</v>
      </c>
    </row>
    <row r="40" spans="1:8" ht="15" customHeight="1" x14ac:dyDescent="0.25">
      <c r="A40" s="65" t="s">
        <v>2</v>
      </c>
      <c r="B40" s="70">
        <v>140376</v>
      </c>
      <c r="C40" s="70">
        <v>7130.36</v>
      </c>
      <c r="D40" s="70">
        <v>12958</v>
      </c>
      <c r="E40" s="70">
        <v>160464.44</v>
      </c>
      <c r="F40" s="70">
        <v>8563.56</v>
      </c>
      <c r="G40" s="70">
        <v>169028</v>
      </c>
    </row>
    <row r="41" spans="1:8" ht="13.5" customHeight="1" x14ac:dyDescent="0.25">
      <c r="A41" s="73" t="s">
        <v>419</v>
      </c>
      <c r="B41" s="60"/>
      <c r="C41" s="60"/>
      <c r="D41" s="60"/>
      <c r="E41" s="60"/>
      <c r="F41" s="60"/>
      <c r="G41" s="54"/>
    </row>
    <row r="42" spans="1:8" ht="12" customHeight="1" x14ac:dyDescent="0.25">
      <c r="A42" s="73" t="s">
        <v>295</v>
      </c>
      <c r="B42" s="54"/>
      <c r="C42" s="54"/>
      <c r="D42" s="54"/>
      <c r="E42" s="54"/>
      <c r="F42" s="54"/>
      <c r="G42" s="54"/>
    </row>
    <row r="43" spans="1:8" ht="12.75" customHeight="1" x14ac:dyDescent="0.25">
      <c r="A43" s="73"/>
      <c r="B43" s="54"/>
      <c r="C43" s="54"/>
      <c r="D43" s="54"/>
      <c r="E43" s="54"/>
      <c r="F43" s="54"/>
      <c r="G43" s="54"/>
    </row>
    <row r="44" spans="1:8" x14ac:dyDescent="0.25">
      <c r="A44" s="44"/>
      <c r="B44" s="44"/>
      <c r="C44" s="44"/>
      <c r="D44" s="44"/>
      <c r="E44" s="44"/>
      <c r="F44" s="44"/>
      <c r="G44" s="44"/>
    </row>
    <row r="45" spans="1:8" x14ac:dyDescent="0.25">
      <c r="A45" s="263" t="s">
        <v>302</v>
      </c>
      <c r="B45" s="263"/>
      <c r="C45" s="263"/>
      <c r="D45" s="263"/>
      <c r="E45" s="263"/>
      <c r="F45" s="263"/>
      <c r="G45" s="263"/>
    </row>
    <row r="46" spans="1:8" ht="15" customHeight="1" x14ac:dyDescent="0.25">
      <c r="A46" s="261" t="s">
        <v>46</v>
      </c>
      <c r="B46" s="261" t="s">
        <v>70</v>
      </c>
      <c r="C46" s="261"/>
      <c r="D46" s="261"/>
      <c r="E46" s="261"/>
      <c r="F46" s="261"/>
      <c r="G46" s="261" t="s">
        <v>2</v>
      </c>
    </row>
    <row r="47" spans="1:8" ht="33.75" x14ac:dyDescent="0.25">
      <c r="A47" s="261"/>
      <c r="B47" s="69" t="s">
        <v>71</v>
      </c>
      <c r="C47" s="69" t="s">
        <v>72</v>
      </c>
      <c r="D47" s="208" t="s">
        <v>75</v>
      </c>
      <c r="E47" s="61" t="s">
        <v>44</v>
      </c>
      <c r="F47" s="69" t="s">
        <v>5</v>
      </c>
      <c r="G47" s="261"/>
    </row>
    <row r="48" spans="1:8" x14ac:dyDescent="0.25">
      <c r="A48" s="62" t="s">
        <v>76</v>
      </c>
      <c r="B48" s="63">
        <v>54509.1</v>
      </c>
      <c r="C48" s="63">
        <v>4274.3</v>
      </c>
      <c r="D48" s="63">
        <v>6534.91</v>
      </c>
      <c r="E48" s="70">
        <v>65318.32</v>
      </c>
      <c r="F48" s="63">
        <v>1355.98</v>
      </c>
      <c r="G48" s="70">
        <v>66674.3</v>
      </c>
    </row>
    <row r="49" spans="1:8" x14ac:dyDescent="0.25">
      <c r="A49" s="62" t="s">
        <v>48</v>
      </c>
      <c r="B49" s="63">
        <v>955.47500000000002</v>
      </c>
      <c r="C49" s="63">
        <v>98.746700000000004</v>
      </c>
      <c r="D49" s="63">
        <v>107.898</v>
      </c>
      <c r="E49" s="70">
        <v>1162.1203</v>
      </c>
      <c r="F49" s="63">
        <v>11.5397</v>
      </c>
      <c r="G49" s="70">
        <v>1173.6600000000001</v>
      </c>
    </row>
    <row r="50" spans="1:8" x14ac:dyDescent="0.25">
      <c r="A50" s="62" t="s">
        <v>305</v>
      </c>
      <c r="B50" s="63">
        <v>24024.7</v>
      </c>
      <c r="C50" s="63">
        <v>992.16099999999994</v>
      </c>
      <c r="D50" s="63">
        <v>1441.46</v>
      </c>
      <c r="E50" s="70">
        <v>26458.34</v>
      </c>
      <c r="F50" s="63">
        <v>664.46</v>
      </c>
      <c r="G50" s="70">
        <v>27122.799999999999</v>
      </c>
    </row>
    <row r="51" spans="1:8" x14ac:dyDescent="0.25">
      <c r="A51" s="62" t="s">
        <v>77</v>
      </c>
      <c r="B51" s="63">
        <v>2313.9699999999998</v>
      </c>
      <c r="C51" s="63">
        <v>158.755</v>
      </c>
      <c r="D51" s="63">
        <v>351.69600000000003</v>
      </c>
      <c r="E51" s="70">
        <v>2824.4159999999997</v>
      </c>
      <c r="F51" s="63">
        <v>707.57399999999996</v>
      </c>
      <c r="G51" s="70">
        <v>3531.99</v>
      </c>
    </row>
    <row r="52" spans="1:8" ht="15" customHeight="1" x14ac:dyDescent="0.25">
      <c r="A52" s="65" t="s">
        <v>44</v>
      </c>
      <c r="B52" s="70">
        <v>81803.3</v>
      </c>
      <c r="C52" s="70">
        <v>5523.96</v>
      </c>
      <c r="D52" s="70">
        <v>8436.01</v>
      </c>
      <c r="E52" s="70">
        <v>95763.239999999991</v>
      </c>
      <c r="F52" s="70">
        <v>2739.5599999999995</v>
      </c>
      <c r="G52" s="70">
        <v>98502.8</v>
      </c>
      <c r="H52" s="55"/>
    </row>
    <row r="53" spans="1:8" ht="15" customHeight="1" x14ac:dyDescent="0.25">
      <c r="A53" s="62" t="s">
        <v>45</v>
      </c>
      <c r="B53" s="63">
        <v>17083.5</v>
      </c>
      <c r="C53" s="63">
        <v>1322.95</v>
      </c>
      <c r="D53" s="63">
        <v>2095.19</v>
      </c>
      <c r="E53" s="70">
        <v>20501.599999999999</v>
      </c>
      <c r="F53" s="63">
        <v>6636.6</v>
      </c>
      <c r="G53" s="70">
        <v>27138.2</v>
      </c>
      <c r="H53" s="54"/>
    </row>
    <row r="54" spans="1:8" ht="15" customHeight="1" x14ac:dyDescent="0.25">
      <c r="A54" s="65" t="s">
        <v>2</v>
      </c>
      <c r="B54" s="70">
        <v>98886.8</v>
      </c>
      <c r="C54" s="70">
        <v>6846.91</v>
      </c>
      <c r="D54" s="70">
        <v>10531.2</v>
      </c>
      <c r="E54" s="70">
        <v>116264.84</v>
      </c>
      <c r="F54" s="70">
        <v>9376.16</v>
      </c>
      <c r="G54" s="70">
        <v>125641</v>
      </c>
    </row>
    <row r="55" spans="1:8" ht="12.75" customHeight="1" x14ac:dyDescent="0.25">
      <c r="A55" s="73" t="s">
        <v>419</v>
      </c>
      <c r="B55" s="60"/>
      <c r="C55" s="60"/>
      <c r="D55" s="60"/>
      <c r="E55" s="60"/>
      <c r="F55" s="60"/>
      <c r="G55" s="54"/>
    </row>
    <row r="56" spans="1:8" ht="13.5" customHeight="1" x14ac:dyDescent="0.25">
      <c r="A56" s="73" t="s">
        <v>295</v>
      </c>
      <c r="B56" s="54"/>
      <c r="C56" s="54"/>
      <c r="D56" s="54"/>
      <c r="E56" s="54"/>
      <c r="F56" s="54"/>
      <c r="G56" s="54"/>
    </row>
    <row r="57" spans="1:8" ht="13.5" customHeight="1" x14ac:dyDescent="0.25">
      <c r="A57" s="73"/>
      <c r="B57" s="54"/>
      <c r="C57" s="54"/>
      <c r="D57" s="54"/>
      <c r="E57" s="54"/>
      <c r="F57" s="54"/>
      <c r="G57" s="54"/>
    </row>
    <row r="58" spans="1:8" x14ac:dyDescent="0.25">
      <c r="A58" s="66"/>
      <c r="B58" s="67"/>
      <c r="C58" s="67"/>
      <c r="D58" s="67"/>
      <c r="E58" s="67"/>
      <c r="F58" s="67"/>
      <c r="G58" s="67"/>
    </row>
    <row r="59" spans="1:8" x14ac:dyDescent="0.25">
      <c r="A59" s="263" t="s">
        <v>16</v>
      </c>
      <c r="B59" s="263"/>
      <c r="C59" s="263"/>
      <c r="D59" s="263"/>
      <c r="E59" s="263"/>
      <c r="F59" s="263"/>
      <c r="G59" s="263"/>
    </row>
    <row r="60" spans="1:8" ht="15" customHeight="1" x14ac:dyDescent="0.25">
      <c r="A60" s="261" t="s">
        <v>46</v>
      </c>
      <c r="B60" s="261" t="s">
        <v>70</v>
      </c>
      <c r="C60" s="261"/>
      <c r="D60" s="261"/>
      <c r="E60" s="261"/>
      <c r="F60" s="261"/>
      <c r="G60" s="261" t="s">
        <v>2</v>
      </c>
    </row>
    <row r="61" spans="1:8" ht="33.75" x14ac:dyDescent="0.25">
      <c r="A61" s="261"/>
      <c r="B61" s="69" t="s">
        <v>71</v>
      </c>
      <c r="C61" s="69" t="s">
        <v>72</v>
      </c>
      <c r="D61" s="208" t="s">
        <v>75</v>
      </c>
      <c r="E61" s="61" t="s">
        <v>44</v>
      </c>
      <c r="F61" s="69" t="s">
        <v>5</v>
      </c>
      <c r="G61" s="261"/>
    </row>
    <row r="62" spans="1:8" x14ac:dyDescent="0.25">
      <c r="A62" s="62" t="s">
        <v>76</v>
      </c>
      <c r="B62" s="63">
        <v>3952.15</v>
      </c>
      <c r="C62" s="63">
        <v>144.21100000000001</v>
      </c>
      <c r="D62" s="63">
        <v>182.161</v>
      </c>
      <c r="E62" s="70">
        <v>4278.5286000000006</v>
      </c>
      <c r="F62" s="63">
        <v>49.651400000000002</v>
      </c>
      <c r="G62" s="70">
        <v>4328.18</v>
      </c>
    </row>
    <row r="63" spans="1:8" x14ac:dyDescent="0.25">
      <c r="A63" s="62" t="s">
        <v>48</v>
      </c>
      <c r="B63" s="63">
        <v>25.634699999999999</v>
      </c>
      <c r="C63" s="63">
        <v>4.11233</v>
      </c>
      <c r="D63" s="63">
        <v>3.36876</v>
      </c>
      <c r="E63" s="70">
        <v>33.1158</v>
      </c>
      <c r="F63" s="63">
        <v>0</v>
      </c>
      <c r="G63" s="70">
        <v>33.1158</v>
      </c>
    </row>
    <row r="64" spans="1:8" x14ac:dyDescent="0.25">
      <c r="A64" s="62" t="s">
        <v>305</v>
      </c>
      <c r="B64" s="63">
        <v>1212.83</v>
      </c>
      <c r="C64" s="63">
        <v>33.328099999999999</v>
      </c>
      <c r="D64" s="63">
        <v>29.382899999999999</v>
      </c>
      <c r="E64" s="70">
        <v>1275.5357999999999</v>
      </c>
      <c r="F64" s="63">
        <v>22.0242</v>
      </c>
      <c r="G64" s="70">
        <v>1297.56</v>
      </c>
    </row>
    <row r="65" spans="1:8" ht="15" customHeight="1" x14ac:dyDescent="0.25">
      <c r="A65" s="62" t="s">
        <v>77</v>
      </c>
      <c r="B65" s="63">
        <v>136</v>
      </c>
      <c r="C65" s="63">
        <v>12.215199999999999</v>
      </c>
      <c r="D65" s="63">
        <v>17.498899999999999</v>
      </c>
      <c r="E65" s="70">
        <v>165.714</v>
      </c>
      <c r="F65" s="63">
        <v>28.262</v>
      </c>
      <c r="G65" s="70">
        <v>193.976</v>
      </c>
    </row>
    <row r="66" spans="1:8" ht="15" customHeight="1" x14ac:dyDescent="0.25">
      <c r="A66" s="65" t="s">
        <v>44</v>
      </c>
      <c r="B66" s="70">
        <v>5326.61</v>
      </c>
      <c r="C66" s="70">
        <v>193.86599999999999</v>
      </c>
      <c r="D66" s="70">
        <v>232.41210000000001</v>
      </c>
      <c r="E66" s="70">
        <v>5752.8919999999998</v>
      </c>
      <c r="F66" s="70">
        <v>99.937999999999988</v>
      </c>
      <c r="G66" s="70">
        <v>5852.83</v>
      </c>
    </row>
    <row r="67" spans="1:8" ht="15" customHeight="1" x14ac:dyDescent="0.25">
      <c r="A67" s="62" t="s">
        <v>45</v>
      </c>
      <c r="B67" s="63">
        <v>1433.84</v>
      </c>
      <c r="C67" s="63">
        <v>85.186999999999998</v>
      </c>
      <c r="D67" s="63">
        <v>54.8979</v>
      </c>
      <c r="E67" s="70">
        <v>1573.9259999999999</v>
      </c>
      <c r="F67" s="63">
        <v>269.24400000000003</v>
      </c>
      <c r="G67" s="70">
        <v>1843.17</v>
      </c>
    </row>
    <row r="68" spans="1:8" x14ac:dyDescent="0.25">
      <c r="A68" s="65" t="s">
        <v>2</v>
      </c>
      <c r="B68" s="70">
        <v>6760.45</v>
      </c>
      <c r="C68" s="70">
        <v>279.053</v>
      </c>
      <c r="D68" s="70">
        <v>287.31</v>
      </c>
      <c r="E68" s="70">
        <v>7326.8180000000002</v>
      </c>
      <c r="F68" s="70">
        <v>369.18200000000002</v>
      </c>
      <c r="G68" s="70">
        <v>7696</v>
      </c>
    </row>
    <row r="69" spans="1:8" ht="13.5" customHeight="1" x14ac:dyDescent="0.25">
      <c r="A69" s="73" t="s">
        <v>419</v>
      </c>
      <c r="B69" s="60"/>
      <c r="C69" s="60"/>
      <c r="D69" s="60"/>
      <c r="E69" s="60"/>
      <c r="F69" s="60"/>
      <c r="G69" s="54"/>
      <c r="H69" s="55"/>
    </row>
    <row r="70" spans="1:8" ht="12.75" customHeight="1" x14ac:dyDescent="0.25">
      <c r="A70" s="73" t="s">
        <v>295</v>
      </c>
      <c r="B70" s="54"/>
      <c r="C70" s="54"/>
      <c r="D70" s="54"/>
      <c r="E70" s="54"/>
      <c r="F70" s="54"/>
      <c r="G70" s="54"/>
      <c r="H70" s="54"/>
    </row>
    <row r="71" spans="1:8" ht="12.75" customHeight="1" x14ac:dyDescent="0.25">
      <c r="A71" s="73"/>
      <c r="B71" s="54"/>
      <c r="C71" s="54"/>
      <c r="D71" s="54"/>
      <c r="E71" s="54"/>
      <c r="F71" s="54"/>
      <c r="G71" s="54"/>
      <c r="H71" s="54"/>
    </row>
    <row r="72" spans="1:8" x14ac:dyDescent="0.25">
      <c r="A72" s="44"/>
      <c r="B72" s="44"/>
      <c r="C72" s="44"/>
      <c r="D72" s="44"/>
      <c r="E72" s="44"/>
      <c r="F72" s="44"/>
      <c r="G72" s="44"/>
    </row>
    <row r="73" spans="1:8" x14ac:dyDescent="0.25">
      <c r="A73" s="263" t="s">
        <v>25</v>
      </c>
      <c r="B73" s="263"/>
      <c r="C73" s="263"/>
      <c r="D73" s="263"/>
      <c r="E73" s="263"/>
      <c r="F73" s="263"/>
      <c r="G73" s="263"/>
    </row>
    <row r="74" spans="1:8" ht="15" customHeight="1" x14ac:dyDescent="0.25">
      <c r="A74" s="261" t="s">
        <v>46</v>
      </c>
      <c r="B74" s="261" t="s">
        <v>70</v>
      </c>
      <c r="C74" s="261"/>
      <c r="D74" s="261"/>
      <c r="E74" s="261"/>
      <c r="F74" s="261"/>
      <c r="G74" s="261" t="s">
        <v>2</v>
      </c>
      <c r="H74" s="238"/>
    </row>
    <row r="75" spans="1:8" ht="33.75" x14ac:dyDescent="0.25">
      <c r="A75" s="261"/>
      <c r="B75" s="69" t="s">
        <v>71</v>
      </c>
      <c r="C75" s="69" t="s">
        <v>72</v>
      </c>
      <c r="D75" s="208" t="s">
        <v>75</v>
      </c>
      <c r="E75" s="61" t="s">
        <v>44</v>
      </c>
      <c r="F75" s="69" t="s">
        <v>5</v>
      </c>
      <c r="G75" s="261"/>
      <c r="H75" s="238"/>
    </row>
    <row r="76" spans="1:8" x14ac:dyDescent="0.25">
      <c r="A76" s="62" t="s">
        <v>76</v>
      </c>
      <c r="B76" s="63">
        <v>58451.3</v>
      </c>
      <c r="C76" s="63">
        <v>4455.3500000000004</v>
      </c>
      <c r="D76" s="63">
        <v>1188.5899999999999</v>
      </c>
      <c r="E76" s="70">
        <v>64095.26</v>
      </c>
      <c r="F76" s="63">
        <v>1286.6400000000001</v>
      </c>
      <c r="G76" s="70">
        <v>65381.9</v>
      </c>
      <c r="H76" s="13"/>
    </row>
    <row r="77" spans="1:8" x14ac:dyDescent="0.25">
      <c r="A77" s="62" t="s">
        <v>48</v>
      </c>
      <c r="B77" s="63">
        <v>283.99099999999999</v>
      </c>
      <c r="C77" s="63">
        <v>7.2028800000000004</v>
      </c>
      <c r="D77" s="63">
        <v>8.7278000000000002</v>
      </c>
      <c r="E77" s="70">
        <v>299.92124999999999</v>
      </c>
      <c r="F77" s="63">
        <v>3.5747499999999999</v>
      </c>
      <c r="G77" s="70">
        <v>303.49599999999998</v>
      </c>
      <c r="H77" s="13"/>
    </row>
    <row r="78" spans="1:8" x14ac:dyDescent="0.25">
      <c r="A78" s="62" t="s">
        <v>305</v>
      </c>
      <c r="B78" s="63">
        <v>7828.27</v>
      </c>
      <c r="C78" s="63">
        <v>185.01599999999999</v>
      </c>
      <c r="D78" s="63">
        <v>167.25399999999999</v>
      </c>
      <c r="E78" s="70">
        <v>8180.5399999999991</v>
      </c>
      <c r="F78" s="63">
        <v>151.85</v>
      </c>
      <c r="G78" s="70">
        <v>8332.39</v>
      </c>
      <c r="H78" s="13"/>
    </row>
    <row r="79" spans="1:8" x14ac:dyDescent="0.25">
      <c r="A79" s="62" t="s">
        <v>77</v>
      </c>
      <c r="B79" s="63">
        <v>1699.29</v>
      </c>
      <c r="C79" s="63">
        <v>145.72300000000001</v>
      </c>
      <c r="D79" s="63">
        <v>18.578900000000001</v>
      </c>
      <c r="E79" s="70">
        <v>1863.5935999999999</v>
      </c>
      <c r="F79" s="63">
        <v>72.136399999999995</v>
      </c>
      <c r="G79" s="70">
        <v>1935.73</v>
      </c>
      <c r="H79" s="13"/>
    </row>
    <row r="80" spans="1:8" x14ac:dyDescent="0.25">
      <c r="A80" s="65" t="s">
        <v>44</v>
      </c>
      <c r="B80" s="70">
        <v>68262.899999999994</v>
      </c>
      <c r="C80" s="70">
        <v>4793.29</v>
      </c>
      <c r="D80" s="70">
        <v>1383.1480000000001</v>
      </c>
      <c r="E80" s="70">
        <v>74439.3</v>
      </c>
      <c r="F80" s="70">
        <v>1514.2000000000003</v>
      </c>
      <c r="G80" s="70">
        <v>75953.5</v>
      </c>
      <c r="H80" s="13"/>
    </row>
    <row r="81" spans="1:8" x14ac:dyDescent="0.25">
      <c r="A81" s="62" t="s">
        <v>5</v>
      </c>
      <c r="B81" s="63">
        <v>21016.400000000001</v>
      </c>
      <c r="C81" s="63">
        <v>1443.01</v>
      </c>
      <c r="D81" s="63">
        <v>267.60199999999998</v>
      </c>
      <c r="E81" s="70">
        <v>22727.03</v>
      </c>
      <c r="F81" s="63">
        <v>3203.47</v>
      </c>
      <c r="G81" s="70">
        <v>25930.5</v>
      </c>
      <c r="H81" s="13"/>
    </row>
    <row r="82" spans="1:8" x14ac:dyDescent="0.25">
      <c r="A82" s="65" t="s">
        <v>2</v>
      </c>
      <c r="B82" s="70">
        <v>89279.3</v>
      </c>
      <c r="C82" s="70">
        <v>6236.3</v>
      </c>
      <c r="D82" s="70">
        <v>1650.75</v>
      </c>
      <c r="E82" s="70">
        <v>97166.33</v>
      </c>
      <c r="F82" s="70">
        <v>4717.67</v>
      </c>
      <c r="G82" s="70">
        <v>101884</v>
      </c>
      <c r="H82" s="13"/>
    </row>
    <row r="83" spans="1:8" ht="13.5" customHeight="1" x14ac:dyDescent="0.25">
      <c r="A83" s="73" t="s">
        <v>419</v>
      </c>
      <c r="B83" s="60"/>
      <c r="C83" s="60"/>
      <c r="D83" s="60"/>
      <c r="E83" s="60"/>
      <c r="F83" s="60"/>
      <c r="G83" s="54"/>
      <c r="H83" s="13"/>
    </row>
    <row r="84" spans="1:8" ht="9" customHeight="1" x14ac:dyDescent="0.25">
      <c r="A84" s="73" t="s">
        <v>295</v>
      </c>
      <c r="B84" s="54"/>
      <c r="C84" s="54"/>
      <c r="D84" s="54"/>
      <c r="E84" s="54"/>
      <c r="F84" s="54"/>
      <c r="G84" s="54"/>
      <c r="H84" s="68"/>
    </row>
    <row r="85" spans="1:8" ht="12" customHeight="1" x14ac:dyDescent="0.25">
      <c r="A85" s="73"/>
      <c r="B85" s="54"/>
      <c r="C85" s="54"/>
      <c r="D85" s="54"/>
      <c r="E85" s="54"/>
      <c r="F85" s="54"/>
      <c r="G85" s="54"/>
      <c r="H85" s="68"/>
    </row>
    <row r="86" spans="1:8" ht="15" customHeight="1" x14ac:dyDescent="0.25">
      <c r="A86" s="44"/>
      <c r="B86" s="44"/>
      <c r="C86" s="44"/>
      <c r="D86" s="44"/>
      <c r="E86" s="44"/>
      <c r="F86" s="44"/>
      <c r="G86" s="44"/>
      <c r="H86" s="15"/>
    </row>
    <row r="87" spans="1:8" ht="15" customHeight="1" x14ac:dyDescent="0.25">
      <c r="A87" s="263" t="s">
        <v>17</v>
      </c>
      <c r="B87" s="263"/>
      <c r="C87" s="263"/>
      <c r="D87" s="263"/>
      <c r="E87" s="263"/>
      <c r="F87" s="263"/>
      <c r="G87" s="263"/>
      <c r="H87" s="55"/>
    </row>
    <row r="88" spans="1:8" ht="15" customHeight="1" x14ac:dyDescent="0.25">
      <c r="A88" s="261" t="s">
        <v>46</v>
      </c>
      <c r="B88" s="261" t="s">
        <v>70</v>
      </c>
      <c r="C88" s="261"/>
      <c r="D88" s="261"/>
      <c r="E88" s="261"/>
      <c r="F88" s="261"/>
      <c r="G88" s="261" t="s">
        <v>2</v>
      </c>
      <c r="H88" s="54"/>
    </row>
    <row r="89" spans="1:8" ht="33.75" x14ac:dyDescent="0.25">
      <c r="A89" s="261"/>
      <c r="B89" s="69" t="s">
        <v>71</v>
      </c>
      <c r="C89" s="69" t="s">
        <v>72</v>
      </c>
      <c r="D89" s="208" t="s">
        <v>75</v>
      </c>
      <c r="E89" s="61" t="s">
        <v>44</v>
      </c>
      <c r="F89" s="69" t="s">
        <v>5</v>
      </c>
      <c r="G89" s="261"/>
    </row>
    <row r="90" spans="1:8" x14ac:dyDescent="0.25">
      <c r="A90" s="62" t="s">
        <v>76</v>
      </c>
      <c r="B90" s="63">
        <v>9767.9699999999993</v>
      </c>
      <c r="C90" s="63">
        <v>375.46100000000001</v>
      </c>
      <c r="D90" s="63">
        <v>3615.3</v>
      </c>
      <c r="E90" s="70">
        <v>13758.74</v>
      </c>
      <c r="F90" s="63">
        <v>1201.76</v>
      </c>
      <c r="G90" s="70">
        <v>14960.5</v>
      </c>
    </row>
    <row r="91" spans="1:8" x14ac:dyDescent="0.25">
      <c r="A91" s="62" t="s">
        <v>48</v>
      </c>
      <c r="B91" s="63">
        <v>307.70999999999998</v>
      </c>
      <c r="C91" s="63">
        <v>13.569599999999999</v>
      </c>
      <c r="D91" s="63">
        <v>72.219700000000003</v>
      </c>
      <c r="E91" s="70">
        <v>393.49920000000003</v>
      </c>
      <c r="F91" s="63">
        <v>56.088799999999999</v>
      </c>
      <c r="G91" s="70">
        <v>449.58800000000002</v>
      </c>
    </row>
    <row r="92" spans="1:8" x14ac:dyDescent="0.25">
      <c r="A92" s="62" t="s">
        <v>305</v>
      </c>
      <c r="B92" s="63">
        <v>9021.61</v>
      </c>
      <c r="C92" s="63">
        <v>136.62700000000001</v>
      </c>
      <c r="D92" s="63">
        <v>1100.7</v>
      </c>
      <c r="E92" s="70">
        <v>10258.960000000001</v>
      </c>
      <c r="F92" s="63">
        <v>1195.1400000000001</v>
      </c>
      <c r="G92" s="70">
        <v>11454.1</v>
      </c>
    </row>
    <row r="93" spans="1:8" x14ac:dyDescent="0.25">
      <c r="A93" s="62" t="s">
        <v>77</v>
      </c>
      <c r="B93" s="63">
        <v>475.44799999999998</v>
      </c>
      <c r="C93" s="63">
        <v>10.4641</v>
      </c>
      <c r="D93" s="63">
        <v>254.899</v>
      </c>
      <c r="E93" s="70">
        <v>740.8130000000001</v>
      </c>
      <c r="F93" s="63">
        <v>353.85700000000003</v>
      </c>
      <c r="G93" s="70">
        <v>1094.67</v>
      </c>
    </row>
    <row r="94" spans="1:8" x14ac:dyDescent="0.25">
      <c r="A94" s="65" t="s">
        <v>44</v>
      </c>
      <c r="B94" s="70">
        <v>19572.73</v>
      </c>
      <c r="C94" s="70">
        <v>536.12199999999996</v>
      </c>
      <c r="D94" s="70">
        <v>5043.1210000000001</v>
      </c>
      <c r="E94" s="70">
        <v>25151.98</v>
      </c>
      <c r="F94" s="70">
        <v>2806.8499999999995</v>
      </c>
      <c r="G94" s="70">
        <v>27958.83</v>
      </c>
    </row>
    <row r="95" spans="1:8" x14ac:dyDescent="0.25">
      <c r="A95" s="62" t="s">
        <v>5</v>
      </c>
      <c r="B95" s="63">
        <v>2570.77</v>
      </c>
      <c r="C95" s="63">
        <v>82.156999999999996</v>
      </c>
      <c r="D95" s="63">
        <v>860.76900000000001</v>
      </c>
      <c r="E95" s="70">
        <v>3513.7</v>
      </c>
      <c r="F95" s="63">
        <v>1312.47</v>
      </c>
      <c r="G95" s="70">
        <v>4826.17</v>
      </c>
    </row>
    <row r="96" spans="1:8" x14ac:dyDescent="0.25">
      <c r="A96" s="65" t="s">
        <v>2</v>
      </c>
      <c r="B96" s="70">
        <v>22143.5</v>
      </c>
      <c r="C96" s="70">
        <v>618.279</v>
      </c>
      <c r="D96" s="70">
        <v>5903.89</v>
      </c>
      <c r="E96" s="70">
        <v>28665.68</v>
      </c>
      <c r="F96" s="70">
        <v>4119.32</v>
      </c>
      <c r="G96" s="70">
        <v>32785</v>
      </c>
    </row>
    <row r="97" spans="1:8" ht="11.25" customHeight="1" x14ac:dyDescent="0.25">
      <c r="A97" s="73" t="s">
        <v>419</v>
      </c>
      <c r="B97" s="60"/>
      <c r="C97" s="60"/>
      <c r="D97" s="60"/>
      <c r="E97" s="60"/>
      <c r="F97" s="60"/>
      <c r="G97" s="54"/>
    </row>
    <row r="98" spans="1:8" ht="11.25" customHeight="1" x14ac:dyDescent="0.25">
      <c r="A98" s="73" t="s">
        <v>295</v>
      </c>
      <c r="B98" s="54"/>
      <c r="C98" s="54"/>
      <c r="D98" s="54"/>
      <c r="E98" s="54"/>
      <c r="F98" s="54"/>
      <c r="G98" s="54"/>
    </row>
    <row r="99" spans="1:8" ht="12" customHeight="1" x14ac:dyDescent="0.25">
      <c r="A99" s="73"/>
      <c r="B99" s="44"/>
      <c r="C99" s="44"/>
      <c r="D99" s="44"/>
      <c r="E99" s="44"/>
      <c r="F99" s="44"/>
      <c r="G99" s="44"/>
    </row>
    <row r="100" spans="1:8" ht="15" customHeight="1" x14ac:dyDescent="0.25">
      <c r="A100" s="44"/>
      <c r="B100" s="44"/>
      <c r="C100" s="44"/>
      <c r="D100" s="44"/>
      <c r="E100" s="44"/>
      <c r="F100" s="44"/>
      <c r="G100" s="44"/>
    </row>
    <row r="101" spans="1:8" x14ac:dyDescent="0.25">
      <c r="A101" s="262" t="s">
        <v>307</v>
      </c>
      <c r="B101" s="262"/>
      <c r="C101" s="187"/>
      <c r="D101" s="187"/>
      <c r="E101" s="187"/>
      <c r="F101" s="44"/>
      <c r="G101" s="44"/>
    </row>
    <row r="102" spans="1:8" x14ac:dyDescent="0.25">
      <c r="A102" s="262" t="s">
        <v>308</v>
      </c>
      <c r="B102" s="262"/>
      <c r="C102" s="262"/>
      <c r="D102" s="262"/>
      <c r="E102" s="187"/>
      <c r="F102" s="44"/>
      <c r="G102" s="44"/>
    </row>
    <row r="103" spans="1:8" x14ac:dyDescent="0.25">
      <c r="A103" s="262" t="s">
        <v>309</v>
      </c>
      <c r="B103" s="262"/>
      <c r="C103" s="262"/>
      <c r="D103" s="262"/>
      <c r="E103" s="187"/>
      <c r="F103" s="44"/>
      <c r="G103" s="44"/>
      <c r="H103" s="55"/>
    </row>
    <row r="104" spans="1:8" x14ac:dyDescent="0.25">
      <c r="A104" s="262" t="s">
        <v>310</v>
      </c>
      <c r="B104" s="262"/>
      <c r="C104" s="262"/>
      <c r="D104" s="187"/>
      <c r="E104" s="187"/>
      <c r="H104" s="54"/>
    </row>
    <row r="105" spans="1:8" x14ac:dyDescent="0.25">
      <c r="A105" s="262" t="s">
        <v>311</v>
      </c>
      <c r="B105" s="262"/>
      <c r="C105" s="262"/>
      <c r="D105" s="262"/>
      <c r="E105" s="262"/>
    </row>
    <row r="106" spans="1:8" x14ac:dyDescent="0.25">
      <c r="A106" s="262" t="s">
        <v>312</v>
      </c>
      <c r="B106" s="262"/>
      <c r="C106" s="44"/>
      <c r="D106" s="44"/>
      <c r="E106" s="44"/>
    </row>
    <row r="107" spans="1:8" x14ac:dyDescent="0.25">
      <c r="H107" s="182"/>
    </row>
    <row r="108" spans="1:8" x14ac:dyDescent="0.25">
      <c r="C108" s="182"/>
      <c r="D108" s="71"/>
      <c r="E108" s="71"/>
      <c r="F108" s="71"/>
      <c r="G108" s="71"/>
      <c r="H108" s="71"/>
    </row>
    <row r="109" spans="1:8" x14ac:dyDescent="0.25">
      <c r="C109" s="13"/>
      <c r="D109" s="71"/>
      <c r="E109" s="71"/>
      <c r="F109" s="71"/>
      <c r="G109" s="71"/>
      <c r="H109" s="71"/>
    </row>
    <row r="110" spans="1:8" ht="15" customHeight="1" x14ac:dyDescent="0.25">
      <c r="C110" s="13"/>
      <c r="D110" s="71"/>
      <c r="E110" s="71"/>
      <c r="F110" s="71"/>
      <c r="G110" s="71"/>
      <c r="H110" s="71"/>
    </row>
    <row r="111" spans="1:8" ht="15" customHeight="1" x14ac:dyDescent="0.25">
      <c r="C111" s="13"/>
      <c r="D111" s="71"/>
      <c r="E111" s="71"/>
      <c r="F111" s="71"/>
      <c r="G111" s="71"/>
      <c r="H111" s="71"/>
    </row>
    <row r="112" spans="1:8" ht="15" customHeight="1" x14ac:dyDescent="0.25">
      <c r="C112" s="13"/>
      <c r="D112" s="71"/>
      <c r="E112" s="71"/>
      <c r="F112" s="71"/>
      <c r="G112" s="71"/>
      <c r="H112" s="71"/>
    </row>
    <row r="113" spans="3:8" x14ac:dyDescent="0.25">
      <c r="C113" s="13"/>
      <c r="D113" s="71"/>
      <c r="E113" s="71"/>
      <c r="F113" s="71"/>
      <c r="G113" s="71"/>
      <c r="H113" s="71"/>
    </row>
    <row r="114" spans="3:8" x14ac:dyDescent="0.25">
      <c r="C114" s="13"/>
      <c r="D114" s="71"/>
      <c r="E114" s="71"/>
      <c r="F114" s="71"/>
      <c r="G114" s="71"/>
      <c r="H114" s="71"/>
    </row>
    <row r="115" spans="3:8" x14ac:dyDescent="0.25">
      <c r="H115" s="13"/>
    </row>
    <row r="116" spans="3:8" x14ac:dyDescent="0.25">
      <c r="H116" s="13"/>
    </row>
    <row r="117" spans="3:8" x14ac:dyDescent="0.25">
      <c r="H117" s="68"/>
    </row>
    <row r="118" spans="3:8" x14ac:dyDescent="0.25">
      <c r="H118" s="15"/>
    </row>
    <row r="119" spans="3:8" x14ac:dyDescent="0.25">
      <c r="H119" s="55"/>
    </row>
    <row r="120" spans="3:8" x14ac:dyDescent="0.25">
      <c r="H120" s="54"/>
    </row>
    <row r="122" spans="3:8" ht="15" customHeight="1" x14ac:dyDescent="0.25"/>
    <row r="123" spans="3:8" ht="15" customHeight="1" x14ac:dyDescent="0.25"/>
    <row r="124" spans="3:8" ht="15" customHeight="1" x14ac:dyDescent="0.25"/>
    <row r="134" ht="15" customHeight="1" x14ac:dyDescent="0.25"/>
    <row r="135" ht="15" customHeight="1" x14ac:dyDescent="0.25"/>
    <row r="136" ht="15" customHeight="1" x14ac:dyDescent="0.25"/>
    <row r="146" ht="15" customHeight="1" x14ac:dyDescent="0.25"/>
    <row r="147" ht="15" customHeight="1" x14ac:dyDescent="0.25"/>
    <row r="148" ht="15" customHeight="1" x14ac:dyDescent="0.25"/>
  </sheetData>
  <mergeCells count="36">
    <mergeCell ref="A17:G17"/>
    <mergeCell ref="A3:G3"/>
    <mergeCell ref="A4:A5"/>
    <mergeCell ref="B4:F4"/>
    <mergeCell ref="G4:G5"/>
    <mergeCell ref="A16:G16"/>
    <mergeCell ref="A60:A61"/>
    <mergeCell ref="B60:F60"/>
    <mergeCell ref="G60:G61"/>
    <mergeCell ref="A18:A19"/>
    <mergeCell ref="B18:F18"/>
    <mergeCell ref="G18:G19"/>
    <mergeCell ref="A31:G31"/>
    <mergeCell ref="A32:A33"/>
    <mergeCell ref="B32:F32"/>
    <mergeCell ref="G32:G33"/>
    <mergeCell ref="A45:G45"/>
    <mergeCell ref="A46:A47"/>
    <mergeCell ref="B46:F46"/>
    <mergeCell ref="G46:G47"/>
    <mergeCell ref="A59:G59"/>
    <mergeCell ref="A73:G73"/>
    <mergeCell ref="A74:A75"/>
    <mergeCell ref="B74:F74"/>
    <mergeCell ref="G74:G75"/>
    <mergeCell ref="A87:G87"/>
    <mergeCell ref="A106:B106"/>
    <mergeCell ref="A101:B101"/>
    <mergeCell ref="A102:D102"/>
    <mergeCell ref="A103:D103"/>
    <mergeCell ref="A104:C104"/>
    <mergeCell ref="A88:A89"/>
    <mergeCell ref="B88:F88"/>
    <mergeCell ref="G88:G89"/>
    <mergeCell ref="H74:H75"/>
    <mergeCell ref="A105:E105"/>
  </mergeCells>
  <pageMargins left="0" right="0" top="0.55118110236220474" bottom="0.55118110236220474" header="0" footer="0"/>
  <pageSetup paperSize="9" scale="86"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25</vt:i4>
      </vt:variant>
    </vt:vector>
  </HeadingPairs>
  <TitlesOfParts>
    <vt:vector size="52" baseType="lpstr">
      <vt:lpstr>SOMMAIRE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TA</vt:lpstr>
      <vt:lpstr>'T1'!Print_Area</vt:lpstr>
      <vt:lpstr>'T10'!Print_Area</vt:lpstr>
      <vt:lpstr>'T11'!Print_Area</vt:lpstr>
      <vt:lpstr>'T12'!Print_Area</vt:lpstr>
      <vt:lpstr>'T13'!Print_Area</vt:lpstr>
      <vt:lpstr>'T14'!Print_Area</vt:lpstr>
      <vt:lpstr>'T15'!Print_Area</vt:lpstr>
      <vt:lpstr>'T16'!Print_Area</vt:lpstr>
      <vt:lpstr>'T17'!Print_Area</vt:lpstr>
      <vt:lpstr>'T18'!Print_Area</vt:lpstr>
      <vt:lpstr>'T19'!Print_Area</vt:lpstr>
      <vt:lpstr>'T2'!Print_Area</vt:lpstr>
      <vt:lpstr>'T20'!Print_Area</vt:lpstr>
      <vt:lpstr>'T21'!Print_Area</vt:lpstr>
      <vt:lpstr>'T22'!Print_Area</vt:lpstr>
      <vt:lpstr>'T23'!Print_Area</vt:lpstr>
      <vt:lpstr>'T24'!Print_Area</vt:lpstr>
      <vt:lpstr>'T25'!Print_Area</vt:lpstr>
      <vt:lpstr>'T3'!Print_Area</vt:lpstr>
      <vt:lpstr>'T4'!Print_Area</vt:lpstr>
      <vt:lpstr>'T5'!Print_Area</vt:lpstr>
      <vt:lpstr>'T6'!Print_Area</vt:lpstr>
      <vt:lpstr>'T7'!Print_Area</vt:lpstr>
      <vt:lpstr>'T8'!Print_Area</vt:lpstr>
      <vt:lpstr>'T9'!Print_Area</vt:lpstr>
    </vt:vector>
  </TitlesOfParts>
  <Company>Ministères Chargés des Affaires Sociales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MULLER, Marianne (DREES/OS/FHD)</dc:creator>
  <cp:lastModifiedBy>alexandre payot</cp:lastModifiedBy>
  <cp:lastPrinted>2017-07-10T15:31:48Z</cp:lastPrinted>
  <dcterms:created xsi:type="dcterms:W3CDTF">2017-06-01T13:41:08Z</dcterms:created>
  <dcterms:modified xsi:type="dcterms:W3CDTF">2020-04-14T09:38:11Z</dcterms:modified>
</cp:coreProperties>
</file>