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re_pod" sheetId="1" state="visible" r:id="rId2"/>
    <sheet name="Notes" sheetId="2" state="visible" r:id="rId3"/>
    <sheet name="L_inboard_pod" sheetId="3" state="visible" r:id="rId4"/>
    <sheet name="R_inboard_pod" sheetId="4" state="visible" r:id="rId5"/>
    <sheet name="L_outboard_pod" sheetId="5" state="visible" r:id="rId6"/>
    <sheet name="R_outboard_po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<sst xmlns="http://schemas.openxmlformats.org/spreadsheetml/2006/main" count="106" uniqueCount="15">
  <si>
    <t xml:space="preserve">Lumped Mass</t>
  </si>
  <si>
    <t xml:space="preserve">Mass</t>
  </si>
  <si>
    <t xml:space="preserve">xcg</t>
  </si>
  <si>
    <t xml:space="preserve">ycg</t>
  </si>
  <si>
    <t xml:space="preserve">zcg</t>
  </si>
  <si>
    <t xml:space="preserve">Ixx</t>
  </si>
  <si>
    <t xml:space="preserve">Ixy</t>
  </si>
  <si>
    <t xml:space="preserve">Ixz</t>
  </si>
  <si>
    <t xml:space="preserve">Iyy</t>
  </si>
  <si>
    <t xml:space="preserve">Iyz</t>
  </si>
  <si>
    <t xml:space="preserve">Izz</t>
  </si>
  <si>
    <t xml:space="preserve">[kg]</t>
  </si>
  <si>
    <t xml:space="preserve">[m]</t>
  </si>
  <si>
    <t xml:space="preserve">[kgm2]</t>
  </si>
  <si>
    <t xml:space="preserve">This file has the non symmetric lumped masses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</si>
</sst>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3" activeCellId="0" sqref="D13"/>
    </sheetView>
  </sheetViews>
  <sheetFormatPr defaultColWidth="8.83203125" defaultRowHeight="12.75" zeroHeight="false" outlineLevelRow="0" outlineLevelCol="0"/>
  <cols>
    <col collapsed="false" customWidth="true" hidden="false" outlineLevel="0" max="5" min="1" style="0" width="11.5"/>
    <col collapsed="false" customWidth="true" hidden="false" outlineLevel="0" max="8" min="8" style="0" width="11.5"/>
    <col collapsed="false" customWidth="true" hidden="false" outlineLevel="0" max="1028" min="10" style="0" width="11.5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75" hidden="false" customHeight="false" outlineLevel="0" collapsed="false">
      <c r="A4" s="0" t="n">
        <v>0.3746</v>
      </c>
      <c r="B4" s="0" t="n">
        <v>0</v>
      </c>
      <c r="C4" s="0" t="n">
        <v>0.1</v>
      </c>
      <c r="D4" s="0" t="n">
        <v>0</v>
      </c>
      <c r="E4" s="3" t="n">
        <v>0.00115</v>
      </c>
      <c r="F4" s="3" t="n">
        <v>0</v>
      </c>
      <c r="G4" s="3" t="n">
        <v>0</v>
      </c>
      <c r="H4" s="3" t="n">
        <v>0.00089</v>
      </c>
      <c r="I4" s="3" t="n">
        <v>0</v>
      </c>
      <c r="J4" s="3" t="n">
        <v>0.00089</v>
      </c>
    </row>
    <row r="5" customFormat="false" ht="12.75" hidden="false" customHeight="false" outlineLevel="0" collapsed="false">
      <c r="A5" s="0" t="n">
        <v>1.0462</v>
      </c>
      <c r="B5" s="0" t="n">
        <v>0</v>
      </c>
      <c r="C5" s="0" t="n">
        <v>0.0612</v>
      </c>
      <c r="D5" s="4" t="n">
        <f aca="false">-0.184/2 + 0.0752</f>
        <v>-0.0168</v>
      </c>
      <c r="E5" s="3" t="n">
        <v>0.0148</v>
      </c>
      <c r="F5" s="3" t="n">
        <v>0.000232</v>
      </c>
      <c r="G5" s="3" t="n">
        <v>2.27E-005</v>
      </c>
      <c r="H5" s="3" t="n">
        <v>0.00282</v>
      </c>
      <c r="I5" s="3" t="n">
        <v>0.00045</v>
      </c>
      <c r="J5" s="3" t="n">
        <v>0.00025</v>
      </c>
    </row>
    <row r="6" customFormat="false" ht="12.75" hidden="false" customHeight="false" outlineLevel="0" collapsed="false">
      <c r="A6" s="0" t="n">
        <v>0.023</v>
      </c>
      <c r="B6" s="0" t="n">
        <v>0</v>
      </c>
      <c r="C6" s="0" t="n">
        <v>0.2590106</v>
      </c>
      <c r="D6" s="0" t="n">
        <v>-0.02266049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83203125" defaultRowHeight="12.75" zeroHeight="false" outlineLevelRow="0" outlineLevelCol="0"/>
  <cols>
    <col collapsed="false" customWidth="true" hidden="false" outlineLevel="0" max="1025" min="1" style="0" width="11.5"/>
  </cols>
  <sheetData>
    <row r="1" customFormat="false" ht="12.75" hidden="false" customHeight="false" outlineLevel="0" collapsed="false">
      <c r="A1" s="1" t="s">
        <v>14</v>
      </c>
      <c r="B1" s="1"/>
      <c r="C1" s="1"/>
      <c r="D1" s="1"/>
      <c r="E1" s="1"/>
      <c r="F1" s="1"/>
      <c r="G1" s="1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8.83203125" defaultRowHeight="12.75" zeroHeight="false" outlineLevelRow="0" outlineLevelCol="0"/>
  <cols>
    <col collapsed="false" customWidth="true" hidden="false" outlineLevel="0" max="1025" min="1" style="0" width="11.5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75" hidden="false" customHeight="false" outlineLevel="0" collapsed="false">
      <c r="A4" s="0" t="n">
        <f aca="false">0.548</f>
        <v>0.548</v>
      </c>
      <c r="B4" s="0" t="n">
        <v>-0.01</v>
      </c>
      <c r="C4" s="0" t="n">
        <v>0.09041</v>
      </c>
      <c r="D4" s="0" t="n">
        <v>0</v>
      </c>
      <c r="E4" s="3" t="n">
        <v>0.00154</v>
      </c>
      <c r="F4" s="3" t="n">
        <v>0</v>
      </c>
      <c r="G4" s="3" t="n">
        <v>0</v>
      </c>
      <c r="H4" s="3" t="n">
        <v>0.00089</v>
      </c>
      <c r="I4" s="3" t="n">
        <v>0</v>
      </c>
      <c r="J4" s="3" t="n">
        <v>0.00089</v>
      </c>
    </row>
    <row r="5" customFormat="false" ht="12.75" hidden="false" customHeight="false" outlineLevel="0" collapsed="false">
      <c r="A5" s="0" t="n">
        <v>0.929</v>
      </c>
      <c r="B5" s="0" t="n">
        <v>0.002138</v>
      </c>
      <c r="C5" s="0" t="n">
        <v>0.04</v>
      </c>
      <c r="D5" s="4" t="n">
        <f aca="false">-0.184/2 +0.078147</f>
        <v>-0.013853</v>
      </c>
      <c r="E5" s="3" t="n">
        <v>0.0113</v>
      </c>
      <c r="F5" s="3" t="n">
        <v>-0.00121</v>
      </c>
      <c r="G5" s="3" t="n">
        <v>1.06E-005</v>
      </c>
      <c r="H5" s="3" t="n">
        <v>0.00321</v>
      </c>
      <c r="I5" s="3" t="n">
        <v>4.6E-005</v>
      </c>
      <c r="J5" s="3" t="n">
        <v>0.00848</v>
      </c>
    </row>
    <row r="6" customFormat="false" ht="12.75" hidden="false" customHeight="false" outlineLevel="0" collapsed="false">
      <c r="A6" s="0" t="n">
        <v>0.023</v>
      </c>
      <c r="B6" s="0" t="n">
        <v>0</v>
      </c>
      <c r="C6" s="0" t="n">
        <v>0.2590106</v>
      </c>
      <c r="D6" s="0" t="n">
        <v>-0.02266049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8.83203125" defaultRowHeight="12.75" zeroHeight="false" outlineLevelRow="0" outlineLevelCol="0"/>
  <cols>
    <col collapsed="false" customWidth="true" hidden="false" outlineLevel="0" max="1025" min="1" style="0" width="11.5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75" hidden="false" customHeight="false" outlineLevel="0" collapsed="false">
      <c r="A4" s="0" t="n">
        <f aca="false">0.548</f>
        <v>0.548</v>
      </c>
      <c r="B4" s="0" t="n">
        <v>-0.01</v>
      </c>
      <c r="C4" s="0" t="n">
        <v>0.09041</v>
      </c>
      <c r="D4" s="0" t="n">
        <v>0</v>
      </c>
      <c r="E4" s="3" t="n">
        <v>0.00154</v>
      </c>
      <c r="F4" s="3" t="n">
        <v>0</v>
      </c>
      <c r="G4" s="3" t="n">
        <v>0</v>
      </c>
      <c r="H4" s="3" t="n">
        <v>0.00089</v>
      </c>
      <c r="I4" s="3" t="n">
        <v>0</v>
      </c>
      <c r="J4" s="3" t="n">
        <v>0.00089</v>
      </c>
    </row>
    <row r="5" customFormat="false" ht="12.75" hidden="false" customHeight="false" outlineLevel="0" collapsed="false">
      <c r="A5" s="0" t="n">
        <v>0.929</v>
      </c>
      <c r="B5" s="0" t="n">
        <v>0.002138</v>
      </c>
      <c r="C5" s="0" t="n">
        <v>0.04</v>
      </c>
      <c r="D5" s="4" t="n">
        <f aca="false">-0.184/2 +0.078147</f>
        <v>-0.013853</v>
      </c>
      <c r="E5" s="3" t="n">
        <v>0.0113</v>
      </c>
      <c r="F5" s="3" t="n">
        <v>-0.00121</v>
      </c>
      <c r="G5" s="3" t="n">
        <v>1.06E-005</v>
      </c>
      <c r="H5" s="3" t="n">
        <v>0.00321</v>
      </c>
      <c r="I5" s="3" t="n">
        <v>4.6E-005</v>
      </c>
      <c r="J5" s="3" t="n">
        <v>0.00848</v>
      </c>
    </row>
    <row r="6" customFormat="false" ht="12.75" hidden="false" customHeight="false" outlineLevel="0" collapsed="false">
      <c r="A6" s="0" t="n">
        <v>0.023</v>
      </c>
      <c r="B6" s="0" t="n">
        <v>0</v>
      </c>
      <c r="C6" s="0" t="n">
        <v>0.2590106</v>
      </c>
      <c r="D6" s="0" t="n">
        <v>-0.02266049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ColWidth="8.83203125" defaultRowHeight="12.75" zeroHeight="false" outlineLevelRow="0" outlineLevelCol="0"/>
  <cols>
    <col collapsed="false" customWidth="true" hidden="false" outlineLevel="0" max="1025" min="1" style="0" width="11.5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75" hidden="false" customHeight="false" outlineLevel="0" collapsed="false">
      <c r="A4" s="0" t="n">
        <v>0.571</v>
      </c>
      <c r="B4" s="0" t="n">
        <v>-0.01</v>
      </c>
      <c r="C4" s="0" t="n">
        <v>0.091</v>
      </c>
      <c r="D4" s="0" t="n">
        <v>0</v>
      </c>
      <c r="E4" s="3" t="n">
        <v>0.00154</v>
      </c>
      <c r="F4" s="3" t="n">
        <v>0</v>
      </c>
      <c r="G4" s="3" t="n">
        <v>0</v>
      </c>
      <c r="H4" s="3" t="n">
        <v>0.00089</v>
      </c>
      <c r="I4" s="3" t="n">
        <v>0</v>
      </c>
      <c r="J4" s="3" t="n">
        <v>0.00089</v>
      </c>
    </row>
    <row r="5" customFormat="false" ht="12.75" hidden="false" customHeight="false" outlineLevel="0" collapsed="false">
      <c r="A5" s="0" t="n">
        <v>0.929</v>
      </c>
      <c r="B5" s="0" t="n">
        <v>0.002138</v>
      </c>
      <c r="C5" s="0" t="n">
        <v>0.04</v>
      </c>
      <c r="D5" s="4" t="n">
        <f aca="false">-0.184/2 +0.078147</f>
        <v>-0.013853</v>
      </c>
      <c r="E5" s="3" t="n">
        <v>0.0113</v>
      </c>
      <c r="F5" s="3" t="n">
        <v>-0.00121</v>
      </c>
      <c r="G5" s="3" t="n">
        <v>1.06E-005</v>
      </c>
      <c r="H5" s="3" t="n">
        <v>0.00321</v>
      </c>
      <c r="I5" s="3" t="n">
        <v>4.6E-005</v>
      </c>
      <c r="J5" s="3" t="n">
        <v>0.00848</v>
      </c>
    </row>
    <row r="6" customFormat="false" ht="12.75" hidden="false" customHeight="false" outlineLevel="0" collapsed="false">
      <c r="A6" s="0" t="n">
        <v>0.023</v>
      </c>
      <c r="B6" s="0" t="n">
        <v>0</v>
      </c>
      <c r="C6" s="0" t="n">
        <v>0.2590106</v>
      </c>
      <c r="D6" s="0" t="n">
        <v>-0.02266049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9" activeCellId="0" sqref="E9"/>
    </sheetView>
  </sheetViews>
  <sheetFormatPr defaultColWidth="8.83203125" defaultRowHeight="12.75" zeroHeight="false" outlineLevelRow="0" outlineLevelCol="0"/>
  <cols>
    <col collapsed="false" customWidth="true" hidden="false" outlineLevel="0" max="1025" min="1" style="0" width="11.5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s">
        <v>11</v>
      </c>
      <c r="B3" s="0" t="s">
        <v>12</v>
      </c>
      <c r="C3" s="2" t="s">
        <v>12</v>
      </c>
      <c r="D3" s="2" t="s">
        <v>12</v>
      </c>
      <c r="E3" s="0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</row>
    <row r="4" customFormat="false" ht="12.75" hidden="false" customHeight="false" outlineLevel="0" collapsed="false">
      <c r="A4" s="0" t="n">
        <v>0.571</v>
      </c>
      <c r="B4" s="0" t="n">
        <v>-0.01</v>
      </c>
      <c r="C4" s="0" t="n">
        <v>0.091</v>
      </c>
      <c r="D4" s="0" t="n">
        <v>0</v>
      </c>
      <c r="E4" s="3" t="n">
        <v>0.00154</v>
      </c>
      <c r="F4" s="3" t="n">
        <v>0</v>
      </c>
      <c r="G4" s="3" t="n">
        <v>0</v>
      </c>
      <c r="H4" s="3" t="n">
        <v>0.00089</v>
      </c>
      <c r="I4" s="3" t="n">
        <v>0</v>
      </c>
      <c r="J4" s="3" t="n">
        <v>0.00089</v>
      </c>
    </row>
    <row r="5" customFormat="false" ht="12.75" hidden="false" customHeight="false" outlineLevel="0" collapsed="false">
      <c r="A5" s="0" t="n">
        <v>0.929</v>
      </c>
      <c r="B5" s="0" t="n">
        <v>0.002138</v>
      </c>
      <c r="C5" s="0" t="n">
        <v>0.04</v>
      </c>
      <c r="D5" s="4" t="n">
        <f aca="false">-0.184/2 +0.078147</f>
        <v>-0.013853</v>
      </c>
      <c r="E5" s="3" t="n">
        <v>0.0113</v>
      </c>
      <c r="F5" s="3" t="n">
        <v>-0.00121</v>
      </c>
      <c r="G5" s="3" t="n">
        <v>1.06E-005</v>
      </c>
      <c r="H5" s="3" t="n">
        <v>0.00321</v>
      </c>
      <c r="I5" s="3" t="n">
        <v>4.6E-005</v>
      </c>
      <c r="J5" s="3" t="n">
        <v>0.00848</v>
      </c>
    </row>
    <row r="6" customFormat="false" ht="12.75" hidden="false" customHeight="false" outlineLevel="0" collapsed="false">
      <c r="A6" s="0" t="n">
        <v>0.023</v>
      </c>
      <c r="B6" s="0" t="n">
        <v>0</v>
      </c>
      <c r="C6" s="0" t="n">
        <v>0.2590106</v>
      </c>
      <c r="D6" s="0" t="n">
        <v>-0.02266049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9108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2018-06-15T10:41:03Z</dcterms:created>
  <dc:creator/>
  <dc:description/>
  <dc:language>en-GB</dc:language>
  <cp:lastModifiedBy/>
  <dcterms:modified xsi:type="dcterms:W3CDTF">2024-04-04T17:35:53Z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