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GTFiber2\simulation\"/>
    </mc:Choice>
  </mc:AlternateContent>
  <xr:revisionPtr revIDLastSave="0" documentId="10_ncr:100000_{1CF7178C-7D56-49AB-A787-97324DDA1357}" xr6:coauthVersionLast="31" xr6:coauthVersionMax="31" xr10:uidLastSave="{00000000-0000-0000-0000-000000000000}"/>
  <bookViews>
    <workbookView xWindow="0" yWindow="0" windowWidth="23040" windowHeight="11100" xr2:uid="{A1C2EA4F-5264-4CF9-9E9B-123E2CDDE46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F5" i="1"/>
  <c r="E5" i="1"/>
  <c r="F6" i="1"/>
  <c r="E6" i="1"/>
  <c r="D6" i="1"/>
  <c r="C6" i="1"/>
</calcChain>
</file>

<file path=xl/sharedStrings.xml><?xml version="1.0" encoding="utf-8"?>
<sst xmlns="http://schemas.openxmlformats.org/spreadsheetml/2006/main" count="15" uniqueCount="12">
  <si>
    <t>D101-BC-5-24hr_Bottom_5um.001_3.tif</t>
  </si>
  <si>
    <t>File</t>
  </si>
  <si>
    <t>Horizontal</t>
  </si>
  <si>
    <t>Vertical</t>
  </si>
  <si>
    <t>D101-SC-24hr_Bottom_5um.001_3.tif</t>
  </si>
  <si>
    <t>180726_n2t20subh_cov_v005_009_Phase.png</t>
  </si>
  <si>
    <t>180726_n2t20subh_cov_v5_005_Phase.png</t>
  </si>
  <si>
    <t>Mobility (cm2/Vs)</t>
  </si>
  <si>
    <t>Std. Dev.</t>
  </si>
  <si>
    <t>Material</t>
  </si>
  <si>
    <t>P3HT</t>
  </si>
  <si>
    <t>N2200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</si>
</sst>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130A-44FA-4644-B219-9ED3D87D2566}">
  <dimension ref="A1:F6"/>
  <sheetViews>
    <sheetView tabSelected="1" workbookViewId="0">
      <selection activeCell="B6" sqref="B6"/>
    </sheetView>
  </sheetViews>
  <sheetFormatPr defaultRowHeight="14.4" x14ac:dyDescent="0.3"/>
  <cols>
    <col min="1" max="2" width="36.5546875" customWidth="1"/>
    <col min="3" max="3" width="12.6640625" customWidth="1"/>
    <col min="4" max="4" width="11.44140625" customWidth="1"/>
    <col min="5" max="5" width="11" customWidth="1"/>
  </cols>
  <sheetData>
    <row r="1" spans="1:6" x14ac:dyDescent="0.3">
      <c r="A1" s="1"/>
      <c r="B1" s="1"/>
      <c r="C1" s="2" t="s">
        <v>7</v>
      </c>
      <c r="D1" s="2"/>
      <c r="E1" s="2"/>
      <c r="F1" s="2"/>
    </row>
    <row r="2" spans="1:6" x14ac:dyDescent="0.3">
      <c r="A2" s="1" t="s">
        <v>1</v>
      </c>
      <c r="B2" s="1" t="s">
        <v>9</v>
      </c>
      <c r="C2" s="1" t="s">
        <v>2</v>
      </c>
      <c r="D2" s="1" t="s">
        <v>8</v>
      </c>
      <c r="E2" s="1" t="s">
        <v>3</v>
      </c>
      <c r="F2" s="1" t="s">
        <v>8</v>
      </c>
    </row>
    <row r="3" spans="1:6" x14ac:dyDescent="0.3">
      <c r="A3" t="s">
        <v>0</v>
      </c>
      <c r="B3" t="s">
        <v>10</v>
      </c>
      <c r="C3">
        <v>0.2</v>
      </c>
      <c r="D3">
        <v>0.03</v>
      </c>
      <c r="E3">
        <v>0.12</v>
      </c>
      <c r="F3">
        <v>0.03</v>
      </c>
    </row>
    <row r="4" spans="1:6" x14ac:dyDescent="0.3">
      <c r="A4" t="s">
        <v>4</v>
      </c>
      <c r="B4" t="s">
        <v>10</v>
      </c>
      <c r="E4">
        <v>0.15</v>
      </c>
      <c r="F4">
        <v>0.05</v>
      </c>
    </row>
    <row r="5" spans="1:6" x14ac:dyDescent="0.3">
      <c r="A5" t="s">
        <v>5</v>
      </c>
      <c r="B5" t="s">
        <v>11</v>
      </c>
      <c r="C5">
        <f>AVERAGE(0.165,0.264,0.234,0.142,0.182,0.141)</f>
        <v>0.18800000000000003</v>
      </c>
      <c r="D5">
        <f>_xlfn.STDEV.P(0.165,0.264,0.234,0.142,0.182,0.141)</f>
        <v>4.6155534157166098E-2</v>
      </c>
      <c r="E5">
        <f>AVERAGE(0.45,0.51,0.234,0.359,0.425)</f>
        <v>0.39560000000000001</v>
      </c>
      <c r="F5">
        <f>_xlfn.STDEV.P(0.45,0.51,0.234,0.359,0.425)</f>
        <v>9.4196815232788014E-2</v>
      </c>
    </row>
    <row r="6" spans="1:6" x14ac:dyDescent="0.3">
      <c r="A6" t="s">
        <v>6</v>
      </c>
      <c r="B6" t="s">
        <v>11</v>
      </c>
      <c r="C6">
        <f>AVERAGE(0.138,0.146,0.175,0.153,0.161)</f>
        <v>0.15460000000000002</v>
      </c>
      <c r="D6">
        <f>_xlfn.STDEV.P(0.138,0.146,0.175,0.153,0.161)</f>
        <v>1.2721635115031396E-2</v>
      </c>
      <c r="E6">
        <f>AVERAGE(2.33,2.025,2.347,1.806,2.085,2.336,2.116)</f>
        <v>2.1492857142857145</v>
      </c>
      <c r="F6">
        <f>_xlfn.STDEV.P(2.33,2.025,2.347,1.806,2.085,2.336,2.116)</f>
        <v>0.18713762260945382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Nils E. (Fed)</dc:creator>
  <cp:lastModifiedBy>Persson, Nils E. (Fed)</cp:lastModifiedBy>
  <dcterms:created xsi:type="dcterms:W3CDTF">2018-09-24T17:26:38Z</dcterms:created>
  <dcterms:modified xsi:type="dcterms:W3CDTF">2018-10-04T18:50:57Z</dcterms:modified>
</cp:coreProperties>
</file>