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jones/Documents/gitlab/cervical-cancer-v2/experiments/india/base_documents/"/>
    </mc:Choice>
  </mc:AlternateContent>
  <xr:revisionPtr revIDLastSave="0" documentId="13_ncr:1_{7AA58373-28D6-C24A-98B4-A5B539C7A7A5}" xr6:coauthVersionLast="47" xr6:coauthVersionMax="47" xr10:uidLastSave="{00000000-0000-0000-0000-000000000000}"/>
  <bookViews>
    <workbookView xWindow="8120" yWindow="460" windowWidth="27720" windowHeight="18800" xr2:uid="{01BA7038-9586-EA4C-B6C7-707F38D93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I9" i="1"/>
  <c r="I8" i="1"/>
  <c r="I7" i="1"/>
  <c r="I6" i="1"/>
  <c r="I5" i="1"/>
  <c r="I4" i="1"/>
  <c r="I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J9" i="1" l="1"/>
  <c r="J8" i="1"/>
  <c r="G45" i="1"/>
  <c r="G44" i="1"/>
  <c r="I2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J5" i="1" l="1"/>
  <c r="J6" i="1"/>
  <c r="J4" i="1"/>
  <c r="J3" i="1"/>
  <c r="J2" i="1"/>
  <c r="J7" i="1"/>
</calcChain>
</file>

<file path=xl/sharedStrings.xml><?xml version="1.0" encoding="utf-8"?>
<sst xmlns="http://schemas.openxmlformats.org/spreadsheetml/2006/main" count="194" uniqueCount="38">
  <si>
    <t>Category</t>
  </si>
  <si>
    <t>Type</t>
  </si>
  <si>
    <t>Age_Group</t>
  </si>
  <si>
    <t>Value</t>
  </si>
  <si>
    <t>Prevalence</t>
  </si>
  <si>
    <t>Cancer Incidence</t>
  </si>
  <si>
    <t>Incidence</t>
  </si>
  <si>
    <t>HPV - Prev - LR</t>
  </si>
  <si>
    <t>HPV - Prev - HR</t>
  </si>
  <si>
    <t>HPV - Prev - 16</t>
  </si>
  <si>
    <t>HPV - Prev - 18</t>
  </si>
  <si>
    <t>CIN23 - Prev - HR</t>
  </si>
  <si>
    <t>CIN23 - Prev - 16</t>
  </si>
  <si>
    <t>CIN23 - Prev - 18</t>
  </si>
  <si>
    <t>Run Value</t>
  </si>
  <si>
    <t>% Diff</t>
  </si>
  <si>
    <t>Cause of Cancer - 16</t>
  </si>
  <si>
    <t>Cause of Cancer - 18</t>
  </si>
  <si>
    <t>Cause of Cancer - HR</t>
  </si>
  <si>
    <t>Percentage</t>
  </si>
  <si>
    <t>25_30</t>
  </si>
  <si>
    <t>30_35</t>
  </si>
  <si>
    <t>35_40</t>
  </si>
  <si>
    <t>40_45</t>
  </si>
  <si>
    <t>45_50</t>
  </si>
  <si>
    <t>50_55</t>
  </si>
  <si>
    <t>55_60</t>
  </si>
  <si>
    <t>20_30</t>
  </si>
  <si>
    <t>30_40</t>
  </si>
  <si>
    <t>40_50</t>
  </si>
  <si>
    <t>All</t>
  </si>
  <si>
    <t>Target Group</t>
  </si>
  <si>
    <t>Average</t>
  </si>
  <si>
    <t>&lt;25</t>
  </si>
  <si>
    <t>50_60</t>
  </si>
  <si>
    <t>60+</t>
  </si>
  <si>
    <t>60_70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</si>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</sst>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2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BB3A-6E18-F94C-B6BE-5BC4298D29CA}">
  <dimension ref="A1:J63"/>
  <sheetViews>
    <sheetView tabSelected="1" workbookViewId="0">
      <selection activeCell="F2" sqref="F2:F63"/>
    </sheetView>
  </sheetViews>
  <sheetFormatPr baseColWidth="10" defaultRowHeight="16" x14ac:dyDescent="0.2"/>
  <cols>
    <col min="1" max="1" width="18.33203125" bestFit="1" customWidth="1"/>
    <col min="2" max="3" width="10.33203125" bestFit="1" customWidth="1"/>
    <col min="4" max="4" width="7.1640625" bestFit="1" customWidth="1"/>
    <col min="5" max="5" width="4.6640625" customWidth="1"/>
    <col min="6" max="6" width="9.5" bestFit="1" customWidth="1"/>
    <col min="7" max="7" width="9.1640625" style="2" bestFit="1" customWidth="1"/>
    <col min="8" max="8" width="12.1640625" bestFit="1" customWidth="1"/>
    <col min="9" max="9" width="15.1640625" bestFit="1" customWidth="1"/>
    <col min="10" max="10" width="9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14</v>
      </c>
      <c r="G1" s="2" t="s">
        <v>15</v>
      </c>
      <c r="I1" t="s">
        <v>31</v>
      </c>
      <c r="J1" t="s">
        <v>32</v>
      </c>
    </row>
    <row r="2" spans="1:10" x14ac:dyDescent="0.2">
      <c r="A2" t="s">
        <v>7</v>
      </c>
      <c r="B2" t="s">
        <v>4</v>
      </c>
      <c r="C2" t="s">
        <v>33</v>
      </c>
      <c r="D2">
        <v>5.5</v>
      </c>
      <c r="F2">
        <v>5.6154000000000002</v>
      </c>
      <c r="G2" s="1">
        <f t="shared" ref="G2:G63" si="0">(F2-D2) / D2</f>
        <v>2.0981818181818213E-2</v>
      </c>
      <c r="I2" t="str">
        <f>A2</f>
        <v>HPV - Prev - LR</v>
      </c>
      <c r="J2" s="3">
        <f>AVERAGE(G2:G9)</f>
        <v>2.0020044906074591E-3</v>
      </c>
    </row>
    <row r="3" spans="1:10" x14ac:dyDescent="0.2">
      <c r="A3" t="s">
        <v>7</v>
      </c>
      <c r="B3" t="s">
        <v>4</v>
      </c>
      <c r="C3" t="s">
        <v>20</v>
      </c>
      <c r="D3">
        <v>5.5</v>
      </c>
      <c r="F3">
        <v>5.5041000000000002</v>
      </c>
      <c r="G3" s="4">
        <f t="shared" si="0"/>
        <v>7.4545454545458449E-4</v>
      </c>
      <c r="I3" t="str">
        <f>A10</f>
        <v>HPV - Prev - HR</v>
      </c>
      <c r="J3" s="3">
        <f>AVERAGE(G10:G17)</f>
        <v>-5.3970534331243946E-3</v>
      </c>
    </row>
    <row r="4" spans="1:10" x14ac:dyDescent="0.2">
      <c r="A4" t="s">
        <v>7</v>
      </c>
      <c r="B4" t="s">
        <v>4</v>
      </c>
      <c r="C4" t="s">
        <v>21</v>
      </c>
      <c r="D4">
        <v>5.2</v>
      </c>
      <c r="F4">
        <v>5.3010000000000002</v>
      </c>
      <c r="G4" s="4">
        <f t="shared" si="0"/>
        <v>1.9423076923076918E-2</v>
      </c>
      <c r="I4" t="str">
        <f>A18</f>
        <v>HPV - Prev - 16</v>
      </c>
      <c r="J4" s="3">
        <f>AVERAGE(G18:G25)</f>
        <v>8.7663889425853674E-3</v>
      </c>
    </row>
    <row r="5" spans="1:10" x14ac:dyDescent="0.2">
      <c r="A5" t="s">
        <v>7</v>
      </c>
      <c r="B5" t="s">
        <v>4</v>
      </c>
      <c r="C5" t="s">
        <v>22</v>
      </c>
      <c r="D5">
        <v>7.5</v>
      </c>
      <c r="F5">
        <v>7.5220000000000002</v>
      </c>
      <c r="G5" s="4">
        <f t="shared" si="0"/>
        <v>2.9333333333333655E-3</v>
      </c>
      <c r="I5" t="str">
        <f>A26</f>
        <v>HPV - Prev - 18</v>
      </c>
      <c r="J5" s="3">
        <f>AVERAGE(G26:G33)</f>
        <v>1.4389864935075755E-2</v>
      </c>
    </row>
    <row r="6" spans="1:10" x14ac:dyDescent="0.2">
      <c r="A6" t="s">
        <v>7</v>
      </c>
      <c r="B6" t="s">
        <v>4</v>
      </c>
      <c r="C6" t="s">
        <v>23</v>
      </c>
      <c r="D6">
        <v>4</v>
      </c>
      <c r="F6">
        <v>4.0362</v>
      </c>
      <c r="G6" s="4">
        <f t="shared" si="0"/>
        <v>9.0500000000000025E-3</v>
      </c>
      <c r="I6" t="str">
        <f>A34</f>
        <v>CIN23 - Prev - HR</v>
      </c>
      <c r="J6" s="3">
        <f>AVERAGE(G34:G40)</f>
        <v>-0.15367901447514623</v>
      </c>
    </row>
    <row r="7" spans="1:10" x14ac:dyDescent="0.2">
      <c r="A7" t="s">
        <v>7</v>
      </c>
      <c r="B7" t="s">
        <v>4</v>
      </c>
      <c r="C7" t="s">
        <v>24</v>
      </c>
      <c r="D7">
        <v>5.0999999999999996</v>
      </c>
      <c r="F7">
        <v>4.9776999999999996</v>
      </c>
      <c r="G7" s="4">
        <f t="shared" si="0"/>
        <v>-2.3980392156862762E-2</v>
      </c>
      <c r="I7" t="str">
        <f>A41</f>
        <v>CIN23 - Prev - 16</v>
      </c>
      <c r="J7" s="3">
        <f>AVERAGE(G41:G47)</f>
        <v>-0.11204739147225463</v>
      </c>
    </row>
    <row r="8" spans="1:10" x14ac:dyDescent="0.2">
      <c r="A8" t="s">
        <v>7</v>
      </c>
      <c r="B8" t="s">
        <v>4</v>
      </c>
      <c r="C8" t="s">
        <v>34</v>
      </c>
      <c r="D8">
        <v>5.0999999999999996</v>
      </c>
      <c r="F8">
        <v>5.0228000000000002</v>
      </c>
      <c r="G8" s="4">
        <f t="shared" si="0"/>
        <v>-1.5137254901960686E-2</v>
      </c>
      <c r="I8" t="str">
        <f>A48</f>
        <v>CIN23 - Prev - 18</v>
      </c>
      <c r="J8" s="3">
        <f>AVERAGE(G48:G54)</f>
        <v>-0.4030102196398806</v>
      </c>
    </row>
    <row r="9" spans="1:10" x14ac:dyDescent="0.2">
      <c r="A9" t="s">
        <v>7</v>
      </c>
      <c r="B9" t="s">
        <v>4</v>
      </c>
      <c r="C9" t="s">
        <v>35</v>
      </c>
      <c r="D9">
        <v>5.0999999999999996</v>
      </c>
      <c r="F9">
        <v>5.1101999999999999</v>
      </c>
      <c r="G9" s="4">
        <f t="shared" si="0"/>
        <v>2.0000000000000412E-3</v>
      </c>
      <c r="I9" t="str">
        <f>A55</f>
        <v>Cancer Incidence</v>
      </c>
      <c r="J9" s="3">
        <f>AVERAGE(G55:G60)</f>
        <v>-2.8878254985755008E-2</v>
      </c>
    </row>
    <row r="10" spans="1:10" x14ac:dyDescent="0.2">
      <c r="A10" t="s">
        <v>8</v>
      </c>
      <c r="B10" t="s">
        <v>4</v>
      </c>
      <c r="C10" t="s">
        <v>33</v>
      </c>
      <c r="D10">
        <v>6.53</v>
      </c>
      <c r="F10">
        <v>6.5260999999999996</v>
      </c>
      <c r="G10" s="1">
        <f t="shared" si="0"/>
        <v>-5.9724349157743958E-4</v>
      </c>
    </row>
    <row r="11" spans="1:10" x14ac:dyDescent="0.2">
      <c r="A11" t="s">
        <v>8</v>
      </c>
      <c r="B11" t="s">
        <v>4</v>
      </c>
      <c r="C11" t="s">
        <v>20</v>
      </c>
      <c r="D11">
        <v>5.6</v>
      </c>
      <c r="F11">
        <v>5.5750000000000002</v>
      </c>
      <c r="G11" s="4">
        <f t="shared" si="0"/>
        <v>-4.4642857142856195E-3</v>
      </c>
    </row>
    <row r="12" spans="1:10" x14ac:dyDescent="0.2">
      <c r="A12" t="s">
        <v>8</v>
      </c>
      <c r="B12" t="s">
        <v>4</v>
      </c>
      <c r="C12" t="s">
        <v>21</v>
      </c>
      <c r="D12">
        <v>7.04</v>
      </c>
      <c r="F12">
        <v>6.8503999999999996</v>
      </c>
      <c r="G12" s="4">
        <f t="shared" si="0"/>
        <v>-2.6931818181818244E-2</v>
      </c>
    </row>
    <row r="13" spans="1:10" x14ac:dyDescent="0.2">
      <c r="A13" t="s">
        <v>8</v>
      </c>
      <c r="B13" t="s">
        <v>4</v>
      </c>
      <c r="C13" t="s">
        <v>22</v>
      </c>
      <c r="D13">
        <v>5.39</v>
      </c>
      <c r="F13">
        <v>5.343</v>
      </c>
      <c r="G13" s="4">
        <f t="shared" si="0"/>
        <v>-8.71985157699438E-3</v>
      </c>
    </row>
    <row r="14" spans="1:10" x14ac:dyDescent="0.2">
      <c r="A14" t="s">
        <v>8</v>
      </c>
      <c r="B14" t="s">
        <v>4</v>
      </c>
      <c r="C14" t="s">
        <v>23</v>
      </c>
      <c r="D14">
        <v>8.4600000000000009</v>
      </c>
      <c r="F14">
        <v>8.5853999999999999</v>
      </c>
      <c r="G14" s="4">
        <f t="shared" si="0"/>
        <v>1.4822695035460881E-2</v>
      </c>
    </row>
    <row r="15" spans="1:10" x14ac:dyDescent="0.2">
      <c r="A15" t="s">
        <v>8</v>
      </c>
      <c r="B15" t="s">
        <v>4</v>
      </c>
      <c r="C15" t="s">
        <v>24</v>
      </c>
      <c r="D15">
        <v>5.78</v>
      </c>
      <c r="F15">
        <v>5.8297999999999996</v>
      </c>
      <c r="G15" s="4">
        <f t="shared" si="0"/>
        <v>8.6159169550171968E-3</v>
      </c>
    </row>
    <row r="16" spans="1:10" x14ac:dyDescent="0.2">
      <c r="A16" t="s">
        <v>8</v>
      </c>
      <c r="B16" t="s">
        <v>4</v>
      </c>
      <c r="C16" t="s">
        <v>34</v>
      </c>
      <c r="D16">
        <v>8.15</v>
      </c>
      <c r="F16">
        <v>8.0364000000000004</v>
      </c>
      <c r="G16" s="4">
        <f t="shared" si="0"/>
        <v>-1.3938650306748457E-2</v>
      </c>
    </row>
    <row r="17" spans="1:7" x14ac:dyDescent="0.2">
      <c r="A17" t="s">
        <v>8</v>
      </c>
      <c r="B17" t="s">
        <v>4</v>
      </c>
      <c r="C17" t="s">
        <v>35</v>
      </c>
      <c r="D17">
        <v>8.15</v>
      </c>
      <c r="F17">
        <v>8.0525000000000002</v>
      </c>
      <c r="G17" s="4">
        <f t="shared" si="0"/>
        <v>-1.1963190184049097E-2</v>
      </c>
    </row>
    <row r="18" spans="1:7" x14ac:dyDescent="0.2">
      <c r="A18" t="s">
        <v>9</v>
      </c>
      <c r="B18" t="s">
        <v>4</v>
      </c>
      <c r="C18" t="s">
        <v>33</v>
      </c>
      <c r="D18">
        <v>3.78</v>
      </c>
      <c r="F18">
        <v>3.8256999999999999</v>
      </c>
      <c r="G18" s="1">
        <f t="shared" si="0"/>
        <v>1.2089947089947111E-2</v>
      </c>
    </row>
    <row r="19" spans="1:7" x14ac:dyDescent="0.2">
      <c r="A19" t="s">
        <v>9</v>
      </c>
      <c r="B19" t="s">
        <v>4</v>
      </c>
      <c r="C19" t="s">
        <v>20</v>
      </c>
      <c r="D19">
        <v>3.49</v>
      </c>
      <c r="F19">
        <v>3.5684999999999998</v>
      </c>
      <c r="G19" s="4">
        <f t="shared" si="0"/>
        <v>2.249283667621764E-2</v>
      </c>
    </row>
    <row r="20" spans="1:7" x14ac:dyDescent="0.2">
      <c r="A20" t="s">
        <v>9</v>
      </c>
      <c r="B20" t="s">
        <v>4</v>
      </c>
      <c r="C20" t="s">
        <v>21</v>
      </c>
      <c r="D20">
        <v>3.85</v>
      </c>
      <c r="F20">
        <v>3.8851</v>
      </c>
      <c r="G20" s="4">
        <f t="shared" si="0"/>
        <v>9.1168831168830927E-3</v>
      </c>
    </row>
    <row r="21" spans="1:7" x14ac:dyDescent="0.2">
      <c r="A21" t="s">
        <v>9</v>
      </c>
      <c r="B21" t="s">
        <v>4</v>
      </c>
      <c r="C21" t="s">
        <v>22</v>
      </c>
      <c r="D21">
        <v>4.05</v>
      </c>
      <c r="F21">
        <v>4.1277999999999997</v>
      </c>
      <c r="G21" s="4">
        <f t="shared" si="0"/>
        <v>1.9209876543209846E-2</v>
      </c>
    </row>
    <row r="22" spans="1:7" x14ac:dyDescent="0.2">
      <c r="A22" t="s">
        <v>9</v>
      </c>
      <c r="B22" t="s">
        <v>4</v>
      </c>
      <c r="C22" t="s">
        <v>23</v>
      </c>
      <c r="D22">
        <v>3.92</v>
      </c>
      <c r="F22">
        <v>3.8029000000000002</v>
      </c>
      <c r="G22" s="4">
        <f t="shared" si="0"/>
        <v>-2.9872448979591775E-2</v>
      </c>
    </row>
    <row r="23" spans="1:7" x14ac:dyDescent="0.2">
      <c r="A23" t="s">
        <v>9</v>
      </c>
      <c r="B23" t="s">
        <v>4</v>
      </c>
      <c r="C23" t="s">
        <v>24</v>
      </c>
      <c r="D23">
        <v>3.42</v>
      </c>
      <c r="F23">
        <v>3.4731999999999998</v>
      </c>
      <c r="G23" s="4">
        <f t="shared" si="0"/>
        <v>1.5555555555555531E-2</v>
      </c>
    </row>
    <row r="24" spans="1:7" x14ac:dyDescent="0.2">
      <c r="A24" t="s">
        <v>9</v>
      </c>
      <c r="B24" t="s">
        <v>4</v>
      </c>
      <c r="C24" t="s">
        <v>34</v>
      </c>
      <c r="D24">
        <v>4.16</v>
      </c>
      <c r="F24">
        <v>4.1654999999999998</v>
      </c>
      <c r="G24" s="4">
        <f t="shared" si="0"/>
        <v>1.3221153846152923E-3</v>
      </c>
    </row>
    <row r="25" spans="1:7" x14ac:dyDescent="0.2">
      <c r="A25" t="s">
        <v>9</v>
      </c>
      <c r="B25" t="s">
        <v>4</v>
      </c>
      <c r="C25" t="s">
        <v>35</v>
      </c>
      <c r="D25">
        <v>4.16</v>
      </c>
      <c r="F25">
        <v>4.2441000000000004</v>
      </c>
      <c r="G25" s="4">
        <f t="shared" si="0"/>
        <v>2.021634615384622E-2</v>
      </c>
    </row>
    <row r="26" spans="1:7" x14ac:dyDescent="0.2">
      <c r="A26" t="s">
        <v>10</v>
      </c>
      <c r="B26" t="s">
        <v>4</v>
      </c>
      <c r="C26" t="s">
        <v>33</v>
      </c>
      <c r="D26">
        <v>0.99</v>
      </c>
      <c r="F26">
        <v>0.98529999999999995</v>
      </c>
      <c r="G26" s="1">
        <f t="shared" si="0"/>
        <v>-4.747474747474785E-3</v>
      </c>
    </row>
    <row r="27" spans="1:7" x14ac:dyDescent="0.2">
      <c r="A27" t="s">
        <v>10</v>
      </c>
      <c r="B27" t="s">
        <v>4</v>
      </c>
      <c r="C27" t="s">
        <v>20</v>
      </c>
      <c r="D27">
        <v>0.91</v>
      </c>
      <c r="F27">
        <v>0.92659999999999998</v>
      </c>
      <c r="G27" s="4">
        <f t="shared" si="0"/>
        <v>1.8241758241758183E-2</v>
      </c>
    </row>
    <row r="28" spans="1:7" x14ac:dyDescent="0.2">
      <c r="A28" t="s">
        <v>10</v>
      </c>
      <c r="B28" t="s">
        <v>4</v>
      </c>
      <c r="C28" t="s">
        <v>21</v>
      </c>
      <c r="D28">
        <v>1.01</v>
      </c>
      <c r="F28">
        <v>1.0577000000000001</v>
      </c>
      <c r="G28" s="4">
        <f t="shared" si="0"/>
        <v>4.7227722772277304E-2</v>
      </c>
    </row>
    <row r="29" spans="1:7" x14ac:dyDescent="0.2">
      <c r="A29" t="s">
        <v>10</v>
      </c>
      <c r="B29" t="s">
        <v>4</v>
      </c>
      <c r="C29" t="s">
        <v>22</v>
      </c>
      <c r="D29">
        <v>1.06</v>
      </c>
      <c r="F29">
        <v>1.0135000000000001</v>
      </c>
      <c r="G29" s="4">
        <f t="shared" si="0"/>
        <v>-4.386792452830187E-2</v>
      </c>
    </row>
    <row r="30" spans="1:7" x14ac:dyDescent="0.2">
      <c r="A30" t="s">
        <v>10</v>
      </c>
      <c r="B30" t="s">
        <v>4</v>
      </c>
      <c r="C30" t="s">
        <v>23</v>
      </c>
      <c r="D30">
        <v>1.03</v>
      </c>
      <c r="F30">
        <v>1.0464</v>
      </c>
      <c r="G30" s="4">
        <f t="shared" si="0"/>
        <v>1.592233009708735E-2</v>
      </c>
    </row>
    <row r="31" spans="1:7" x14ac:dyDescent="0.2">
      <c r="A31" t="s">
        <v>10</v>
      </c>
      <c r="B31" t="s">
        <v>4</v>
      </c>
      <c r="C31" t="s">
        <v>24</v>
      </c>
      <c r="D31">
        <v>0.9</v>
      </c>
      <c r="F31">
        <v>0.89219999999999999</v>
      </c>
      <c r="G31" s="4">
        <f t="shared" si="0"/>
        <v>-8.6666666666666992E-3</v>
      </c>
    </row>
    <row r="32" spans="1:7" x14ac:dyDescent="0.2">
      <c r="A32" t="s">
        <v>10</v>
      </c>
      <c r="B32" t="s">
        <v>4</v>
      </c>
      <c r="C32" t="s">
        <v>34</v>
      </c>
      <c r="D32">
        <v>1.0900000000000001</v>
      </c>
      <c r="F32">
        <v>1.1240000000000001</v>
      </c>
      <c r="G32" s="4">
        <f t="shared" si="0"/>
        <v>3.1192660550458742E-2</v>
      </c>
    </row>
    <row r="33" spans="1:7" x14ac:dyDescent="0.2">
      <c r="A33" t="s">
        <v>10</v>
      </c>
      <c r="B33" t="s">
        <v>4</v>
      </c>
      <c r="C33" t="s">
        <v>35</v>
      </c>
      <c r="D33">
        <v>1.0900000000000001</v>
      </c>
      <c r="F33">
        <v>1.1552</v>
      </c>
      <c r="G33" s="4">
        <f t="shared" si="0"/>
        <v>5.9816513761467814E-2</v>
      </c>
    </row>
    <row r="34" spans="1:7" x14ac:dyDescent="0.2">
      <c r="A34" t="s">
        <v>11</v>
      </c>
      <c r="B34" t="s">
        <v>4</v>
      </c>
      <c r="C34" t="s">
        <v>21</v>
      </c>
      <c r="D34">
        <v>0.27</v>
      </c>
      <c r="F34">
        <v>0.25380000000000003</v>
      </c>
      <c r="G34" s="1">
        <f t="shared" si="0"/>
        <v>-5.999999999999997E-2</v>
      </c>
    </row>
    <row r="35" spans="1:7" x14ac:dyDescent="0.2">
      <c r="A35" t="s">
        <v>11</v>
      </c>
      <c r="B35" t="s">
        <v>4</v>
      </c>
      <c r="C35" t="s">
        <v>22</v>
      </c>
      <c r="D35">
        <v>0.27600000000000002</v>
      </c>
      <c r="F35">
        <v>0.2429</v>
      </c>
      <c r="G35" s="4">
        <f t="shared" si="0"/>
        <v>-0.11992753623188411</v>
      </c>
    </row>
    <row r="36" spans="1:7" x14ac:dyDescent="0.2">
      <c r="A36" t="s">
        <v>11</v>
      </c>
      <c r="B36" t="s">
        <v>4</v>
      </c>
      <c r="C36" t="s">
        <v>23</v>
      </c>
      <c r="D36">
        <v>0.34499999999999997</v>
      </c>
      <c r="F36">
        <v>0.31080000000000002</v>
      </c>
      <c r="G36" s="4">
        <f t="shared" si="0"/>
        <v>-9.9130434782608565E-2</v>
      </c>
    </row>
    <row r="37" spans="1:7" x14ac:dyDescent="0.2">
      <c r="A37" t="s">
        <v>11</v>
      </c>
      <c r="B37" t="s">
        <v>4</v>
      </c>
      <c r="C37" t="s">
        <v>24</v>
      </c>
      <c r="D37">
        <v>0.315</v>
      </c>
      <c r="F37">
        <v>0.3054</v>
      </c>
      <c r="G37" s="4">
        <f t="shared" si="0"/>
        <v>-3.0476190476190469E-2</v>
      </c>
    </row>
    <row r="38" spans="1:7" x14ac:dyDescent="0.2">
      <c r="A38" t="s">
        <v>11</v>
      </c>
      <c r="B38" t="s">
        <v>4</v>
      </c>
      <c r="C38" t="s">
        <v>25</v>
      </c>
      <c r="D38">
        <v>0.25800000000000001</v>
      </c>
      <c r="F38">
        <v>0.25180000000000002</v>
      </c>
      <c r="G38" s="4">
        <f t="shared" si="0"/>
        <v>-2.4031007751937918E-2</v>
      </c>
    </row>
    <row r="39" spans="1:7" x14ac:dyDescent="0.2">
      <c r="A39" t="s">
        <v>11</v>
      </c>
      <c r="B39" t="s">
        <v>4</v>
      </c>
      <c r="C39" t="s">
        <v>26</v>
      </c>
      <c r="D39">
        <v>0.29399999999999998</v>
      </c>
      <c r="F39">
        <v>0.19259999999999999</v>
      </c>
      <c r="G39" s="4">
        <f t="shared" si="0"/>
        <v>-0.34489795918367344</v>
      </c>
    </row>
    <row r="40" spans="1:7" x14ac:dyDescent="0.2">
      <c r="A40" t="s">
        <v>11</v>
      </c>
      <c r="B40" t="s">
        <v>4</v>
      </c>
      <c r="C40" t="s">
        <v>35</v>
      </c>
      <c r="D40">
        <v>0.36899999999999999</v>
      </c>
      <c r="F40">
        <v>0.22239999999999999</v>
      </c>
      <c r="G40" s="4">
        <f t="shared" si="0"/>
        <v>-0.397289972899729</v>
      </c>
    </row>
    <row r="41" spans="1:7" x14ac:dyDescent="0.2">
      <c r="A41" t="s">
        <v>12</v>
      </c>
      <c r="B41" t="s">
        <v>4</v>
      </c>
      <c r="C41" t="s">
        <v>21</v>
      </c>
      <c r="D41">
        <v>0.58499999999999996</v>
      </c>
      <c r="F41">
        <v>0.56689999999999996</v>
      </c>
      <c r="G41" s="1">
        <f t="shared" si="0"/>
        <v>-3.0940170940170951E-2</v>
      </c>
    </row>
    <row r="42" spans="1:7" x14ac:dyDescent="0.2">
      <c r="A42" t="s">
        <v>12</v>
      </c>
      <c r="B42" t="s">
        <v>4</v>
      </c>
      <c r="C42" t="s">
        <v>22</v>
      </c>
      <c r="D42">
        <v>0.59799999999999998</v>
      </c>
      <c r="F42">
        <v>0.56779999999999997</v>
      </c>
      <c r="G42" s="4">
        <f t="shared" si="0"/>
        <v>-5.0501672240802688E-2</v>
      </c>
    </row>
    <row r="43" spans="1:7" x14ac:dyDescent="0.2">
      <c r="A43" t="s">
        <v>12</v>
      </c>
      <c r="B43" t="s">
        <v>4</v>
      </c>
      <c r="C43" t="s">
        <v>23</v>
      </c>
      <c r="D43">
        <v>0.74750000000000005</v>
      </c>
      <c r="F43">
        <v>0.70250000000000001</v>
      </c>
      <c r="G43" s="4">
        <f t="shared" si="0"/>
        <v>-6.020066889632112E-2</v>
      </c>
    </row>
    <row r="44" spans="1:7" x14ac:dyDescent="0.2">
      <c r="A44" t="s">
        <v>12</v>
      </c>
      <c r="B44" t="s">
        <v>4</v>
      </c>
      <c r="C44" t="s">
        <v>24</v>
      </c>
      <c r="D44">
        <v>0.6825</v>
      </c>
      <c r="F44">
        <v>0.64780000000000004</v>
      </c>
      <c r="G44" s="4">
        <f t="shared" si="0"/>
        <v>-5.0842490842490776E-2</v>
      </c>
    </row>
    <row r="45" spans="1:7" x14ac:dyDescent="0.2">
      <c r="A45" t="s">
        <v>12</v>
      </c>
      <c r="B45" t="s">
        <v>4</v>
      </c>
      <c r="C45" t="s">
        <v>25</v>
      </c>
      <c r="D45">
        <v>0.55900000000000005</v>
      </c>
      <c r="F45">
        <v>0.54190000000000005</v>
      </c>
      <c r="G45" s="4">
        <f t="shared" si="0"/>
        <v>-3.0590339892665477E-2</v>
      </c>
    </row>
    <row r="46" spans="1:7" x14ac:dyDescent="0.2">
      <c r="A46" t="s">
        <v>12</v>
      </c>
      <c r="B46" t="s">
        <v>4</v>
      </c>
      <c r="C46" t="s">
        <v>26</v>
      </c>
      <c r="D46">
        <v>0.63700000000000001</v>
      </c>
      <c r="F46">
        <v>0.51459999999999995</v>
      </c>
      <c r="G46" s="4">
        <f t="shared" si="0"/>
        <v>-0.19215070643642082</v>
      </c>
    </row>
    <row r="47" spans="1:7" x14ac:dyDescent="0.2">
      <c r="A47" t="s">
        <v>12</v>
      </c>
      <c r="B47" t="s">
        <v>4</v>
      </c>
      <c r="C47" t="s">
        <v>35</v>
      </c>
      <c r="D47">
        <v>0.79949999999999999</v>
      </c>
      <c r="F47">
        <v>0.50439999999999996</v>
      </c>
      <c r="G47" s="4">
        <f t="shared" si="0"/>
        <v>-0.3691056910569106</v>
      </c>
    </row>
    <row r="48" spans="1:7" x14ac:dyDescent="0.2">
      <c r="A48" t="s">
        <v>13</v>
      </c>
      <c r="B48" t="s">
        <v>4</v>
      </c>
      <c r="C48" t="s">
        <v>21</v>
      </c>
      <c r="D48">
        <v>4.4999999999999998E-2</v>
      </c>
      <c r="F48">
        <v>4.8500000000000001E-2</v>
      </c>
      <c r="G48" s="1">
        <f t="shared" si="0"/>
        <v>7.7777777777777848E-2</v>
      </c>
    </row>
    <row r="49" spans="1:7" x14ac:dyDescent="0.2">
      <c r="A49" t="s">
        <v>13</v>
      </c>
      <c r="B49" t="s">
        <v>4</v>
      </c>
      <c r="C49" t="s">
        <v>22</v>
      </c>
      <c r="D49">
        <v>4.5999999999999999E-2</v>
      </c>
      <c r="F49">
        <v>3.8899999999999997E-2</v>
      </c>
      <c r="G49" s="4">
        <f t="shared" si="0"/>
        <v>-0.15434782608695657</v>
      </c>
    </row>
    <row r="50" spans="1:7" x14ac:dyDescent="0.2">
      <c r="A50" t="s">
        <v>13</v>
      </c>
      <c r="B50" t="s">
        <v>4</v>
      </c>
      <c r="C50" t="s">
        <v>23</v>
      </c>
      <c r="D50">
        <v>5.7500000000000002E-2</v>
      </c>
      <c r="F50">
        <v>3.2399999999999998E-2</v>
      </c>
      <c r="G50" s="4">
        <f t="shared" si="0"/>
        <v>-0.43652173913043485</v>
      </c>
    </row>
    <row r="51" spans="1:7" x14ac:dyDescent="0.2">
      <c r="A51" t="s">
        <v>13</v>
      </c>
      <c r="B51" t="s">
        <v>4</v>
      </c>
      <c r="C51" t="s">
        <v>24</v>
      </c>
      <c r="D51">
        <v>5.2499999999999998E-2</v>
      </c>
      <c r="F51">
        <v>2.1899999999999999E-2</v>
      </c>
      <c r="G51" s="4">
        <f t="shared" si="0"/>
        <v>-0.58285714285714285</v>
      </c>
    </row>
    <row r="52" spans="1:7" x14ac:dyDescent="0.2">
      <c r="A52" t="s">
        <v>13</v>
      </c>
      <c r="B52" t="s">
        <v>4</v>
      </c>
      <c r="C52" t="s">
        <v>25</v>
      </c>
      <c r="D52">
        <v>4.2999999999999997E-2</v>
      </c>
      <c r="F52">
        <v>2.5100000000000001E-2</v>
      </c>
      <c r="G52" s="4">
        <f t="shared" si="0"/>
        <v>-0.41627906976744178</v>
      </c>
    </row>
    <row r="53" spans="1:7" x14ac:dyDescent="0.2">
      <c r="A53" t="s">
        <v>13</v>
      </c>
      <c r="B53" t="s">
        <v>4</v>
      </c>
      <c r="C53" t="s">
        <v>26</v>
      </c>
      <c r="D53">
        <v>4.9000000000000002E-2</v>
      </c>
      <c r="F53">
        <v>2.0799999999999999E-2</v>
      </c>
      <c r="G53" s="4">
        <f t="shared" si="0"/>
        <v>-0.57551020408163267</v>
      </c>
    </row>
    <row r="54" spans="1:7" x14ac:dyDescent="0.2">
      <c r="A54" t="s">
        <v>13</v>
      </c>
      <c r="B54" t="s">
        <v>4</v>
      </c>
      <c r="C54" t="s">
        <v>35</v>
      </c>
      <c r="D54">
        <v>6.1499999999999999E-2</v>
      </c>
      <c r="F54">
        <v>1.6400000000000001E-2</v>
      </c>
      <c r="G54" s="4">
        <f t="shared" si="0"/>
        <v>-0.73333333333333339</v>
      </c>
    </row>
    <row r="55" spans="1:7" x14ac:dyDescent="0.2">
      <c r="A55" t="s">
        <v>5</v>
      </c>
      <c r="B55" t="s">
        <v>6</v>
      </c>
      <c r="C55" t="s">
        <v>27</v>
      </c>
      <c r="D55">
        <v>2</v>
      </c>
      <c r="F55">
        <v>1.6276999999999999</v>
      </c>
      <c r="G55" s="1">
        <f t="shared" si="0"/>
        <v>-0.18615000000000004</v>
      </c>
    </row>
    <row r="56" spans="1:7" x14ac:dyDescent="0.2">
      <c r="A56" t="s">
        <v>5</v>
      </c>
      <c r="B56" t="s">
        <v>6</v>
      </c>
      <c r="C56" t="s">
        <v>28</v>
      </c>
      <c r="D56">
        <v>15</v>
      </c>
      <c r="F56">
        <v>15.686500000000001</v>
      </c>
      <c r="G56" s="4">
        <f t="shared" si="0"/>
        <v>4.5766666666666705E-2</v>
      </c>
    </row>
    <row r="57" spans="1:7" x14ac:dyDescent="0.2">
      <c r="A57" t="s">
        <v>5</v>
      </c>
      <c r="B57" t="s">
        <v>6</v>
      </c>
      <c r="C57" t="s">
        <v>29</v>
      </c>
      <c r="D57">
        <v>45</v>
      </c>
      <c r="F57">
        <v>40.830199999999998</v>
      </c>
      <c r="G57" s="4">
        <f t="shared" si="0"/>
        <v>-9.2662222222222271E-2</v>
      </c>
    </row>
    <row r="58" spans="1:7" x14ac:dyDescent="0.2">
      <c r="A58" t="s">
        <v>5</v>
      </c>
      <c r="B58" t="s">
        <v>6</v>
      </c>
      <c r="C58" t="s">
        <v>34</v>
      </c>
      <c r="D58">
        <v>65</v>
      </c>
      <c r="F58">
        <v>71.668199999999999</v>
      </c>
      <c r="G58" s="4">
        <f t="shared" si="0"/>
        <v>0.10258769230769228</v>
      </c>
    </row>
    <row r="59" spans="1:7" x14ac:dyDescent="0.2">
      <c r="A59" t="s">
        <v>5</v>
      </c>
      <c r="B59" t="s">
        <v>6</v>
      </c>
      <c r="C59" t="s">
        <v>36</v>
      </c>
      <c r="D59">
        <v>60</v>
      </c>
      <c r="F59">
        <v>67.030299999999997</v>
      </c>
      <c r="G59" s="4">
        <f t="shared" si="0"/>
        <v>0.11717166666666662</v>
      </c>
    </row>
    <row r="60" spans="1:7" x14ac:dyDescent="0.2">
      <c r="A60" t="s">
        <v>5</v>
      </c>
      <c r="B60" t="s">
        <v>6</v>
      </c>
      <c r="C60" t="s">
        <v>37</v>
      </c>
      <c r="D60">
        <v>36</v>
      </c>
      <c r="F60">
        <v>30.240600000000001</v>
      </c>
      <c r="G60" s="4">
        <f t="shared" si="0"/>
        <v>-0.15998333333333331</v>
      </c>
    </row>
    <row r="61" spans="1:7" x14ac:dyDescent="0.2">
      <c r="A61" t="s">
        <v>16</v>
      </c>
      <c r="B61" t="s">
        <v>19</v>
      </c>
      <c r="C61" t="s">
        <v>30</v>
      </c>
      <c r="D61">
        <v>0.54700000000000004</v>
      </c>
      <c r="F61">
        <v>0.59071729957805896</v>
      </c>
      <c r="G61" s="4">
        <f t="shared" si="0"/>
        <v>7.9921937071405699E-2</v>
      </c>
    </row>
    <row r="62" spans="1:7" x14ac:dyDescent="0.2">
      <c r="A62" t="s">
        <v>17</v>
      </c>
      <c r="B62" t="s">
        <v>19</v>
      </c>
      <c r="C62" t="s">
        <v>30</v>
      </c>
      <c r="D62">
        <v>0.104</v>
      </c>
      <c r="F62">
        <v>6.6455696202531597E-2</v>
      </c>
      <c r="G62" s="4">
        <f t="shared" si="0"/>
        <v>-0.36100292112950383</v>
      </c>
    </row>
    <row r="63" spans="1:7" x14ac:dyDescent="0.2">
      <c r="A63" t="s">
        <v>18</v>
      </c>
      <c r="B63" t="s">
        <v>19</v>
      </c>
      <c r="C63" t="s">
        <v>30</v>
      </c>
      <c r="D63">
        <v>0.34899999999999998</v>
      </c>
      <c r="F63">
        <v>0.34282700421940898</v>
      </c>
      <c r="G63" s="4">
        <f t="shared" si="0"/>
        <v>-1.7687666993097408E-2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Kasey Jones</cp:lastModifiedBy>
  <dcterms:created xsi:type="dcterms:W3CDTF">2020-01-27T15:51:15Z</dcterms:created>
  <dcterms:modified xsi:type="dcterms:W3CDTF">2021-07-06T20:23:05Z</dcterms:modified>
</cp:coreProperties>
</file>