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jones/Documents/gitlab/cervical-cancer-v2/experiments/zambia/base_documents/"/>
    </mc:Choice>
  </mc:AlternateContent>
  <xr:revisionPtr revIDLastSave="0" documentId="13_ncr:1_{790B598E-3D78-4148-89BE-BAAA96B59908}" xr6:coauthVersionLast="47" xr6:coauthVersionMax="47" xr10:uidLastSave="{00000000-0000-0000-0000-000000000000}"/>
  <bookViews>
    <workbookView xWindow="0" yWindow="460" windowWidth="20000" windowHeight="20020" xr2:uid="{01BA7038-9586-EA4C-B6C7-707F38D93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8" i="1" l="1"/>
  <c r="G10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2" i="1"/>
  <c r="K3" i="1" l="1" a="1"/>
  <c r="K3" i="1" s="1"/>
  <c r="K4" i="1" a="1"/>
  <c r="K4" i="1" s="1"/>
  <c r="K7" i="1" a="1"/>
  <c r="K7" i="1" s="1"/>
  <c r="K6" i="1" a="1"/>
  <c r="K6" i="1" s="1"/>
  <c r="K10" i="1" a="1"/>
  <c r="K10" i="1" s="1"/>
  <c r="K9" i="1" a="1"/>
  <c r="K9" i="1" s="1"/>
  <c r="K5" i="1" a="1"/>
  <c r="K5" i="1" s="1"/>
  <c r="K13" i="1" a="1"/>
  <c r="K13" i="1" s="1"/>
  <c r="K2" i="1" a="1"/>
  <c r="K2" i="1" s="1"/>
  <c r="K11" i="1" a="1"/>
  <c r="K11" i="1" s="1"/>
  <c r="K8" i="1" a="1"/>
  <c r="K8" i="1" s="1"/>
  <c r="K14" i="1" a="1"/>
  <c r="K14" i="1" s="1"/>
  <c r="K12" i="1" a="1"/>
  <c r="K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<sst xmlns="http://schemas.openxmlformats.org/spreadsheetml/2006/main" count="346" uniqueCount="42">
  <si>
    <t>Category</t>
  </si>
  <si>
    <t>Type</t>
  </si>
  <si>
    <t>Age_Group</t>
  </si>
  <si>
    <t>Value</t>
  </si>
  <si>
    <t>HPV - Prev - LR - Non HIV</t>
  </si>
  <si>
    <t>Prevalence</t>
  </si>
  <si>
    <t>55+</t>
  </si>
  <si>
    <t>HPV - Prev - HR - Non HIV</t>
  </si>
  <si>
    <t>HPV - Prev - 16 - Overall</t>
  </si>
  <si>
    <t>HPV - Prev - 18 - Overall</t>
  </si>
  <si>
    <t>CIN23 - Prev - HR - Non HIV</t>
  </si>
  <si>
    <t>CIN23 - Prev - HR - HIV</t>
  </si>
  <si>
    <t>CIN23 - Prev - 16 - Non HIV</t>
  </si>
  <si>
    <t>CIN23 - Prev - 16 - HIV</t>
  </si>
  <si>
    <t>CIN23 - Prev - 18 - Non HIV</t>
  </si>
  <si>
    <t>CIN23 - Prev - 18 - HIV</t>
  </si>
  <si>
    <t>HIV Prevalence</t>
  </si>
  <si>
    <t>Cancer Incidence</t>
  </si>
  <si>
    <t>Incidence</t>
  </si>
  <si>
    <t>Cause of Cancer - 16</t>
  </si>
  <si>
    <t>Percentage</t>
  </si>
  <si>
    <t>All</t>
  </si>
  <si>
    <t>Cause of Cancer - 18</t>
  </si>
  <si>
    <t>Cause of Cancer - HR</t>
  </si>
  <si>
    <t>Run Value</t>
  </si>
  <si>
    <t>% Diff</t>
  </si>
  <si>
    <t>&lt;25</t>
  </si>
  <si>
    <t>25_30</t>
  </si>
  <si>
    <t>30_35</t>
  </si>
  <si>
    <t>35_40</t>
  </si>
  <si>
    <t>40_45</t>
  </si>
  <si>
    <t>45_50</t>
  </si>
  <si>
    <t>50_55</t>
  </si>
  <si>
    <t>55_60</t>
  </si>
  <si>
    <t>15_25</t>
  </si>
  <si>
    <t>15_50</t>
  </si>
  <si>
    <t>15_30</t>
  </si>
  <si>
    <t>First Target</t>
  </si>
  <si>
    <t>HPV - Prev - LR - HIV</t>
  </si>
  <si>
    <t>HPV - Prev - HR - HIV</t>
  </si>
  <si>
    <t>Target Group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</si>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</sst>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0" fontId="2" fillId="0" borderId="0" xfId="1" applyNumberFormat="1" applyFont="1"/>
    <xf numFmtId="10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BB3A-6E18-F94C-B6BE-5BC4298D29CA}">
  <dimension ref="A1:K109"/>
  <sheetViews>
    <sheetView tabSelected="1" workbookViewId="0"/>
  </sheetViews>
  <sheetFormatPr baseColWidth="10" defaultRowHeight="16" x14ac:dyDescent="0.2"/>
  <cols>
    <col min="1" max="1" width="25.6640625" bestFit="1" customWidth="1"/>
    <col min="2" max="3" width="10.33203125" bestFit="1" customWidth="1"/>
    <col min="4" max="4" width="8.1640625" bestFit="1" customWidth="1"/>
    <col min="5" max="5" width="6.1640625" customWidth="1"/>
    <col min="6" max="6" width="12.1640625" bestFit="1" customWidth="1"/>
    <col min="7" max="7" width="9.1640625" bestFit="1" customWidth="1"/>
    <col min="8" max="8" width="10.6640625" bestFit="1" customWidth="1"/>
    <col min="9" max="9" width="10.6640625" customWidth="1"/>
    <col min="10" max="10" width="23.83203125" customWidth="1"/>
    <col min="11" max="11" width="9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F1" t="s">
        <v>24</v>
      </c>
      <c r="G1" t="s">
        <v>25</v>
      </c>
      <c r="H1" t="s">
        <v>37</v>
      </c>
      <c r="J1" t="s">
        <v>40</v>
      </c>
      <c r="K1" t="s">
        <v>41</v>
      </c>
    </row>
    <row r="2" spans="1:11" x14ac:dyDescent="0.2">
      <c r="A2" t="s">
        <v>4</v>
      </c>
      <c r="B2" t="s">
        <v>5</v>
      </c>
      <c r="C2" t="s">
        <v>26</v>
      </c>
      <c r="D2">
        <v>24.4</v>
      </c>
      <c r="F2">
        <v>24.532800000000002</v>
      </c>
      <c r="G2" s="2">
        <f t="shared" ref="G2:G33" si="0">(F2-D2) / D2</f>
        <v>5.4426229508198008E-3</v>
      </c>
      <c r="H2">
        <v>1</v>
      </c>
      <c r="J2" t="s">
        <v>4</v>
      </c>
      <c r="K2" s="3" cm="1">
        <f t="array" ref="K2">AVERAGE(ABS(G2:G9))</f>
        <v>1.3954839261658948E-2</v>
      </c>
    </row>
    <row r="3" spans="1:11" x14ac:dyDescent="0.2">
      <c r="A3" t="s">
        <v>4</v>
      </c>
      <c r="B3" t="s">
        <v>5</v>
      </c>
      <c r="C3" t="s">
        <v>27</v>
      </c>
      <c r="D3">
        <v>11.9</v>
      </c>
      <c r="F3">
        <v>11.843500000000001</v>
      </c>
      <c r="G3" s="1">
        <f t="shared" si="0"/>
        <v>-4.7478991596638462E-3</v>
      </c>
      <c r="J3" t="s">
        <v>38</v>
      </c>
      <c r="K3" s="3" cm="1">
        <f t="array" ref="K3">AVERAGE(ABS(G10:G17))</f>
        <v>1.674888407019234E-2</v>
      </c>
    </row>
    <row r="4" spans="1:11" x14ac:dyDescent="0.2">
      <c r="A4" t="s">
        <v>4</v>
      </c>
      <c r="B4" t="s">
        <v>5</v>
      </c>
      <c r="C4" t="s">
        <v>28</v>
      </c>
      <c r="D4">
        <v>11.9</v>
      </c>
      <c r="F4">
        <v>11.884</v>
      </c>
      <c r="G4" s="1">
        <f t="shared" si="0"/>
        <v>-1.3445378151260515E-3</v>
      </c>
      <c r="J4" t="s">
        <v>7</v>
      </c>
      <c r="K4" s="3" cm="1">
        <f t="array" ref="K4">AVERAGE(ABS(G18:G25))</f>
        <v>1.4665146471858511E-2</v>
      </c>
    </row>
    <row r="5" spans="1:11" x14ac:dyDescent="0.2">
      <c r="A5" t="s">
        <v>4</v>
      </c>
      <c r="B5" t="s">
        <v>5</v>
      </c>
      <c r="C5" t="s">
        <v>29</v>
      </c>
      <c r="D5">
        <v>7.9</v>
      </c>
      <c r="F5">
        <v>7.5865</v>
      </c>
      <c r="G5" s="1">
        <f t="shared" si="0"/>
        <v>-3.9683544303797509E-2</v>
      </c>
      <c r="J5" t="s">
        <v>39</v>
      </c>
      <c r="K5" s="3" cm="1">
        <f t="array" ref="K5">AVERAGE(ABS(G26:G33))</f>
        <v>0.15405553193095353</v>
      </c>
    </row>
    <row r="6" spans="1:11" x14ac:dyDescent="0.2">
      <c r="A6" t="s">
        <v>4</v>
      </c>
      <c r="B6" t="s">
        <v>5</v>
      </c>
      <c r="C6" t="s">
        <v>30</v>
      </c>
      <c r="D6">
        <v>7.9</v>
      </c>
      <c r="F6">
        <v>7.6172000000000004</v>
      </c>
      <c r="G6" s="1">
        <f t="shared" si="0"/>
        <v>-3.5797468354430373E-2</v>
      </c>
      <c r="J6" t="s">
        <v>8</v>
      </c>
      <c r="K6" s="3" cm="1">
        <f t="array" ref="K6">AVERAGE(ABS(G34:G41))</f>
        <v>5.8598388375774121E-2</v>
      </c>
    </row>
    <row r="7" spans="1:11" x14ac:dyDescent="0.2">
      <c r="A7" t="s">
        <v>4</v>
      </c>
      <c r="B7" t="s">
        <v>5</v>
      </c>
      <c r="C7" t="s">
        <v>31</v>
      </c>
      <c r="D7">
        <v>15.9</v>
      </c>
      <c r="F7">
        <v>16.100000000000001</v>
      </c>
      <c r="G7" s="1">
        <f t="shared" si="0"/>
        <v>1.2578616352201324E-2</v>
      </c>
      <c r="J7" t="s">
        <v>9</v>
      </c>
      <c r="K7" s="3" cm="1">
        <f t="array" ref="K7">AVERAGE(ABS(G42:G49))</f>
        <v>3.7109168970481513E-2</v>
      </c>
    </row>
    <row r="8" spans="1:11" x14ac:dyDescent="0.2">
      <c r="A8" t="s">
        <v>4</v>
      </c>
      <c r="B8" t="s">
        <v>5</v>
      </c>
      <c r="C8" t="s">
        <v>32</v>
      </c>
      <c r="D8">
        <v>15.9</v>
      </c>
      <c r="F8">
        <v>15.822900000000001</v>
      </c>
      <c r="G8" s="1">
        <f t="shared" si="0"/>
        <v>-4.8490566037735676E-3</v>
      </c>
      <c r="J8" t="s">
        <v>10</v>
      </c>
      <c r="K8" s="3" cm="1">
        <f t="array" ref="K8">AVERAGE(ABS(G50:G57))</f>
        <v>4.7754012532847459E-2</v>
      </c>
    </row>
    <row r="9" spans="1:11" x14ac:dyDescent="0.2">
      <c r="A9" t="s">
        <v>4</v>
      </c>
      <c r="B9" t="s">
        <v>5</v>
      </c>
      <c r="C9" t="s">
        <v>6</v>
      </c>
      <c r="D9">
        <v>15.9</v>
      </c>
      <c r="F9">
        <v>15.785600000000001</v>
      </c>
      <c r="G9" s="1">
        <f t="shared" si="0"/>
        <v>-7.1949685534591088E-3</v>
      </c>
      <c r="J9" t="s">
        <v>11</v>
      </c>
      <c r="K9" s="3" cm="1">
        <f t="array" ref="K9">AVERAGE(ABS(G58:G65))</f>
        <v>3.2903815243227344E-2</v>
      </c>
    </row>
    <row r="10" spans="1:11" x14ac:dyDescent="0.2">
      <c r="A10" t="s">
        <v>38</v>
      </c>
      <c r="B10" t="s">
        <v>5</v>
      </c>
      <c r="C10" t="s">
        <v>26</v>
      </c>
      <c r="D10">
        <v>63.6</v>
      </c>
      <c r="F10">
        <v>64.294499999999999</v>
      </c>
      <c r="G10" s="2">
        <f t="shared" si="0"/>
        <v>1.0919811320754683E-2</v>
      </c>
      <c r="H10">
        <v>1</v>
      </c>
      <c r="J10" t="s">
        <v>12</v>
      </c>
      <c r="K10" s="3" cm="1">
        <f t="array" ref="K10">AVERAGE(ABS(G66:G73))</f>
        <v>2.0268866024652249E-2</v>
      </c>
    </row>
    <row r="11" spans="1:11" x14ac:dyDescent="0.2">
      <c r="A11" t="s">
        <v>38</v>
      </c>
      <c r="B11" t="s">
        <v>5</v>
      </c>
      <c r="C11" t="s">
        <v>27</v>
      </c>
      <c r="D11">
        <v>48.1</v>
      </c>
      <c r="F11">
        <v>49.218299999999999</v>
      </c>
      <c r="G11" s="1">
        <f t="shared" si="0"/>
        <v>2.3249480249480203E-2</v>
      </c>
      <c r="J11" t="s">
        <v>13</v>
      </c>
      <c r="K11" s="3" cm="1">
        <f t="array" ref="K11">AVERAGE(ABS(G74:G81))</f>
        <v>5.7731181586080448E-2</v>
      </c>
    </row>
    <row r="12" spans="1:11" x14ac:dyDescent="0.2">
      <c r="A12" t="s">
        <v>38</v>
      </c>
      <c r="B12" t="s">
        <v>5</v>
      </c>
      <c r="C12" t="s">
        <v>28</v>
      </c>
      <c r="D12">
        <v>48.1</v>
      </c>
      <c r="F12">
        <v>49.125599999999999</v>
      </c>
      <c r="G12" s="1">
        <f t="shared" si="0"/>
        <v>2.1322245322245262E-2</v>
      </c>
      <c r="J12" t="s">
        <v>14</v>
      </c>
      <c r="K12" s="3" cm="1">
        <f t="array" ref="K12">AVERAGE(ABS(G82:G89))</f>
        <v>7.0415281225949283E-2</v>
      </c>
    </row>
    <row r="13" spans="1:11" x14ac:dyDescent="0.2">
      <c r="A13" t="s">
        <v>38</v>
      </c>
      <c r="B13" t="s">
        <v>5</v>
      </c>
      <c r="C13" t="s">
        <v>29</v>
      </c>
      <c r="D13">
        <v>43.7</v>
      </c>
      <c r="F13">
        <v>44.908200000000001</v>
      </c>
      <c r="G13" s="1">
        <f t="shared" si="0"/>
        <v>2.7647597254004529E-2</v>
      </c>
      <c r="J13" t="s">
        <v>15</v>
      </c>
      <c r="K13" s="3" cm="1">
        <f t="array" ref="K13">AVERAGE(ABS(G90:G97))</f>
        <v>5.0457212224027902E-2</v>
      </c>
    </row>
    <row r="14" spans="1:11" x14ac:dyDescent="0.2">
      <c r="A14" t="s">
        <v>38</v>
      </c>
      <c r="B14" t="s">
        <v>5</v>
      </c>
      <c r="C14" t="s">
        <v>30</v>
      </c>
      <c r="D14">
        <v>43.7</v>
      </c>
      <c r="F14">
        <v>44.008000000000003</v>
      </c>
      <c r="G14" s="1">
        <f t="shared" si="0"/>
        <v>7.0480549199084625E-3</v>
      </c>
      <c r="J14" t="s">
        <v>17</v>
      </c>
      <c r="K14" s="3" cm="1">
        <f t="array" ref="K14">AVERAGE(ABS(G98:G104))</f>
        <v>7.2687812813837863E-2</v>
      </c>
    </row>
    <row r="15" spans="1:11" x14ac:dyDescent="0.2">
      <c r="A15" t="s">
        <v>38</v>
      </c>
      <c r="B15" t="s">
        <v>5</v>
      </c>
      <c r="C15" t="s">
        <v>31</v>
      </c>
      <c r="D15">
        <v>51.5</v>
      </c>
      <c r="F15">
        <v>52.268099999999997</v>
      </c>
      <c r="G15" s="1">
        <f t="shared" si="0"/>
        <v>1.4914563106796057E-2</v>
      </c>
    </row>
    <row r="16" spans="1:11" x14ac:dyDescent="0.2">
      <c r="A16" t="s">
        <v>38</v>
      </c>
      <c r="B16" t="s">
        <v>5</v>
      </c>
      <c r="C16" t="s">
        <v>32</v>
      </c>
      <c r="D16">
        <v>51.5</v>
      </c>
      <c r="F16">
        <v>52.290599999999998</v>
      </c>
      <c r="G16" s="1">
        <f t="shared" si="0"/>
        <v>1.5351456310679568E-2</v>
      </c>
    </row>
    <row r="17" spans="1:8" x14ac:dyDescent="0.2">
      <c r="A17" t="s">
        <v>38</v>
      </c>
      <c r="B17" t="s">
        <v>5</v>
      </c>
      <c r="C17" t="s">
        <v>6</v>
      </c>
      <c r="D17">
        <v>51.5</v>
      </c>
      <c r="F17">
        <v>52.197200000000002</v>
      </c>
      <c r="G17" s="1">
        <f t="shared" si="0"/>
        <v>1.3537864077669947E-2</v>
      </c>
    </row>
    <row r="18" spans="1:8" x14ac:dyDescent="0.2">
      <c r="A18" t="s">
        <v>7</v>
      </c>
      <c r="B18" t="s">
        <v>5</v>
      </c>
      <c r="C18" t="s">
        <v>26</v>
      </c>
      <c r="D18">
        <v>22.1</v>
      </c>
      <c r="F18">
        <v>21.933499999999999</v>
      </c>
      <c r="G18" s="2">
        <f t="shared" si="0"/>
        <v>-7.5339366515838344E-3</v>
      </c>
      <c r="H18">
        <v>1</v>
      </c>
    </row>
    <row r="19" spans="1:8" x14ac:dyDescent="0.2">
      <c r="A19" t="s">
        <v>7</v>
      </c>
      <c r="B19" t="s">
        <v>5</v>
      </c>
      <c r="C19" t="s">
        <v>27</v>
      </c>
      <c r="D19">
        <v>19.5</v>
      </c>
      <c r="F19">
        <v>20.0563</v>
      </c>
      <c r="G19" s="1">
        <f t="shared" si="0"/>
        <v>2.8528205128205142E-2</v>
      </c>
    </row>
    <row r="20" spans="1:8" x14ac:dyDescent="0.2">
      <c r="A20" t="s">
        <v>7</v>
      </c>
      <c r="B20" t="s">
        <v>5</v>
      </c>
      <c r="C20" t="s">
        <v>28</v>
      </c>
      <c r="D20">
        <v>18.25</v>
      </c>
      <c r="F20">
        <v>18.2134</v>
      </c>
      <c r="G20" s="1">
        <f t="shared" si="0"/>
        <v>-2.0054794520547926E-3</v>
      </c>
    </row>
    <row r="21" spans="1:8" x14ac:dyDescent="0.2">
      <c r="A21" t="s">
        <v>7</v>
      </c>
      <c r="B21" t="s">
        <v>5</v>
      </c>
      <c r="C21" t="s">
        <v>29</v>
      </c>
      <c r="D21">
        <v>5.2</v>
      </c>
      <c r="F21">
        <v>5.4579000000000004</v>
      </c>
      <c r="G21" s="1">
        <f t="shared" si="0"/>
        <v>4.9596153846153894E-2</v>
      </c>
    </row>
    <row r="22" spans="1:8" x14ac:dyDescent="0.2">
      <c r="A22" t="s">
        <v>7</v>
      </c>
      <c r="B22" t="s">
        <v>5</v>
      </c>
      <c r="C22" t="s">
        <v>30</v>
      </c>
      <c r="D22">
        <v>6.65</v>
      </c>
      <c r="F22">
        <v>6.6452</v>
      </c>
      <c r="G22" s="1">
        <f t="shared" si="0"/>
        <v>-7.2180451127824949E-4</v>
      </c>
    </row>
    <row r="23" spans="1:8" x14ac:dyDescent="0.2">
      <c r="A23" t="s">
        <v>7</v>
      </c>
      <c r="B23" t="s">
        <v>5</v>
      </c>
      <c r="C23" t="s">
        <v>31</v>
      </c>
      <c r="D23">
        <v>3.6</v>
      </c>
      <c r="F23">
        <v>3.5663</v>
      </c>
      <c r="G23" s="1">
        <f t="shared" si="0"/>
        <v>-9.3611111111111291E-3</v>
      </c>
    </row>
    <row r="24" spans="1:8" x14ac:dyDescent="0.2">
      <c r="A24" t="s">
        <v>7</v>
      </c>
      <c r="B24" t="s">
        <v>5</v>
      </c>
      <c r="C24" t="s">
        <v>32</v>
      </c>
      <c r="D24">
        <v>4.55</v>
      </c>
      <c r="F24">
        <v>4.5740999999999996</v>
      </c>
      <c r="G24" s="1">
        <f t="shared" si="0"/>
        <v>5.2967032967032503E-3</v>
      </c>
    </row>
    <row r="25" spans="1:8" x14ac:dyDescent="0.2">
      <c r="A25" t="s">
        <v>7</v>
      </c>
      <c r="B25" t="s">
        <v>5</v>
      </c>
      <c r="C25" t="s">
        <v>6</v>
      </c>
      <c r="D25">
        <v>3.6</v>
      </c>
      <c r="F25">
        <v>3.5486</v>
      </c>
      <c r="G25" s="1">
        <f t="shared" si="0"/>
        <v>-1.4277777777777809E-2</v>
      </c>
    </row>
    <row r="26" spans="1:8" x14ac:dyDescent="0.2">
      <c r="A26" t="s">
        <v>39</v>
      </c>
      <c r="B26" t="s">
        <v>5</v>
      </c>
      <c r="C26" t="s">
        <v>26</v>
      </c>
      <c r="D26">
        <v>48.7</v>
      </c>
      <c r="F26">
        <v>47.737400000000001</v>
      </c>
      <c r="G26" s="2">
        <f t="shared" si="0"/>
        <v>-1.9765913757700242E-2</v>
      </c>
      <c r="H26">
        <v>1</v>
      </c>
    </row>
    <row r="27" spans="1:8" x14ac:dyDescent="0.2">
      <c r="A27" t="s">
        <v>39</v>
      </c>
      <c r="B27" t="s">
        <v>5</v>
      </c>
      <c r="C27" t="s">
        <v>27</v>
      </c>
      <c r="D27">
        <v>40.9</v>
      </c>
      <c r="F27">
        <v>44.696300000000001</v>
      </c>
      <c r="G27" s="1">
        <f t="shared" si="0"/>
        <v>9.2819070904645529E-2</v>
      </c>
    </row>
    <row r="28" spans="1:8" x14ac:dyDescent="0.2">
      <c r="A28" t="s">
        <v>39</v>
      </c>
      <c r="B28" t="s">
        <v>5</v>
      </c>
      <c r="C28" t="s">
        <v>28</v>
      </c>
      <c r="D28">
        <v>38.4</v>
      </c>
      <c r="F28">
        <v>41.7316</v>
      </c>
      <c r="G28" s="1">
        <f t="shared" si="0"/>
        <v>8.6760416666666715E-2</v>
      </c>
    </row>
    <row r="29" spans="1:8" x14ac:dyDescent="0.2">
      <c r="A29" t="s">
        <v>39</v>
      </c>
      <c r="B29" t="s">
        <v>5</v>
      </c>
      <c r="C29" t="s">
        <v>29</v>
      </c>
      <c r="D29">
        <v>43.4</v>
      </c>
      <c r="F29">
        <v>53.983499999999999</v>
      </c>
      <c r="G29" s="1">
        <f t="shared" si="0"/>
        <v>0.24385944700460832</v>
      </c>
    </row>
    <row r="30" spans="1:8" x14ac:dyDescent="0.2">
      <c r="A30" t="s">
        <v>39</v>
      </c>
      <c r="B30" t="s">
        <v>5</v>
      </c>
      <c r="C30" t="s">
        <v>30</v>
      </c>
      <c r="D30">
        <v>46.3</v>
      </c>
      <c r="F30">
        <v>59.398299999999999</v>
      </c>
      <c r="G30" s="1">
        <f t="shared" si="0"/>
        <v>0.28290064794816422</v>
      </c>
    </row>
    <row r="31" spans="1:8" x14ac:dyDescent="0.2">
      <c r="A31" t="s">
        <v>39</v>
      </c>
      <c r="B31" t="s">
        <v>5</v>
      </c>
      <c r="C31" t="s">
        <v>31</v>
      </c>
      <c r="D31">
        <v>26.8</v>
      </c>
      <c r="F31">
        <v>32.9694</v>
      </c>
      <c r="G31" s="1">
        <f t="shared" si="0"/>
        <v>0.23020149253731342</v>
      </c>
    </row>
    <row r="32" spans="1:8" x14ac:dyDescent="0.2">
      <c r="A32" t="s">
        <v>39</v>
      </c>
      <c r="B32" t="s">
        <v>5</v>
      </c>
      <c r="C32" t="s">
        <v>32</v>
      </c>
      <c r="D32">
        <v>28.7</v>
      </c>
      <c r="F32">
        <v>33.260599999999997</v>
      </c>
      <c r="G32" s="1">
        <f t="shared" si="0"/>
        <v>0.15890592334494766</v>
      </c>
    </row>
    <row r="33" spans="1:8" x14ac:dyDescent="0.2">
      <c r="A33" t="s">
        <v>39</v>
      </c>
      <c r="B33" t="s">
        <v>5</v>
      </c>
      <c r="C33" t="s">
        <v>6</v>
      </c>
      <c r="D33">
        <v>26.8</v>
      </c>
      <c r="F33">
        <v>29.941800000000001</v>
      </c>
      <c r="G33" s="1">
        <f t="shared" si="0"/>
        <v>0.11723134328358209</v>
      </c>
    </row>
    <row r="34" spans="1:8" x14ac:dyDescent="0.2">
      <c r="A34" t="s">
        <v>8</v>
      </c>
      <c r="B34" t="s">
        <v>5</v>
      </c>
      <c r="C34" t="s">
        <v>26</v>
      </c>
      <c r="D34">
        <v>17</v>
      </c>
      <c r="F34">
        <v>17.253900000000002</v>
      </c>
      <c r="G34" s="2">
        <f t="shared" ref="G34:G65" si="1">(F34-D34) / D34</f>
        <v>1.4935294117647151E-2</v>
      </c>
      <c r="H34">
        <v>1</v>
      </c>
    </row>
    <row r="35" spans="1:8" x14ac:dyDescent="0.2">
      <c r="A35" t="s">
        <v>8</v>
      </c>
      <c r="B35" t="s">
        <v>5</v>
      </c>
      <c r="C35" t="s">
        <v>27</v>
      </c>
      <c r="D35">
        <v>15.1</v>
      </c>
      <c r="F35">
        <v>15.972099999999999</v>
      </c>
      <c r="G35" s="1">
        <f t="shared" si="1"/>
        <v>5.77549668874172E-2</v>
      </c>
    </row>
    <row r="36" spans="1:8" x14ac:dyDescent="0.2">
      <c r="A36" t="s">
        <v>8</v>
      </c>
      <c r="B36" t="s">
        <v>5</v>
      </c>
      <c r="C36" t="s">
        <v>28</v>
      </c>
      <c r="D36">
        <v>18</v>
      </c>
      <c r="F36">
        <v>18.7227</v>
      </c>
      <c r="G36" s="1">
        <f t="shared" si="1"/>
        <v>4.0149999999999984E-2</v>
      </c>
    </row>
    <row r="37" spans="1:8" x14ac:dyDescent="0.2">
      <c r="A37" t="s">
        <v>8</v>
      </c>
      <c r="B37" t="s">
        <v>5</v>
      </c>
      <c r="C37" t="s">
        <v>29</v>
      </c>
      <c r="D37">
        <v>14</v>
      </c>
      <c r="F37">
        <v>15.2285</v>
      </c>
      <c r="G37" s="1">
        <f t="shared" si="1"/>
        <v>8.7750000000000022E-2</v>
      </c>
    </row>
    <row r="38" spans="1:8" x14ac:dyDescent="0.2">
      <c r="A38" t="s">
        <v>8</v>
      </c>
      <c r="B38" t="s">
        <v>5</v>
      </c>
      <c r="C38" t="s">
        <v>30</v>
      </c>
      <c r="D38">
        <v>14.1</v>
      </c>
      <c r="F38">
        <v>15.0047</v>
      </c>
      <c r="G38" s="1">
        <f t="shared" si="1"/>
        <v>6.4163120567375886E-2</v>
      </c>
    </row>
    <row r="39" spans="1:8" x14ac:dyDescent="0.2">
      <c r="A39" t="s">
        <v>8</v>
      </c>
      <c r="B39" t="s">
        <v>5</v>
      </c>
      <c r="C39" t="s">
        <v>31</v>
      </c>
      <c r="D39">
        <v>10.6</v>
      </c>
      <c r="F39">
        <v>11.451499999999999</v>
      </c>
      <c r="G39" s="1">
        <f t="shared" si="1"/>
        <v>8.0330188679245254E-2</v>
      </c>
    </row>
    <row r="40" spans="1:8" x14ac:dyDescent="0.2">
      <c r="A40" t="s">
        <v>8</v>
      </c>
      <c r="B40" t="s">
        <v>5</v>
      </c>
      <c r="C40" t="s">
        <v>32</v>
      </c>
      <c r="D40">
        <v>10.3</v>
      </c>
      <c r="F40">
        <v>10.900600000000001</v>
      </c>
      <c r="G40" s="1">
        <f t="shared" si="1"/>
        <v>5.8310679611650484E-2</v>
      </c>
    </row>
    <row r="41" spans="1:8" x14ac:dyDescent="0.2">
      <c r="A41" t="s">
        <v>8</v>
      </c>
      <c r="B41" t="s">
        <v>5</v>
      </c>
      <c r="C41" t="s">
        <v>6</v>
      </c>
      <c r="D41">
        <v>8.4</v>
      </c>
      <c r="F41">
        <v>8.9492999999999991</v>
      </c>
      <c r="G41" s="1">
        <f t="shared" si="1"/>
        <v>6.5392857142857003E-2</v>
      </c>
    </row>
    <row r="42" spans="1:8" x14ac:dyDescent="0.2">
      <c r="A42" t="s">
        <v>9</v>
      </c>
      <c r="B42" t="s">
        <v>5</v>
      </c>
      <c r="C42" t="s">
        <v>26</v>
      </c>
      <c r="D42">
        <v>8</v>
      </c>
      <c r="F42">
        <v>8.0097000000000005</v>
      </c>
      <c r="G42" s="2">
        <f t="shared" si="1"/>
        <v>1.2125000000000608E-3</v>
      </c>
      <c r="H42">
        <v>1</v>
      </c>
    </row>
    <row r="43" spans="1:8" x14ac:dyDescent="0.2">
      <c r="A43" t="s">
        <v>9</v>
      </c>
      <c r="B43" t="s">
        <v>5</v>
      </c>
      <c r="C43" t="s">
        <v>27</v>
      </c>
      <c r="D43">
        <v>9.6999999999999993</v>
      </c>
      <c r="F43">
        <v>10.0863</v>
      </c>
      <c r="G43" s="1">
        <f t="shared" si="1"/>
        <v>3.9824742268041273E-2</v>
      </c>
    </row>
    <row r="44" spans="1:8" x14ac:dyDescent="0.2">
      <c r="A44" t="s">
        <v>9</v>
      </c>
      <c r="B44" t="s">
        <v>5</v>
      </c>
      <c r="C44" t="s">
        <v>28</v>
      </c>
      <c r="D44">
        <v>9.9</v>
      </c>
      <c r="F44">
        <v>10.0724</v>
      </c>
      <c r="G44" s="1">
        <f t="shared" si="1"/>
        <v>1.7414141414141378E-2</v>
      </c>
    </row>
    <row r="45" spans="1:8" x14ac:dyDescent="0.2">
      <c r="A45" t="s">
        <v>9</v>
      </c>
      <c r="B45" t="s">
        <v>5</v>
      </c>
      <c r="C45" t="s">
        <v>29</v>
      </c>
      <c r="D45">
        <v>8.4</v>
      </c>
      <c r="F45">
        <v>8.8477999999999994</v>
      </c>
      <c r="G45" s="1">
        <f t="shared" si="1"/>
        <v>5.3309523809523696E-2</v>
      </c>
    </row>
    <row r="46" spans="1:8" x14ac:dyDescent="0.2">
      <c r="A46" t="s">
        <v>9</v>
      </c>
      <c r="B46" t="s">
        <v>5</v>
      </c>
      <c r="C46" t="s">
        <v>30</v>
      </c>
      <c r="D46">
        <v>6.3</v>
      </c>
      <c r="F46">
        <v>6.5007000000000001</v>
      </c>
      <c r="G46" s="1">
        <f t="shared" si="1"/>
        <v>3.185714285714291E-2</v>
      </c>
    </row>
    <row r="47" spans="1:8" x14ac:dyDescent="0.2">
      <c r="A47" t="s">
        <v>9</v>
      </c>
      <c r="B47" t="s">
        <v>5</v>
      </c>
      <c r="C47" t="s">
        <v>31</v>
      </c>
      <c r="D47">
        <v>6.7</v>
      </c>
      <c r="F47">
        <v>6.9535</v>
      </c>
      <c r="G47" s="1">
        <f t="shared" si="1"/>
        <v>3.7835820895522364E-2</v>
      </c>
    </row>
    <row r="48" spans="1:8" x14ac:dyDescent="0.2">
      <c r="A48" t="s">
        <v>9</v>
      </c>
      <c r="B48" t="s">
        <v>5</v>
      </c>
      <c r="C48" t="s">
        <v>32</v>
      </c>
      <c r="D48">
        <v>5.5</v>
      </c>
      <c r="F48">
        <v>5.7831999999999999</v>
      </c>
      <c r="G48" s="1">
        <f t="shared" si="1"/>
        <v>5.1490909090909073E-2</v>
      </c>
    </row>
    <row r="49" spans="1:8" x14ac:dyDescent="0.2">
      <c r="A49" t="s">
        <v>9</v>
      </c>
      <c r="B49" t="s">
        <v>5</v>
      </c>
      <c r="C49" t="s">
        <v>6</v>
      </c>
      <c r="D49">
        <v>8.4</v>
      </c>
      <c r="F49">
        <v>8.9369999999999994</v>
      </c>
      <c r="G49" s="1">
        <f t="shared" si="1"/>
        <v>6.3928571428571307E-2</v>
      </c>
    </row>
    <row r="50" spans="1:8" x14ac:dyDescent="0.2">
      <c r="A50" t="s">
        <v>10</v>
      </c>
      <c r="B50" t="s">
        <v>5</v>
      </c>
      <c r="C50" t="s">
        <v>26</v>
      </c>
      <c r="D50">
        <v>1.5545599999999999</v>
      </c>
      <c r="F50">
        <v>1.4813000000000001</v>
      </c>
      <c r="G50" s="2">
        <f t="shared" si="1"/>
        <v>-4.7125874845615402E-2</v>
      </c>
      <c r="H50">
        <v>1</v>
      </c>
    </row>
    <row r="51" spans="1:8" x14ac:dyDescent="0.2">
      <c r="A51" t="s">
        <v>10</v>
      </c>
      <c r="B51" t="s">
        <v>5</v>
      </c>
      <c r="C51" t="s">
        <v>27</v>
      </c>
      <c r="D51">
        <v>1.48516</v>
      </c>
      <c r="F51">
        <v>1.42</v>
      </c>
      <c r="G51" s="1">
        <f t="shared" si="1"/>
        <v>-4.3874060707263934E-2</v>
      </c>
    </row>
    <row r="52" spans="1:8" x14ac:dyDescent="0.2">
      <c r="A52" t="s">
        <v>10</v>
      </c>
      <c r="B52" t="s">
        <v>5</v>
      </c>
      <c r="C52" t="s">
        <v>28</v>
      </c>
      <c r="D52">
        <v>2.4388000000000001</v>
      </c>
      <c r="F52">
        <v>2.3391000000000002</v>
      </c>
      <c r="G52" s="1">
        <f t="shared" si="1"/>
        <v>-4.0880761030014721E-2</v>
      </c>
    </row>
    <row r="53" spans="1:8" x14ac:dyDescent="0.2">
      <c r="A53" t="s">
        <v>10</v>
      </c>
      <c r="B53" t="s">
        <v>5</v>
      </c>
      <c r="C53" t="s">
        <v>29</v>
      </c>
      <c r="D53">
        <v>1.8157000000000001</v>
      </c>
      <c r="F53">
        <v>1.7877000000000001</v>
      </c>
      <c r="G53" s="1">
        <f t="shared" si="1"/>
        <v>-1.5421049732885401E-2</v>
      </c>
    </row>
    <row r="54" spans="1:8" x14ac:dyDescent="0.2">
      <c r="A54" t="s">
        <v>10</v>
      </c>
      <c r="B54" t="s">
        <v>5</v>
      </c>
      <c r="C54" t="s">
        <v>30</v>
      </c>
      <c r="D54">
        <v>1.2255</v>
      </c>
      <c r="F54">
        <v>1.1765000000000001</v>
      </c>
      <c r="G54" s="1">
        <f t="shared" si="1"/>
        <v>-3.9983680130558898E-2</v>
      </c>
    </row>
    <row r="55" spans="1:8" x14ac:dyDescent="0.2">
      <c r="A55" t="s">
        <v>10</v>
      </c>
      <c r="B55" t="s">
        <v>5</v>
      </c>
      <c r="C55" t="s">
        <v>31</v>
      </c>
      <c r="D55">
        <v>0.79549999999999998</v>
      </c>
      <c r="F55">
        <v>0.81289999999999996</v>
      </c>
      <c r="G55" s="1">
        <f t="shared" si="1"/>
        <v>2.1873035826524164E-2</v>
      </c>
    </row>
    <row r="56" spans="1:8" x14ac:dyDescent="0.2">
      <c r="A56" t="s">
        <v>10</v>
      </c>
      <c r="B56" t="s">
        <v>5</v>
      </c>
      <c r="C56" t="s">
        <v>32</v>
      </c>
      <c r="D56">
        <v>0.92020000000000002</v>
      </c>
      <c r="F56">
        <v>0.85599999999999998</v>
      </c>
      <c r="G56" s="1">
        <f t="shared" si="1"/>
        <v>-6.9767441860465157E-2</v>
      </c>
    </row>
    <row r="57" spans="1:8" x14ac:dyDescent="0.2">
      <c r="A57" t="s">
        <v>10</v>
      </c>
      <c r="B57" t="s">
        <v>5</v>
      </c>
      <c r="C57" t="s">
        <v>6</v>
      </c>
      <c r="D57">
        <v>0.6149</v>
      </c>
      <c r="F57">
        <v>0.55149999999999999</v>
      </c>
      <c r="G57" s="1">
        <f t="shared" si="1"/>
        <v>-0.10310619612945196</v>
      </c>
    </row>
    <row r="58" spans="1:8" x14ac:dyDescent="0.2">
      <c r="A58" t="s">
        <v>11</v>
      </c>
      <c r="B58" t="s">
        <v>5</v>
      </c>
      <c r="C58" t="s">
        <v>26</v>
      </c>
      <c r="D58">
        <v>6.2313900000000002</v>
      </c>
      <c r="F58">
        <v>6.3597999999999999</v>
      </c>
      <c r="G58" s="2">
        <f t="shared" si="1"/>
        <v>2.0606959281957906E-2</v>
      </c>
      <c r="H58">
        <v>1</v>
      </c>
    </row>
    <row r="59" spans="1:8" x14ac:dyDescent="0.2">
      <c r="A59" t="s">
        <v>11</v>
      </c>
      <c r="B59" t="s">
        <v>5</v>
      </c>
      <c r="C59" t="s">
        <v>27</v>
      </c>
      <c r="D59">
        <v>9.7531499999999998</v>
      </c>
      <c r="F59">
        <v>9.8957999999999995</v>
      </c>
      <c r="G59" s="1">
        <f t="shared" si="1"/>
        <v>1.46260438935113E-2</v>
      </c>
    </row>
    <row r="60" spans="1:8" x14ac:dyDescent="0.2">
      <c r="A60" t="s">
        <v>11</v>
      </c>
      <c r="B60" t="s">
        <v>5</v>
      </c>
      <c r="C60" t="s">
        <v>28</v>
      </c>
      <c r="D60">
        <v>9.8393499999999996</v>
      </c>
      <c r="F60">
        <v>10.151300000000001</v>
      </c>
      <c r="G60" s="1">
        <f t="shared" si="1"/>
        <v>3.1704330062453441E-2</v>
      </c>
    </row>
    <row r="61" spans="1:8" x14ac:dyDescent="0.2">
      <c r="A61" t="s">
        <v>11</v>
      </c>
      <c r="B61" t="s">
        <v>5</v>
      </c>
      <c r="C61" t="s">
        <v>29</v>
      </c>
      <c r="D61">
        <v>5.2626099999999996</v>
      </c>
      <c r="F61">
        <v>5.3761999999999999</v>
      </c>
      <c r="G61" s="1">
        <f t="shared" si="1"/>
        <v>2.1584346930515527E-2</v>
      </c>
    </row>
    <row r="62" spans="1:8" x14ac:dyDescent="0.2">
      <c r="A62" t="s">
        <v>11</v>
      </c>
      <c r="B62" t="s">
        <v>5</v>
      </c>
      <c r="C62" t="s">
        <v>30</v>
      </c>
      <c r="D62">
        <v>1.6585000000000001</v>
      </c>
      <c r="F62">
        <v>1.6012</v>
      </c>
      <c r="G62" s="1">
        <f t="shared" si="1"/>
        <v>-3.4549291528489671E-2</v>
      </c>
    </row>
    <row r="63" spans="1:8" x14ac:dyDescent="0.2">
      <c r="A63" t="s">
        <v>11</v>
      </c>
      <c r="B63" t="s">
        <v>5</v>
      </c>
      <c r="C63" t="s">
        <v>31</v>
      </c>
      <c r="D63">
        <v>2.4582999999999999</v>
      </c>
      <c r="F63">
        <v>2.3597000000000001</v>
      </c>
      <c r="G63" s="1">
        <f t="shared" si="1"/>
        <v>-4.0109018427368429E-2</v>
      </c>
    </row>
    <row r="64" spans="1:8" x14ac:dyDescent="0.2">
      <c r="A64" t="s">
        <v>11</v>
      </c>
      <c r="B64" t="s">
        <v>5</v>
      </c>
      <c r="C64" t="s">
        <v>32</v>
      </c>
      <c r="D64">
        <v>2.2134</v>
      </c>
      <c r="F64">
        <v>2.1473</v>
      </c>
      <c r="G64" s="1">
        <f t="shared" si="1"/>
        <v>-2.986355832655645E-2</v>
      </c>
    </row>
    <row r="65" spans="1:8" x14ac:dyDescent="0.2">
      <c r="A65" t="s">
        <v>11</v>
      </c>
      <c r="B65" t="s">
        <v>5</v>
      </c>
      <c r="C65" t="s">
        <v>6</v>
      </c>
      <c r="D65">
        <v>2.4335</v>
      </c>
      <c r="F65">
        <v>2.6042999999999998</v>
      </c>
      <c r="G65" s="1">
        <f t="shared" si="1"/>
        <v>7.0186973494966026E-2</v>
      </c>
    </row>
    <row r="66" spans="1:8" x14ac:dyDescent="0.2">
      <c r="A66" t="s">
        <v>12</v>
      </c>
      <c r="B66" t="s">
        <v>5</v>
      </c>
      <c r="C66" t="s">
        <v>26</v>
      </c>
      <c r="D66">
        <v>0.46144000000000002</v>
      </c>
      <c r="F66">
        <v>0.45519999999999999</v>
      </c>
      <c r="G66" s="2">
        <f t="shared" ref="G66:G97" si="2">(F66-D66) / D66</f>
        <v>-1.3522884882108233E-2</v>
      </c>
      <c r="H66">
        <v>1</v>
      </c>
    </row>
    <row r="67" spans="1:8" x14ac:dyDescent="0.2">
      <c r="A67" t="s">
        <v>12</v>
      </c>
      <c r="B67" t="s">
        <v>5</v>
      </c>
      <c r="C67" t="s">
        <v>27</v>
      </c>
      <c r="D67">
        <v>0.44084000000000001</v>
      </c>
      <c r="F67">
        <v>0.42659999999999998</v>
      </c>
      <c r="G67" s="1">
        <f t="shared" si="2"/>
        <v>-3.2301968968333247E-2</v>
      </c>
    </row>
    <row r="68" spans="1:8" x14ac:dyDescent="0.2">
      <c r="A68" t="s">
        <v>12</v>
      </c>
      <c r="B68" t="s">
        <v>5</v>
      </c>
      <c r="C68" t="s">
        <v>28</v>
      </c>
      <c r="D68">
        <v>0.87360000000000004</v>
      </c>
      <c r="F68">
        <v>0.86150000000000004</v>
      </c>
      <c r="G68" s="1">
        <f t="shared" si="2"/>
        <v>-1.38507326007326E-2</v>
      </c>
    </row>
    <row r="69" spans="1:8" x14ac:dyDescent="0.2">
      <c r="A69" t="s">
        <v>12</v>
      </c>
      <c r="B69" t="s">
        <v>5</v>
      </c>
      <c r="C69" t="s">
        <v>29</v>
      </c>
      <c r="D69">
        <v>0.65039999999999998</v>
      </c>
      <c r="F69">
        <v>0.63109999999999999</v>
      </c>
      <c r="G69" s="1">
        <f t="shared" si="2"/>
        <v>-2.9674046740467381E-2</v>
      </c>
    </row>
    <row r="70" spans="1:8" x14ac:dyDescent="0.2">
      <c r="A70" t="s">
        <v>12</v>
      </c>
      <c r="B70" t="s">
        <v>5</v>
      </c>
      <c r="C70" t="s">
        <v>30</v>
      </c>
      <c r="D70">
        <v>1.3109999999999999</v>
      </c>
      <c r="F70">
        <v>1.3176000000000001</v>
      </c>
      <c r="G70" s="1">
        <f t="shared" si="2"/>
        <v>5.0343249427918851E-3</v>
      </c>
    </row>
    <row r="71" spans="1:8" x14ac:dyDescent="0.2">
      <c r="A71" t="s">
        <v>12</v>
      </c>
      <c r="B71" t="s">
        <v>5</v>
      </c>
      <c r="C71" t="s">
        <v>31</v>
      </c>
      <c r="D71">
        <v>0.85099999999999998</v>
      </c>
      <c r="F71">
        <v>0.81879999999999997</v>
      </c>
      <c r="G71" s="1">
        <f t="shared" si="2"/>
        <v>-3.7837837837837847E-2</v>
      </c>
    </row>
    <row r="72" spans="1:8" x14ac:dyDescent="0.2">
      <c r="A72" t="s">
        <v>12</v>
      </c>
      <c r="B72" t="s">
        <v>5</v>
      </c>
      <c r="C72" t="s">
        <v>32</v>
      </c>
      <c r="D72">
        <v>0.98440000000000005</v>
      </c>
      <c r="F72">
        <v>0.99770000000000003</v>
      </c>
      <c r="G72" s="1">
        <f t="shared" si="2"/>
        <v>1.3510767980495711E-2</v>
      </c>
    </row>
    <row r="73" spans="1:8" x14ac:dyDescent="0.2">
      <c r="A73" t="s">
        <v>12</v>
      </c>
      <c r="B73" t="s">
        <v>5</v>
      </c>
      <c r="C73" t="s">
        <v>6</v>
      </c>
      <c r="D73">
        <v>0.65780000000000005</v>
      </c>
      <c r="F73">
        <v>0.66859999999999997</v>
      </c>
      <c r="G73" s="1">
        <f t="shared" si="2"/>
        <v>1.6418364244451079E-2</v>
      </c>
    </row>
    <row r="74" spans="1:8" x14ac:dyDescent="0.2">
      <c r="A74" t="s">
        <v>13</v>
      </c>
      <c r="B74" t="s">
        <v>5</v>
      </c>
      <c r="C74" t="s">
        <v>26</v>
      </c>
      <c r="D74">
        <v>1.3218099999999999</v>
      </c>
      <c r="F74">
        <v>1.3584000000000001</v>
      </c>
      <c r="G74" s="2">
        <f t="shared" si="2"/>
        <v>2.7681739433050231E-2</v>
      </c>
      <c r="H74">
        <v>1</v>
      </c>
    </row>
    <row r="75" spans="1:8" x14ac:dyDescent="0.2">
      <c r="A75" t="s">
        <v>13</v>
      </c>
      <c r="B75" t="s">
        <v>5</v>
      </c>
      <c r="C75" t="s">
        <v>27</v>
      </c>
      <c r="D75">
        <v>2.0688499999999999</v>
      </c>
      <c r="F75">
        <v>2.5024999999999999</v>
      </c>
      <c r="G75" s="1">
        <f t="shared" si="2"/>
        <v>0.20960920318051096</v>
      </c>
    </row>
    <row r="76" spans="1:8" x14ac:dyDescent="0.2">
      <c r="A76" t="s">
        <v>13</v>
      </c>
      <c r="B76" t="s">
        <v>5</v>
      </c>
      <c r="C76" t="s">
        <v>28</v>
      </c>
      <c r="D76">
        <v>3.9910000000000001</v>
      </c>
      <c r="F76">
        <v>3.7469999999999999</v>
      </c>
      <c r="G76" s="1">
        <f t="shared" si="2"/>
        <v>-6.1137559508895066E-2</v>
      </c>
    </row>
    <row r="77" spans="1:8" x14ac:dyDescent="0.2">
      <c r="A77" t="s">
        <v>13</v>
      </c>
      <c r="B77" t="s">
        <v>5</v>
      </c>
      <c r="C77" t="s">
        <v>29</v>
      </c>
      <c r="D77">
        <v>2.1345999999999998</v>
      </c>
      <c r="F77">
        <v>2.0718999999999999</v>
      </c>
      <c r="G77" s="1">
        <f t="shared" si="2"/>
        <v>-2.937318467160123E-2</v>
      </c>
    </row>
    <row r="78" spans="1:8" x14ac:dyDescent="0.2">
      <c r="A78" t="s">
        <v>13</v>
      </c>
      <c r="B78" t="s">
        <v>5</v>
      </c>
      <c r="C78" t="s">
        <v>30</v>
      </c>
      <c r="D78">
        <v>2.9424999999999999</v>
      </c>
      <c r="F78">
        <v>2.8066</v>
      </c>
      <c r="G78" s="1">
        <f t="shared" si="2"/>
        <v>-4.6185216652506342E-2</v>
      </c>
    </row>
    <row r="79" spans="1:8" x14ac:dyDescent="0.2">
      <c r="A79" t="s">
        <v>13</v>
      </c>
      <c r="B79" t="s">
        <v>5</v>
      </c>
      <c r="C79" t="s">
        <v>31</v>
      </c>
      <c r="D79">
        <v>4.3615000000000004</v>
      </c>
      <c r="F79">
        <v>4.3677000000000001</v>
      </c>
      <c r="G79" s="1">
        <f t="shared" si="2"/>
        <v>1.4215292903816945E-3</v>
      </c>
    </row>
    <row r="80" spans="1:8" x14ac:dyDescent="0.2">
      <c r="A80" t="s">
        <v>13</v>
      </c>
      <c r="B80" t="s">
        <v>5</v>
      </c>
      <c r="C80" t="s">
        <v>32</v>
      </c>
      <c r="D80">
        <v>3.927</v>
      </c>
      <c r="F80">
        <v>4.1784999999999997</v>
      </c>
      <c r="G80" s="1">
        <f t="shared" si="2"/>
        <v>6.4043799337916887E-2</v>
      </c>
    </row>
    <row r="81" spans="1:8" x14ac:dyDescent="0.2">
      <c r="A81" t="s">
        <v>13</v>
      </c>
      <c r="B81" t="s">
        <v>5</v>
      </c>
      <c r="C81" t="s">
        <v>6</v>
      </c>
      <c r="D81">
        <v>4.3174999999999999</v>
      </c>
      <c r="F81">
        <v>4.4142000000000001</v>
      </c>
      <c r="G81" s="1">
        <f t="shared" si="2"/>
        <v>2.2397220613781178E-2</v>
      </c>
    </row>
    <row r="82" spans="1:8" x14ac:dyDescent="0.2">
      <c r="A82" t="s">
        <v>14</v>
      </c>
      <c r="B82" t="s">
        <v>5</v>
      </c>
      <c r="C82" t="s">
        <v>26</v>
      </c>
      <c r="D82">
        <v>0.224</v>
      </c>
      <c r="F82">
        <v>0.22989999999999999</v>
      </c>
      <c r="G82" s="2">
        <f t="shared" si="2"/>
        <v>2.6339285714285662E-2</v>
      </c>
      <c r="H82">
        <v>1</v>
      </c>
    </row>
    <row r="83" spans="1:8" x14ac:dyDescent="0.2">
      <c r="A83" t="s">
        <v>14</v>
      </c>
      <c r="B83" t="s">
        <v>5</v>
      </c>
      <c r="C83" t="s">
        <v>27</v>
      </c>
      <c r="D83">
        <v>0.214</v>
      </c>
      <c r="F83">
        <v>0.214</v>
      </c>
      <c r="G83" s="1">
        <f t="shared" si="2"/>
        <v>0</v>
      </c>
    </row>
    <row r="84" spans="1:8" x14ac:dyDescent="0.2">
      <c r="A84" t="s">
        <v>14</v>
      </c>
      <c r="B84" t="s">
        <v>5</v>
      </c>
      <c r="C84" t="s">
        <v>28</v>
      </c>
      <c r="D84">
        <v>0.3276</v>
      </c>
      <c r="F84">
        <v>0.32500000000000001</v>
      </c>
      <c r="G84" s="1">
        <f t="shared" si="2"/>
        <v>-7.93650793650791E-3</v>
      </c>
    </row>
    <row r="85" spans="1:8" x14ac:dyDescent="0.2">
      <c r="A85" t="s">
        <v>14</v>
      </c>
      <c r="B85" t="s">
        <v>5</v>
      </c>
      <c r="C85" t="s">
        <v>29</v>
      </c>
      <c r="D85">
        <v>0.24390000000000001</v>
      </c>
      <c r="F85">
        <v>0.25359999999999999</v>
      </c>
      <c r="G85" s="1">
        <f t="shared" si="2"/>
        <v>3.977039770397698E-2</v>
      </c>
    </row>
    <row r="86" spans="1:8" x14ac:dyDescent="0.2">
      <c r="A86" t="s">
        <v>14</v>
      </c>
      <c r="B86" t="s">
        <v>5</v>
      </c>
      <c r="C86" t="s">
        <v>30</v>
      </c>
      <c r="D86">
        <v>0.3135</v>
      </c>
      <c r="F86">
        <v>0.33450000000000002</v>
      </c>
      <c r="G86" s="1">
        <f t="shared" si="2"/>
        <v>6.6985645933014412E-2</v>
      </c>
    </row>
    <row r="87" spans="1:8" x14ac:dyDescent="0.2">
      <c r="A87" t="s">
        <v>14</v>
      </c>
      <c r="B87" t="s">
        <v>5</v>
      </c>
      <c r="C87" t="s">
        <v>31</v>
      </c>
      <c r="D87">
        <v>0.20349999999999999</v>
      </c>
      <c r="F87">
        <v>0.2235</v>
      </c>
      <c r="G87" s="1">
        <f t="shared" si="2"/>
        <v>9.8280098280098371E-2</v>
      </c>
    </row>
    <row r="88" spans="1:8" x14ac:dyDescent="0.2">
      <c r="A88" t="s">
        <v>14</v>
      </c>
      <c r="B88" t="s">
        <v>5</v>
      </c>
      <c r="C88" t="s">
        <v>32</v>
      </c>
      <c r="D88">
        <v>0.2354</v>
      </c>
      <c r="F88">
        <v>0.23530000000000001</v>
      </c>
      <c r="G88" s="1">
        <f t="shared" si="2"/>
        <v>-4.2480883602374252E-4</v>
      </c>
    </row>
    <row r="89" spans="1:8" x14ac:dyDescent="0.2">
      <c r="A89" t="s">
        <v>14</v>
      </c>
      <c r="B89" t="s">
        <v>5</v>
      </c>
      <c r="C89" t="s">
        <v>6</v>
      </c>
      <c r="D89">
        <v>0.1573</v>
      </c>
      <c r="F89">
        <v>0.2082</v>
      </c>
      <c r="G89" s="1">
        <f t="shared" si="2"/>
        <v>0.32358550540368725</v>
      </c>
    </row>
    <row r="90" spans="1:8" x14ac:dyDescent="0.2">
      <c r="A90" t="s">
        <v>15</v>
      </c>
      <c r="B90" t="s">
        <v>5</v>
      </c>
      <c r="C90" t="s">
        <v>26</v>
      </c>
      <c r="D90">
        <v>0.65680000000000005</v>
      </c>
      <c r="F90">
        <v>0.6522</v>
      </c>
      <c r="G90" s="2">
        <f t="shared" si="2"/>
        <v>-7.0036540803898421E-3</v>
      </c>
      <c r="H90">
        <v>1</v>
      </c>
    </row>
    <row r="91" spans="1:8" x14ac:dyDescent="0.2">
      <c r="A91" t="s">
        <v>15</v>
      </c>
      <c r="B91" t="s">
        <v>5</v>
      </c>
      <c r="C91" t="s">
        <v>27</v>
      </c>
      <c r="D91">
        <v>1.028</v>
      </c>
      <c r="F91">
        <v>0.97099999999999997</v>
      </c>
      <c r="G91" s="1">
        <f t="shared" si="2"/>
        <v>-5.5447470817120668E-2</v>
      </c>
    </row>
    <row r="92" spans="1:8" x14ac:dyDescent="0.2">
      <c r="A92" t="s">
        <v>15</v>
      </c>
      <c r="B92" t="s">
        <v>5</v>
      </c>
      <c r="C92" t="s">
        <v>28</v>
      </c>
      <c r="D92">
        <v>1.5196499999999999</v>
      </c>
      <c r="F92">
        <v>1.36</v>
      </c>
      <c r="G92" s="1">
        <f t="shared" si="2"/>
        <v>-0.10505708551311148</v>
      </c>
    </row>
    <row r="93" spans="1:8" x14ac:dyDescent="0.2">
      <c r="A93" t="s">
        <v>15</v>
      </c>
      <c r="B93" t="s">
        <v>5</v>
      </c>
      <c r="C93" t="s">
        <v>29</v>
      </c>
      <c r="D93">
        <v>0.81279000000000001</v>
      </c>
      <c r="F93">
        <v>0.77939999999999998</v>
      </c>
      <c r="G93" s="1">
        <f t="shared" si="2"/>
        <v>-4.1080721957701287E-2</v>
      </c>
    </row>
    <row r="94" spans="1:8" x14ac:dyDescent="0.2">
      <c r="A94" t="s">
        <v>15</v>
      </c>
      <c r="B94" t="s">
        <v>5</v>
      </c>
      <c r="C94" t="s">
        <v>30</v>
      </c>
      <c r="D94">
        <v>0.749</v>
      </c>
      <c r="F94">
        <v>0.77470000000000006</v>
      </c>
      <c r="G94" s="1">
        <f t="shared" si="2"/>
        <v>3.4312416555407288E-2</v>
      </c>
    </row>
    <row r="95" spans="1:8" x14ac:dyDescent="0.2">
      <c r="A95" t="s">
        <v>15</v>
      </c>
      <c r="B95" t="s">
        <v>5</v>
      </c>
      <c r="C95" t="s">
        <v>31</v>
      </c>
      <c r="D95">
        <v>1.1102000000000001</v>
      </c>
      <c r="F95">
        <v>1.0297000000000001</v>
      </c>
      <c r="G95" s="1">
        <f t="shared" si="2"/>
        <v>-7.2509457755359399E-2</v>
      </c>
    </row>
    <row r="96" spans="1:8" x14ac:dyDescent="0.2">
      <c r="A96" t="s">
        <v>15</v>
      </c>
      <c r="B96" t="s">
        <v>5</v>
      </c>
      <c r="C96" t="s">
        <v>32</v>
      </c>
      <c r="D96">
        <v>0.99960000000000004</v>
      </c>
      <c r="F96">
        <v>0.9163</v>
      </c>
      <c r="G96" s="1">
        <f t="shared" si="2"/>
        <v>-8.333333333333337E-2</v>
      </c>
    </row>
    <row r="97" spans="1:8" x14ac:dyDescent="0.2">
      <c r="A97" t="s">
        <v>15</v>
      </c>
      <c r="B97" t="s">
        <v>5</v>
      </c>
      <c r="C97" t="s">
        <v>6</v>
      </c>
      <c r="D97">
        <v>1.099</v>
      </c>
      <c r="F97">
        <v>1.0935999999999999</v>
      </c>
      <c r="G97" s="1">
        <f t="shared" si="2"/>
        <v>-4.9135577797998833E-3</v>
      </c>
    </row>
    <row r="98" spans="1:8" x14ac:dyDescent="0.2">
      <c r="A98" t="s">
        <v>17</v>
      </c>
      <c r="B98" t="s">
        <v>18</v>
      </c>
      <c r="C98" t="s">
        <v>36</v>
      </c>
      <c r="D98">
        <v>10</v>
      </c>
      <c r="F98">
        <v>8.9993999999999996</v>
      </c>
      <c r="G98" s="2">
        <f t="shared" ref="G98:G109" si="3">(F98-D98) / D98</f>
        <v>-0.10006000000000004</v>
      </c>
      <c r="H98">
        <v>1</v>
      </c>
    </row>
    <row r="99" spans="1:8" x14ac:dyDescent="0.2">
      <c r="A99" t="s">
        <v>17</v>
      </c>
      <c r="B99" t="s">
        <v>18</v>
      </c>
      <c r="C99" t="s">
        <v>28</v>
      </c>
      <c r="D99">
        <v>31.3</v>
      </c>
      <c r="F99">
        <v>35.491500000000002</v>
      </c>
      <c r="G99" s="1">
        <f t="shared" si="3"/>
        <v>0.13391373801916936</v>
      </c>
    </row>
    <row r="100" spans="1:8" x14ac:dyDescent="0.2">
      <c r="A100" t="s">
        <v>17</v>
      </c>
      <c r="B100" t="s">
        <v>18</v>
      </c>
      <c r="C100" t="s">
        <v>29</v>
      </c>
      <c r="D100">
        <v>70.849999999999994</v>
      </c>
      <c r="F100">
        <v>75.7316</v>
      </c>
      <c r="G100" s="1">
        <f t="shared" si="3"/>
        <v>6.8900494001411516E-2</v>
      </c>
    </row>
    <row r="101" spans="1:8" x14ac:dyDescent="0.2">
      <c r="A101" t="s">
        <v>17</v>
      </c>
      <c r="B101" t="s">
        <v>18</v>
      </c>
      <c r="C101" t="s">
        <v>30</v>
      </c>
      <c r="D101">
        <v>110.4</v>
      </c>
      <c r="F101">
        <v>122.1177</v>
      </c>
      <c r="G101" s="1">
        <f t="shared" si="3"/>
        <v>0.10613858695652167</v>
      </c>
    </row>
    <row r="102" spans="1:8" x14ac:dyDescent="0.2">
      <c r="A102" t="s">
        <v>17</v>
      </c>
      <c r="B102" t="s">
        <v>18</v>
      </c>
      <c r="C102" t="s">
        <v>31</v>
      </c>
      <c r="D102">
        <v>127</v>
      </c>
      <c r="F102">
        <v>128.2783</v>
      </c>
      <c r="G102" s="1">
        <f t="shared" si="3"/>
        <v>1.0065354330708674E-2</v>
      </c>
    </row>
    <row r="103" spans="1:8" x14ac:dyDescent="0.2">
      <c r="A103" t="s">
        <v>17</v>
      </c>
      <c r="B103" t="s">
        <v>18</v>
      </c>
      <c r="C103" t="s">
        <v>32</v>
      </c>
      <c r="D103">
        <v>139</v>
      </c>
      <c r="F103">
        <v>148.3913</v>
      </c>
      <c r="G103" s="1">
        <f t="shared" si="3"/>
        <v>6.7563309352517989E-2</v>
      </c>
    </row>
    <row r="104" spans="1:8" x14ac:dyDescent="0.2">
      <c r="A104" t="s">
        <v>17</v>
      </c>
      <c r="B104" t="s">
        <v>18</v>
      </c>
      <c r="C104" t="s">
        <v>33</v>
      </c>
      <c r="D104">
        <v>147.80000000000001</v>
      </c>
      <c r="F104">
        <v>151.0772</v>
      </c>
      <c r="G104" s="1">
        <f t="shared" si="3"/>
        <v>2.2173207036535813E-2</v>
      </c>
    </row>
    <row r="105" spans="1:8" x14ac:dyDescent="0.2">
      <c r="A105" t="s">
        <v>19</v>
      </c>
      <c r="B105" t="s">
        <v>20</v>
      </c>
      <c r="C105" t="s">
        <v>21</v>
      </c>
      <c r="D105" s="4">
        <v>0.47256329375601658</v>
      </c>
      <c r="F105">
        <v>0.58498023715415004</v>
      </c>
      <c r="G105" s="1">
        <f t="shared" si="3"/>
        <v>0.23788759068573381</v>
      </c>
    </row>
    <row r="106" spans="1:8" x14ac:dyDescent="0.2">
      <c r="A106" t="s">
        <v>22</v>
      </c>
      <c r="B106" t="s">
        <v>20</v>
      </c>
      <c r="C106" t="s">
        <v>21</v>
      </c>
      <c r="D106" s="4">
        <v>0.2264365782580913</v>
      </c>
      <c r="F106">
        <v>0.218520609824957</v>
      </c>
      <c r="G106" s="1">
        <f t="shared" si="3"/>
        <v>-3.4958876759353427E-2</v>
      </c>
    </row>
    <row r="107" spans="1:8" x14ac:dyDescent="0.2">
      <c r="A107" t="s">
        <v>23</v>
      </c>
      <c r="B107" t="s">
        <v>20</v>
      </c>
      <c r="C107" t="s">
        <v>21</v>
      </c>
      <c r="D107" s="4">
        <v>0.30100012798589215</v>
      </c>
      <c r="F107">
        <v>0.19649915302089199</v>
      </c>
      <c r="G107" s="1">
        <f t="shared" si="3"/>
        <v>-0.3471791711992166</v>
      </c>
    </row>
    <row r="108" spans="1:8" x14ac:dyDescent="0.2">
      <c r="A108" t="s">
        <v>16</v>
      </c>
      <c r="B108" t="s">
        <v>5</v>
      </c>
      <c r="C108" t="s">
        <v>34</v>
      </c>
      <c r="D108">
        <v>4.5</v>
      </c>
      <c r="F108">
        <v>4.4880000000000004</v>
      </c>
      <c r="G108" s="1">
        <f t="shared" si="3"/>
        <v>-2.6666666666665703E-3</v>
      </c>
    </row>
    <row r="109" spans="1:8" x14ac:dyDescent="0.2">
      <c r="A109" t="s">
        <v>16</v>
      </c>
      <c r="B109" t="s">
        <v>5</v>
      </c>
      <c r="C109" t="s">
        <v>35</v>
      </c>
      <c r="D109">
        <v>14.5</v>
      </c>
      <c r="F109">
        <v>14.1722</v>
      </c>
      <c r="G109" s="1">
        <f t="shared" si="3"/>
        <v>-2.260689655172413E-2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Kasey Jones</cp:lastModifiedBy>
  <dcterms:created xsi:type="dcterms:W3CDTF">2020-01-27T15:51:15Z</dcterms:created>
  <dcterms:modified xsi:type="dcterms:W3CDTF">2022-02-11T16:54:40Z</dcterms:modified>
</cp:coreProperties>
</file>