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zambia/base_documents/target_files/"/>
    </mc:Choice>
  </mc:AlternateContent>
  <xr:revisionPtr revIDLastSave="0" documentId="13_ncr:40009_{26830386-3E01-7941-9472-723CADE1D98E}" xr6:coauthVersionLast="46" xr6:coauthVersionMax="46" xr10:uidLastSave="{00000000-0000-0000-0000-000000000000}"/>
  <bookViews>
    <workbookView xWindow="40" yWindow="460" windowWidth="22720" windowHeight="17600"/>
  </bookViews>
  <sheets>
    <sheet name="cin2.3_preval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56" i="1"/>
  <c r="E49" i="1"/>
  <c r="E50" i="1"/>
  <c r="E51" i="1"/>
  <c r="E52" i="1"/>
  <c r="E53" i="1"/>
  <c r="E54" i="1"/>
  <c r="E55" i="1"/>
  <c r="E48" i="1"/>
  <c r="E41" i="1"/>
  <c r="E42" i="1"/>
  <c r="E43" i="1"/>
  <c r="E44" i="1"/>
  <c r="E45" i="1"/>
  <c r="E46" i="1"/>
  <c r="E47" i="1"/>
  <c r="E40" i="1"/>
  <c r="E33" i="1"/>
  <c r="E34" i="1"/>
  <c r="E35" i="1"/>
  <c r="E36" i="1"/>
  <c r="E37" i="1"/>
  <c r="E38" i="1"/>
  <c r="E39" i="1"/>
  <c r="E32" i="1"/>
  <c r="E25" i="1"/>
  <c r="E26" i="1"/>
  <c r="E27" i="1"/>
  <c r="E28" i="1"/>
  <c r="E29" i="1"/>
  <c r="E30" i="1"/>
  <c r="E31" i="1"/>
  <c r="E24" i="1"/>
  <c r="E17" i="1"/>
  <c r="E18" i="1"/>
  <c r="E19" i="1"/>
  <c r="E20" i="1"/>
  <c r="E21" i="1"/>
  <c r="E22" i="1"/>
  <c r="E23" i="1"/>
  <c r="E16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H2" i="1"/>
  <c r="I2" i="1"/>
  <c r="G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E2" i="1"/>
  <c r="F2" i="1"/>
  <c r="D2" i="1"/>
</calcChain>
</file>

<file path=xl/sharedStrings.xml><?xml version="1.0" encoding="utf-8"?>
<sst xmlns="http://schemas.openxmlformats.org/spreadsheetml/2006/main" count="170" uniqueCount="41">
  <si>
    <t>Age_Group</t>
  </si>
  <si>
    <t>CIN 2/3 Prev HIV +</t>
  </si>
  <si>
    <t>CIN 2/3 Prev HIV -</t>
  </si>
  <si>
    <t>16_HIV +</t>
  </si>
  <si>
    <t>18_HIV +</t>
  </si>
  <si>
    <t>Other_HIV +</t>
  </si>
  <si>
    <t>16_HIV -</t>
  </si>
  <si>
    <t>18_HIV -</t>
  </si>
  <si>
    <t>Other_HIV -</t>
  </si>
  <si>
    <t>17-24</t>
  </si>
  <si>
    <t>25-29</t>
  </si>
  <si>
    <t>30-34</t>
  </si>
  <si>
    <t>35-39</t>
  </si>
  <si>
    <t>40-44</t>
  </si>
  <si>
    <t>45-49</t>
  </si>
  <si>
    <t>50-54</t>
  </si>
  <si>
    <t>55-65</t>
  </si>
  <si>
    <t>Rates were taken from the McDonald Paper, Page 4, Image 3</t>
  </si>
  <si>
    <t>% 16, HIV +</t>
  </si>
  <si>
    <t>% 18, HIV +</t>
  </si>
  <si>
    <t>% HR, HIV +</t>
  </si>
  <si>
    <t>% 16, HIV -</t>
  </si>
  <si>
    <t>% 18, HIV -</t>
  </si>
  <si>
    <t>% HR, HIV -</t>
  </si>
  <si>
    <t>The % of Each was taken from the "SA Data CIN by HPV" Sheet found here experiments/zambia/base_documents/target_files/Zambia Parameters overview May 12 2021.xlsx</t>
  </si>
  <si>
    <t>Multiple the Total by the % to get the breakout</t>
  </si>
  <si>
    <t>CIN23_HR_NOHIV</t>
  </si>
  <si>
    <t>Prevalence</t>
  </si>
  <si>
    <t>18_25</t>
  </si>
  <si>
    <t>25_30</t>
  </si>
  <si>
    <t>30_35</t>
  </si>
  <si>
    <t>35_40</t>
  </si>
  <si>
    <t>40_45</t>
  </si>
  <si>
    <t>45_50</t>
  </si>
  <si>
    <t>50_55</t>
  </si>
  <si>
    <t>55+</t>
  </si>
  <si>
    <t>CIN23_HR_HIV</t>
  </si>
  <si>
    <t>CIN23_16_NOHIV</t>
  </si>
  <si>
    <t>CIN23_16_HIV</t>
  </si>
  <si>
    <t>CIN23_18_NOHIV</t>
  </si>
  <si>
    <t>CIN23_18_HIV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</si>
</sst>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A9" sqref="A9"/>
    </sheetView>
  </sheetViews>
  <sheetFormatPr baseColWidth="10" defaultRowHeight="16" x14ac:dyDescent="0.2"/>
  <cols>
    <col min="1" max="1" width="15.83203125" bestFit="1" customWidth="1"/>
    <col min="2" max="2" width="16.33203125" bestFit="1" customWidth="1"/>
    <col min="3" max="3" width="15.83203125" bestFit="1" customWidth="1"/>
    <col min="4" max="5" width="8.5" bestFit="1" customWidth="1"/>
    <col min="6" max="6" width="11.1640625" bestFit="1" customWidth="1"/>
    <col min="7" max="8" width="8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 t="s">
        <v>9</v>
      </c>
      <c r="B2">
        <v>8.2100000000000009</v>
      </c>
      <c r="C2">
        <v>2.2400000000000002</v>
      </c>
      <c r="D2">
        <f>$B2*K2</f>
        <v>1.3218100000000002</v>
      </c>
      <c r="E2">
        <f t="shared" ref="E2:F2" si="0">$B2*L2</f>
        <v>0.65680000000000005</v>
      </c>
      <c r="F2">
        <f t="shared" si="0"/>
        <v>6.2313900000000011</v>
      </c>
      <c r="G2">
        <f>$C2*N2</f>
        <v>0.46144000000000002</v>
      </c>
      <c r="H2">
        <f t="shared" ref="H2:I2" si="1">$C2*O2</f>
        <v>0.22400000000000003</v>
      </c>
      <c r="I2">
        <f t="shared" si="1"/>
        <v>1.5545599999999999</v>
      </c>
      <c r="K2">
        <v>0.161</v>
      </c>
      <c r="L2">
        <v>0.08</v>
      </c>
      <c r="M2">
        <v>0.75900000000000001</v>
      </c>
      <c r="N2">
        <v>0.20599999999999999</v>
      </c>
      <c r="O2">
        <v>0.1</v>
      </c>
      <c r="P2">
        <v>0.69399999999999995</v>
      </c>
    </row>
    <row r="3" spans="1:16" x14ac:dyDescent="0.2">
      <c r="A3" t="s">
        <v>10</v>
      </c>
      <c r="B3">
        <v>12.85</v>
      </c>
      <c r="C3">
        <v>2.14</v>
      </c>
      <c r="D3">
        <f t="shared" ref="D3:D9" si="2">$B3*K3</f>
        <v>2.0688499999999999</v>
      </c>
      <c r="E3">
        <f t="shared" ref="E3:E9" si="3">$B3*L3</f>
        <v>1.028</v>
      </c>
      <c r="F3">
        <f t="shared" ref="F3:F9" si="4">$B3*M3</f>
        <v>9.7531499999999998</v>
      </c>
      <c r="G3">
        <f t="shared" ref="G3:G9" si="5">$C3*N3</f>
        <v>0.44084000000000001</v>
      </c>
      <c r="H3">
        <f t="shared" ref="H3:H9" si="6">$C3*O3</f>
        <v>0.21400000000000002</v>
      </c>
      <c r="I3">
        <f t="shared" ref="I3:I9" si="7">$C3*P3</f>
        <v>1.48516</v>
      </c>
      <c r="K3">
        <v>0.161</v>
      </c>
      <c r="L3">
        <v>0.08</v>
      </c>
      <c r="M3">
        <v>0.75900000000000001</v>
      </c>
      <c r="N3">
        <v>0.20599999999999999</v>
      </c>
      <c r="O3">
        <v>0.1</v>
      </c>
      <c r="P3">
        <v>0.69399999999999995</v>
      </c>
    </row>
    <row r="4" spans="1:16" x14ac:dyDescent="0.2">
      <c r="A4" t="s">
        <v>11</v>
      </c>
      <c r="B4">
        <v>15.35</v>
      </c>
      <c r="C4">
        <v>3.64</v>
      </c>
      <c r="D4">
        <f t="shared" si="2"/>
        <v>3.9910000000000001</v>
      </c>
      <c r="E4">
        <f t="shared" si="3"/>
        <v>1.5196499999999999</v>
      </c>
      <c r="F4">
        <f t="shared" si="4"/>
        <v>9.8393499999999996</v>
      </c>
      <c r="G4">
        <f t="shared" si="5"/>
        <v>0.87360000000000004</v>
      </c>
      <c r="H4">
        <f t="shared" si="6"/>
        <v>0.3276</v>
      </c>
      <c r="I4">
        <f t="shared" si="7"/>
        <v>2.4388000000000001</v>
      </c>
      <c r="K4">
        <v>0.26</v>
      </c>
      <c r="L4">
        <v>9.9000000000000005E-2</v>
      </c>
      <c r="M4">
        <v>0.64100000000000001</v>
      </c>
      <c r="N4">
        <v>0.24</v>
      </c>
      <c r="O4">
        <v>0.09</v>
      </c>
      <c r="P4">
        <v>0.67</v>
      </c>
    </row>
    <row r="5" spans="1:16" x14ac:dyDescent="0.2">
      <c r="A5" t="s">
        <v>12</v>
      </c>
      <c r="B5">
        <v>8.2100000000000009</v>
      </c>
      <c r="C5">
        <v>2.71</v>
      </c>
      <c r="D5">
        <f t="shared" si="2"/>
        <v>2.1346000000000003</v>
      </c>
      <c r="E5">
        <f t="shared" si="3"/>
        <v>0.81279000000000012</v>
      </c>
      <c r="F5">
        <f t="shared" si="4"/>
        <v>5.2626100000000005</v>
      </c>
      <c r="G5">
        <f t="shared" si="5"/>
        <v>0.65039999999999998</v>
      </c>
      <c r="H5">
        <f t="shared" si="6"/>
        <v>0.24389999999999998</v>
      </c>
      <c r="I5">
        <f t="shared" si="7"/>
        <v>1.8157000000000001</v>
      </c>
      <c r="K5">
        <v>0.26</v>
      </c>
      <c r="L5">
        <v>9.9000000000000005E-2</v>
      </c>
      <c r="M5">
        <v>0.64100000000000001</v>
      </c>
      <c r="N5">
        <v>0.24</v>
      </c>
      <c r="O5">
        <v>0.09</v>
      </c>
      <c r="P5">
        <v>0.67</v>
      </c>
    </row>
    <row r="6" spans="1:16" x14ac:dyDescent="0.2">
      <c r="A6" t="s">
        <v>13</v>
      </c>
      <c r="B6">
        <v>5.35</v>
      </c>
      <c r="C6">
        <v>2.85</v>
      </c>
      <c r="D6">
        <f t="shared" si="2"/>
        <v>2.9424999999999999</v>
      </c>
      <c r="E6">
        <f t="shared" si="3"/>
        <v>0.749</v>
      </c>
      <c r="F6">
        <f t="shared" si="4"/>
        <v>1.6584999999999999</v>
      </c>
      <c r="G6">
        <f t="shared" si="5"/>
        <v>1.3110000000000002</v>
      </c>
      <c r="H6">
        <f t="shared" si="6"/>
        <v>0.3135</v>
      </c>
      <c r="I6">
        <f t="shared" si="7"/>
        <v>1.2255</v>
      </c>
      <c r="K6">
        <v>0.55000000000000004</v>
      </c>
      <c r="L6">
        <v>0.14000000000000001</v>
      </c>
      <c r="M6">
        <v>0.31</v>
      </c>
      <c r="N6">
        <v>0.46</v>
      </c>
      <c r="O6">
        <v>0.11</v>
      </c>
      <c r="P6">
        <v>0.43</v>
      </c>
    </row>
    <row r="7" spans="1:16" x14ac:dyDescent="0.2">
      <c r="A7" t="s">
        <v>14</v>
      </c>
      <c r="B7">
        <v>7.93</v>
      </c>
      <c r="C7">
        <v>1.85</v>
      </c>
      <c r="D7">
        <f t="shared" si="2"/>
        <v>4.3615000000000004</v>
      </c>
      <c r="E7">
        <f t="shared" si="3"/>
        <v>1.1102000000000001</v>
      </c>
      <c r="F7">
        <f t="shared" si="4"/>
        <v>2.4582999999999999</v>
      </c>
      <c r="G7">
        <f t="shared" si="5"/>
        <v>0.85100000000000009</v>
      </c>
      <c r="H7">
        <f t="shared" si="6"/>
        <v>0.20350000000000001</v>
      </c>
      <c r="I7">
        <f t="shared" si="7"/>
        <v>0.79549999999999998</v>
      </c>
      <c r="K7">
        <v>0.55000000000000004</v>
      </c>
      <c r="L7">
        <v>0.14000000000000001</v>
      </c>
      <c r="M7">
        <v>0.31</v>
      </c>
      <c r="N7">
        <v>0.46</v>
      </c>
      <c r="O7">
        <v>0.11</v>
      </c>
      <c r="P7">
        <v>0.43</v>
      </c>
    </row>
    <row r="8" spans="1:16" x14ac:dyDescent="0.2">
      <c r="A8" t="s">
        <v>15</v>
      </c>
      <c r="B8">
        <v>7.14</v>
      </c>
      <c r="C8">
        <v>2.14</v>
      </c>
      <c r="D8">
        <f t="shared" si="2"/>
        <v>3.927</v>
      </c>
      <c r="E8">
        <f t="shared" si="3"/>
        <v>0.99960000000000004</v>
      </c>
      <c r="F8">
        <f t="shared" si="4"/>
        <v>2.2134</v>
      </c>
      <c r="G8">
        <f t="shared" si="5"/>
        <v>0.98440000000000005</v>
      </c>
      <c r="H8">
        <f t="shared" si="6"/>
        <v>0.23540000000000003</v>
      </c>
      <c r="I8">
        <f t="shared" si="7"/>
        <v>0.92020000000000002</v>
      </c>
      <c r="K8">
        <v>0.55000000000000004</v>
      </c>
      <c r="L8">
        <v>0.14000000000000001</v>
      </c>
      <c r="M8">
        <v>0.31</v>
      </c>
      <c r="N8">
        <v>0.46</v>
      </c>
      <c r="O8">
        <v>0.11</v>
      </c>
      <c r="P8">
        <v>0.43</v>
      </c>
    </row>
    <row r="9" spans="1:16" x14ac:dyDescent="0.2">
      <c r="A9" t="s">
        <v>16</v>
      </c>
      <c r="B9">
        <v>7.85</v>
      </c>
      <c r="C9">
        <v>1.43</v>
      </c>
      <c r="D9">
        <f t="shared" si="2"/>
        <v>4.3174999999999999</v>
      </c>
      <c r="E9">
        <f t="shared" si="3"/>
        <v>1.099</v>
      </c>
      <c r="F9">
        <f t="shared" si="4"/>
        <v>2.4335</v>
      </c>
      <c r="G9">
        <f t="shared" si="5"/>
        <v>0.65780000000000005</v>
      </c>
      <c r="H9">
        <f t="shared" si="6"/>
        <v>0.1573</v>
      </c>
      <c r="I9">
        <f t="shared" si="7"/>
        <v>0.6149</v>
      </c>
      <c r="K9">
        <v>0.55000000000000004</v>
      </c>
      <c r="L9">
        <v>0.14000000000000001</v>
      </c>
      <c r="M9">
        <v>0.31</v>
      </c>
      <c r="N9">
        <v>0.46</v>
      </c>
      <c r="O9">
        <v>0.11</v>
      </c>
      <c r="P9">
        <v>0.43</v>
      </c>
    </row>
    <row r="12" spans="1:16" x14ac:dyDescent="0.2">
      <c r="B12" t="s">
        <v>17</v>
      </c>
    </row>
    <row r="13" spans="1:16" x14ac:dyDescent="0.2">
      <c r="B13" t="s">
        <v>24</v>
      </c>
    </row>
    <row r="14" spans="1:16" x14ac:dyDescent="0.2">
      <c r="B14" t="s">
        <v>25</v>
      </c>
    </row>
    <row r="16" spans="1:16" x14ac:dyDescent="0.2">
      <c r="A16" t="s">
        <v>26</v>
      </c>
      <c r="B16" t="s">
        <v>27</v>
      </c>
      <c r="C16">
        <v>1</v>
      </c>
      <c r="D16" t="s">
        <v>28</v>
      </c>
      <c r="E16">
        <f>I2</f>
        <v>1.5545599999999999</v>
      </c>
    </row>
    <row r="17" spans="1:5" x14ac:dyDescent="0.2">
      <c r="A17" t="s">
        <v>26</v>
      </c>
      <c r="B17" t="s">
        <v>27</v>
      </c>
      <c r="C17">
        <v>1</v>
      </c>
      <c r="D17" t="s">
        <v>29</v>
      </c>
      <c r="E17">
        <f t="shared" ref="E17:E23" si="8">I3</f>
        <v>1.48516</v>
      </c>
    </row>
    <row r="18" spans="1:5" x14ac:dyDescent="0.2">
      <c r="A18" t="s">
        <v>26</v>
      </c>
      <c r="B18" t="s">
        <v>27</v>
      </c>
      <c r="C18">
        <v>1</v>
      </c>
      <c r="D18" t="s">
        <v>30</v>
      </c>
      <c r="E18">
        <f t="shared" si="8"/>
        <v>2.4388000000000001</v>
      </c>
    </row>
    <row r="19" spans="1:5" x14ac:dyDescent="0.2">
      <c r="A19" t="s">
        <v>26</v>
      </c>
      <c r="B19" t="s">
        <v>27</v>
      </c>
      <c r="C19">
        <v>1</v>
      </c>
      <c r="D19" t="s">
        <v>31</v>
      </c>
      <c r="E19">
        <f t="shared" si="8"/>
        <v>1.8157000000000001</v>
      </c>
    </row>
    <row r="20" spans="1:5" x14ac:dyDescent="0.2">
      <c r="A20" t="s">
        <v>26</v>
      </c>
      <c r="B20" t="s">
        <v>27</v>
      </c>
      <c r="C20">
        <v>1</v>
      </c>
      <c r="D20" t="s">
        <v>32</v>
      </c>
      <c r="E20">
        <f t="shared" si="8"/>
        <v>1.2255</v>
      </c>
    </row>
    <row r="21" spans="1:5" x14ac:dyDescent="0.2">
      <c r="A21" t="s">
        <v>26</v>
      </c>
      <c r="B21" t="s">
        <v>27</v>
      </c>
      <c r="C21">
        <v>1</v>
      </c>
      <c r="D21" t="s">
        <v>33</v>
      </c>
      <c r="E21">
        <f t="shared" si="8"/>
        <v>0.79549999999999998</v>
      </c>
    </row>
    <row r="22" spans="1:5" x14ac:dyDescent="0.2">
      <c r="A22" t="s">
        <v>26</v>
      </c>
      <c r="B22" t="s">
        <v>27</v>
      </c>
      <c r="C22">
        <v>1</v>
      </c>
      <c r="D22" t="s">
        <v>34</v>
      </c>
      <c r="E22">
        <f t="shared" si="8"/>
        <v>0.92020000000000002</v>
      </c>
    </row>
    <row r="23" spans="1:5" x14ac:dyDescent="0.2">
      <c r="A23" t="s">
        <v>26</v>
      </c>
      <c r="B23" t="s">
        <v>27</v>
      </c>
      <c r="C23">
        <v>1</v>
      </c>
      <c r="D23" t="s">
        <v>35</v>
      </c>
      <c r="E23">
        <f t="shared" si="8"/>
        <v>0.6149</v>
      </c>
    </row>
    <row r="24" spans="1:5" x14ac:dyDescent="0.2">
      <c r="A24" t="s">
        <v>36</v>
      </c>
      <c r="B24" t="s">
        <v>27</v>
      </c>
      <c r="C24">
        <v>1</v>
      </c>
      <c r="D24" t="s">
        <v>28</v>
      </c>
      <c r="E24">
        <f>F2</f>
        <v>6.2313900000000011</v>
      </c>
    </row>
    <row r="25" spans="1:5" x14ac:dyDescent="0.2">
      <c r="A25" t="s">
        <v>36</v>
      </c>
      <c r="B25" t="s">
        <v>27</v>
      </c>
      <c r="C25">
        <v>1</v>
      </c>
      <c r="D25" t="s">
        <v>29</v>
      </c>
      <c r="E25">
        <f t="shared" ref="E25:E31" si="9">F3</f>
        <v>9.7531499999999998</v>
      </c>
    </row>
    <row r="26" spans="1:5" x14ac:dyDescent="0.2">
      <c r="A26" t="s">
        <v>36</v>
      </c>
      <c r="B26" t="s">
        <v>27</v>
      </c>
      <c r="C26">
        <v>1</v>
      </c>
      <c r="D26" t="s">
        <v>30</v>
      </c>
      <c r="E26">
        <f t="shared" si="9"/>
        <v>9.8393499999999996</v>
      </c>
    </row>
    <row r="27" spans="1:5" x14ac:dyDescent="0.2">
      <c r="A27" t="s">
        <v>36</v>
      </c>
      <c r="B27" t="s">
        <v>27</v>
      </c>
      <c r="C27">
        <v>1</v>
      </c>
      <c r="D27" t="s">
        <v>31</v>
      </c>
      <c r="E27">
        <f t="shared" si="9"/>
        <v>5.2626100000000005</v>
      </c>
    </row>
    <row r="28" spans="1:5" x14ac:dyDescent="0.2">
      <c r="A28" t="s">
        <v>36</v>
      </c>
      <c r="B28" t="s">
        <v>27</v>
      </c>
      <c r="C28">
        <v>1</v>
      </c>
      <c r="D28" t="s">
        <v>32</v>
      </c>
      <c r="E28">
        <f t="shared" si="9"/>
        <v>1.6584999999999999</v>
      </c>
    </row>
    <row r="29" spans="1:5" x14ac:dyDescent="0.2">
      <c r="A29" t="s">
        <v>36</v>
      </c>
      <c r="B29" t="s">
        <v>27</v>
      </c>
      <c r="C29">
        <v>1</v>
      </c>
      <c r="D29" t="s">
        <v>33</v>
      </c>
      <c r="E29">
        <f t="shared" si="9"/>
        <v>2.4582999999999999</v>
      </c>
    </row>
    <row r="30" spans="1:5" x14ac:dyDescent="0.2">
      <c r="A30" t="s">
        <v>36</v>
      </c>
      <c r="B30" t="s">
        <v>27</v>
      </c>
      <c r="C30">
        <v>1</v>
      </c>
      <c r="D30" t="s">
        <v>34</v>
      </c>
      <c r="E30">
        <f t="shared" si="9"/>
        <v>2.2134</v>
      </c>
    </row>
    <row r="31" spans="1:5" x14ac:dyDescent="0.2">
      <c r="A31" t="s">
        <v>36</v>
      </c>
      <c r="B31" t="s">
        <v>27</v>
      </c>
      <c r="C31">
        <v>1</v>
      </c>
      <c r="D31" t="s">
        <v>35</v>
      </c>
      <c r="E31">
        <f t="shared" si="9"/>
        <v>2.4335</v>
      </c>
    </row>
    <row r="32" spans="1:5" x14ac:dyDescent="0.2">
      <c r="A32" t="s">
        <v>37</v>
      </c>
      <c r="B32" t="s">
        <v>27</v>
      </c>
      <c r="C32">
        <v>1</v>
      </c>
      <c r="D32" t="s">
        <v>28</v>
      </c>
      <c r="E32">
        <f>G2</f>
        <v>0.46144000000000002</v>
      </c>
    </row>
    <row r="33" spans="1:5" x14ac:dyDescent="0.2">
      <c r="A33" t="s">
        <v>37</v>
      </c>
      <c r="B33" t="s">
        <v>27</v>
      </c>
      <c r="C33">
        <v>1</v>
      </c>
      <c r="D33" t="s">
        <v>29</v>
      </c>
      <c r="E33">
        <f t="shared" ref="E33:E39" si="10">G3</f>
        <v>0.44084000000000001</v>
      </c>
    </row>
    <row r="34" spans="1:5" x14ac:dyDescent="0.2">
      <c r="A34" t="s">
        <v>37</v>
      </c>
      <c r="B34" t="s">
        <v>27</v>
      </c>
      <c r="C34">
        <v>1</v>
      </c>
      <c r="D34" t="s">
        <v>30</v>
      </c>
      <c r="E34">
        <f t="shared" si="10"/>
        <v>0.87360000000000004</v>
      </c>
    </row>
    <row r="35" spans="1:5" x14ac:dyDescent="0.2">
      <c r="A35" t="s">
        <v>37</v>
      </c>
      <c r="B35" t="s">
        <v>27</v>
      </c>
      <c r="C35">
        <v>1</v>
      </c>
      <c r="D35" t="s">
        <v>31</v>
      </c>
      <c r="E35">
        <f t="shared" si="10"/>
        <v>0.65039999999999998</v>
      </c>
    </row>
    <row r="36" spans="1:5" x14ac:dyDescent="0.2">
      <c r="A36" t="s">
        <v>37</v>
      </c>
      <c r="B36" t="s">
        <v>27</v>
      </c>
      <c r="C36">
        <v>1</v>
      </c>
      <c r="D36" t="s">
        <v>32</v>
      </c>
      <c r="E36">
        <f t="shared" si="10"/>
        <v>1.3110000000000002</v>
      </c>
    </row>
    <row r="37" spans="1:5" x14ac:dyDescent="0.2">
      <c r="A37" t="s">
        <v>37</v>
      </c>
      <c r="B37" t="s">
        <v>27</v>
      </c>
      <c r="C37">
        <v>1</v>
      </c>
      <c r="D37" t="s">
        <v>33</v>
      </c>
      <c r="E37">
        <f t="shared" si="10"/>
        <v>0.85100000000000009</v>
      </c>
    </row>
    <row r="38" spans="1:5" x14ac:dyDescent="0.2">
      <c r="A38" t="s">
        <v>37</v>
      </c>
      <c r="B38" t="s">
        <v>27</v>
      </c>
      <c r="C38">
        <v>1</v>
      </c>
      <c r="D38" t="s">
        <v>34</v>
      </c>
      <c r="E38">
        <f t="shared" si="10"/>
        <v>0.98440000000000005</v>
      </c>
    </row>
    <row r="39" spans="1:5" x14ac:dyDescent="0.2">
      <c r="A39" t="s">
        <v>37</v>
      </c>
      <c r="B39" t="s">
        <v>27</v>
      </c>
      <c r="C39">
        <v>1</v>
      </c>
      <c r="D39" t="s">
        <v>35</v>
      </c>
      <c r="E39">
        <f t="shared" si="10"/>
        <v>0.65780000000000005</v>
      </c>
    </row>
    <row r="40" spans="1:5" x14ac:dyDescent="0.2">
      <c r="A40" t="s">
        <v>38</v>
      </c>
      <c r="B40" t="s">
        <v>27</v>
      </c>
      <c r="C40">
        <v>1</v>
      </c>
      <c r="D40" t="s">
        <v>28</v>
      </c>
      <c r="E40">
        <f>D2</f>
        <v>1.3218100000000002</v>
      </c>
    </row>
    <row r="41" spans="1:5" x14ac:dyDescent="0.2">
      <c r="A41" t="s">
        <v>38</v>
      </c>
      <c r="B41" t="s">
        <v>27</v>
      </c>
      <c r="C41">
        <v>1</v>
      </c>
      <c r="D41" t="s">
        <v>29</v>
      </c>
      <c r="E41">
        <f t="shared" ref="E41:E47" si="11">D3</f>
        <v>2.0688499999999999</v>
      </c>
    </row>
    <row r="42" spans="1:5" x14ac:dyDescent="0.2">
      <c r="A42" t="s">
        <v>38</v>
      </c>
      <c r="B42" t="s">
        <v>27</v>
      </c>
      <c r="C42">
        <v>1</v>
      </c>
      <c r="D42" t="s">
        <v>30</v>
      </c>
      <c r="E42">
        <f t="shared" si="11"/>
        <v>3.9910000000000001</v>
      </c>
    </row>
    <row r="43" spans="1:5" x14ac:dyDescent="0.2">
      <c r="A43" t="s">
        <v>38</v>
      </c>
      <c r="B43" t="s">
        <v>27</v>
      </c>
      <c r="C43">
        <v>1</v>
      </c>
      <c r="D43" t="s">
        <v>31</v>
      </c>
      <c r="E43">
        <f t="shared" si="11"/>
        <v>2.1346000000000003</v>
      </c>
    </row>
    <row r="44" spans="1:5" x14ac:dyDescent="0.2">
      <c r="A44" t="s">
        <v>38</v>
      </c>
      <c r="B44" t="s">
        <v>27</v>
      </c>
      <c r="C44">
        <v>1</v>
      </c>
      <c r="D44" t="s">
        <v>32</v>
      </c>
      <c r="E44">
        <f t="shared" si="11"/>
        <v>2.9424999999999999</v>
      </c>
    </row>
    <row r="45" spans="1:5" x14ac:dyDescent="0.2">
      <c r="A45" t="s">
        <v>38</v>
      </c>
      <c r="B45" t="s">
        <v>27</v>
      </c>
      <c r="C45">
        <v>1</v>
      </c>
      <c r="D45" t="s">
        <v>33</v>
      </c>
      <c r="E45">
        <f t="shared" si="11"/>
        <v>4.3615000000000004</v>
      </c>
    </row>
    <row r="46" spans="1:5" x14ac:dyDescent="0.2">
      <c r="A46" t="s">
        <v>38</v>
      </c>
      <c r="B46" t="s">
        <v>27</v>
      </c>
      <c r="C46">
        <v>1</v>
      </c>
      <c r="D46" t="s">
        <v>34</v>
      </c>
      <c r="E46">
        <f t="shared" si="11"/>
        <v>3.927</v>
      </c>
    </row>
    <row r="47" spans="1:5" x14ac:dyDescent="0.2">
      <c r="A47" t="s">
        <v>38</v>
      </c>
      <c r="B47" t="s">
        <v>27</v>
      </c>
      <c r="C47">
        <v>1</v>
      </c>
      <c r="D47" t="s">
        <v>35</v>
      </c>
      <c r="E47">
        <f t="shared" si="11"/>
        <v>4.3174999999999999</v>
      </c>
    </row>
    <row r="48" spans="1:5" x14ac:dyDescent="0.2">
      <c r="A48" t="s">
        <v>39</v>
      </c>
      <c r="B48" t="s">
        <v>27</v>
      </c>
      <c r="C48">
        <v>1</v>
      </c>
      <c r="D48" t="s">
        <v>28</v>
      </c>
      <c r="E48">
        <f>H2</f>
        <v>0.22400000000000003</v>
      </c>
    </row>
    <row r="49" spans="1:5" x14ac:dyDescent="0.2">
      <c r="A49" t="s">
        <v>39</v>
      </c>
      <c r="B49" t="s">
        <v>27</v>
      </c>
      <c r="C49">
        <v>1</v>
      </c>
      <c r="D49" t="s">
        <v>29</v>
      </c>
      <c r="E49">
        <f t="shared" ref="E49:E55" si="12">H3</f>
        <v>0.21400000000000002</v>
      </c>
    </row>
    <row r="50" spans="1:5" x14ac:dyDescent="0.2">
      <c r="A50" t="s">
        <v>39</v>
      </c>
      <c r="B50" t="s">
        <v>27</v>
      </c>
      <c r="C50">
        <v>1</v>
      </c>
      <c r="D50" t="s">
        <v>30</v>
      </c>
      <c r="E50">
        <f t="shared" si="12"/>
        <v>0.3276</v>
      </c>
    </row>
    <row r="51" spans="1:5" x14ac:dyDescent="0.2">
      <c r="A51" t="s">
        <v>39</v>
      </c>
      <c r="B51" t="s">
        <v>27</v>
      </c>
      <c r="C51">
        <v>1</v>
      </c>
      <c r="D51" t="s">
        <v>31</v>
      </c>
      <c r="E51">
        <f t="shared" si="12"/>
        <v>0.24389999999999998</v>
      </c>
    </row>
    <row r="52" spans="1:5" x14ac:dyDescent="0.2">
      <c r="A52" t="s">
        <v>39</v>
      </c>
      <c r="B52" t="s">
        <v>27</v>
      </c>
      <c r="C52">
        <v>1</v>
      </c>
      <c r="D52" t="s">
        <v>32</v>
      </c>
      <c r="E52">
        <f t="shared" si="12"/>
        <v>0.3135</v>
      </c>
    </row>
    <row r="53" spans="1:5" x14ac:dyDescent="0.2">
      <c r="A53" t="s">
        <v>39</v>
      </c>
      <c r="B53" t="s">
        <v>27</v>
      </c>
      <c r="C53">
        <v>1</v>
      </c>
      <c r="D53" t="s">
        <v>33</v>
      </c>
      <c r="E53">
        <f t="shared" si="12"/>
        <v>0.20350000000000001</v>
      </c>
    </row>
    <row r="54" spans="1:5" x14ac:dyDescent="0.2">
      <c r="A54" t="s">
        <v>39</v>
      </c>
      <c r="B54" t="s">
        <v>27</v>
      </c>
      <c r="C54">
        <v>1</v>
      </c>
      <c r="D54" t="s">
        <v>34</v>
      </c>
      <c r="E54">
        <f t="shared" si="12"/>
        <v>0.23540000000000003</v>
      </c>
    </row>
    <row r="55" spans="1:5" x14ac:dyDescent="0.2">
      <c r="A55" t="s">
        <v>39</v>
      </c>
      <c r="B55" t="s">
        <v>27</v>
      </c>
      <c r="C55">
        <v>1</v>
      </c>
      <c r="D55" t="s">
        <v>35</v>
      </c>
      <c r="E55">
        <f t="shared" si="12"/>
        <v>0.1573</v>
      </c>
    </row>
    <row r="56" spans="1:5" x14ac:dyDescent="0.2">
      <c r="A56" t="s">
        <v>40</v>
      </c>
      <c r="B56" t="s">
        <v>27</v>
      </c>
      <c r="C56">
        <v>1</v>
      </c>
      <c r="D56" t="s">
        <v>28</v>
      </c>
      <c r="E56">
        <f>E2</f>
        <v>0.65680000000000005</v>
      </c>
    </row>
    <row r="57" spans="1:5" x14ac:dyDescent="0.2">
      <c r="A57" t="s">
        <v>40</v>
      </c>
      <c r="B57" t="s">
        <v>27</v>
      </c>
      <c r="C57">
        <v>1</v>
      </c>
      <c r="D57" t="s">
        <v>29</v>
      </c>
      <c r="E57">
        <f t="shared" ref="E57:E63" si="13">E3</f>
        <v>1.028</v>
      </c>
    </row>
    <row r="58" spans="1:5" x14ac:dyDescent="0.2">
      <c r="A58" t="s">
        <v>40</v>
      </c>
      <c r="B58" t="s">
        <v>27</v>
      </c>
      <c r="C58">
        <v>1</v>
      </c>
      <c r="D58" t="s">
        <v>30</v>
      </c>
      <c r="E58">
        <f t="shared" si="13"/>
        <v>1.5196499999999999</v>
      </c>
    </row>
    <row r="59" spans="1:5" x14ac:dyDescent="0.2">
      <c r="A59" t="s">
        <v>40</v>
      </c>
      <c r="B59" t="s">
        <v>27</v>
      </c>
      <c r="C59">
        <v>1</v>
      </c>
      <c r="D59" t="s">
        <v>31</v>
      </c>
      <c r="E59">
        <f t="shared" si="13"/>
        <v>0.81279000000000012</v>
      </c>
    </row>
    <row r="60" spans="1:5" x14ac:dyDescent="0.2">
      <c r="A60" t="s">
        <v>40</v>
      </c>
      <c r="B60" t="s">
        <v>27</v>
      </c>
      <c r="C60">
        <v>1</v>
      </c>
      <c r="D60" t="s">
        <v>32</v>
      </c>
      <c r="E60">
        <f t="shared" si="13"/>
        <v>0.749</v>
      </c>
    </row>
    <row r="61" spans="1:5" x14ac:dyDescent="0.2">
      <c r="A61" t="s">
        <v>40</v>
      </c>
      <c r="B61" t="s">
        <v>27</v>
      </c>
      <c r="C61">
        <v>1</v>
      </c>
      <c r="D61" t="s">
        <v>33</v>
      </c>
      <c r="E61">
        <f t="shared" si="13"/>
        <v>1.1102000000000001</v>
      </c>
    </row>
    <row r="62" spans="1:5" x14ac:dyDescent="0.2">
      <c r="A62" t="s">
        <v>40</v>
      </c>
      <c r="B62" t="s">
        <v>27</v>
      </c>
      <c r="C62">
        <v>1</v>
      </c>
      <c r="D62" t="s">
        <v>34</v>
      </c>
      <c r="E62">
        <f t="shared" si="13"/>
        <v>0.99960000000000004</v>
      </c>
    </row>
    <row r="63" spans="1:5" x14ac:dyDescent="0.2">
      <c r="A63" t="s">
        <v>40</v>
      </c>
      <c r="B63" t="s">
        <v>27</v>
      </c>
      <c r="C63">
        <v>1</v>
      </c>
      <c r="D63" t="s">
        <v>35</v>
      </c>
      <c r="E63">
        <f t="shared" si="13"/>
        <v>1.099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cin2.3_prevalence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Kasey Jones</cp:lastModifiedBy>
  <dcterms:created xsi:type="dcterms:W3CDTF">2021-05-14T19:17:09Z</dcterms:created>
  <dcterms:modified xsi:type="dcterms:W3CDTF">2021-05-14T19:21:57Z</dcterms:modified>
</cp:coreProperties>
</file>