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D:\HDX\Maritime logistics\"/>
    </mc:Choice>
  </mc:AlternateContent>
  <xr:revisionPtr revIDLastSave="0" documentId="13_ncr:1_{507B45F7-9DB9-4D32-8816-94894473CD11}" xr6:coauthVersionLast="47" xr6:coauthVersionMax="47" xr10:uidLastSave="{00000000-0000-0000-0000-000000000000}"/>
  <bookViews>
    <workbookView xWindow="57480" yWindow="-120" windowWidth="38640" windowHeight="21840" activeTab="3" xr2:uid="{00000000-000D-0000-FFFF-FFFF00000000}"/>
  </bookViews>
  <sheets>
    <sheet name="only suez and panama chart" sheetId="5" r:id="rId1"/>
    <sheet name="only transits longer" sheetId="6" state="hidden" r:id="rId2"/>
    <sheet name="Chart1" sheetId="4" r:id="rId3"/>
    <sheet name="only transits" sheetId="3" r:id="rId4"/>
    <sheet name="SIN Timeseries - M"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 i="3" l="1"/>
  <c r="D39" i="3"/>
  <c r="B38" i="3"/>
  <c r="E37" i="3"/>
  <c r="D37" i="3"/>
  <c r="C37" i="3"/>
  <c r="B37" i="3"/>
  <c r="E36" i="3"/>
  <c r="C36" i="3"/>
  <c r="E34" i="3"/>
  <c r="D34" i="3"/>
  <c r="C34" i="3"/>
  <c r="B34" i="3"/>
  <c r="D36" i="3"/>
  <c r="B36" i="3"/>
  <c r="E35" i="3"/>
  <c r="D35" i="3"/>
  <c r="C35" i="3"/>
  <c r="B35" i="3"/>
</calcChain>
</file>

<file path=xl/sharedStrings.xml><?xml version="1.0" encoding="utf-8"?>
<sst xmlns="http://schemas.openxmlformats.org/spreadsheetml/2006/main" count="68" uniqueCount="33">
  <si>
    <t>Shipping Intelligence Network Timeseries</t>
  </si>
  <si>
    <t>Created 02 February 2024 13:55</t>
  </si>
  <si>
    <t>Total Suez Canal Transits</t>
  </si>
  <si>
    <t>Total Panama Canal Transits</t>
  </si>
  <si>
    <t>Total Bosphorus Strait Transits</t>
  </si>
  <si>
    <t>Total Gulf of Aden Vessel Arrivals</t>
  </si>
  <si>
    <t>Date</t>
  </si>
  <si>
    <t>DWT million</t>
  </si>
  <si>
    <t>No</t>
  </si>
  <si>
    <t>GT million</t>
  </si>
  <si>
    <t>Number</t>
  </si>
  <si>
    <t>Please note the following</t>
  </si>
  <si>
    <t>11278837: Source: Clarksons Research. Basis data derived from AIS vessel movements data; timeseries subject to variations in movements data coverage over time. Data basis date vessel first recorded in Suez Canal location. Sectors basis Clarksons Research vessel type definitions; ‘total’ Suez Canal transits timeseries excludes tugs and dredgers. Note that timeseries may differ from statistics published by other sources.</t>
  </si>
  <si>
    <t>11278839: Source: Clarksons Research. Basis data derived from AIS vessel movements data; timeseries subject to variations in movements data coverage over time. Data basis date vessel first recorded in Suez Canal location. Sectors basis Clarksons Research vessel type definitions; ‘total’ Suez Canal transits timeseries excludes tugs and dredgers. Note that timeseries may differ from statistics published by other sources.</t>
  </si>
  <si>
    <t>10509665: Source: Clarksons Research. Basis data derived from AIS vessel movements data; timeseries subject to variations in movements data coverage over time. Locks transited not always fully identifiable so transits timeseries broken down by direction and locks may not sum to total Panama Canal transits timeseries. Data basis date vessel first recorded in Panama Canal location and basis Panama local time zone (EST). Sectors basis Clarksons Research vessel type definitions; ‘total’ Panama Canal transits timeseries excludes tugs and dredgers. Note that timeseries may differ from statistics published by Panama Canal Authority.</t>
  </si>
  <si>
    <t>10721447: Source: Clarksons Research. Basis data derived from AIS vessel movements data; timeseries subject to variations in movements data coverage over time. Data basis date vessel first recorded in Bosphorus Straits location. Sectors basis Clarksons Research vessel type definitions; ‘total’ Bosphorus Straits transits timeseries excludes tugs and dredgers. Note that timeseries may differ from statistics published by other sources.</t>
  </si>
  <si>
    <t>10721449: Source: Clarksons Research. Basis data derived from AIS vessel movements data; timeseries subject to variations in movements data coverage over time. Data basis date vessel first recorded in Bosphorus Straits location. Sectors basis Clarksons Research vessel type definitions; ‘total’ Bosphorus Straits transits timeseries excludes tugs and dredgers. Note that timeseries may differ from statistics published by other sources.</t>
  </si>
  <si>
    <t>551392: Source: Clarksons Research. Basis data derived from AIS vessel movements data; timeseries subject to variations in movements data coverage over time. Data basis vessels arriving in the region from either the Red Sea or Indian Ocean, whether or not undertaking a complete ‘transit’; basis date vessel first recorded in Gulf Of Aden. Sectors basis Clarksons Research vessel type definitions.</t>
  </si>
  <si>
    <t>10721456: Source: Clarksons Research. Basis data derived from AIS vessel movements data; timeseries subject to variations in movements data coverage over time. Data basis date vessel first recorded in Bosphorus Straits location. Sectors basis Clarksons Research vessel type definitions; ‘total’ Bosphorus Straits transits timeseries excludes tugs and dredgers. Note that timeseries may differ from statistics published by other sources.</t>
  </si>
  <si>
    <t>11278833: Source: Clarksons Research. Basis data derived from AIS vessel movements data; timeseries subject to variations in movements data coverage over time. Data basis date vessel first recorded in Suez Canal location. Sectors basis Clarksons Research vessel type definitions; ‘total’ Suez Canal transits timeseries excludes tugs and dredgers. Note that timeseries may differ from statistics published by other sources.</t>
  </si>
  <si>
    <t>10509673: Source: Clarksons Research. Basis data derived from AIS vessel movements data; timeseries subject to variations in movements data coverage over time. Locks transited not always fully identifiable so transits timeseries broken down by direction and locks may not sum to total Panama Canal transits timeseries. Data basis date vessel first recorded in Panama Canal location and basis Panama local time zone (EST). Sectors basis Clarksons Research vessel type definitions; ‘total’ Panama Canal transits timeseries excludes tugs and dredgers. Note that timeseries may differ from statistics published by Panama Canal Authority.</t>
  </si>
  <si>
    <t>551282: Source: Clarksons Research. Basis data derived from AIS vessel movements data; timeseries subject to variations in movements data coverage over time. Data basis vessels arriving in the region from either the Red Sea or Indian Ocean, whether or not undertaking a complete ‘transit’; basis date vessel first recorded in Gulf Of Aden. Sectors basis Clarksons Research vessel type definitions.</t>
  </si>
  <si>
    <t>10509662: Source: Clarksons Research. Basis data derived from AIS vessel movements data; timeseries subject to variations in movements data coverage over time. Locks transited not always fully identifiable so transits timeseries broken down by direction and locks may not sum to total Panama Canal transits timeseries. Data basis date vessel first recorded in Panama Canal location and basis Panama local time zone (EST). Sectors basis Clarksons Research vessel type definitions; ‘total’ Panama Canal transits timeseries excludes tugs and dredgers. Note that timeseries may differ from statistics published by Panama Canal Authority.</t>
  </si>
  <si>
    <t>© Clarkson Research Services Limited 2024</t>
  </si>
  <si>
    <t>compared to two years ago</t>
  </si>
  <si>
    <t>Compared to peek</t>
  </si>
  <si>
    <t>Max</t>
  </si>
  <si>
    <r>
      <t xml:space="preserve">Total </t>
    </r>
    <r>
      <rPr>
        <b/>
        <sz val="11"/>
        <color rgb="FFFF0000"/>
        <rFont val="Calibri"/>
        <family val="2"/>
      </rPr>
      <t>Panama</t>
    </r>
    <r>
      <rPr>
        <sz val="11"/>
        <color rgb="FF000000"/>
        <rFont val="Calibri"/>
        <family val="2"/>
      </rPr>
      <t xml:space="preserve"> Canal Transits</t>
    </r>
  </si>
  <si>
    <r>
      <t xml:space="preserve">Total </t>
    </r>
    <r>
      <rPr>
        <b/>
        <sz val="11"/>
        <color rgb="FFFF0000"/>
        <rFont val="Calibri"/>
        <family val="2"/>
      </rPr>
      <t>Suez</t>
    </r>
    <r>
      <rPr>
        <sz val="11"/>
        <color rgb="FF000000"/>
        <rFont val="Calibri"/>
        <family val="2"/>
      </rPr>
      <t xml:space="preserve"> Canal Transits</t>
    </r>
  </si>
  <si>
    <t>Compared to October</t>
  </si>
  <si>
    <t>compared to 2 years ago</t>
  </si>
  <si>
    <t>compared to October 2021</t>
  </si>
  <si>
    <t>compared to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</si>
</sst>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4" x14ac:knownFonts="1">
    <font>
      <sz val="11"/>
      <color rgb="FF000000"/>
      <name val="Calibri"/>
      <family val="2"/>
    </font>
    <font>
      <b/>
      <sz val="11"/>
      <color rgb="FF000000"/>
      <name val="Calibri"/>
      <family val="2"/>
    </font>
    <font>
      <sz val="11"/>
      <color rgb="FF000000"/>
      <name val="Calibri"/>
      <family val="2"/>
    </font>
    <font>
      <b/>
      <sz val="11"/>
      <color rgb="FFFF0000"/>
      <name val="Calibri"/>
      <family val="2"/>
    </font>
  </fonts>
  <fills count="2">
    <fill>
      <patternFill patternType="none"/>
    </fill>
    <fill>
      <patternFill patternType="gray125"/>
    </fill>
  </fills>
  <borders count="7">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applyBorder="0"/>
    <xf numFmtId="9" fontId="2" fillId="0" borderId="0" applyFont="0" applyFill="0" applyBorder="0" applyAlignment="0" applyProtection="0"/>
  </cellStyleXfs>
  <cellXfs count="18">
    <xf numFmtId="0" fontId="0" fillId="0" borderId="0" xfId="0"/>
    <xf numFmtId="0" fontId="1" fillId="0" borderId="0" xfId="0" applyFont="1"/>
    <xf numFmtId="0" fontId="0" fillId="0" borderId="1" xfId="0" applyBorder="1"/>
    <xf numFmtId="0" fontId="0" fillId="0" borderId="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xf>
    <xf numFmtId="164" fontId="0" fillId="0" borderId="4" xfId="0" applyNumberFormat="1" applyBorder="1"/>
    <xf numFmtId="4" fontId="0" fillId="0" borderId="5" xfId="0" applyNumberFormat="1" applyBorder="1" applyAlignment="1">
      <alignment horizontal="right"/>
    </xf>
    <xf numFmtId="3" fontId="0" fillId="0" borderId="5" xfId="0" applyNumberFormat="1" applyBorder="1" applyAlignment="1">
      <alignment horizontal="right"/>
    </xf>
    <xf numFmtId="164" fontId="0" fillId="0" borderId="5" xfId="0" applyNumberFormat="1" applyBorder="1"/>
    <xf numFmtId="164" fontId="0" fillId="0" borderId="6" xfId="0" applyNumberFormat="1" applyBorder="1"/>
    <xf numFmtId="4" fontId="0" fillId="0" borderId="6" xfId="0" applyNumberFormat="1" applyBorder="1" applyAlignment="1">
      <alignment horizontal="right"/>
    </xf>
    <xf numFmtId="3" fontId="0" fillId="0" borderId="6" xfId="0" applyNumberFormat="1" applyBorder="1" applyAlignment="1">
      <alignment horizontal="right"/>
    </xf>
    <xf numFmtId="164" fontId="0" fillId="0" borderId="0" xfId="0" applyNumberFormat="1" applyBorder="1"/>
    <xf numFmtId="3" fontId="0" fillId="0" borderId="0" xfId="0" applyNumberFormat="1" applyBorder="1" applyAlignment="1">
      <alignment horizontal="right"/>
    </xf>
    <xf numFmtId="9" fontId="0" fillId="0" borderId="0" xfId="1" applyFont="1" applyBorder="1" applyAlignment="1">
      <alignment horizontal="right"/>
    </xf>
    <xf numFmtId="9" fontId="0" fillId="0" borderId="0" xfId="1" applyFont="1"/>
    <xf numFmtId="0" fontId="0" fillId="0" borderId="0" xfId="0"/>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worksheet" Target="worksheets/sheet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Monthly</a:t>
            </a:r>
            <a:r>
              <a:rPr lang="en-GB" sz="1800" b="1" baseline="0"/>
              <a:t> transits </a:t>
            </a:r>
            <a:br>
              <a:rPr lang="en-GB" sz="1800" b="1" baseline="0"/>
            </a:br>
            <a:r>
              <a:rPr lang="en-GB" sz="1000" b="1" i="1" baseline="0"/>
              <a:t>UNCTAD, based on data provided by Clarksons Research</a:t>
            </a:r>
            <a:endParaRPr lang="en-GB"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106101173164626E-2"/>
          <c:y val="0.10942431082034598"/>
          <c:w val="0.94864686001091103"/>
          <c:h val="0.76697983870518871"/>
        </c:manualLayout>
      </c:layout>
      <c:lineChart>
        <c:grouping val="standard"/>
        <c:varyColors val="0"/>
        <c:ser>
          <c:idx val="0"/>
          <c:order val="0"/>
          <c:tx>
            <c:strRef>
              <c:f>'only transits'!$B$4</c:f>
              <c:strCache>
                <c:ptCount val="1"/>
                <c:pt idx="0">
                  <c:v>Total Suez Canal Transits</c:v>
                </c:pt>
              </c:strCache>
            </c:strRef>
          </c:tx>
          <c:spPr>
            <a:ln w="38100" cap="rnd">
              <a:solidFill>
                <a:schemeClr val="accent1"/>
              </a:solidFill>
              <a:round/>
            </a:ln>
            <a:effectLst/>
          </c:spPr>
          <c:marker>
            <c:symbol val="none"/>
          </c:marker>
          <c:cat>
            <c:numRef>
              <c:f>'only transits'!$A$5:$A$32</c:f>
              <c:numCache>
                <c:formatCode>mmm\-yyyy</c:formatCode>
                <c:ptCount val="28"/>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45047</c:v>
                </c:pt>
                <c:pt idx="20">
                  <c:v>45078</c:v>
                </c:pt>
                <c:pt idx="21">
                  <c:v>45108</c:v>
                </c:pt>
                <c:pt idx="22">
                  <c:v>45139</c:v>
                </c:pt>
                <c:pt idx="23">
                  <c:v>45170</c:v>
                </c:pt>
                <c:pt idx="24">
                  <c:v>45200</c:v>
                </c:pt>
                <c:pt idx="25">
                  <c:v>45231</c:v>
                </c:pt>
                <c:pt idx="26">
                  <c:v>45261</c:v>
                </c:pt>
                <c:pt idx="27">
                  <c:v>45292</c:v>
                </c:pt>
              </c:numCache>
            </c:numRef>
          </c:cat>
          <c:val>
            <c:numRef>
              <c:f>'only transits'!$B$5:$B$32</c:f>
              <c:numCache>
                <c:formatCode>#,##0</c:formatCode>
                <c:ptCount val="28"/>
                <c:pt idx="0">
                  <c:v>1805</c:v>
                </c:pt>
                <c:pt idx="1">
                  <c:v>1805</c:v>
                </c:pt>
                <c:pt idx="2">
                  <c:v>1760</c:v>
                </c:pt>
                <c:pt idx="3">
                  <c:v>1745</c:v>
                </c:pt>
                <c:pt idx="4">
                  <c:v>1672</c:v>
                </c:pt>
                <c:pt idx="5">
                  <c:v>1791</c:v>
                </c:pt>
                <c:pt idx="6">
                  <c:v>1870</c:v>
                </c:pt>
                <c:pt idx="7">
                  <c:v>1889</c:v>
                </c:pt>
                <c:pt idx="8">
                  <c:v>1934</c:v>
                </c:pt>
                <c:pt idx="9">
                  <c:v>2072</c:v>
                </c:pt>
                <c:pt idx="10">
                  <c:v>2094</c:v>
                </c:pt>
                <c:pt idx="11">
                  <c:v>2009</c:v>
                </c:pt>
                <c:pt idx="12">
                  <c:v>2096</c:v>
                </c:pt>
                <c:pt idx="13">
                  <c:v>2098</c:v>
                </c:pt>
                <c:pt idx="14">
                  <c:v>2160</c:v>
                </c:pt>
                <c:pt idx="15">
                  <c:v>2121</c:v>
                </c:pt>
                <c:pt idx="16">
                  <c:v>1903</c:v>
                </c:pt>
                <c:pt idx="17">
                  <c:v>2163</c:v>
                </c:pt>
                <c:pt idx="18">
                  <c:v>2251</c:v>
                </c:pt>
                <c:pt idx="19">
                  <c:v>2318</c:v>
                </c:pt>
                <c:pt idx="20">
                  <c:v>2152</c:v>
                </c:pt>
                <c:pt idx="21">
                  <c:v>2126</c:v>
                </c:pt>
                <c:pt idx="22">
                  <c:v>2117</c:v>
                </c:pt>
                <c:pt idx="23">
                  <c:v>2133</c:v>
                </c:pt>
                <c:pt idx="24">
                  <c:v>2285</c:v>
                </c:pt>
                <c:pt idx="25">
                  <c:v>2225</c:v>
                </c:pt>
                <c:pt idx="26">
                  <c:v>2093</c:v>
                </c:pt>
                <c:pt idx="27">
                  <c:v>1338</c:v>
                </c:pt>
              </c:numCache>
            </c:numRef>
          </c:val>
          <c:smooth val="0"/>
          <c:extLst>
            <c:ext xmlns:c16="http://schemas.microsoft.com/office/drawing/2014/chart" uri="{C3380CC4-5D6E-409C-BE32-E72D297353CC}">
              <c16:uniqueId val="{00000000-06C5-4DC4-935A-E78FC34E1A4B}"/>
            </c:ext>
          </c:extLst>
        </c:ser>
        <c:ser>
          <c:idx val="2"/>
          <c:order val="1"/>
          <c:tx>
            <c:strRef>
              <c:f>'only transits'!$D$4</c:f>
              <c:strCache>
                <c:ptCount val="1"/>
                <c:pt idx="0">
                  <c:v>Total Panama Canal Transits</c:v>
                </c:pt>
              </c:strCache>
            </c:strRef>
          </c:tx>
          <c:spPr>
            <a:ln w="38100" cap="rnd">
              <a:solidFill>
                <a:srgbClr val="FF0000"/>
              </a:solidFill>
              <a:round/>
            </a:ln>
            <a:effectLst/>
          </c:spPr>
          <c:marker>
            <c:symbol val="none"/>
          </c:marker>
          <c:cat>
            <c:numRef>
              <c:f>'only transits'!$A$5:$A$32</c:f>
              <c:numCache>
                <c:formatCode>mmm\-yyyy</c:formatCode>
                <c:ptCount val="28"/>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45047</c:v>
                </c:pt>
                <c:pt idx="20">
                  <c:v>45078</c:v>
                </c:pt>
                <c:pt idx="21">
                  <c:v>45108</c:v>
                </c:pt>
                <c:pt idx="22">
                  <c:v>45139</c:v>
                </c:pt>
                <c:pt idx="23">
                  <c:v>45170</c:v>
                </c:pt>
                <c:pt idx="24">
                  <c:v>45200</c:v>
                </c:pt>
                <c:pt idx="25">
                  <c:v>45231</c:v>
                </c:pt>
                <c:pt idx="26">
                  <c:v>45261</c:v>
                </c:pt>
                <c:pt idx="27">
                  <c:v>45292</c:v>
                </c:pt>
              </c:numCache>
            </c:numRef>
          </c:cat>
          <c:val>
            <c:numRef>
              <c:f>'only transits'!$D$5:$D$32</c:f>
              <c:numCache>
                <c:formatCode>#,##0</c:formatCode>
                <c:ptCount val="28"/>
                <c:pt idx="0">
                  <c:v>1049</c:v>
                </c:pt>
                <c:pt idx="1">
                  <c:v>1131</c:v>
                </c:pt>
                <c:pt idx="2">
                  <c:v>1321</c:v>
                </c:pt>
                <c:pt idx="3">
                  <c:v>1177</c:v>
                </c:pt>
                <c:pt idx="4">
                  <c:v>1102</c:v>
                </c:pt>
                <c:pt idx="5">
                  <c:v>1181</c:v>
                </c:pt>
                <c:pt idx="6">
                  <c:v>1116</c:v>
                </c:pt>
                <c:pt idx="7">
                  <c:v>1154</c:v>
                </c:pt>
                <c:pt idx="8">
                  <c:v>1157</c:v>
                </c:pt>
                <c:pt idx="9">
                  <c:v>1116</c:v>
                </c:pt>
                <c:pt idx="10">
                  <c:v>1180</c:v>
                </c:pt>
                <c:pt idx="11">
                  <c:v>1046</c:v>
                </c:pt>
                <c:pt idx="12">
                  <c:v>1128</c:v>
                </c:pt>
                <c:pt idx="13">
                  <c:v>1114</c:v>
                </c:pt>
                <c:pt idx="14">
                  <c:v>1152</c:v>
                </c:pt>
                <c:pt idx="15">
                  <c:v>1115</c:v>
                </c:pt>
                <c:pt idx="16">
                  <c:v>982</c:v>
                </c:pt>
                <c:pt idx="17">
                  <c:v>1113</c:v>
                </c:pt>
                <c:pt idx="18">
                  <c:v>1065</c:v>
                </c:pt>
                <c:pt idx="19">
                  <c:v>988</c:v>
                </c:pt>
                <c:pt idx="20">
                  <c:v>958</c:v>
                </c:pt>
                <c:pt idx="21">
                  <c:v>1014</c:v>
                </c:pt>
                <c:pt idx="22">
                  <c:v>1001</c:v>
                </c:pt>
                <c:pt idx="23">
                  <c:v>958</c:v>
                </c:pt>
                <c:pt idx="24">
                  <c:v>986</c:v>
                </c:pt>
                <c:pt idx="25">
                  <c:v>770</c:v>
                </c:pt>
                <c:pt idx="26">
                  <c:v>734</c:v>
                </c:pt>
                <c:pt idx="27">
                  <c:v>676</c:v>
                </c:pt>
              </c:numCache>
            </c:numRef>
          </c:val>
          <c:smooth val="0"/>
          <c:extLst>
            <c:ext xmlns:c16="http://schemas.microsoft.com/office/drawing/2014/chart" uri="{C3380CC4-5D6E-409C-BE32-E72D297353CC}">
              <c16:uniqueId val="{00000002-06C5-4DC4-935A-E78FC34E1A4B}"/>
            </c:ext>
          </c:extLst>
        </c:ser>
        <c:dLbls>
          <c:showLegendKey val="0"/>
          <c:showVal val="0"/>
          <c:showCatName val="0"/>
          <c:showSerName val="0"/>
          <c:showPercent val="0"/>
          <c:showBubbleSize val="0"/>
        </c:dLbls>
        <c:smooth val="0"/>
        <c:axId val="1176112192"/>
        <c:axId val="923815200"/>
      </c:lineChart>
      <c:dateAx>
        <c:axId val="117611219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23815200"/>
        <c:crosses val="autoZero"/>
        <c:auto val="1"/>
        <c:lblOffset val="100"/>
        <c:baseTimeUnit val="months"/>
      </c:dateAx>
      <c:valAx>
        <c:axId val="92381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12192"/>
        <c:crosses val="autoZero"/>
        <c:crossBetween val="between"/>
      </c:valAx>
      <c:spPr>
        <a:noFill/>
        <a:ln>
          <a:noFill/>
        </a:ln>
        <a:effectLst/>
      </c:spPr>
    </c:plotArea>
    <c:legend>
      <c:legendPos val="b"/>
      <c:layout>
        <c:manualLayout>
          <c:xMode val="edge"/>
          <c:yMode val="edge"/>
          <c:x val="0.31290360107651211"/>
          <c:y val="0.11075950222614062"/>
          <c:w val="0.38755311616127835"/>
          <c:h val="3.8970382318605355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transits through major choke points</a:t>
            </a:r>
          </a:p>
          <a:p>
            <a:pPr>
              <a:defRPr/>
            </a:pPr>
            <a:r>
              <a:rPr lang="en-GB" sz="800" i="1" baseline="0"/>
              <a:t>(UNCTAD, based on data provided by Clarksons Research)</a:t>
            </a:r>
            <a:endParaRPr lang="en-GB" sz="800"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'only transits'!$B$4</c:f>
              <c:strCache>
                <c:ptCount val="1"/>
                <c:pt idx="0">
                  <c:v>Total Suez Canal Transits</c:v>
                </c:pt>
              </c:strCache>
            </c:strRef>
          </c:tx>
          <c:spPr>
            <a:ln w="28575" cap="rnd">
              <a:solidFill>
                <a:schemeClr val="accent1"/>
              </a:solidFill>
              <a:round/>
            </a:ln>
            <a:effectLst/>
          </c:spPr>
          <c:marker>
            <c:symbol val="none"/>
          </c:marker>
          <c:cat>
            <c:numRef>
              <c:f>'only transits'!$A$5:$A$32</c:f>
              <c:numCache>
                <c:formatCode>mmm\-yyyy</c:formatCode>
                <c:ptCount val="28"/>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45047</c:v>
                </c:pt>
                <c:pt idx="20">
                  <c:v>45078</c:v>
                </c:pt>
                <c:pt idx="21">
                  <c:v>45108</c:v>
                </c:pt>
                <c:pt idx="22">
                  <c:v>45139</c:v>
                </c:pt>
                <c:pt idx="23">
                  <c:v>45170</c:v>
                </c:pt>
                <c:pt idx="24">
                  <c:v>45200</c:v>
                </c:pt>
                <c:pt idx="25">
                  <c:v>45231</c:v>
                </c:pt>
                <c:pt idx="26">
                  <c:v>45261</c:v>
                </c:pt>
                <c:pt idx="27">
                  <c:v>45292</c:v>
                </c:pt>
              </c:numCache>
            </c:numRef>
          </c:cat>
          <c:val>
            <c:numRef>
              <c:f>'only transits'!$B$5:$B$32</c:f>
              <c:numCache>
                <c:formatCode>#,##0</c:formatCode>
                <c:ptCount val="28"/>
                <c:pt idx="0">
                  <c:v>1805</c:v>
                </c:pt>
                <c:pt idx="1">
                  <c:v>1805</c:v>
                </c:pt>
                <c:pt idx="2">
                  <c:v>1760</c:v>
                </c:pt>
                <c:pt idx="3">
                  <c:v>1745</c:v>
                </c:pt>
                <c:pt idx="4">
                  <c:v>1672</c:v>
                </c:pt>
                <c:pt idx="5">
                  <c:v>1791</c:v>
                </c:pt>
                <c:pt idx="6">
                  <c:v>1870</c:v>
                </c:pt>
                <c:pt idx="7">
                  <c:v>1889</c:v>
                </c:pt>
                <c:pt idx="8">
                  <c:v>1934</c:v>
                </c:pt>
                <c:pt idx="9">
                  <c:v>2072</c:v>
                </c:pt>
                <c:pt idx="10">
                  <c:v>2094</c:v>
                </c:pt>
                <c:pt idx="11">
                  <c:v>2009</c:v>
                </c:pt>
                <c:pt idx="12">
                  <c:v>2096</c:v>
                </c:pt>
                <c:pt idx="13">
                  <c:v>2098</c:v>
                </c:pt>
                <c:pt idx="14">
                  <c:v>2160</c:v>
                </c:pt>
                <c:pt idx="15">
                  <c:v>2121</c:v>
                </c:pt>
                <c:pt idx="16">
                  <c:v>1903</c:v>
                </c:pt>
                <c:pt idx="17">
                  <c:v>2163</c:v>
                </c:pt>
                <c:pt idx="18">
                  <c:v>2251</c:v>
                </c:pt>
                <c:pt idx="19">
                  <c:v>2318</c:v>
                </c:pt>
                <c:pt idx="20">
                  <c:v>2152</c:v>
                </c:pt>
                <c:pt idx="21">
                  <c:v>2126</c:v>
                </c:pt>
                <c:pt idx="22">
                  <c:v>2117</c:v>
                </c:pt>
                <c:pt idx="23">
                  <c:v>2133</c:v>
                </c:pt>
                <c:pt idx="24">
                  <c:v>2285</c:v>
                </c:pt>
                <c:pt idx="25">
                  <c:v>2225</c:v>
                </c:pt>
                <c:pt idx="26">
                  <c:v>2093</c:v>
                </c:pt>
                <c:pt idx="27">
                  <c:v>1338</c:v>
                </c:pt>
              </c:numCache>
            </c:numRef>
          </c:val>
          <c:smooth val="0"/>
          <c:extLst>
            <c:ext xmlns:c16="http://schemas.microsoft.com/office/drawing/2014/chart" uri="{C3380CC4-5D6E-409C-BE32-E72D297353CC}">
              <c16:uniqueId val="{00000000-34DC-4B9A-96B1-602E63BAD832}"/>
            </c:ext>
          </c:extLst>
        </c:ser>
        <c:ser>
          <c:idx val="1"/>
          <c:order val="1"/>
          <c:tx>
            <c:strRef>
              <c:f>'only transits'!$C$4</c:f>
              <c:strCache>
                <c:ptCount val="1"/>
                <c:pt idx="0">
                  <c:v>Total Bosphorus Strait Transits</c:v>
                </c:pt>
              </c:strCache>
            </c:strRef>
          </c:tx>
          <c:spPr>
            <a:ln w="28575" cap="rnd">
              <a:solidFill>
                <a:schemeClr val="accent2"/>
              </a:solidFill>
              <a:round/>
            </a:ln>
            <a:effectLst/>
          </c:spPr>
          <c:marker>
            <c:symbol val="none"/>
          </c:marker>
          <c:cat>
            <c:numRef>
              <c:f>'only transits'!$A$5:$A$32</c:f>
              <c:numCache>
                <c:formatCode>mmm\-yyyy</c:formatCode>
                <c:ptCount val="28"/>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45047</c:v>
                </c:pt>
                <c:pt idx="20">
                  <c:v>45078</c:v>
                </c:pt>
                <c:pt idx="21">
                  <c:v>45108</c:v>
                </c:pt>
                <c:pt idx="22">
                  <c:v>45139</c:v>
                </c:pt>
                <c:pt idx="23">
                  <c:v>45170</c:v>
                </c:pt>
                <c:pt idx="24">
                  <c:v>45200</c:v>
                </c:pt>
                <c:pt idx="25">
                  <c:v>45231</c:v>
                </c:pt>
                <c:pt idx="26">
                  <c:v>45261</c:v>
                </c:pt>
                <c:pt idx="27">
                  <c:v>45292</c:v>
                </c:pt>
              </c:numCache>
            </c:numRef>
          </c:cat>
          <c:val>
            <c:numRef>
              <c:f>'only transits'!$C$5:$C$32</c:f>
              <c:numCache>
                <c:formatCode>#,##0</c:formatCode>
                <c:ptCount val="28"/>
                <c:pt idx="0">
                  <c:v>3208</c:v>
                </c:pt>
                <c:pt idx="1">
                  <c:v>3152</c:v>
                </c:pt>
                <c:pt idx="2">
                  <c:v>3225</c:v>
                </c:pt>
                <c:pt idx="3">
                  <c:v>3048</c:v>
                </c:pt>
                <c:pt idx="4">
                  <c:v>3042</c:v>
                </c:pt>
                <c:pt idx="5">
                  <c:v>2506</c:v>
                </c:pt>
                <c:pt idx="6">
                  <c:v>2594</c:v>
                </c:pt>
                <c:pt idx="7">
                  <c:v>2820</c:v>
                </c:pt>
                <c:pt idx="8">
                  <c:v>2762</c:v>
                </c:pt>
                <c:pt idx="9">
                  <c:v>2817</c:v>
                </c:pt>
                <c:pt idx="10">
                  <c:v>2843</c:v>
                </c:pt>
                <c:pt idx="11">
                  <c:v>3026</c:v>
                </c:pt>
                <c:pt idx="12">
                  <c:v>3087</c:v>
                </c:pt>
                <c:pt idx="13">
                  <c:v>3047</c:v>
                </c:pt>
                <c:pt idx="14">
                  <c:v>3033</c:v>
                </c:pt>
                <c:pt idx="15">
                  <c:v>2989</c:v>
                </c:pt>
                <c:pt idx="16">
                  <c:v>2701</c:v>
                </c:pt>
                <c:pt idx="17">
                  <c:v>3435</c:v>
                </c:pt>
                <c:pt idx="18">
                  <c:v>3280</c:v>
                </c:pt>
                <c:pt idx="19">
                  <c:v>3381</c:v>
                </c:pt>
                <c:pt idx="20">
                  <c:v>3232</c:v>
                </c:pt>
                <c:pt idx="21">
                  <c:v>3084</c:v>
                </c:pt>
                <c:pt idx="22">
                  <c:v>2997</c:v>
                </c:pt>
                <c:pt idx="23">
                  <c:v>2854</c:v>
                </c:pt>
                <c:pt idx="24">
                  <c:v>2997</c:v>
                </c:pt>
                <c:pt idx="25">
                  <c:v>2749</c:v>
                </c:pt>
                <c:pt idx="26">
                  <c:v>3163</c:v>
                </c:pt>
                <c:pt idx="27">
                  <c:v>2959</c:v>
                </c:pt>
              </c:numCache>
            </c:numRef>
          </c:val>
          <c:smooth val="0"/>
          <c:extLst>
            <c:ext xmlns:c16="http://schemas.microsoft.com/office/drawing/2014/chart" uri="{C3380CC4-5D6E-409C-BE32-E72D297353CC}">
              <c16:uniqueId val="{00000001-34DC-4B9A-96B1-602E63BAD832}"/>
            </c:ext>
          </c:extLst>
        </c:ser>
        <c:ser>
          <c:idx val="2"/>
          <c:order val="2"/>
          <c:tx>
            <c:strRef>
              <c:f>'only transits'!$D$4</c:f>
              <c:strCache>
                <c:ptCount val="1"/>
                <c:pt idx="0">
                  <c:v>Total Panama Canal Transits</c:v>
                </c:pt>
              </c:strCache>
            </c:strRef>
          </c:tx>
          <c:spPr>
            <a:ln w="28575" cap="rnd">
              <a:solidFill>
                <a:schemeClr val="accent3"/>
              </a:solidFill>
              <a:round/>
            </a:ln>
            <a:effectLst/>
          </c:spPr>
          <c:marker>
            <c:symbol val="none"/>
          </c:marker>
          <c:cat>
            <c:numRef>
              <c:f>'only transits'!$A$5:$A$32</c:f>
              <c:numCache>
                <c:formatCode>mmm\-yyyy</c:formatCode>
                <c:ptCount val="28"/>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45047</c:v>
                </c:pt>
                <c:pt idx="20">
                  <c:v>45078</c:v>
                </c:pt>
                <c:pt idx="21">
                  <c:v>45108</c:v>
                </c:pt>
                <c:pt idx="22">
                  <c:v>45139</c:v>
                </c:pt>
                <c:pt idx="23">
                  <c:v>45170</c:v>
                </c:pt>
                <c:pt idx="24">
                  <c:v>45200</c:v>
                </c:pt>
                <c:pt idx="25">
                  <c:v>45231</c:v>
                </c:pt>
                <c:pt idx="26">
                  <c:v>45261</c:v>
                </c:pt>
                <c:pt idx="27">
                  <c:v>45292</c:v>
                </c:pt>
              </c:numCache>
            </c:numRef>
          </c:cat>
          <c:val>
            <c:numRef>
              <c:f>'only transits'!$D$5:$D$32</c:f>
              <c:numCache>
                <c:formatCode>#,##0</c:formatCode>
                <c:ptCount val="28"/>
                <c:pt idx="0">
                  <c:v>1049</c:v>
                </c:pt>
                <c:pt idx="1">
                  <c:v>1131</c:v>
                </c:pt>
                <c:pt idx="2">
                  <c:v>1321</c:v>
                </c:pt>
                <c:pt idx="3">
                  <c:v>1177</c:v>
                </c:pt>
                <c:pt idx="4">
                  <c:v>1102</c:v>
                </c:pt>
                <c:pt idx="5">
                  <c:v>1181</c:v>
                </c:pt>
                <c:pt idx="6">
                  <c:v>1116</c:v>
                </c:pt>
                <c:pt idx="7">
                  <c:v>1154</c:v>
                </c:pt>
                <c:pt idx="8">
                  <c:v>1157</c:v>
                </c:pt>
                <c:pt idx="9">
                  <c:v>1116</c:v>
                </c:pt>
                <c:pt idx="10">
                  <c:v>1180</c:v>
                </c:pt>
                <c:pt idx="11">
                  <c:v>1046</c:v>
                </c:pt>
                <c:pt idx="12">
                  <c:v>1128</c:v>
                </c:pt>
                <c:pt idx="13">
                  <c:v>1114</c:v>
                </c:pt>
                <c:pt idx="14">
                  <c:v>1152</c:v>
                </c:pt>
                <c:pt idx="15">
                  <c:v>1115</c:v>
                </c:pt>
                <c:pt idx="16">
                  <c:v>982</c:v>
                </c:pt>
                <c:pt idx="17">
                  <c:v>1113</c:v>
                </c:pt>
                <c:pt idx="18">
                  <c:v>1065</c:v>
                </c:pt>
                <c:pt idx="19">
                  <c:v>988</c:v>
                </c:pt>
                <c:pt idx="20">
                  <c:v>958</c:v>
                </c:pt>
                <c:pt idx="21">
                  <c:v>1014</c:v>
                </c:pt>
                <c:pt idx="22">
                  <c:v>1001</c:v>
                </c:pt>
                <c:pt idx="23">
                  <c:v>958</c:v>
                </c:pt>
                <c:pt idx="24">
                  <c:v>986</c:v>
                </c:pt>
                <c:pt idx="25">
                  <c:v>770</c:v>
                </c:pt>
                <c:pt idx="26">
                  <c:v>734</c:v>
                </c:pt>
                <c:pt idx="27">
                  <c:v>676</c:v>
                </c:pt>
              </c:numCache>
            </c:numRef>
          </c:val>
          <c:smooth val="0"/>
          <c:extLst>
            <c:ext xmlns:c16="http://schemas.microsoft.com/office/drawing/2014/chart" uri="{C3380CC4-5D6E-409C-BE32-E72D297353CC}">
              <c16:uniqueId val="{00000002-34DC-4B9A-96B1-602E63BAD832}"/>
            </c:ext>
          </c:extLst>
        </c:ser>
        <c:dLbls>
          <c:showLegendKey val="0"/>
          <c:showVal val="0"/>
          <c:showCatName val="0"/>
          <c:showSerName val="0"/>
          <c:showPercent val="0"/>
          <c:showBubbleSize val="0"/>
        </c:dLbls>
        <c:smooth val="0"/>
        <c:axId val="1176112192"/>
        <c:axId val="923815200"/>
      </c:lineChart>
      <c:dateAx>
        <c:axId val="117611219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815200"/>
        <c:crosses val="autoZero"/>
        <c:auto val="1"/>
        <c:lblOffset val="100"/>
        <c:baseTimeUnit val="months"/>
      </c:dateAx>
      <c:valAx>
        <c:axId val="923815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112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08FFF9A-4C5A-4F45-A409-63B06B61DF6D}">
  <sheetPr>
    <tabColor rgb="FFFFC000"/>
  </sheetPr>
  <sheetViews>
    <sheetView zoomScale="84" workbookViewId="0" zoomToFit="1"/>
  </sheetViews>
  <pageMargins left="0.7" right="0.7" top="0.75" bottom="0.75" header="0.3" footer="0.3"/>
  <pageSetup paperSize="5" orientation="landscape" horizontalDpi="4294967294"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65A8033-A52E-4114-A1BA-CBEECE8AE767}">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25660804" cy="14151429"/>
    <xdr:graphicFrame macro="">
      <xdr:nvGraphicFramePr>
        <xdr:cNvPr id="2" name="Chart 1">
          <a:extLst>
            <a:ext uri="{FF2B5EF4-FFF2-40B4-BE49-F238E27FC236}">
              <a16:creationId xmlns:a16="http://schemas.microsoft.com/office/drawing/2014/main" id="{ADA54207-2576-3955-00EC-15FF1784B3D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9492232" cy="14151429"/>
    <xdr:graphicFrame macro="">
      <xdr:nvGraphicFramePr>
        <xdr:cNvPr id="2" name="Chart 1">
          <a:extLst>
            <a:ext uri="{FF2B5EF4-FFF2-40B4-BE49-F238E27FC236}">
              <a16:creationId xmlns:a16="http://schemas.microsoft.com/office/drawing/2014/main" id="{F946A924-0851-3783-B324-3958102AF03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34DE-2DC5-485B-ABD1-3501379FABE5}">
  <dimension ref="A1:E83"/>
  <sheetViews>
    <sheetView workbookViewId="0">
      <pane xSplit="1" ySplit="4" topLeftCell="B35" activePane="bottomRight" state="frozen"/>
      <selection pane="topRight" activeCell="B1" sqref="B1"/>
      <selection pane="bottomLeft" activeCell="A7" sqref="A7"/>
      <selection pane="bottomRight" activeCell="A69" sqref="A69"/>
    </sheetView>
  </sheetViews>
  <sheetFormatPr defaultColWidth="20.703125" defaultRowHeight="14.35" x14ac:dyDescent="0.5"/>
  <cols>
    <col min="1" max="1" width="22.8203125" customWidth="1"/>
    <col min="2" max="5" width="20.703125" customWidth="1"/>
  </cols>
  <sheetData>
    <row r="1" spans="1:5" x14ac:dyDescent="0.5">
      <c r="A1" s="1" t="s">
        <v>0</v>
      </c>
    </row>
    <row r="3" spans="1:5" x14ac:dyDescent="0.5">
      <c r="A3" s="2"/>
      <c r="B3" s="3">
        <v>11278839</v>
      </c>
      <c r="C3" s="3">
        <v>10721447</v>
      </c>
      <c r="D3" s="3">
        <v>10509673</v>
      </c>
      <c r="E3" s="3">
        <v>551282</v>
      </c>
    </row>
    <row r="4" spans="1:5" ht="28.7" x14ac:dyDescent="0.5">
      <c r="B4" s="4" t="s">
        <v>2</v>
      </c>
      <c r="C4" s="4" t="s">
        <v>4</v>
      </c>
      <c r="D4" s="4" t="s">
        <v>3</v>
      </c>
      <c r="E4" s="4" t="s">
        <v>5</v>
      </c>
    </row>
    <row r="5" spans="1:5" x14ac:dyDescent="0.5">
      <c r="A5" s="9">
        <v>43466</v>
      </c>
      <c r="B5" s="8">
        <v>1412</v>
      </c>
      <c r="C5" s="8">
        <v>3282</v>
      </c>
      <c r="D5" s="8">
        <v>1144</v>
      </c>
      <c r="E5" s="8"/>
    </row>
    <row r="6" spans="1:5" x14ac:dyDescent="0.5">
      <c r="A6" s="9">
        <v>43497</v>
      </c>
      <c r="B6" s="8">
        <v>1349</v>
      </c>
      <c r="C6" s="8">
        <v>2934</v>
      </c>
      <c r="D6" s="8">
        <v>1050</v>
      </c>
      <c r="E6" s="8"/>
    </row>
    <row r="7" spans="1:5" x14ac:dyDescent="0.5">
      <c r="A7" s="9">
        <v>43525</v>
      </c>
      <c r="B7" s="8">
        <v>1506</v>
      </c>
      <c r="C7" s="8">
        <v>3474</v>
      </c>
      <c r="D7" s="8">
        <v>1154</v>
      </c>
      <c r="E7" s="8"/>
    </row>
    <row r="8" spans="1:5" x14ac:dyDescent="0.5">
      <c r="A8" s="9">
        <v>43556</v>
      </c>
      <c r="B8" s="8">
        <v>1494</v>
      </c>
      <c r="C8" s="8">
        <v>3234</v>
      </c>
      <c r="D8" s="8">
        <v>1076</v>
      </c>
      <c r="E8" s="8"/>
    </row>
    <row r="9" spans="1:5" x14ac:dyDescent="0.5">
      <c r="A9" s="9">
        <v>43586</v>
      </c>
      <c r="B9" s="8">
        <v>1528</v>
      </c>
      <c r="C9" s="8">
        <v>3316</v>
      </c>
      <c r="D9" s="8">
        <v>1127</v>
      </c>
      <c r="E9" s="8"/>
    </row>
    <row r="10" spans="1:5" x14ac:dyDescent="0.5">
      <c r="A10" s="9">
        <v>43617</v>
      </c>
      <c r="B10" s="8">
        <v>1425</v>
      </c>
      <c r="C10" s="8">
        <v>3102</v>
      </c>
      <c r="D10" s="8">
        <v>995</v>
      </c>
      <c r="E10" s="8"/>
    </row>
    <row r="11" spans="1:5" x14ac:dyDescent="0.5">
      <c r="A11" s="9">
        <v>43647</v>
      </c>
      <c r="B11" s="8">
        <v>1517</v>
      </c>
      <c r="C11" s="8">
        <v>3443</v>
      </c>
      <c r="D11" s="8">
        <v>985</v>
      </c>
      <c r="E11" s="8"/>
    </row>
    <row r="12" spans="1:5" x14ac:dyDescent="0.5">
      <c r="A12" s="9">
        <v>43678</v>
      </c>
      <c r="B12" s="8">
        <v>1643</v>
      </c>
      <c r="C12" s="8">
        <v>3442</v>
      </c>
      <c r="D12" s="8">
        <v>1147</v>
      </c>
      <c r="E12" s="8"/>
    </row>
    <row r="13" spans="1:5" x14ac:dyDescent="0.5">
      <c r="A13" s="9">
        <v>43709</v>
      </c>
      <c r="B13" s="8">
        <v>1500</v>
      </c>
      <c r="C13" s="8">
        <v>3372</v>
      </c>
      <c r="D13" s="8">
        <v>1091</v>
      </c>
      <c r="E13" s="8"/>
    </row>
    <row r="14" spans="1:5" x14ac:dyDescent="0.5">
      <c r="A14" s="9">
        <v>43739</v>
      </c>
      <c r="B14" s="8">
        <v>1674</v>
      </c>
      <c r="C14" s="8">
        <v>3757</v>
      </c>
      <c r="D14" s="8">
        <v>1185</v>
      </c>
      <c r="E14" s="8"/>
    </row>
    <row r="15" spans="1:5" x14ac:dyDescent="0.5">
      <c r="A15" s="9">
        <v>43770</v>
      </c>
      <c r="B15" s="8">
        <v>1534</v>
      </c>
      <c r="C15" s="8">
        <v>3203</v>
      </c>
      <c r="D15" s="8">
        <v>1127</v>
      </c>
      <c r="E15" s="8"/>
    </row>
    <row r="16" spans="1:5" x14ac:dyDescent="0.5">
      <c r="A16" s="9">
        <v>43800</v>
      </c>
      <c r="B16" s="8">
        <v>1608</v>
      </c>
      <c r="C16" s="8">
        <v>3595</v>
      </c>
      <c r="D16" s="8">
        <v>1146</v>
      </c>
      <c r="E16" s="8"/>
    </row>
    <row r="17" spans="1:5" x14ac:dyDescent="0.5">
      <c r="A17" s="9">
        <v>43831</v>
      </c>
      <c r="B17" s="8">
        <v>1610</v>
      </c>
      <c r="C17" s="8">
        <v>3366</v>
      </c>
      <c r="D17" s="8">
        <v>1221</v>
      </c>
      <c r="E17" s="8"/>
    </row>
    <row r="18" spans="1:5" x14ac:dyDescent="0.5">
      <c r="A18" s="9">
        <v>43862</v>
      </c>
      <c r="B18" s="8">
        <v>1440</v>
      </c>
      <c r="C18" s="8">
        <v>3063</v>
      </c>
      <c r="D18" s="8">
        <v>1022</v>
      </c>
      <c r="E18" s="8"/>
    </row>
    <row r="19" spans="1:5" x14ac:dyDescent="0.5">
      <c r="A19" s="9">
        <v>43891</v>
      </c>
      <c r="B19" s="8">
        <v>1629</v>
      </c>
      <c r="C19" s="8">
        <v>3103</v>
      </c>
      <c r="D19" s="8">
        <v>1079</v>
      </c>
      <c r="E19" s="8"/>
    </row>
    <row r="20" spans="1:5" x14ac:dyDescent="0.5">
      <c r="A20" s="9">
        <v>43922</v>
      </c>
      <c r="B20" s="8">
        <v>1675</v>
      </c>
      <c r="C20" s="8">
        <v>3406</v>
      </c>
      <c r="D20" s="8">
        <v>955</v>
      </c>
      <c r="E20" s="8"/>
    </row>
    <row r="21" spans="1:5" x14ac:dyDescent="0.5">
      <c r="A21" s="9">
        <v>43952</v>
      </c>
      <c r="B21" s="8">
        <v>1582</v>
      </c>
      <c r="C21" s="8">
        <v>3118</v>
      </c>
      <c r="D21" s="8">
        <v>874</v>
      </c>
      <c r="E21" s="8"/>
    </row>
    <row r="22" spans="1:5" x14ac:dyDescent="0.5">
      <c r="A22" s="9">
        <v>43983</v>
      </c>
      <c r="B22" s="8">
        <v>1337</v>
      </c>
      <c r="C22" s="8">
        <v>2714</v>
      </c>
      <c r="D22" s="8">
        <v>828</v>
      </c>
      <c r="E22" s="8"/>
    </row>
    <row r="23" spans="1:5" x14ac:dyDescent="0.5">
      <c r="A23" s="9">
        <v>44013</v>
      </c>
      <c r="B23" s="8">
        <v>1403</v>
      </c>
      <c r="C23" s="8">
        <v>2966</v>
      </c>
      <c r="D23" s="8">
        <v>921</v>
      </c>
      <c r="E23" s="8"/>
    </row>
    <row r="24" spans="1:5" x14ac:dyDescent="0.5">
      <c r="A24" s="9">
        <v>44044</v>
      </c>
      <c r="B24" s="8">
        <v>1493</v>
      </c>
      <c r="C24" s="8">
        <v>3084</v>
      </c>
      <c r="D24" s="8">
        <v>983</v>
      </c>
      <c r="E24" s="8"/>
    </row>
    <row r="25" spans="1:5" x14ac:dyDescent="0.5">
      <c r="A25" s="9">
        <v>44075</v>
      </c>
      <c r="B25" s="8">
        <v>1490</v>
      </c>
      <c r="C25" s="8">
        <v>3065</v>
      </c>
      <c r="D25" s="8">
        <v>932</v>
      </c>
      <c r="E25" s="8"/>
    </row>
    <row r="26" spans="1:5" x14ac:dyDescent="0.5">
      <c r="A26" s="9">
        <v>44105</v>
      </c>
      <c r="B26" s="8">
        <v>1575</v>
      </c>
      <c r="C26" s="8">
        <v>3242</v>
      </c>
      <c r="D26" s="8">
        <v>1083</v>
      </c>
      <c r="E26" s="8"/>
    </row>
    <row r="27" spans="1:5" x14ac:dyDescent="0.5">
      <c r="A27" s="9">
        <v>44136</v>
      </c>
      <c r="B27" s="8">
        <v>1557</v>
      </c>
      <c r="C27" s="8">
        <v>3161</v>
      </c>
      <c r="D27" s="8">
        <v>1029</v>
      </c>
      <c r="E27" s="8"/>
    </row>
    <row r="28" spans="1:5" x14ac:dyDescent="0.5">
      <c r="A28" s="9">
        <v>44166</v>
      </c>
      <c r="B28" s="8">
        <v>1540</v>
      </c>
      <c r="C28" s="8">
        <v>3134</v>
      </c>
      <c r="D28" s="8">
        <v>1095</v>
      </c>
      <c r="E28" s="8"/>
    </row>
    <row r="29" spans="1:5" x14ac:dyDescent="0.5">
      <c r="A29" s="9">
        <v>44197</v>
      </c>
      <c r="B29" s="8">
        <v>1555</v>
      </c>
      <c r="C29" s="8">
        <v>3014</v>
      </c>
      <c r="D29" s="8">
        <v>1067</v>
      </c>
      <c r="E29" s="8"/>
    </row>
    <row r="30" spans="1:5" x14ac:dyDescent="0.5">
      <c r="A30" s="9">
        <v>44228</v>
      </c>
      <c r="B30" s="8">
        <v>1507</v>
      </c>
      <c r="C30" s="8">
        <v>2856</v>
      </c>
      <c r="D30" s="8">
        <v>973</v>
      </c>
      <c r="E30" s="8"/>
    </row>
    <row r="31" spans="1:5" x14ac:dyDescent="0.5">
      <c r="A31" s="9">
        <v>44256</v>
      </c>
      <c r="B31" s="8">
        <v>1391</v>
      </c>
      <c r="C31" s="8">
        <v>3243</v>
      </c>
      <c r="D31" s="8">
        <v>1083</v>
      </c>
      <c r="E31" s="8"/>
    </row>
    <row r="32" spans="1:5" x14ac:dyDescent="0.5">
      <c r="A32" s="9">
        <v>44287</v>
      </c>
      <c r="B32" s="8">
        <v>1752</v>
      </c>
      <c r="C32" s="8">
        <v>3241</v>
      </c>
      <c r="D32" s="8">
        <v>1014</v>
      </c>
      <c r="E32" s="8"/>
    </row>
    <row r="33" spans="1:5" x14ac:dyDescent="0.5">
      <c r="A33" s="9">
        <v>44317</v>
      </c>
      <c r="B33" s="8">
        <v>1658</v>
      </c>
      <c r="C33" s="8">
        <v>3185</v>
      </c>
      <c r="D33" s="8">
        <v>1011</v>
      </c>
      <c r="E33" s="8"/>
    </row>
    <row r="34" spans="1:5" x14ac:dyDescent="0.5">
      <c r="A34" s="9">
        <v>44348</v>
      </c>
      <c r="B34" s="8">
        <v>1585</v>
      </c>
      <c r="C34" s="8">
        <v>3105</v>
      </c>
      <c r="D34" s="8">
        <v>974</v>
      </c>
      <c r="E34" s="8"/>
    </row>
    <row r="35" spans="1:5" x14ac:dyDescent="0.5">
      <c r="A35" s="9">
        <v>44378</v>
      </c>
      <c r="B35" s="8">
        <v>1651</v>
      </c>
      <c r="C35" s="8">
        <v>3012</v>
      </c>
      <c r="D35" s="8">
        <v>1030</v>
      </c>
      <c r="E35" s="8"/>
    </row>
    <row r="36" spans="1:5" x14ac:dyDescent="0.5">
      <c r="A36" s="9">
        <v>44409</v>
      </c>
      <c r="B36" s="8">
        <v>1845</v>
      </c>
      <c r="C36" s="8">
        <v>3279</v>
      </c>
      <c r="D36" s="8">
        <v>1092</v>
      </c>
      <c r="E36" s="8"/>
    </row>
    <row r="37" spans="1:5" x14ac:dyDescent="0.5">
      <c r="A37" s="9">
        <v>44440</v>
      </c>
      <c r="B37" s="8">
        <v>1793</v>
      </c>
      <c r="C37" s="8">
        <v>3140</v>
      </c>
      <c r="D37" s="8">
        <v>886</v>
      </c>
      <c r="E37" s="8"/>
    </row>
    <row r="38" spans="1:5" x14ac:dyDescent="0.5">
      <c r="A38" s="9">
        <v>44470</v>
      </c>
      <c r="B38" s="8">
        <v>1805</v>
      </c>
      <c r="C38" s="8">
        <v>3208</v>
      </c>
      <c r="D38" s="8">
        <v>1049</v>
      </c>
      <c r="E38" s="8"/>
    </row>
    <row r="39" spans="1:5" x14ac:dyDescent="0.5">
      <c r="A39" s="9">
        <v>44501</v>
      </c>
      <c r="B39" s="8">
        <v>1805</v>
      </c>
      <c r="C39" s="8">
        <v>3152</v>
      </c>
      <c r="D39" s="8">
        <v>1131</v>
      </c>
      <c r="E39" s="8"/>
    </row>
    <row r="40" spans="1:5" x14ac:dyDescent="0.5">
      <c r="A40" s="9">
        <v>44531</v>
      </c>
      <c r="B40" s="8">
        <v>1760</v>
      </c>
      <c r="C40" s="8">
        <v>3225</v>
      </c>
      <c r="D40" s="8">
        <v>1321</v>
      </c>
      <c r="E40" s="8"/>
    </row>
    <row r="41" spans="1:5" x14ac:dyDescent="0.5">
      <c r="A41" s="9">
        <v>44562</v>
      </c>
      <c r="B41" s="8">
        <v>1745</v>
      </c>
      <c r="C41" s="8">
        <v>3048</v>
      </c>
      <c r="D41" s="8">
        <v>1177</v>
      </c>
      <c r="E41" s="8">
        <v>2130</v>
      </c>
    </row>
    <row r="42" spans="1:5" x14ac:dyDescent="0.5">
      <c r="A42" s="9">
        <v>44593</v>
      </c>
      <c r="B42" s="8">
        <v>1672</v>
      </c>
      <c r="C42" s="8">
        <v>3042</v>
      </c>
      <c r="D42" s="8">
        <v>1102</v>
      </c>
      <c r="E42" s="8">
        <v>2017</v>
      </c>
    </row>
    <row r="43" spans="1:5" x14ac:dyDescent="0.5">
      <c r="A43" s="9">
        <v>44621</v>
      </c>
      <c r="B43" s="8">
        <v>1791</v>
      </c>
      <c r="C43" s="8">
        <v>2506</v>
      </c>
      <c r="D43" s="8">
        <v>1181</v>
      </c>
      <c r="E43" s="8">
        <v>2206</v>
      </c>
    </row>
    <row r="44" spans="1:5" x14ac:dyDescent="0.5">
      <c r="A44" s="9">
        <v>44652</v>
      </c>
      <c r="B44" s="8">
        <v>1870</v>
      </c>
      <c r="C44" s="8">
        <v>2594</v>
      </c>
      <c r="D44" s="8">
        <v>1116</v>
      </c>
      <c r="E44" s="8">
        <v>2169</v>
      </c>
    </row>
    <row r="45" spans="1:5" x14ac:dyDescent="0.5">
      <c r="A45" s="9">
        <v>44682</v>
      </c>
      <c r="B45" s="8">
        <v>1889</v>
      </c>
      <c r="C45" s="8">
        <v>2820</v>
      </c>
      <c r="D45" s="8">
        <v>1154</v>
      </c>
      <c r="E45" s="8">
        <v>2292</v>
      </c>
    </row>
    <row r="46" spans="1:5" x14ac:dyDescent="0.5">
      <c r="A46" s="9">
        <v>44713</v>
      </c>
      <c r="B46" s="8">
        <v>1934</v>
      </c>
      <c r="C46" s="8">
        <v>2762</v>
      </c>
      <c r="D46" s="8">
        <v>1157</v>
      </c>
      <c r="E46" s="8">
        <v>2252</v>
      </c>
    </row>
    <row r="47" spans="1:5" x14ac:dyDescent="0.5">
      <c r="A47" s="9">
        <v>44743</v>
      </c>
      <c r="B47" s="8">
        <v>2072</v>
      </c>
      <c r="C47" s="8">
        <v>2817</v>
      </c>
      <c r="D47" s="8">
        <v>1116</v>
      </c>
      <c r="E47" s="8">
        <v>2396</v>
      </c>
    </row>
    <row r="48" spans="1:5" x14ac:dyDescent="0.5">
      <c r="A48" s="9">
        <v>44774</v>
      </c>
      <c r="B48" s="8">
        <v>2094</v>
      </c>
      <c r="C48" s="8">
        <v>2843</v>
      </c>
      <c r="D48" s="8">
        <v>1180</v>
      </c>
      <c r="E48" s="8">
        <v>2381</v>
      </c>
    </row>
    <row r="49" spans="1:5" x14ac:dyDescent="0.5">
      <c r="A49" s="9">
        <v>44805</v>
      </c>
      <c r="B49" s="8">
        <v>2009</v>
      </c>
      <c r="C49" s="8">
        <v>3026</v>
      </c>
      <c r="D49" s="8">
        <v>1046</v>
      </c>
      <c r="E49" s="8">
        <v>2337</v>
      </c>
    </row>
    <row r="50" spans="1:5" x14ac:dyDescent="0.5">
      <c r="A50" s="9">
        <v>44835</v>
      </c>
      <c r="B50" s="8">
        <v>2096</v>
      </c>
      <c r="C50" s="8">
        <v>3087</v>
      </c>
      <c r="D50" s="8">
        <v>1128</v>
      </c>
      <c r="E50" s="8">
        <v>2431</v>
      </c>
    </row>
    <row r="51" spans="1:5" x14ac:dyDescent="0.5">
      <c r="A51" s="9">
        <v>44866</v>
      </c>
      <c r="B51" s="8">
        <v>2098</v>
      </c>
      <c r="C51" s="8">
        <v>3047</v>
      </c>
      <c r="D51" s="8">
        <v>1114</v>
      </c>
      <c r="E51" s="8">
        <v>2493</v>
      </c>
    </row>
    <row r="52" spans="1:5" x14ac:dyDescent="0.5">
      <c r="A52" s="9">
        <v>44896</v>
      </c>
      <c r="B52" s="8">
        <v>2160</v>
      </c>
      <c r="C52" s="8">
        <v>3033</v>
      </c>
      <c r="D52" s="8">
        <v>1152</v>
      </c>
      <c r="E52" s="8">
        <v>2424</v>
      </c>
    </row>
    <row r="53" spans="1:5" x14ac:dyDescent="0.5">
      <c r="A53" s="9">
        <v>44927</v>
      </c>
      <c r="B53" s="8">
        <v>2121</v>
      </c>
      <c r="C53" s="8">
        <v>2989</v>
      </c>
      <c r="D53" s="8">
        <v>1115</v>
      </c>
      <c r="E53" s="8">
        <v>2413</v>
      </c>
    </row>
    <row r="54" spans="1:5" x14ac:dyDescent="0.5">
      <c r="A54" s="9">
        <v>44958</v>
      </c>
      <c r="B54" s="8">
        <v>1903</v>
      </c>
      <c r="C54" s="8">
        <v>2701</v>
      </c>
      <c r="D54" s="8">
        <v>982</v>
      </c>
      <c r="E54" s="8">
        <v>2151</v>
      </c>
    </row>
    <row r="55" spans="1:5" x14ac:dyDescent="0.5">
      <c r="A55" s="9">
        <v>44986</v>
      </c>
      <c r="B55" s="8">
        <v>2163</v>
      </c>
      <c r="C55" s="8">
        <v>3435</v>
      </c>
      <c r="D55" s="8">
        <v>1113</v>
      </c>
      <c r="E55" s="8">
        <v>2456</v>
      </c>
    </row>
    <row r="56" spans="1:5" x14ac:dyDescent="0.5">
      <c r="A56" s="9">
        <v>45017</v>
      </c>
      <c r="B56" s="8">
        <v>2251</v>
      </c>
      <c r="C56" s="8">
        <v>3280</v>
      </c>
      <c r="D56" s="8">
        <v>1065</v>
      </c>
      <c r="E56" s="8">
        <v>2456</v>
      </c>
    </row>
    <row r="57" spans="1:5" x14ac:dyDescent="0.5">
      <c r="A57" s="9">
        <v>45047</v>
      </c>
      <c r="B57" s="8">
        <v>2318</v>
      </c>
      <c r="C57" s="8">
        <v>3381</v>
      </c>
      <c r="D57" s="8">
        <v>988</v>
      </c>
      <c r="E57" s="8">
        <v>2624</v>
      </c>
    </row>
    <row r="58" spans="1:5" x14ac:dyDescent="0.5">
      <c r="A58" s="9">
        <v>45078</v>
      </c>
      <c r="B58" s="8">
        <v>2152</v>
      </c>
      <c r="C58" s="8">
        <v>3232</v>
      </c>
      <c r="D58" s="8">
        <v>958</v>
      </c>
      <c r="E58" s="8">
        <v>2490</v>
      </c>
    </row>
    <row r="59" spans="1:5" x14ac:dyDescent="0.5">
      <c r="A59" s="9">
        <v>45108</v>
      </c>
      <c r="B59" s="8">
        <v>2126</v>
      </c>
      <c r="C59" s="8">
        <v>3084</v>
      </c>
      <c r="D59" s="8">
        <v>1014</v>
      </c>
      <c r="E59" s="8">
        <v>2520</v>
      </c>
    </row>
    <row r="60" spans="1:5" x14ac:dyDescent="0.5">
      <c r="A60" s="9">
        <v>45139</v>
      </c>
      <c r="B60" s="8">
        <v>2117</v>
      </c>
      <c r="C60" s="8">
        <v>2997</v>
      </c>
      <c r="D60" s="8">
        <v>1001</v>
      </c>
      <c r="E60" s="8">
        <v>2494</v>
      </c>
    </row>
    <row r="61" spans="1:5" x14ac:dyDescent="0.5">
      <c r="A61" s="9">
        <v>45170</v>
      </c>
      <c r="B61" s="8">
        <v>2133</v>
      </c>
      <c r="C61" s="8">
        <v>2854</v>
      </c>
      <c r="D61" s="8">
        <v>958</v>
      </c>
      <c r="E61" s="8">
        <v>2432</v>
      </c>
    </row>
    <row r="62" spans="1:5" x14ac:dyDescent="0.5">
      <c r="A62" s="9">
        <v>45200</v>
      </c>
      <c r="B62" s="8">
        <v>2285</v>
      </c>
      <c r="C62" s="8">
        <v>2997</v>
      </c>
      <c r="D62" s="8">
        <v>986</v>
      </c>
      <c r="E62" s="8">
        <v>2601</v>
      </c>
    </row>
    <row r="63" spans="1:5" x14ac:dyDescent="0.5">
      <c r="A63" s="9">
        <v>45231</v>
      </c>
      <c r="B63" s="8">
        <v>2225</v>
      </c>
      <c r="C63" s="8">
        <v>2749</v>
      </c>
      <c r="D63" s="8">
        <v>770</v>
      </c>
      <c r="E63" s="8">
        <v>2505</v>
      </c>
    </row>
    <row r="64" spans="1:5" x14ac:dyDescent="0.5">
      <c r="A64" s="9">
        <v>45261</v>
      </c>
      <c r="B64" s="8">
        <v>2093</v>
      </c>
      <c r="C64" s="8">
        <v>3163</v>
      </c>
      <c r="D64" s="8">
        <v>734</v>
      </c>
      <c r="E64" s="8">
        <v>2282</v>
      </c>
    </row>
    <row r="65" spans="1:5" x14ac:dyDescent="0.5">
      <c r="A65" s="9">
        <v>45292</v>
      </c>
      <c r="B65" s="8">
        <v>1338</v>
      </c>
      <c r="C65" s="8">
        <v>2959</v>
      </c>
      <c r="D65" s="8">
        <v>676</v>
      </c>
      <c r="E65" s="8">
        <v>1427</v>
      </c>
    </row>
    <row r="66" spans="1:5" x14ac:dyDescent="0.5">
      <c r="A66" s="10">
        <v>45323</v>
      </c>
      <c r="B66" s="12"/>
      <c r="C66" s="12"/>
      <c r="D66" s="12"/>
      <c r="E66" s="12">
        <v>40</v>
      </c>
    </row>
    <row r="68" spans="1:5" x14ac:dyDescent="0.5">
      <c r="A68" s="1" t="s">
        <v>11</v>
      </c>
    </row>
    <row r="69" spans="1:5" x14ac:dyDescent="0.5">
      <c r="A69" t="s">
        <v>12</v>
      </c>
    </row>
    <row r="70" spans="1:5" x14ac:dyDescent="0.5">
      <c r="A70" t="s">
        <v>13</v>
      </c>
    </row>
    <row r="71" spans="1:5" x14ac:dyDescent="0.5">
      <c r="A71" t="s">
        <v>14</v>
      </c>
    </row>
    <row r="72" spans="1:5" x14ac:dyDescent="0.5">
      <c r="A72" t="s">
        <v>15</v>
      </c>
    </row>
    <row r="73" spans="1:5" x14ac:dyDescent="0.5">
      <c r="A73" t="s">
        <v>16</v>
      </c>
    </row>
    <row r="74" spans="1:5" x14ac:dyDescent="0.5">
      <c r="A74" t="s">
        <v>17</v>
      </c>
    </row>
    <row r="75" spans="1:5" x14ac:dyDescent="0.5">
      <c r="A75" t="s">
        <v>18</v>
      </c>
    </row>
    <row r="76" spans="1:5" x14ac:dyDescent="0.5">
      <c r="A76" t="s">
        <v>19</v>
      </c>
    </row>
    <row r="77" spans="1:5" x14ac:dyDescent="0.5">
      <c r="A77" t="s">
        <v>20</v>
      </c>
    </row>
    <row r="78" spans="1:5" x14ac:dyDescent="0.5">
      <c r="A78" t="s">
        <v>21</v>
      </c>
    </row>
    <row r="79" spans="1:5" x14ac:dyDescent="0.5">
      <c r="A79" t="s">
        <v>22</v>
      </c>
    </row>
    <row r="83" spans="1:1" x14ac:dyDescent="0.5">
      <c r="A83" t="s">
        <v>23</v>
      </c>
    </row>
  </sheetData>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48EDC-7D65-4E70-B3F9-00AB71F8A9D4}">
  <dimension ref="A1:E40"/>
  <sheetViews>
    <sheetView tabSelected="1" workbookViewId="0">
      <pane xSplit="1" ySplit="4" topLeftCell="B5" activePane="bottomRight" state="frozen"/>
      <selection pane="topRight" activeCell="B1" sqref="B1"/>
      <selection pane="bottomLeft" activeCell="A7" sqref="A7"/>
      <selection pane="bottomRight" activeCell="C38" sqref="C38"/>
    </sheetView>
  </sheetViews>
  <sheetFormatPr defaultColWidth="20.703125" defaultRowHeight="14.35" x14ac:dyDescent="0.5"/>
  <cols>
    <col min="1" max="1" width="35.29296875" bestFit="1" customWidth="1"/>
    <col min="2" max="5" width="20.703125" customWidth="1"/>
  </cols>
  <sheetData>
    <row r="1" spans="1:5" x14ac:dyDescent="0.5">
      <c r="A1" s="1" t="s">
        <v>0</v>
      </c>
    </row>
    <row r="3" spans="1:5" x14ac:dyDescent="0.5">
      <c r="A3" s="2"/>
      <c r="B3" s="3">
        <v>11278839</v>
      </c>
      <c r="C3" s="3">
        <v>10721447</v>
      </c>
      <c r="D3" s="3">
        <v>10509673</v>
      </c>
      <c r="E3" s="3">
        <v>551282</v>
      </c>
    </row>
    <row r="4" spans="1:5" ht="28.7" x14ac:dyDescent="0.5">
      <c r="B4" s="4" t="s">
        <v>28</v>
      </c>
      <c r="C4" s="4" t="s">
        <v>4</v>
      </c>
      <c r="D4" s="4" t="s">
        <v>27</v>
      </c>
      <c r="E4" s="4" t="s">
        <v>5</v>
      </c>
    </row>
    <row r="5" spans="1:5" x14ac:dyDescent="0.5">
      <c r="A5" s="9">
        <v>44470</v>
      </c>
      <c r="B5" s="8">
        <v>1805</v>
      </c>
      <c r="C5" s="8">
        <v>3208</v>
      </c>
      <c r="D5" s="8">
        <v>1049</v>
      </c>
      <c r="E5" s="8"/>
    </row>
    <row r="6" spans="1:5" x14ac:dyDescent="0.5">
      <c r="A6" s="9">
        <v>44501</v>
      </c>
      <c r="B6" s="8">
        <v>1805</v>
      </c>
      <c r="C6" s="8">
        <v>3152</v>
      </c>
      <c r="D6" s="8">
        <v>1131</v>
      </c>
      <c r="E6" s="8"/>
    </row>
    <row r="7" spans="1:5" x14ac:dyDescent="0.5">
      <c r="A7" s="9">
        <v>44531</v>
      </c>
      <c r="B7" s="8">
        <v>1760</v>
      </c>
      <c r="C7" s="8">
        <v>3225</v>
      </c>
      <c r="D7" s="8">
        <v>1321</v>
      </c>
      <c r="E7" s="8"/>
    </row>
    <row r="8" spans="1:5" x14ac:dyDescent="0.5">
      <c r="A8" s="9">
        <v>44562</v>
      </c>
      <c r="B8" s="8">
        <v>1745</v>
      </c>
      <c r="C8" s="8">
        <v>3048</v>
      </c>
      <c r="D8" s="8">
        <v>1177</v>
      </c>
      <c r="E8" s="8">
        <v>2130</v>
      </c>
    </row>
    <row r="9" spans="1:5" x14ac:dyDescent="0.5">
      <c r="A9" s="9">
        <v>44593</v>
      </c>
      <c r="B9" s="8">
        <v>1672</v>
      </c>
      <c r="C9" s="8">
        <v>3042</v>
      </c>
      <c r="D9" s="8">
        <v>1102</v>
      </c>
      <c r="E9" s="8">
        <v>2017</v>
      </c>
    </row>
    <row r="10" spans="1:5" x14ac:dyDescent="0.5">
      <c r="A10" s="9">
        <v>44621</v>
      </c>
      <c r="B10" s="8">
        <v>1791</v>
      </c>
      <c r="C10" s="8">
        <v>2506</v>
      </c>
      <c r="D10" s="8">
        <v>1181</v>
      </c>
      <c r="E10" s="8">
        <v>2206</v>
      </c>
    </row>
    <row r="11" spans="1:5" x14ac:dyDescent="0.5">
      <c r="A11" s="9">
        <v>44652</v>
      </c>
      <c r="B11" s="8">
        <v>1870</v>
      </c>
      <c r="C11" s="8">
        <v>2594</v>
      </c>
      <c r="D11" s="8">
        <v>1116</v>
      </c>
      <c r="E11" s="8">
        <v>2169</v>
      </c>
    </row>
    <row r="12" spans="1:5" x14ac:dyDescent="0.5">
      <c r="A12" s="9">
        <v>44682</v>
      </c>
      <c r="B12" s="8">
        <v>1889</v>
      </c>
      <c r="C12" s="8">
        <v>2820</v>
      </c>
      <c r="D12" s="8">
        <v>1154</v>
      </c>
      <c r="E12" s="8">
        <v>2292</v>
      </c>
    </row>
    <row r="13" spans="1:5" x14ac:dyDescent="0.5">
      <c r="A13" s="9">
        <v>44713</v>
      </c>
      <c r="B13" s="8">
        <v>1934</v>
      </c>
      <c r="C13" s="8">
        <v>2762</v>
      </c>
      <c r="D13" s="8">
        <v>1157</v>
      </c>
      <c r="E13" s="8">
        <v>2252</v>
      </c>
    </row>
    <row r="14" spans="1:5" x14ac:dyDescent="0.5">
      <c r="A14" s="9">
        <v>44743</v>
      </c>
      <c r="B14" s="8">
        <v>2072</v>
      </c>
      <c r="C14" s="8">
        <v>2817</v>
      </c>
      <c r="D14" s="8">
        <v>1116</v>
      </c>
      <c r="E14" s="8">
        <v>2396</v>
      </c>
    </row>
    <row r="15" spans="1:5" x14ac:dyDescent="0.5">
      <c r="A15" s="9">
        <v>44774</v>
      </c>
      <c r="B15" s="8">
        <v>2094</v>
      </c>
      <c r="C15" s="8">
        <v>2843</v>
      </c>
      <c r="D15" s="8">
        <v>1180</v>
      </c>
      <c r="E15" s="8">
        <v>2381</v>
      </c>
    </row>
    <row r="16" spans="1:5" x14ac:dyDescent="0.5">
      <c r="A16" s="9">
        <v>44805</v>
      </c>
      <c r="B16" s="8">
        <v>2009</v>
      </c>
      <c r="C16" s="8">
        <v>3026</v>
      </c>
      <c r="D16" s="8">
        <v>1046</v>
      </c>
      <c r="E16" s="8">
        <v>2337</v>
      </c>
    </row>
    <row r="17" spans="1:5" x14ac:dyDescent="0.5">
      <c r="A17" s="9">
        <v>44835</v>
      </c>
      <c r="B17" s="8">
        <v>2096</v>
      </c>
      <c r="C17" s="8">
        <v>3087</v>
      </c>
      <c r="D17" s="8">
        <v>1128</v>
      </c>
      <c r="E17" s="8">
        <v>2431</v>
      </c>
    </row>
    <row r="18" spans="1:5" x14ac:dyDescent="0.5">
      <c r="A18" s="9">
        <v>44866</v>
      </c>
      <c r="B18" s="8">
        <v>2098</v>
      </c>
      <c r="C18" s="8">
        <v>3047</v>
      </c>
      <c r="D18" s="8">
        <v>1114</v>
      </c>
      <c r="E18" s="8">
        <v>2493</v>
      </c>
    </row>
    <row r="19" spans="1:5" x14ac:dyDescent="0.5">
      <c r="A19" s="9">
        <v>44896</v>
      </c>
      <c r="B19" s="8">
        <v>2160</v>
      </c>
      <c r="C19" s="8">
        <v>3033</v>
      </c>
      <c r="D19" s="8">
        <v>1152</v>
      </c>
      <c r="E19" s="8">
        <v>2424</v>
      </c>
    </row>
    <row r="20" spans="1:5" x14ac:dyDescent="0.5">
      <c r="A20" s="9">
        <v>44927</v>
      </c>
      <c r="B20" s="8">
        <v>2121</v>
      </c>
      <c r="C20" s="8">
        <v>2989</v>
      </c>
      <c r="D20" s="8">
        <v>1115</v>
      </c>
      <c r="E20" s="8">
        <v>2413</v>
      </c>
    </row>
    <row r="21" spans="1:5" x14ac:dyDescent="0.5">
      <c r="A21" s="9">
        <v>44958</v>
      </c>
      <c r="B21" s="8">
        <v>1903</v>
      </c>
      <c r="C21" s="8">
        <v>2701</v>
      </c>
      <c r="D21" s="8">
        <v>982</v>
      </c>
      <c r="E21" s="8">
        <v>2151</v>
      </c>
    </row>
    <row r="22" spans="1:5" x14ac:dyDescent="0.5">
      <c r="A22" s="9">
        <v>44986</v>
      </c>
      <c r="B22" s="8">
        <v>2163</v>
      </c>
      <c r="C22" s="8">
        <v>3435</v>
      </c>
      <c r="D22" s="8">
        <v>1113</v>
      </c>
      <c r="E22" s="8">
        <v>2456</v>
      </c>
    </row>
    <row r="23" spans="1:5" x14ac:dyDescent="0.5">
      <c r="A23" s="9">
        <v>45017</v>
      </c>
      <c r="B23" s="8">
        <v>2251</v>
      </c>
      <c r="C23" s="8">
        <v>3280</v>
      </c>
      <c r="D23" s="8">
        <v>1065</v>
      </c>
      <c r="E23" s="8">
        <v>2456</v>
      </c>
    </row>
    <row r="24" spans="1:5" x14ac:dyDescent="0.5">
      <c r="A24" s="9">
        <v>45047</v>
      </c>
      <c r="B24" s="8">
        <v>2318</v>
      </c>
      <c r="C24" s="8">
        <v>3381</v>
      </c>
      <c r="D24" s="8">
        <v>988</v>
      </c>
      <c r="E24" s="8">
        <v>2624</v>
      </c>
    </row>
    <row r="25" spans="1:5" x14ac:dyDescent="0.5">
      <c r="A25" s="9">
        <v>45078</v>
      </c>
      <c r="B25" s="8">
        <v>2152</v>
      </c>
      <c r="C25" s="8">
        <v>3232</v>
      </c>
      <c r="D25" s="8">
        <v>958</v>
      </c>
      <c r="E25" s="8">
        <v>2490</v>
      </c>
    </row>
    <row r="26" spans="1:5" x14ac:dyDescent="0.5">
      <c r="A26" s="9">
        <v>45108</v>
      </c>
      <c r="B26" s="8">
        <v>2126</v>
      </c>
      <c r="C26" s="8">
        <v>3084</v>
      </c>
      <c r="D26" s="8">
        <v>1014</v>
      </c>
      <c r="E26" s="8">
        <v>2520</v>
      </c>
    </row>
    <row r="27" spans="1:5" x14ac:dyDescent="0.5">
      <c r="A27" s="9">
        <v>45139</v>
      </c>
      <c r="B27" s="8">
        <v>2117</v>
      </c>
      <c r="C27" s="8">
        <v>2997</v>
      </c>
      <c r="D27" s="8">
        <v>1001</v>
      </c>
      <c r="E27" s="8">
        <v>2494</v>
      </c>
    </row>
    <row r="28" spans="1:5" x14ac:dyDescent="0.5">
      <c r="A28" s="9">
        <v>45170</v>
      </c>
      <c r="B28" s="8">
        <v>2133</v>
      </c>
      <c r="C28" s="8">
        <v>2854</v>
      </c>
      <c r="D28" s="8">
        <v>958</v>
      </c>
      <c r="E28" s="8">
        <v>2432</v>
      </c>
    </row>
    <row r="29" spans="1:5" x14ac:dyDescent="0.5">
      <c r="A29" s="9">
        <v>45200</v>
      </c>
      <c r="B29" s="8">
        <v>2285</v>
      </c>
      <c r="C29" s="8">
        <v>2997</v>
      </c>
      <c r="D29" s="8">
        <v>986</v>
      </c>
      <c r="E29" s="8">
        <v>2601</v>
      </c>
    </row>
    <row r="30" spans="1:5" x14ac:dyDescent="0.5">
      <c r="A30" s="9">
        <v>45231</v>
      </c>
      <c r="B30" s="8">
        <v>2225</v>
      </c>
      <c r="C30" s="8">
        <v>2749</v>
      </c>
      <c r="D30" s="8">
        <v>770</v>
      </c>
      <c r="E30" s="8">
        <v>2505</v>
      </c>
    </row>
    <row r="31" spans="1:5" x14ac:dyDescent="0.5">
      <c r="A31" s="9">
        <v>45261</v>
      </c>
      <c r="B31" s="8">
        <v>2093</v>
      </c>
      <c r="C31" s="8">
        <v>3163</v>
      </c>
      <c r="D31" s="8">
        <v>734</v>
      </c>
      <c r="E31" s="8">
        <v>2282</v>
      </c>
    </row>
    <row r="32" spans="1:5" x14ac:dyDescent="0.5">
      <c r="A32" s="9">
        <v>45292</v>
      </c>
      <c r="B32" s="8">
        <v>1338</v>
      </c>
      <c r="C32" s="8">
        <v>2959</v>
      </c>
      <c r="D32" s="8">
        <v>676</v>
      </c>
      <c r="E32" s="8">
        <v>1427</v>
      </c>
    </row>
    <row r="33" spans="1:5" x14ac:dyDescent="0.5">
      <c r="A33" s="10">
        <v>45323</v>
      </c>
      <c r="B33" s="12"/>
      <c r="C33" s="12"/>
      <c r="D33" s="12"/>
      <c r="E33" s="12">
        <v>40</v>
      </c>
    </row>
    <row r="34" spans="1:5" x14ac:dyDescent="0.5">
      <c r="A34" s="13" t="s">
        <v>26</v>
      </c>
      <c r="B34" s="14">
        <f>MAX(B5:B33)</f>
        <v>2318</v>
      </c>
      <c r="C34" s="14">
        <f>MAX(C5:C33)</f>
        <v>3435</v>
      </c>
      <c r="D34" s="14">
        <f>MAX(D5:D33)</f>
        <v>1321</v>
      </c>
      <c r="E34" s="14">
        <f>MAX(E5:E33)</f>
        <v>2624</v>
      </c>
    </row>
    <row r="35" spans="1:5" x14ac:dyDescent="0.5">
      <c r="A35" s="13" t="s">
        <v>32</v>
      </c>
      <c r="B35" s="15">
        <f>B32/B30-1</f>
        <v>-0.39865168539325846</v>
      </c>
      <c r="C35" s="15">
        <f>C32/C30-1</f>
        <v>7.6391415060021783E-2</v>
      </c>
      <c r="D35" s="15">
        <f>D32/D30-1</f>
        <v>-0.12207792207792212</v>
      </c>
      <c r="E35" s="15">
        <f>E32/E30-1</f>
        <v>-0.43033932135728548</v>
      </c>
    </row>
    <row r="36" spans="1:5" x14ac:dyDescent="0.5">
      <c r="A36" s="13" t="s">
        <v>24</v>
      </c>
      <c r="B36" s="15">
        <f>B32/B8-1</f>
        <v>-0.23323782234957025</v>
      </c>
      <c r="C36" s="15">
        <f>C32/C8-1</f>
        <v>-2.919947506561682E-2</v>
      </c>
      <c r="D36" s="15">
        <f>D32/D8-1</f>
        <v>-0.42565845369583688</v>
      </c>
      <c r="E36" s="15">
        <f>E32/E8-1</f>
        <v>-0.33004694835680748</v>
      </c>
    </row>
    <row r="37" spans="1:5" x14ac:dyDescent="0.5">
      <c r="A37" s="13" t="s">
        <v>25</v>
      </c>
      <c r="B37" s="15">
        <f>B32/B34-1</f>
        <v>-0.42277825711820538</v>
      </c>
      <c r="C37" s="15">
        <f>C32/C34-1</f>
        <v>-0.13857350800582247</v>
      </c>
      <c r="D37" s="15">
        <f>D32/D34-1</f>
        <v>-0.4882664647993944</v>
      </c>
      <c r="E37" s="15">
        <f>E32/E34-1</f>
        <v>-0.45617378048780488</v>
      </c>
    </row>
    <row r="38" spans="1:5" x14ac:dyDescent="0.5">
      <c r="A38" s="13" t="s">
        <v>29</v>
      </c>
      <c r="B38" s="16">
        <f>B32/B29-1</f>
        <v>-0.41444201312910289</v>
      </c>
    </row>
    <row r="39" spans="1:5" x14ac:dyDescent="0.5">
      <c r="A39" s="13" t="s">
        <v>30</v>
      </c>
      <c r="D39" s="16">
        <f>D32/D9-1</f>
        <v>-0.38656987295825773</v>
      </c>
    </row>
    <row r="40" spans="1:5" x14ac:dyDescent="0.5">
      <c r="A40" s="13" t="s">
        <v>31</v>
      </c>
      <c r="D40" s="16">
        <f>D32/D5-1</f>
        <v>-0.35557673975214488</v>
      </c>
    </row>
  </sheetData>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topLeftCell="A48" workbookViewId="0">
      <selection activeCell="A43" sqref="A43:XFD43"/>
    </sheetView>
  </sheetViews>
  <sheetFormatPr defaultColWidth="20.703125" defaultRowHeight="14.35" x14ac:dyDescent="0.5"/>
  <cols>
    <col min="1" max="1" width="15.703125" customWidth="1"/>
    <col min="2" max="12" width="20.703125" customWidth="1"/>
  </cols>
  <sheetData>
    <row r="1" spans="1:12" x14ac:dyDescent="0.5">
      <c r="A1" s="1" t="s">
        <v>0</v>
      </c>
    </row>
    <row r="2" spans="1:12" x14ac:dyDescent="0.5">
      <c r="A2" s="17" t="s">
        <v>1</v>
      </c>
      <c r="B2" s="17"/>
      <c r="C2" s="17"/>
    </row>
    <row r="4" spans="1:12" x14ac:dyDescent="0.5">
      <c r="A4" s="2"/>
      <c r="B4" s="3">
        <v>11278837</v>
      </c>
      <c r="C4" s="3">
        <v>11278839</v>
      </c>
      <c r="D4" s="3">
        <v>10509665</v>
      </c>
      <c r="E4" s="3">
        <v>10721447</v>
      </c>
      <c r="F4" s="3">
        <v>10721449</v>
      </c>
      <c r="G4" s="3">
        <v>551392</v>
      </c>
      <c r="H4" s="3">
        <v>10721456</v>
      </c>
      <c r="I4" s="3">
        <v>11278833</v>
      </c>
      <c r="J4" s="3">
        <v>10509673</v>
      </c>
      <c r="K4" s="3">
        <v>551282</v>
      </c>
      <c r="L4" s="3">
        <v>10509662</v>
      </c>
    </row>
    <row r="5" spans="1:12" ht="28.7" x14ac:dyDescent="0.5">
      <c r="B5" s="4" t="s">
        <v>2</v>
      </c>
      <c r="C5" s="4" t="s">
        <v>2</v>
      </c>
      <c r="D5" s="4" t="s">
        <v>3</v>
      </c>
      <c r="E5" s="4" t="s">
        <v>4</v>
      </c>
      <c r="F5" s="4" t="s">
        <v>4</v>
      </c>
      <c r="G5" s="4" t="s">
        <v>5</v>
      </c>
      <c r="H5" s="4" t="s">
        <v>4</v>
      </c>
      <c r="I5" s="4" t="s">
        <v>2</v>
      </c>
      <c r="J5" s="4" t="s">
        <v>3</v>
      </c>
      <c r="K5" s="4" t="s">
        <v>5</v>
      </c>
      <c r="L5" s="4" t="s">
        <v>3</v>
      </c>
    </row>
    <row r="6" spans="1:12" x14ac:dyDescent="0.5">
      <c r="A6" s="5" t="s">
        <v>6</v>
      </c>
      <c r="B6" s="3" t="s">
        <v>7</v>
      </c>
      <c r="C6" s="3" t="s">
        <v>8</v>
      </c>
      <c r="D6" s="3" t="s">
        <v>9</v>
      </c>
      <c r="E6" s="3" t="s">
        <v>8</v>
      </c>
      <c r="F6" s="3" t="s">
        <v>9</v>
      </c>
      <c r="G6" s="3" t="s">
        <v>9</v>
      </c>
      <c r="H6" s="3" t="s">
        <v>7</v>
      </c>
      <c r="I6" s="3" t="s">
        <v>9</v>
      </c>
      <c r="J6" s="3" t="s">
        <v>8</v>
      </c>
      <c r="K6" s="3" t="s">
        <v>10</v>
      </c>
      <c r="L6" s="3" t="s">
        <v>7</v>
      </c>
    </row>
    <row r="7" spans="1:12" x14ac:dyDescent="0.5">
      <c r="A7" s="6">
        <v>42370</v>
      </c>
      <c r="B7" s="7">
        <v>96.93</v>
      </c>
      <c r="C7" s="8">
        <v>1301</v>
      </c>
      <c r="D7" s="7"/>
      <c r="E7" s="8"/>
      <c r="F7" s="7"/>
      <c r="G7" s="7"/>
      <c r="H7" s="7"/>
      <c r="I7" s="7">
        <v>80.31</v>
      </c>
      <c r="J7" s="8"/>
      <c r="K7" s="8"/>
      <c r="L7" s="7"/>
    </row>
    <row r="8" spans="1:12" x14ac:dyDescent="0.5">
      <c r="A8" s="9">
        <v>42401</v>
      </c>
      <c r="B8" s="7">
        <v>95.46</v>
      </c>
      <c r="C8" s="8">
        <v>1233</v>
      </c>
      <c r="D8" s="7"/>
      <c r="E8" s="8"/>
      <c r="F8" s="7"/>
      <c r="G8" s="7"/>
      <c r="H8" s="7"/>
      <c r="I8" s="7">
        <v>79.930000000000007</v>
      </c>
      <c r="J8" s="8"/>
      <c r="K8" s="8"/>
      <c r="L8" s="7"/>
    </row>
    <row r="9" spans="1:12" x14ac:dyDescent="0.5">
      <c r="A9" s="9">
        <v>42430</v>
      </c>
      <c r="B9" s="7">
        <v>97.55</v>
      </c>
      <c r="C9" s="8">
        <v>1328</v>
      </c>
      <c r="D9" s="7"/>
      <c r="E9" s="8"/>
      <c r="F9" s="7"/>
      <c r="G9" s="7"/>
      <c r="H9" s="7"/>
      <c r="I9" s="7">
        <v>81.16</v>
      </c>
      <c r="J9" s="8"/>
      <c r="K9" s="8"/>
      <c r="L9" s="7"/>
    </row>
    <row r="10" spans="1:12" x14ac:dyDescent="0.5">
      <c r="A10" s="9">
        <v>42461</v>
      </c>
      <c r="B10" s="7">
        <v>90.88</v>
      </c>
      <c r="C10" s="8">
        <v>1260</v>
      </c>
      <c r="D10" s="7"/>
      <c r="E10" s="8"/>
      <c r="F10" s="7"/>
      <c r="G10" s="7"/>
      <c r="H10" s="7"/>
      <c r="I10" s="7">
        <v>77.02</v>
      </c>
      <c r="J10" s="8"/>
      <c r="K10" s="8"/>
      <c r="L10" s="7"/>
    </row>
    <row r="11" spans="1:12" x14ac:dyDescent="0.5">
      <c r="A11" s="9">
        <v>42491</v>
      </c>
      <c r="B11" s="7">
        <v>99.08</v>
      </c>
      <c r="C11" s="8">
        <v>1310</v>
      </c>
      <c r="D11" s="7"/>
      <c r="E11" s="8"/>
      <c r="F11" s="7"/>
      <c r="G11" s="7"/>
      <c r="H11" s="7"/>
      <c r="I11" s="7">
        <v>83.73</v>
      </c>
      <c r="J11" s="8"/>
      <c r="K11" s="8"/>
      <c r="L11" s="7"/>
    </row>
    <row r="12" spans="1:12" x14ac:dyDescent="0.5">
      <c r="A12" s="9">
        <v>42522</v>
      </c>
      <c r="B12" s="7">
        <v>95.37</v>
      </c>
      <c r="C12" s="8">
        <v>1262</v>
      </c>
      <c r="D12" s="7"/>
      <c r="E12" s="8"/>
      <c r="F12" s="7"/>
      <c r="G12" s="7"/>
      <c r="H12" s="7"/>
      <c r="I12" s="7">
        <v>80.680000000000007</v>
      </c>
      <c r="J12" s="8"/>
      <c r="K12" s="8"/>
      <c r="L12" s="7"/>
    </row>
    <row r="13" spans="1:12" x14ac:dyDescent="0.5">
      <c r="A13" s="9">
        <v>42552</v>
      </c>
      <c r="B13" s="7">
        <v>103.5</v>
      </c>
      <c r="C13" s="8">
        <v>1320</v>
      </c>
      <c r="D13" s="7"/>
      <c r="E13" s="8"/>
      <c r="F13" s="7"/>
      <c r="G13" s="7"/>
      <c r="H13" s="7"/>
      <c r="I13" s="7">
        <v>85.39</v>
      </c>
      <c r="J13" s="8"/>
      <c r="K13" s="8"/>
      <c r="L13" s="7"/>
    </row>
    <row r="14" spans="1:12" x14ac:dyDescent="0.5">
      <c r="A14" s="9">
        <v>42583</v>
      </c>
      <c r="B14" s="7">
        <v>109.64</v>
      </c>
      <c r="C14" s="8">
        <v>1400</v>
      </c>
      <c r="D14" s="7"/>
      <c r="E14" s="8"/>
      <c r="F14" s="7"/>
      <c r="G14" s="7"/>
      <c r="H14" s="7"/>
      <c r="I14" s="7">
        <v>89.7</v>
      </c>
      <c r="J14" s="8"/>
      <c r="K14" s="8"/>
      <c r="L14" s="7"/>
    </row>
    <row r="15" spans="1:12" x14ac:dyDescent="0.5">
      <c r="A15" s="9">
        <v>42614</v>
      </c>
      <c r="B15" s="7">
        <v>101.89</v>
      </c>
      <c r="C15" s="8">
        <v>1314</v>
      </c>
      <c r="D15" s="7"/>
      <c r="E15" s="8"/>
      <c r="F15" s="7"/>
      <c r="G15" s="7"/>
      <c r="H15" s="7"/>
      <c r="I15" s="7">
        <v>82.86</v>
      </c>
      <c r="J15" s="8"/>
      <c r="K15" s="8"/>
      <c r="L15" s="7"/>
    </row>
    <row r="16" spans="1:12" x14ac:dyDescent="0.5">
      <c r="A16" s="9">
        <v>42644</v>
      </c>
      <c r="B16" s="7">
        <v>101</v>
      </c>
      <c r="C16" s="8">
        <v>1354</v>
      </c>
      <c r="D16" s="7"/>
      <c r="E16" s="8"/>
      <c r="F16" s="7"/>
      <c r="G16" s="7"/>
      <c r="H16" s="7"/>
      <c r="I16" s="7">
        <v>83.5</v>
      </c>
      <c r="J16" s="8"/>
      <c r="K16" s="8"/>
      <c r="L16" s="7"/>
    </row>
    <row r="17" spans="1:12" x14ac:dyDescent="0.5">
      <c r="A17" s="9">
        <v>42675</v>
      </c>
      <c r="B17" s="7">
        <v>97.38</v>
      </c>
      <c r="C17" s="8">
        <v>1279</v>
      </c>
      <c r="D17" s="7"/>
      <c r="E17" s="8"/>
      <c r="F17" s="7"/>
      <c r="G17" s="7"/>
      <c r="H17" s="7"/>
      <c r="I17" s="7">
        <v>79.540000000000006</v>
      </c>
      <c r="J17" s="8"/>
      <c r="K17" s="8"/>
      <c r="L17" s="7"/>
    </row>
    <row r="18" spans="1:12" x14ac:dyDescent="0.5">
      <c r="A18" s="9">
        <v>42705</v>
      </c>
      <c r="B18" s="7">
        <v>104.98</v>
      </c>
      <c r="C18" s="8">
        <v>1328</v>
      </c>
      <c r="D18" s="7"/>
      <c r="E18" s="8"/>
      <c r="F18" s="7"/>
      <c r="G18" s="7"/>
      <c r="H18" s="7"/>
      <c r="I18" s="7">
        <v>85.83</v>
      </c>
      <c r="J18" s="8"/>
      <c r="K18" s="8"/>
      <c r="L18" s="7"/>
    </row>
    <row r="19" spans="1:12" x14ac:dyDescent="0.5">
      <c r="A19" s="9">
        <v>42736</v>
      </c>
      <c r="B19" s="7">
        <v>99.96</v>
      </c>
      <c r="C19" s="8">
        <v>1312</v>
      </c>
      <c r="D19" s="7"/>
      <c r="E19" s="8"/>
      <c r="F19" s="7"/>
      <c r="G19" s="7"/>
      <c r="H19" s="7"/>
      <c r="I19" s="7">
        <v>81.92</v>
      </c>
      <c r="J19" s="8"/>
      <c r="K19" s="8"/>
      <c r="L19" s="7"/>
    </row>
    <row r="20" spans="1:12" x14ac:dyDescent="0.5">
      <c r="A20" s="9">
        <v>42767</v>
      </c>
      <c r="B20" s="7">
        <v>93.54</v>
      </c>
      <c r="C20" s="8">
        <v>1211</v>
      </c>
      <c r="D20" s="7"/>
      <c r="E20" s="8"/>
      <c r="F20" s="7"/>
      <c r="G20" s="7"/>
      <c r="H20" s="7"/>
      <c r="I20" s="7">
        <v>76.69</v>
      </c>
      <c r="J20" s="8"/>
      <c r="K20" s="8"/>
      <c r="L20" s="7"/>
    </row>
    <row r="21" spans="1:12" x14ac:dyDescent="0.5">
      <c r="A21" s="9">
        <v>42795</v>
      </c>
      <c r="B21" s="7">
        <v>107.49</v>
      </c>
      <c r="C21" s="8">
        <v>1440</v>
      </c>
      <c r="D21" s="7"/>
      <c r="E21" s="8"/>
      <c r="F21" s="7"/>
      <c r="G21" s="7"/>
      <c r="H21" s="7"/>
      <c r="I21" s="7">
        <v>87.72</v>
      </c>
      <c r="J21" s="8"/>
      <c r="K21" s="8"/>
      <c r="L21" s="7"/>
    </row>
    <row r="22" spans="1:12" x14ac:dyDescent="0.5">
      <c r="A22" s="9">
        <v>42826</v>
      </c>
      <c r="B22" s="7">
        <v>106.42</v>
      </c>
      <c r="C22" s="8">
        <v>1374</v>
      </c>
      <c r="D22" s="7"/>
      <c r="E22" s="8"/>
      <c r="F22" s="7"/>
      <c r="G22" s="7"/>
      <c r="H22" s="7"/>
      <c r="I22" s="7">
        <v>88.93</v>
      </c>
      <c r="J22" s="8"/>
      <c r="K22" s="8"/>
      <c r="L22" s="7"/>
    </row>
    <row r="23" spans="1:12" x14ac:dyDescent="0.5">
      <c r="A23" s="9">
        <v>42856</v>
      </c>
      <c r="B23" s="7">
        <v>110.33</v>
      </c>
      <c r="C23" s="8">
        <v>1412</v>
      </c>
      <c r="D23" s="7"/>
      <c r="E23" s="8"/>
      <c r="F23" s="7"/>
      <c r="G23" s="7"/>
      <c r="H23" s="7"/>
      <c r="I23" s="7">
        <v>91.92</v>
      </c>
      <c r="J23" s="8"/>
      <c r="K23" s="8"/>
      <c r="L23" s="7"/>
    </row>
    <row r="24" spans="1:12" x14ac:dyDescent="0.5">
      <c r="A24" s="9">
        <v>42887</v>
      </c>
      <c r="B24" s="7">
        <v>105.43</v>
      </c>
      <c r="C24" s="8">
        <v>1325</v>
      </c>
      <c r="D24" s="7"/>
      <c r="E24" s="8"/>
      <c r="F24" s="7"/>
      <c r="G24" s="7"/>
      <c r="H24" s="7"/>
      <c r="I24" s="7">
        <v>87.53</v>
      </c>
      <c r="J24" s="8"/>
      <c r="K24" s="8"/>
      <c r="L24" s="7"/>
    </row>
    <row r="25" spans="1:12" x14ac:dyDescent="0.5">
      <c r="A25" s="9">
        <v>42917</v>
      </c>
      <c r="B25" s="7">
        <v>110.03</v>
      </c>
      <c r="C25" s="8">
        <v>1400</v>
      </c>
      <c r="D25" s="7"/>
      <c r="E25" s="8"/>
      <c r="F25" s="7"/>
      <c r="G25" s="7"/>
      <c r="H25" s="7"/>
      <c r="I25" s="7">
        <v>91.35</v>
      </c>
      <c r="J25" s="8"/>
      <c r="K25" s="8"/>
      <c r="L25" s="7"/>
    </row>
    <row r="26" spans="1:12" x14ac:dyDescent="0.5">
      <c r="A26" s="9">
        <v>42948</v>
      </c>
      <c r="B26" s="7">
        <v>116.37</v>
      </c>
      <c r="C26" s="8">
        <v>1485</v>
      </c>
      <c r="D26" s="7"/>
      <c r="E26" s="8"/>
      <c r="F26" s="7"/>
      <c r="G26" s="7"/>
      <c r="H26" s="7"/>
      <c r="I26" s="7">
        <v>95.68</v>
      </c>
      <c r="J26" s="8"/>
      <c r="K26" s="8"/>
      <c r="L26" s="7"/>
    </row>
    <row r="27" spans="1:12" x14ac:dyDescent="0.5">
      <c r="A27" s="9">
        <v>42979</v>
      </c>
      <c r="B27" s="7">
        <v>112.91</v>
      </c>
      <c r="C27" s="8">
        <v>1415</v>
      </c>
      <c r="D27" s="7"/>
      <c r="E27" s="8"/>
      <c r="F27" s="7"/>
      <c r="G27" s="7"/>
      <c r="H27" s="7"/>
      <c r="I27" s="7">
        <v>91.22</v>
      </c>
      <c r="J27" s="8"/>
      <c r="K27" s="8"/>
      <c r="L27" s="7"/>
    </row>
    <row r="28" spans="1:12" x14ac:dyDescent="0.5">
      <c r="A28" s="9">
        <v>43009</v>
      </c>
      <c r="B28" s="7">
        <v>117.56</v>
      </c>
      <c r="C28" s="8">
        <v>1492</v>
      </c>
      <c r="D28" s="7"/>
      <c r="E28" s="8"/>
      <c r="F28" s="7"/>
      <c r="G28" s="7"/>
      <c r="H28" s="7"/>
      <c r="I28" s="7">
        <v>96.36</v>
      </c>
      <c r="J28" s="8"/>
      <c r="K28" s="8"/>
      <c r="L28" s="7"/>
    </row>
    <row r="29" spans="1:12" x14ac:dyDescent="0.5">
      <c r="A29" s="9">
        <v>43040</v>
      </c>
      <c r="B29" s="7">
        <v>115.55</v>
      </c>
      <c r="C29" s="8">
        <v>1479</v>
      </c>
      <c r="D29" s="7"/>
      <c r="E29" s="8"/>
      <c r="F29" s="7"/>
      <c r="G29" s="7"/>
      <c r="H29" s="7"/>
      <c r="I29" s="7">
        <v>94.11</v>
      </c>
      <c r="J29" s="8"/>
      <c r="K29" s="8"/>
      <c r="L29" s="7"/>
    </row>
    <row r="30" spans="1:12" x14ac:dyDescent="0.5">
      <c r="A30" s="9">
        <v>43070</v>
      </c>
      <c r="B30" s="7">
        <v>115.45</v>
      </c>
      <c r="C30" s="8">
        <v>1466</v>
      </c>
      <c r="D30" s="7"/>
      <c r="E30" s="8"/>
      <c r="F30" s="7"/>
      <c r="G30" s="7"/>
      <c r="H30" s="7"/>
      <c r="I30" s="7">
        <v>95.04</v>
      </c>
      <c r="J30" s="8"/>
      <c r="K30" s="8"/>
      <c r="L30" s="7"/>
    </row>
    <row r="31" spans="1:12" x14ac:dyDescent="0.5">
      <c r="A31" s="9">
        <v>43101</v>
      </c>
      <c r="B31" s="7">
        <v>110.33</v>
      </c>
      <c r="C31" s="8">
        <v>1377</v>
      </c>
      <c r="D31" s="7"/>
      <c r="E31" s="8"/>
      <c r="F31" s="7"/>
      <c r="G31" s="7"/>
      <c r="H31" s="7"/>
      <c r="I31" s="7">
        <v>91.47</v>
      </c>
      <c r="J31" s="8"/>
      <c r="K31" s="8"/>
      <c r="L31" s="7"/>
    </row>
    <row r="32" spans="1:12" x14ac:dyDescent="0.5">
      <c r="A32" s="9">
        <v>43132</v>
      </c>
      <c r="B32" s="7">
        <v>103.72</v>
      </c>
      <c r="C32" s="8">
        <v>1284</v>
      </c>
      <c r="D32" s="7"/>
      <c r="E32" s="8"/>
      <c r="F32" s="7"/>
      <c r="G32" s="7"/>
      <c r="H32" s="7"/>
      <c r="I32" s="7">
        <v>87.18</v>
      </c>
      <c r="J32" s="8"/>
      <c r="K32" s="8"/>
      <c r="L32" s="7"/>
    </row>
    <row r="33" spans="1:12" x14ac:dyDescent="0.5">
      <c r="A33" s="9">
        <v>43160</v>
      </c>
      <c r="B33" s="7">
        <v>111.32</v>
      </c>
      <c r="C33" s="8">
        <v>1414</v>
      </c>
      <c r="D33" s="7"/>
      <c r="E33" s="8"/>
      <c r="F33" s="7"/>
      <c r="G33" s="7"/>
      <c r="H33" s="7"/>
      <c r="I33" s="7">
        <v>92.94</v>
      </c>
      <c r="J33" s="8"/>
      <c r="K33" s="8"/>
      <c r="L33" s="7"/>
    </row>
    <row r="34" spans="1:12" x14ac:dyDescent="0.5">
      <c r="A34" s="9">
        <v>43191</v>
      </c>
      <c r="B34" s="7">
        <v>114.69</v>
      </c>
      <c r="C34" s="8">
        <v>1420</v>
      </c>
      <c r="D34" s="7"/>
      <c r="E34" s="8"/>
      <c r="F34" s="7"/>
      <c r="G34" s="7"/>
      <c r="H34" s="7"/>
      <c r="I34" s="7">
        <v>95.46</v>
      </c>
      <c r="J34" s="8"/>
      <c r="K34" s="8"/>
      <c r="L34" s="7"/>
    </row>
    <row r="35" spans="1:12" x14ac:dyDescent="0.5">
      <c r="A35" s="9">
        <v>43221</v>
      </c>
      <c r="B35" s="7">
        <v>125.91</v>
      </c>
      <c r="C35" s="8">
        <v>1549</v>
      </c>
      <c r="D35" s="7"/>
      <c r="E35" s="8"/>
      <c r="F35" s="7"/>
      <c r="G35" s="7"/>
      <c r="H35" s="7"/>
      <c r="I35" s="7">
        <v>102.77</v>
      </c>
      <c r="J35" s="8"/>
      <c r="K35" s="8"/>
      <c r="L35" s="7"/>
    </row>
    <row r="36" spans="1:12" x14ac:dyDescent="0.5">
      <c r="A36" s="9">
        <v>43252</v>
      </c>
      <c r="B36" s="7">
        <v>123.35</v>
      </c>
      <c r="C36" s="8">
        <v>1503</v>
      </c>
      <c r="D36" s="7"/>
      <c r="E36" s="8"/>
      <c r="F36" s="7"/>
      <c r="G36" s="7"/>
      <c r="H36" s="7"/>
      <c r="I36" s="7">
        <v>101.02</v>
      </c>
      <c r="J36" s="8"/>
      <c r="K36" s="8"/>
      <c r="L36" s="7"/>
    </row>
    <row r="37" spans="1:12" x14ac:dyDescent="0.5">
      <c r="A37" s="9">
        <v>43282</v>
      </c>
      <c r="B37" s="7">
        <v>126.76</v>
      </c>
      <c r="C37" s="8">
        <v>1516</v>
      </c>
      <c r="D37" s="7"/>
      <c r="E37" s="8"/>
      <c r="F37" s="7"/>
      <c r="G37" s="7"/>
      <c r="H37" s="7"/>
      <c r="I37" s="7">
        <v>103.7</v>
      </c>
      <c r="J37" s="8"/>
      <c r="K37" s="8"/>
      <c r="L37" s="7"/>
    </row>
    <row r="38" spans="1:12" x14ac:dyDescent="0.5">
      <c r="A38" s="9">
        <v>43313</v>
      </c>
      <c r="B38" s="7">
        <v>128.93</v>
      </c>
      <c r="C38" s="8">
        <v>1535</v>
      </c>
      <c r="D38" s="7"/>
      <c r="E38" s="8"/>
      <c r="F38" s="7"/>
      <c r="G38" s="7"/>
      <c r="H38" s="7"/>
      <c r="I38" s="7">
        <v>104.84</v>
      </c>
      <c r="J38" s="8"/>
      <c r="K38" s="8"/>
      <c r="L38" s="7"/>
    </row>
    <row r="39" spans="1:12" x14ac:dyDescent="0.5">
      <c r="A39" s="9">
        <v>43344</v>
      </c>
      <c r="B39" s="7">
        <v>122.8</v>
      </c>
      <c r="C39" s="8">
        <v>1471</v>
      </c>
      <c r="D39" s="7"/>
      <c r="E39" s="8"/>
      <c r="F39" s="7"/>
      <c r="G39" s="7"/>
      <c r="H39" s="7"/>
      <c r="I39" s="7">
        <v>98.09</v>
      </c>
      <c r="J39" s="8"/>
      <c r="K39" s="8"/>
      <c r="L39" s="7"/>
    </row>
    <row r="40" spans="1:12" x14ac:dyDescent="0.5">
      <c r="A40" s="9">
        <v>43374</v>
      </c>
      <c r="B40" s="7">
        <v>132.99</v>
      </c>
      <c r="C40" s="8">
        <v>1594</v>
      </c>
      <c r="D40" s="7">
        <v>43.42</v>
      </c>
      <c r="E40" s="8"/>
      <c r="F40" s="7"/>
      <c r="G40" s="7"/>
      <c r="H40" s="7"/>
      <c r="I40" s="7">
        <v>105.97</v>
      </c>
      <c r="J40" s="8">
        <v>1128</v>
      </c>
      <c r="K40" s="8"/>
      <c r="L40" s="7">
        <v>52.43</v>
      </c>
    </row>
    <row r="41" spans="1:12" x14ac:dyDescent="0.5">
      <c r="A41" s="9">
        <v>43405</v>
      </c>
      <c r="B41" s="7">
        <v>125.12</v>
      </c>
      <c r="C41" s="8">
        <v>1477</v>
      </c>
      <c r="D41" s="7">
        <v>41.67</v>
      </c>
      <c r="E41" s="8"/>
      <c r="F41" s="7"/>
      <c r="G41" s="7"/>
      <c r="H41" s="7"/>
      <c r="I41" s="7">
        <v>99.86</v>
      </c>
      <c r="J41" s="8">
        <v>1041</v>
      </c>
      <c r="K41" s="8"/>
      <c r="L41" s="7">
        <v>49.41</v>
      </c>
    </row>
    <row r="42" spans="1:12" x14ac:dyDescent="0.5">
      <c r="A42" s="9">
        <v>43435</v>
      </c>
      <c r="B42" s="7">
        <v>124.93</v>
      </c>
      <c r="C42" s="8">
        <v>1493</v>
      </c>
      <c r="D42" s="7">
        <v>43.66</v>
      </c>
      <c r="E42" s="8"/>
      <c r="F42" s="7"/>
      <c r="G42" s="7"/>
      <c r="H42" s="7"/>
      <c r="I42" s="7">
        <v>99.51</v>
      </c>
      <c r="J42" s="8">
        <v>1105</v>
      </c>
      <c r="K42" s="8"/>
      <c r="L42" s="7">
        <v>49.86</v>
      </c>
    </row>
    <row r="43" spans="1:12" x14ac:dyDescent="0.5">
      <c r="A43" s="9">
        <v>43466</v>
      </c>
      <c r="B43" s="7">
        <v>119.42</v>
      </c>
      <c r="C43" s="8">
        <v>1412</v>
      </c>
      <c r="D43" s="7">
        <v>45.14</v>
      </c>
      <c r="E43" s="8">
        <v>3282</v>
      </c>
      <c r="F43" s="7">
        <v>50.03</v>
      </c>
      <c r="G43" s="7"/>
      <c r="H43" s="7">
        <v>80.42</v>
      </c>
      <c r="I43" s="7">
        <v>96.27</v>
      </c>
      <c r="J43" s="8">
        <v>1144</v>
      </c>
      <c r="K43" s="8"/>
      <c r="L43" s="7">
        <v>52.35</v>
      </c>
    </row>
    <row r="44" spans="1:12" x14ac:dyDescent="0.5">
      <c r="A44" s="9">
        <v>43497</v>
      </c>
      <c r="B44" s="7">
        <v>113.89</v>
      </c>
      <c r="C44" s="8">
        <v>1349</v>
      </c>
      <c r="D44" s="7">
        <v>40.32</v>
      </c>
      <c r="E44" s="8">
        <v>2934</v>
      </c>
      <c r="F44" s="7">
        <v>47.09</v>
      </c>
      <c r="G44" s="7"/>
      <c r="H44" s="7">
        <v>75.95</v>
      </c>
      <c r="I44" s="7">
        <v>92.61</v>
      </c>
      <c r="J44" s="8">
        <v>1050</v>
      </c>
      <c r="K44" s="8"/>
      <c r="L44" s="7">
        <v>48.72</v>
      </c>
    </row>
    <row r="45" spans="1:12" x14ac:dyDescent="0.5">
      <c r="A45" s="9">
        <v>43525</v>
      </c>
      <c r="B45" s="7">
        <v>122.94</v>
      </c>
      <c r="C45" s="8">
        <v>1506</v>
      </c>
      <c r="D45" s="7">
        <v>43.62</v>
      </c>
      <c r="E45" s="8">
        <v>3474</v>
      </c>
      <c r="F45" s="7">
        <v>53.62</v>
      </c>
      <c r="G45" s="7"/>
      <c r="H45" s="7">
        <v>85.87</v>
      </c>
      <c r="I45" s="7">
        <v>100.25</v>
      </c>
      <c r="J45" s="8">
        <v>1154</v>
      </c>
      <c r="K45" s="8"/>
      <c r="L45" s="7">
        <v>51.73</v>
      </c>
    </row>
    <row r="46" spans="1:12" x14ac:dyDescent="0.5">
      <c r="A46" s="9">
        <v>43556</v>
      </c>
      <c r="B46" s="7">
        <v>122.27</v>
      </c>
      <c r="C46" s="8">
        <v>1494</v>
      </c>
      <c r="D46" s="7">
        <v>42.65</v>
      </c>
      <c r="E46" s="8">
        <v>3234</v>
      </c>
      <c r="F46" s="7">
        <v>45.91</v>
      </c>
      <c r="G46" s="7"/>
      <c r="H46" s="7">
        <v>72.760000000000005</v>
      </c>
      <c r="I46" s="7">
        <v>101.11</v>
      </c>
      <c r="J46" s="8">
        <v>1076</v>
      </c>
      <c r="K46" s="8"/>
      <c r="L46" s="7">
        <v>50.71</v>
      </c>
    </row>
    <row r="47" spans="1:12" x14ac:dyDescent="0.5">
      <c r="A47" s="9">
        <v>43586</v>
      </c>
      <c r="B47" s="7">
        <v>130.63999999999999</v>
      </c>
      <c r="C47" s="8">
        <v>1528</v>
      </c>
      <c r="D47" s="7">
        <v>45.33</v>
      </c>
      <c r="E47" s="8">
        <v>3316</v>
      </c>
      <c r="F47" s="7">
        <v>48.61</v>
      </c>
      <c r="G47" s="7"/>
      <c r="H47" s="7">
        <v>77.55</v>
      </c>
      <c r="I47" s="7">
        <v>108.22</v>
      </c>
      <c r="J47" s="8">
        <v>1127</v>
      </c>
      <c r="K47" s="8"/>
      <c r="L47" s="7">
        <v>55.27</v>
      </c>
    </row>
    <row r="48" spans="1:12" x14ac:dyDescent="0.5">
      <c r="A48" s="9">
        <v>43617</v>
      </c>
      <c r="B48" s="7">
        <v>122.39</v>
      </c>
      <c r="C48" s="8">
        <v>1425</v>
      </c>
      <c r="D48" s="7">
        <v>42.12</v>
      </c>
      <c r="E48" s="8">
        <v>3102</v>
      </c>
      <c r="F48" s="7">
        <v>48.23</v>
      </c>
      <c r="G48" s="7"/>
      <c r="H48" s="7">
        <v>77.77</v>
      </c>
      <c r="I48" s="7">
        <v>101.11</v>
      </c>
      <c r="J48" s="8">
        <v>995</v>
      </c>
      <c r="K48" s="8"/>
      <c r="L48" s="7">
        <v>51.72</v>
      </c>
    </row>
    <row r="49" spans="1:12" x14ac:dyDescent="0.5">
      <c r="A49" s="9">
        <v>43647</v>
      </c>
      <c r="B49" s="7">
        <v>132.74</v>
      </c>
      <c r="C49" s="8">
        <v>1517</v>
      </c>
      <c r="D49" s="7">
        <v>43.95</v>
      </c>
      <c r="E49" s="8">
        <v>3443</v>
      </c>
      <c r="F49" s="7">
        <v>57.96</v>
      </c>
      <c r="G49" s="7"/>
      <c r="H49" s="7">
        <v>94.71</v>
      </c>
      <c r="I49" s="7">
        <v>107.79</v>
      </c>
      <c r="J49" s="8">
        <v>985</v>
      </c>
      <c r="K49" s="8"/>
      <c r="L49" s="7">
        <v>53.02</v>
      </c>
    </row>
    <row r="50" spans="1:12" x14ac:dyDescent="0.5">
      <c r="A50" s="9">
        <v>43678</v>
      </c>
      <c r="B50" s="7">
        <v>136.96</v>
      </c>
      <c r="C50" s="8">
        <v>1643</v>
      </c>
      <c r="D50" s="7">
        <v>47.61</v>
      </c>
      <c r="E50" s="8">
        <v>3442</v>
      </c>
      <c r="F50" s="7">
        <v>56.86</v>
      </c>
      <c r="G50" s="7"/>
      <c r="H50" s="7">
        <v>92.9</v>
      </c>
      <c r="I50" s="7">
        <v>110.52</v>
      </c>
      <c r="J50" s="8">
        <v>1147</v>
      </c>
      <c r="K50" s="8"/>
      <c r="L50" s="7">
        <v>60.17</v>
      </c>
    </row>
    <row r="51" spans="1:12" x14ac:dyDescent="0.5">
      <c r="A51" s="9">
        <v>43709</v>
      </c>
      <c r="B51" s="7">
        <v>129.26</v>
      </c>
      <c r="C51" s="8">
        <v>1500</v>
      </c>
      <c r="D51" s="7">
        <v>43.31</v>
      </c>
      <c r="E51" s="8">
        <v>3372</v>
      </c>
      <c r="F51" s="7">
        <v>52.99</v>
      </c>
      <c r="G51" s="7"/>
      <c r="H51" s="7">
        <v>85.77</v>
      </c>
      <c r="I51" s="7">
        <v>103.21</v>
      </c>
      <c r="J51" s="8">
        <v>1091</v>
      </c>
      <c r="K51" s="8"/>
      <c r="L51" s="7">
        <v>53.3</v>
      </c>
    </row>
    <row r="52" spans="1:12" x14ac:dyDescent="0.5">
      <c r="A52" s="9">
        <v>43739</v>
      </c>
      <c r="B52" s="7">
        <v>141.58000000000001</v>
      </c>
      <c r="C52" s="8">
        <v>1674</v>
      </c>
      <c r="D52" s="7">
        <v>49.38</v>
      </c>
      <c r="E52" s="8">
        <v>3757</v>
      </c>
      <c r="F52" s="7">
        <v>59.08</v>
      </c>
      <c r="G52" s="7"/>
      <c r="H52" s="7">
        <v>95.83</v>
      </c>
      <c r="I52" s="7">
        <v>113.15</v>
      </c>
      <c r="J52" s="8">
        <v>1185</v>
      </c>
      <c r="K52" s="8"/>
      <c r="L52" s="7">
        <v>59.83</v>
      </c>
    </row>
    <row r="53" spans="1:12" x14ac:dyDescent="0.5">
      <c r="A53" s="9">
        <v>43770</v>
      </c>
      <c r="B53" s="7">
        <v>132.86000000000001</v>
      </c>
      <c r="C53" s="8">
        <v>1534</v>
      </c>
      <c r="D53" s="7">
        <v>50.58</v>
      </c>
      <c r="E53" s="8">
        <v>3203</v>
      </c>
      <c r="F53" s="7">
        <v>52.78</v>
      </c>
      <c r="G53" s="7"/>
      <c r="H53" s="7">
        <v>85.49</v>
      </c>
      <c r="I53" s="7">
        <v>104.63</v>
      </c>
      <c r="J53" s="8">
        <v>1127</v>
      </c>
      <c r="K53" s="8"/>
      <c r="L53" s="7">
        <v>60.04</v>
      </c>
    </row>
    <row r="54" spans="1:12" x14ac:dyDescent="0.5">
      <c r="A54" s="9">
        <v>43800</v>
      </c>
      <c r="B54" s="7">
        <v>138.02000000000001</v>
      </c>
      <c r="C54" s="8">
        <v>1608</v>
      </c>
      <c r="D54" s="7">
        <v>49.5</v>
      </c>
      <c r="E54" s="8">
        <v>3595</v>
      </c>
      <c r="F54" s="7">
        <v>57.2</v>
      </c>
      <c r="G54" s="7"/>
      <c r="H54" s="7">
        <v>92.35</v>
      </c>
      <c r="I54" s="7">
        <v>107.49</v>
      </c>
      <c r="J54" s="8">
        <v>1146</v>
      </c>
      <c r="K54" s="8"/>
      <c r="L54" s="7">
        <v>59.23</v>
      </c>
    </row>
    <row r="55" spans="1:12" x14ac:dyDescent="0.5">
      <c r="A55" s="9">
        <v>43831</v>
      </c>
      <c r="B55" s="7">
        <v>141.01</v>
      </c>
      <c r="C55" s="8">
        <v>1610</v>
      </c>
      <c r="D55" s="7">
        <v>50.31</v>
      </c>
      <c r="E55" s="8">
        <v>3366</v>
      </c>
      <c r="F55" s="7">
        <v>53.85</v>
      </c>
      <c r="G55" s="7"/>
      <c r="H55" s="7">
        <v>87.06</v>
      </c>
      <c r="I55" s="7">
        <v>109.97</v>
      </c>
      <c r="J55" s="8">
        <v>1221</v>
      </c>
      <c r="K55" s="8"/>
      <c r="L55" s="7">
        <v>58.64</v>
      </c>
    </row>
    <row r="56" spans="1:12" x14ac:dyDescent="0.5">
      <c r="A56" s="9">
        <v>43862</v>
      </c>
      <c r="B56" s="7">
        <v>128.66</v>
      </c>
      <c r="C56" s="8">
        <v>1440</v>
      </c>
      <c r="D56" s="7">
        <v>43.76</v>
      </c>
      <c r="E56" s="8">
        <v>3063</v>
      </c>
      <c r="F56" s="7">
        <v>51.23</v>
      </c>
      <c r="G56" s="7"/>
      <c r="H56" s="7">
        <v>82.97</v>
      </c>
      <c r="I56" s="7">
        <v>99.68</v>
      </c>
      <c r="J56" s="8">
        <v>1022</v>
      </c>
      <c r="K56" s="8"/>
      <c r="L56" s="7">
        <v>53.07</v>
      </c>
    </row>
    <row r="57" spans="1:12" x14ac:dyDescent="0.5">
      <c r="A57" s="9">
        <v>43891</v>
      </c>
      <c r="B57" s="7">
        <v>134.79</v>
      </c>
      <c r="C57" s="8">
        <v>1629</v>
      </c>
      <c r="D57" s="7">
        <v>45.67</v>
      </c>
      <c r="E57" s="8">
        <v>3103</v>
      </c>
      <c r="F57" s="7">
        <v>54.18</v>
      </c>
      <c r="G57" s="7"/>
      <c r="H57" s="7">
        <v>89.21</v>
      </c>
      <c r="I57" s="7">
        <v>104.48</v>
      </c>
      <c r="J57" s="8">
        <v>1079</v>
      </c>
      <c r="K57" s="8"/>
      <c r="L57" s="7">
        <v>55.21</v>
      </c>
    </row>
    <row r="58" spans="1:12" x14ac:dyDescent="0.5">
      <c r="A58" s="9">
        <v>43922</v>
      </c>
      <c r="B58" s="7">
        <v>139.19</v>
      </c>
      <c r="C58" s="8">
        <v>1675</v>
      </c>
      <c r="D58" s="7">
        <v>41.82</v>
      </c>
      <c r="E58" s="8">
        <v>3406</v>
      </c>
      <c r="F58" s="7">
        <v>54.87</v>
      </c>
      <c r="G58" s="7"/>
      <c r="H58" s="7">
        <v>89.75</v>
      </c>
      <c r="I58" s="7">
        <v>105.81</v>
      </c>
      <c r="J58" s="8">
        <v>955</v>
      </c>
      <c r="K58" s="8"/>
      <c r="L58" s="7">
        <v>50.9</v>
      </c>
    </row>
    <row r="59" spans="1:12" x14ac:dyDescent="0.5">
      <c r="A59" s="9">
        <v>43952</v>
      </c>
      <c r="B59" s="7">
        <v>128.61000000000001</v>
      </c>
      <c r="C59" s="8">
        <v>1582</v>
      </c>
      <c r="D59" s="7">
        <v>38.119999999999997</v>
      </c>
      <c r="E59" s="8">
        <v>3118</v>
      </c>
      <c r="F59" s="7">
        <v>49.19</v>
      </c>
      <c r="G59" s="7"/>
      <c r="H59" s="7">
        <v>79.56</v>
      </c>
      <c r="I59" s="7">
        <v>98.64</v>
      </c>
      <c r="J59" s="8">
        <v>874</v>
      </c>
      <c r="K59" s="8"/>
      <c r="L59" s="7">
        <v>48.46</v>
      </c>
    </row>
    <row r="60" spans="1:12" x14ac:dyDescent="0.5">
      <c r="A60" s="9">
        <v>43983</v>
      </c>
      <c r="B60" s="7">
        <v>107.95</v>
      </c>
      <c r="C60" s="8">
        <v>1337</v>
      </c>
      <c r="D60" s="7">
        <v>34.93</v>
      </c>
      <c r="E60" s="8">
        <v>2714</v>
      </c>
      <c r="F60" s="7">
        <v>41.88</v>
      </c>
      <c r="G60" s="7"/>
      <c r="H60" s="7">
        <v>67.709999999999994</v>
      </c>
      <c r="I60" s="7">
        <v>86.69</v>
      </c>
      <c r="J60" s="8">
        <v>828</v>
      </c>
      <c r="K60" s="8"/>
      <c r="L60" s="7">
        <v>43.79</v>
      </c>
    </row>
    <row r="61" spans="1:12" x14ac:dyDescent="0.5">
      <c r="A61" s="9">
        <v>44013</v>
      </c>
      <c r="B61" s="7">
        <v>113.75</v>
      </c>
      <c r="C61" s="8">
        <v>1403</v>
      </c>
      <c r="D61" s="7">
        <v>40.43</v>
      </c>
      <c r="E61" s="8">
        <v>2966</v>
      </c>
      <c r="F61" s="7">
        <v>49.43</v>
      </c>
      <c r="G61" s="7"/>
      <c r="H61" s="7">
        <v>80.03</v>
      </c>
      <c r="I61" s="7">
        <v>92.54</v>
      </c>
      <c r="J61" s="8">
        <v>921</v>
      </c>
      <c r="K61" s="8"/>
      <c r="L61" s="7">
        <v>50.89</v>
      </c>
    </row>
    <row r="62" spans="1:12" x14ac:dyDescent="0.5">
      <c r="A62" s="9">
        <v>44044</v>
      </c>
      <c r="B62" s="7">
        <v>123.28</v>
      </c>
      <c r="C62" s="8">
        <v>1493</v>
      </c>
      <c r="D62" s="7">
        <v>44.06</v>
      </c>
      <c r="E62" s="8">
        <v>3084</v>
      </c>
      <c r="F62" s="7">
        <v>51.38</v>
      </c>
      <c r="G62" s="7"/>
      <c r="H62" s="7">
        <v>84.27</v>
      </c>
      <c r="I62" s="7">
        <v>98.87</v>
      </c>
      <c r="J62" s="8">
        <v>983</v>
      </c>
      <c r="K62" s="8"/>
      <c r="L62" s="7">
        <v>56.41</v>
      </c>
    </row>
    <row r="63" spans="1:12" x14ac:dyDescent="0.5">
      <c r="A63" s="9">
        <v>44075</v>
      </c>
      <c r="B63" s="7">
        <v>123.95</v>
      </c>
      <c r="C63" s="8">
        <v>1490</v>
      </c>
      <c r="D63" s="7">
        <v>41.86</v>
      </c>
      <c r="E63" s="8">
        <v>3065</v>
      </c>
      <c r="F63" s="7">
        <v>50.1</v>
      </c>
      <c r="G63" s="7"/>
      <c r="H63" s="7">
        <v>81.88</v>
      </c>
      <c r="I63" s="7">
        <v>98.29</v>
      </c>
      <c r="J63" s="8">
        <v>932</v>
      </c>
      <c r="K63" s="8"/>
      <c r="L63" s="7">
        <v>52.98</v>
      </c>
    </row>
    <row r="64" spans="1:12" x14ac:dyDescent="0.5">
      <c r="A64" s="9">
        <v>44105</v>
      </c>
      <c r="B64" s="7">
        <v>131.24</v>
      </c>
      <c r="C64" s="8">
        <v>1575</v>
      </c>
      <c r="D64" s="7">
        <v>49.16</v>
      </c>
      <c r="E64" s="8">
        <v>3242</v>
      </c>
      <c r="F64" s="7">
        <v>54.49</v>
      </c>
      <c r="G64" s="7"/>
      <c r="H64" s="7">
        <v>89.13</v>
      </c>
      <c r="I64" s="7">
        <v>104.31</v>
      </c>
      <c r="J64" s="8">
        <v>1083</v>
      </c>
      <c r="K64" s="8"/>
      <c r="L64" s="7">
        <v>62.14</v>
      </c>
    </row>
    <row r="65" spans="1:12" x14ac:dyDescent="0.5">
      <c r="A65" s="9">
        <v>44136</v>
      </c>
      <c r="B65" s="7">
        <v>128.88</v>
      </c>
      <c r="C65" s="8">
        <v>1557</v>
      </c>
      <c r="D65" s="7">
        <v>48.71</v>
      </c>
      <c r="E65" s="8">
        <v>3161</v>
      </c>
      <c r="F65" s="7">
        <v>51.27</v>
      </c>
      <c r="G65" s="7"/>
      <c r="H65" s="7">
        <v>83.12</v>
      </c>
      <c r="I65" s="7">
        <v>103.24</v>
      </c>
      <c r="J65" s="8">
        <v>1029</v>
      </c>
      <c r="K65" s="8"/>
      <c r="L65" s="7">
        <v>60.05</v>
      </c>
    </row>
    <row r="66" spans="1:12" x14ac:dyDescent="0.5">
      <c r="A66" s="9">
        <v>44166</v>
      </c>
      <c r="B66" s="7">
        <v>132.5</v>
      </c>
      <c r="C66" s="8">
        <v>1540</v>
      </c>
      <c r="D66" s="7">
        <v>50.79</v>
      </c>
      <c r="E66" s="8">
        <v>3134</v>
      </c>
      <c r="F66" s="7">
        <v>51.69</v>
      </c>
      <c r="G66" s="7"/>
      <c r="H66" s="7">
        <v>83.54</v>
      </c>
      <c r="I66" s="7">
        <v>103.88</v>
      </c>
      <c r="J66" s="8">
        <v>1095</v>
      </c>
      <c r="K66" s="8"/>
      <c r="L66" s="7">
        <v>62.42</v>
      </c>
    </row>
    <row r="67" spans="1:12" x14ac:dyDescent="0.5">
      <c r="A67" s="9">
        <v>44197</v>
      </c>
      <c r="B67" s="7">
        <v>132.31</v>
      </c>
      <c r="C67" s="8">
        <v>1555</v>
      </c>
      <c r="D67" s="7">
        <v>49.84</v>
      </c>
      <c r="E67" s="8">
        <v>3014</v>
      </c>
      <c r="F67" s="7">
        <v>47.6</v>
      </c>
      <c r="G67" s="7"/>
      <c r="H67" s="7">
        <v>76.62</v>
      </c>
      <c r="I67" s="7">
        <v>107.45</v>
      </c>
      <c r="J67" s="8">
        <v>1067</v>
      </c>
      <c r="K67" s="8"/>
      <c r="L67" s="7">
        <v>60.01</v>
      </c>
    </row>
    <row r="68" spans="1:12" x14ac:dyDescent="0.5">
      <c r="A68" s="9">
        <v>44228</v>
      </c>
      <c r="B68" s="7">
        <v>127.54</v>
      </c>
      <c r="C68" s="8">
        <v>1507</v>
      </c>
      <c r="D68" s="7">
        <v>43.45</v>
      </c>
      <c r="E68" s="8">
        <v>2856</v>
      </c>
      <c r="F68" s="7">
        <v>46.58</v>
      </c>
      <c r="G68" s="7"/>
      <c r="H68" s="7">
        <v>75.67</v>
      </c>
      <c r="I68" s="7">
        <v>101.64</v>
      </c>
      <c r="J68" s="8">
        <v>973</v>
      </c>
      <c r="K68" s="8"/>
      <c r="L68" s="7">
        <v>53.56</v>
      </c>
    </row>
    <row r="69" spans="1:12" x14ac:dyDescent="0.5">
      <c r="A69" s="9">
        <v>44256</v>
      </c>
      <c r="B69" s="7">
        <v>114.31</v>
      </c>
      <c r="C69" s="8">
        <v>1391</v>
      </c>
      <c r="D69" s="7">
        <v>48.73</v>
      </c>
      <c r="E69" s="8">
        <v>3243</v>
      </c>
      <c r="F69" s="7">
        <v>53.21</v>
      </c>
      <c r="G69" s="7"/>
      <c r="H69" s="7">
        <v>86.25</v>
      </c>
      <c r="I69" s="7">
        <v>92.39</v>
      </c>
      <c r="J69" s="8">
        <v>1083</v>
      </c>
      <c r="K69" s="8"/>
      <c r="L69" s="7">
        <v>60.71</v>
      </c>
    </row>
    <row r="70" spans="1:12" x14ac:dyDescent="0.5">
      <c r="A70" s="9">
        <v>44287</v>
      </c>
      <c r="B70" s="7">
        <v>144.22999999999999</v>
      </c>
      <c r="C70" s="8">
        <v>1752</v>
      </c>
      <c r="D70" s="7">
        <v>45.73</v>
      </c>
      <c r="E70" s="8">
        <v>3241</v>
      </c>
      <c r="F70" s="7">
        <v>49.74</v>
      </c>
      <c r="G70" s="7"/>
      <c r="H70" s="7">
        <v>80.709999999999994</v>
      </c>
      <c r="I70" s="7">
        <v>114.06</v>
      </c>
      <c r="J70" s="8">
        <v>1014</v>
      </c>
      <c r="K70" s="8"/>
      <c r="L70" s="7">
        <v>56.49</v>
      </c>
    </row>
    <row r="71" spans="1:12" x14ac:dyDescent="0.5">
      <c r="A71" s="9">
        <v>44317</v>
      </c>
      <c r="B71" s="7">
        <v>137.96</v>
      </c>
      <c r="C71" s="8">
        <v>1658</v>
      </c>
      <c r="D71" s="7">
        <v>47.22</v>
      </c>
      <c r="E71" s="8">
        <v>3185</v>
      </c>
      <c r="F71" s="7">
        <v>52.45</v>
      </c>
      <c r="G71" s="7"/>
      <c r="H71" s="7">
        <v>84.77</v>
      </c>
      <c r="I71" s="7">
        <v>109.99</v>
      </c>
      <c r="J71" s="8">
        <v>1011</v>
      </c>
      <c r="K71" s="8"/>
      <c r="L71" s="7">
        <v>57.89</v>
      </c>
    </row>
    <row r="72" spans="1:12" x14ac:dyDescent="0.5">
      <c r="A72" s="9">
        <v>44348</v>
      </c>
      <c r="B72" s="7">
        <v>131.30000000000001</v>
      </c>
      <c r="C72" s="8">
        <v>1585</v>
      </c>
      <c r="D72" s="7">
        <v>46.15</v>
      </c>
      <c r="E72" s="8">
        <v>3105</v>
      </c>
      <c r="F72" s="7">
        <v>50.26</v>
      </c>
      <c r="G72" s="7"/>
      <c r="H72" s="7">
        <v>81.27</v>
      </c>
      <c r="I72" s="7">
        <v>104.67</v>
      </c>
      <c r="J72" s="8">
        <v>974</v>
      </c>
      <c r="K72" s="8"/>
      <c r="L72" s="7">
        <v>55.81</v>
      </c>
    </row>
    <row r="73" spans="1:12" x14ac:dyDescent="0.5">
      <c r="A73" s="9">
        <v>44378</v>
      </c>
      <c r="B73" s="7">
        <v>137.41</v>
      </c>
      <c r="C73" s="8">
        <v>1651</v>
      </c>
      <c r="D73" s="7">
        <v>49.69</v>
      </c>
      <c r="E73" s="8">
        <v>3012</v>
      </c>
      <c r="F73" s="7">
        <v>50.58</v>
      </c>
      <c r="G73" s="7"/>
      <c r="H73" s="7">
        <v>82.29</v>
      </c>
      <c r="I73" s="7">
        <v>109.85</v>
      </c>
      <c r="J73" s="8">
        <v>1030</v>
      </c>
      <c r="K73" s="8"/>
      <c r="L73" s="7">
        <v>59.7</v>
      </c>
    </row>
    <row r="74" spans="1:12" x14ac:dyDescent="0.5">
      <c r="A74" s="9">
        <v>44409</v>
      </c>
      <c r="B74" s="7">
        <v>145.75</v>
      </c>
      <c r="C74" s="8">
        <v>1845</v>
      </c>
      <c r="D74" s="7">
        <v>50.78</v>
      </c>
      <c r="E74" s="8">
        <v>3279</v>
      </c>
      <c r="F74" s="7">
        <v>56.44</v>
      </c>
      <c r="G74" s="7"/>
      <c r="H74" s="7">
        <v>93.15</v>
      </c>
      <c r="I74" s="7">
        <v>113.93</v>
      </c>
      <c r="J74" s="8">
        <v>1092</v>
      </c>
      <c r="K74" s="8"/>
      <c r="L74" s="7">
        <v>60.39</v>
      </c>
    </row>
    <row r="75" spans="1:12" x14ac:dyDescent="0.5">
      <c r="A75" s="9">
        <v>44440</v>
      </c>
      <c r="B75" s="7">
        <v>149.12</v>
      </c>
      <c r="C75" s="8">
        <v>1793</v>
      </c>
      <c r="D75" s="7">
        <v>42.76</v>
      </c>
      <c r="E75" s="8">
        <v>3140</v>
      </c>
      <c r="F75" s="7">
        <v>54.15</v>
      </c>
      <c r="G75" s="7"/>
      <c r="H75" s="7">
        <v>89.1</v>
      </c>
      <c r="I75" s="7">
        <v>114.93</v>
      </c>
      <c r="J75" s="8">
        <v>886</v>
      </c>
      <c r="K75" s="8"/>
      <c r="L75" s="7">
        <v>50.72</v>
      </c>
    </row>
    <row r="76" spans="1:12" x14ac:dyDescent="0.5">
      <c r="A76" s="9">
        <v>44470</v>
      </c>
      <c r="B76" s="7">
        <v>150.61000000000001</v>
      </c>
      <c r="C76" s="8">
        <v>1805</v>
      </c>
      <c r="D76" s="7">
        <v>48.34</v>
      </c>
      <c r="E76" s="8">
        <v>3208</v>
      </c>
      <c r="F76" s="7">
        <v>56.26</v>
      </c>
      <c r="G76" s="7"/>
      <c r="H76" s="7">
        <v>93.32</v>
      </c>
      <c r="I76" s="7">
        <v>116.39</v>
      </c>
      <c r="J76" s="8">
        <v>1049</v>
      </c>
      <c r="K76" s="8"/>
      <c r="L76" s="7">
        <v>60.09</v>
      </c>
    </row>
    <row r="77" spans="1:12" x14ac:dyDescent="0.5">
      <c r="A77" s="9">
        <v>44501</v>
      </c>
      <c r="B77" s="7">
        <v>146.97999999999999</v>
      </c>
      <c r="C77" s="8">
        <v>1805</v>
      </c>
      <c r="D77" s="7">
        <v>50.2</v>
      </c>
      <c r="E77" s="8">
        <v>3152</v>
      </c>
      <c r="F77" s="7">
        <v>52.75</v>
      </c>
      <c r="G77" s="7"/>
      <c r="H77" s="7">
        <v>87.62</v>
      </c>
      <c r="I77" s="7">
        <v>117.1</v>
      </c>
      <c r="J77" s="8">
        <v>1131</v>
      </c>
      <c r="K77" s="8"/>
      <c r="L77" s="7">
        <v>61.76</v>
      </c>
    </row>
    <row r="78" spans="1:12" x14ac:dyDescent="0.5">
      <c r="A78" s="9">
        <v>44531</v>
      </c>
      <c r="B78" s="7">
        <v>145.66999999999999</v>
      </c>
      <c r="C78" s="8">
        <v>1760</v>
      </c>
      <c r="D78" s="7">
        <v>53.94</v>
      </c>
      <c r="E78" s="8">
        <v>3225</v>
      </c>
      <c r="F78" s="7">
        <v>54.75</v>
      </c>
      <c r="G78" s="7"/>
      <c r="H78" s="7">
        <v>89.99</v>
      </c>
      <c r="I78" s="7">
        <v>114.65</v>
      </c>
      <c r="J78" s="8">
        <v>1321</v>
      </c>
      <c r="K78" s="8"/>
      <c r="L78" s="7">
        <v>64.819999999999993</v>
      </c>
    </row>
    <row r="79" spans="1:12" x14ac:dyDescent="0.5">
      <c r="A79" s="9">
        <v>44562</v>
      </c>
      <c r="B79" s="7">
        <v>138.32</v>
      </c>
      <c r="C79" s="8">
        <v>1745</v>
      </c>
      <c r="D79" s="7">
        <v>50.14</v>
      </c>
      <c r="E79" s="8">
        <v>3048</v>
      </c>
      <c r="F79" s="7">
        <v>53.31</v>
      </c>
      <c r="G79" s="7">
        <v>119.54553</v>
      </c>
      <c r="H79" s="7">
        <v>87.71</v>
      </c>
      <c r="I79" s="7">
        <v>109.83</v>
      </c>
      <c r="J79" s="8">
        <v>1177</v>
      </c>
      <c r="K79" s="8">
        <v>2130</v>
      </c>
      <c r="L79" s="7">
        <v>60.05</v>
      </c>
    </row>
    <row r="80" spans="1:12" x14ac:dyDescent="0.5">
      <c r="A80" s="9">
        <v>44593</v>
      </c>
      <c r="B80" s="7">
        <v>131.81</v>
      </c>
      <c r="C80" s="8">
        <v>1672</v>
      </c>
      <c r="D80" s="7">
        <v>46.65</v>
      </c>
      <c r="E80" s="8">
        <v>3042</v>
      </c>
      <c r="F80" s="7">
        <v>53.62</v>
      </c>
      <c r="G80" s="7">
        <v>113.36279</v>
      </c>
      <c r="H80" s="7">
        <v>88.16</v>
      </c>
      <c r="I80" s="7">
        <v>103.53</v>
      </c>
      <c r="J80" s="8">
        <v>1102</v>
      </c>
      <c r="K80" s="8">
        <v>2017</v>
      </c>
      <c r="L80" s="7">
        <v>56.76</v>
      </c>
    </row>
    <row r="81" spans="1:12" x14ac:dyDescent="0.5">
      <c r="A81" s="9">
        <v>44621</v>
      </c>
      <c r="B81" s="7">
        <v>139.86000000000001</v>
      </c>
      <c r="C81" s="8">
        <v>1791</v>
      </c>
      <c r="D81" s="7">
        <v>49.45</v>
      </c>
      <c r="E81" s="8">
        <v>2506</v>
      </c>
      <c r="F81" s="7">
        <v>40.44</v>
      </c>
      <c r="G81" s="7">
        <v>123.82586999999999</v>
      </c>
      <c r="H81" s="7">
        <v>66.290000000000006</v>
      </c>
      <c r="I81" s="7">
        <v>111.11</v>
      </c>
      <c r="J81" s="8">
        <v>1181</v>
      </c>
      <c r="K81" s="8">
        <v>2206</v>
      </c>
      <c r="L81" s="7">
        <v>59.77</v>
      </c>
    </row>
    <row r="82" spans="1:12" x14ac:dyDescent="0.5">
      <c r="A82" s="9">
        <v>44652</v>
      </c>
      <c r="B82" s="7">
        <v>149.81</v>
      </c>
      <c r="C82" s="8">
        <v>1870</v>
      </c>
      <c r="D82" s="7">
        <v>45.88</v>
      </c>
      <c r="E82" s="8">
        <v>2594</v>
      </c>
      <c r="F82" s="7">
        <v>37.700000000000003</v>
      </c>
      <c r="G82" s="7">
        <v>123.66607</v>
      </c>
      <c r="H82" s="7">
        <v>61.19</v>
      </c>
      <c r="I82" s="7">
        <v>118.13</v>
      </c>
      <c r="J82" s="8">
        <v>1116</v>
      </c>
      <c r="K82" s="8">
        <v>2169</v>
      </c>
      <c r="L82" s="7">
        <v>54.74</v>
      </c>
    </row>
    <row r="83" spans="1:12" x14ac:dyDescent="0.5">
      <c r="A83" s="9">
        <v>44682</v>
      </c>
      <c r="B83" s="7">
        <v>153.52000000000001</v>
      </c>
      <c r="C83" s="8">
        <v>1889</v>
      </c>
      <c r="D83" s="7">
        <v>49.65</v>
      </c>
      <c r="E83" s="8">
        <v>2820</v>
      </c>
      <c r="F83" s="7">
        <v>41.07</v>
      </c>
      <c r="G83" s="7">
        <v>130.06155999999999</v>
      </c>
      <c r="H83" s="7">
        <v>67.2</v>
      </c>
      <c r="I83" s="7">
        <v>119.24</v>
      </c>
      <c r="J83" s="8">
        <v>1154</v>
      </c>
      <c r="K83" s="8">
        <v>2292</v>
      </c>
      <c r="L83" s="7">
        <v>60.74</v>
      </c>
    </row>
    <row r="84" spans="1:12" x14ac:dyDescent="0.5">
      <c r="A84" s="9">
        <v>44713</v>
      </c>
      <c r="B84" s="7">
        <v>154.86000000000001</v>
      </c>
      <c r="C84" s="8">
        <v>1934</v>
      </c>
      <c r="D84" s="7">
        <v>48.05</v>
      </c>
      <c r="E84" s="8">
        <v>2762</v>
      </c>
      <c r="F84" s="7">
        <v>39.96</v>
      </c>
      <c r="G84" s="7">
        <v>126.75246</v>
      </c>
      <c r="H84" s="7">
        <v>65.319999999999993</v>
      </c>
      <c r="I84" s="7">
        <v>118.35</v>
      </c>
      <c r="J84" s="8">
        <v>1157</v>
      </c>
      <c r="K84" s="8">
        <v>2252</v>
      </c>
      <c r="L84" s="7">
        <v>60.35</v>
      </c>
    </row>
    <row r="85" spans="1:12" x14ac:dyDescent="0.5">
      <c r="A85" s="9">
        <v>44743</v>
      </c>
      <c r="B85" s="7">
        <v>169.78</v>
      </c>
      <c r="C85" s="8">
        <v>2072</v>
      </c>
      <c r="D85" s="7">
        <v>47.86</v>
      </c>
      <c r="E85" s="8">
        <v>2817</v>
      </c>
      <c r="F85" s="7">
        <v>42.76</v>
      </c>
      <c r="G85" s="7">
        <v>135.97015999999999</v>
      </c>
      <c r="H85" s="7">
        <v>69.459999999999994</v>
      </c>
      <c r="I85" s="7">
        <v>129.80000000000001</v>
      </c>
      <c r="J85" s="8">
        <v>1116</v>
      </c>
      <c r="K85" s="8">
        <v>2396</v>
      </c>
      <c r="L85" s="7">
        <v>58.33</v>
      </c>
    </row>
    <row r="86" spans="1:12" x14ac:dyDescent="0.5">
      <c r="A86" s="9">
        <v>44774</v>
      </c>
      <c r="B86" s="7">
        <v>175.94</v>
      </c>
      <c r="C86" s="8">
        <v>2094</v>
      </c>
      <c r="D86" s="7">
        <v>52.66</v>
      </c>
      <c r="E86" s="8">
        <v>2843</v>
      </c>
      <c r="F86" s="7">
        <v>43.39</v>
      </c>
      <c r="G86" s="7">
        <v>140.70626999999999</v>
      </c>
      <c r="H86" s="7">
        <v>70.66</v>
      </c>
      <c r="I86" s="7">
        <v>132.56</v>
      </c>
      <c r="J86" s="8">
        <v>1180</v>
      </c>
      <c r="K86" s="8">
        <v>2381</v>
      </c>
      <c r="L86" s="7">
        <v>64.34</v>
      </c>
    </row>
    <row r="87" spans="1:12" x14ac:dyDescent="0.5">
      <c r="A87" s="9">
        <v>44805</v>
      </c>
      <c r="B87" s="7">
        <v>164.96</v>
      </c>
      <c r="C87" s="8">
        <v>2009</v>
      </c>
      <c r="D87" s="7">
        <v>46.4</v>
      </c>
      <c r="E87" s="8">
        <v>3026</v>
      </c>
      <c r="F87" s="7">
        <v>44.7</v>
      </c>
      <c r="G87" s="7">
        <v>132.38851</v>
      </c>
      <c r="H87" s="7">
        <v>72.510000000000005</v>
      </c>
      <c r="I87" s="7">
        <v>124.4</v>
      </c>
      <c r="J87" s="8">
        <v>1046</v>
      </c>
      <c r="K87" s="8">
        <v>2337</v>
      </c>
      <c r="L87" s="7">
        <v>57.23</v>
      </c>
    </row>
    <row r="88" spans="1:12" x14ac:dyDescent="0.5">
      <c r="A88" s="9">
        <v>44835</v>
      </c>
      <c r="B88" s="7">
        <v>173.6</v>
      </c>
      <c r="C88" s="8">
        <v>2096</v>
      </c>
      <c r="D88" s="7">
        <v>49.28</v>
      </c>
      <c r="E88" s="8">
        <v>3087</v>
      </c>
      <c r="F88" s="7">
        <v>46.13</v>
      </c>
      <c r="G88" s="7">
        <v>139.04338999999999</v>
      </c>
      <c r="H88" s="7">
        <v>75.58</v>
      </c>
      <c r="I88" s="7">
        <v>131.57</v>
      </c>
      <c r="J88" s="8">
        <v>1128</v>
      </c>
      <c r="K88" s="8">
        <v>2431</v>
      </c>
      <c r="L88" s="7">
        <v>58.34</v>
      </c>
    </row>
    <row r="89" spans="1:12" x14ac:dyDescent="0.5">
      <c r="A89" s="9">
        <v>44866</v>
      </c>
      <c r="B89" s="7">
        <v>169.6</v>
      </c>
      <c r="C89" s="8">
        <v>2098</v>
      </c>
      <c r="D89" s="7">
        <v>50.26</v>
      </c>
      <c r="E89" s="8">
        <v>3047</v>
      </c>
      <c r="F89" s="7">
        <v>46.68</v>
      </c>
      <c r="G89" s="7">
        <v>140.94873000000001</v>
      </c>
      <c r="H89" s="7">
        <v>76.8</v>
      </c>
      <c r="I89" s="7">
        <v>128.99</v>
      </c>
      <c r="J89" s="8">
        <v>1114</v>
      </c>
      <c r="K89" s="8">
        <v>2493</v>
      </c>
      <c r="L89" s="7">
        <v>60.72</v>
      </c>
    </row>
    <row r="90" spans="1:12" x14ac:dyDescent="0.5">
      <c r="A90" s="9">
        <v>44896</v>
      </c>
      <c r="B90" s="7">
        <v>177.8</v>
      </c>
      <c r="C90" s="8">
        <v>2160</v>
      </c>
      <c r="D90" s="7">
        <v>52.36</v>
      </c>
      <c r="E90" s="8">
        <v>3033</v>
      </c>
      <c r="F90" s="7">
        <v>48.1</v>
      </c>
      <c r="G90" s="7">
        <v>136.95780999999999</v>
      </c>
      <c r="H90" s="7">
        <v>79.239999999999995</v>
      </c>
      <c r="I90" s="7">
        <v>132.68</v>
      </c>
      <c r="J90" s="8">
        <v>1152</v>
      </c>
      <c r="K90" s="8">
        <v>2424</v>
      </c>
      <c r="L90" s="7">
        <v>60.79</v>
      </c>
    </row>
    <row r="91" spans="1:12" x14ac:dyDescent="0.5">
      <c r="A91" s="9">
        <v>44927</v>
      </c>
      <c r="B91" s="7">
        <v>175.89</v>
      </c>
      <c r="C91" s="8">
        <v>2121</v>
      </c>
      <c r="D91" s="7">
        <v>49.22</v>
      </c>
      <c r="E91" s="8">
        <v>2989</v>
      </c>
      <c r="F91" s="7">
        <v>49.47</v>
      </c>
      <c r="G91" s="7">
        <v>135.64877999999999</v>
      </c>
      <c r="H91" s="7">
        <v>82.12</v>
      </c>
      <c r="I91" s="7">
        <v>128.09</v>
      </c>
      <c r="J91" s="8">
        <v>1115</v>
      </c>
      <c r="K91" s="8">
        <v>2413</v>
      </c>
      <c r="L91" s="7">
        <v>57.32</v>
      </c>
    </row>
    <row r="92" spans="1:12" x14ac:dyDescent="0.5">
      <c r="A92" s="9">
        <v>44958</v>
      </c>
      <c r="B92" s="7">
        <v>159.59</v>
      </c>
      <c r="C92" s="8">
        <v>1903</v>
      </c>
      <c r="D92" s="7">
        <v>43.5</v>
      </c>
      <c r="E92" s="8">
        <v>2701</v>
      </c>
      <c r="F92" s="7">
        <v>43.79</v>
      </c>
      <c r="G92" s="7">
        <v>122.48648</v>
      </c>
      <c r="H92" s="7">
        <v>72.06</v>
      </c>
      <c r="I92" s="7">
        <v>116.93</v>
      </c>
      <c r="J92" s="8">
        <v>982</v>
      </c>
      <c r="K92" s="8">
        <v>2151</v>
      </c>
      <c r="L92" s="7">
        <v>50.56</v>
      </c>
    </row>
    <row r="93" spans="1:12" x14ac:dyDescent="0.5">
      <c r="A93" s="9">
        <v>44986</v>
      </c>
      <c r="B93" s="7">
        <v>182.85</v>
      </c>
      <c r="C93" s="8">
        <v>2163</v>
      </c>
      <c r="D93" s="7">
        <v>48.44</v>
      </c>
      <c r="E93" s="8">
        <v>3435</v>
      </c>
      <c r="F93" s="7">
        <v>55.41</v>
      </c>
      <c r="G93" s="7">
        <v>143.59523999999999</v>
      </c>
      <c r="H93" s="7">
        <v>92.03</v>
      </c>
      <c r="I93" s="7">
        <v>133.99</v>
      </c>
      <c r="J93" s="8">
        <v>1113</v>
      </c>
      <c r="K93" s="8">
        <v>2456</v>
      </c>
      <c r="L93" s="7">
        <v>57.45</v>
      </c>
    </row>
    <row r="94" spans="1:12" x14ac:dyDescent="0.5">
      <c r="A94" s="9">
        <v>45017</v>
      </c>
      <c r="B94" s="7">
        <v>185.88</v>
      </c>
      <c r="C94" s="8">
        <v>2251</v>
      </c>
      <c r="D94" s="7">
        <v>48.56</v>
      </c>
      <c r="E94" s="8">
        <v>3280</v>
      </c>
      <c r="F94" s="7">
        <v>51.63</v>
      </c>
      <c r="G94" s="7">
        <v>141.84617</v>
      </c>
      <c r="H94" s="7">
        <v>84.58</v>
      </c>
      <c r="I94" s="7">
        <v>138.84</v>
      </c>
      <c r="J94" s="8">
        <v>1065</v>
      </c>
      <c r="K94" s="8">
        <v>2456</v>
      </c>
      <c r="L94" s="7">
        <v>56.55</v>
      </c>
    </row>
    <row r="95" spans="1:12" x14ac:dyDescent="0.5">
      <c r="A95" s="9">
        <v>45047</v>
      </c>
      <c r="B95" s="7">
        <v>197.63</v>
      </c>
      <c r="C95" s="8">
        <v>2318</v>
      </c>
      <c r="D95" s="7">
        <v>45.17</v>
      </c>
      <c r="E95" s="8">
        <v>3381</v>
      </c>
      <c r="F95" s="7">
        <v>52.39</v>
      </c>
      <c r="G95" s="7">
        <v>152.93259</v>
      </c>
      <c r="H95" s="7">
        <v>86.36</v>
      </c>
      <c r="I95" s="7">
        <v>146.58000000000001</v>
      </c>
      <c r="J95" s="8">
        <v>988</v>
      </c>
      <c r="K95" s="8">
        <v>2624</v>
      </c>
      <c r="L95" s="7">
        <v>53.49</v>
      </c>
    </row>
    <row r="96" spans="1:12" x14ac:dyDescent="0.5">
      <c r="A96" s="9">
        <v>45078</v>
      </c>
      <c r="B96" s="7">
        <v>182.02</v>
      </c>
      <c r="C96" s="8">
        <v>2152</v>
      </c>
      <c r="D96" s="7">
        <v>44.06</v>
      </c>
      <c r="E96" s="8">
        <v>3232</v>
      </c>
      <c r="F96" s="7">
        <v>51.05</v>
      </c>
      <c r="G96" s="7">
        <v>145.60803000000001</v>
      </c>
      <c r="H96" s="7">
        <v>83.49</v>
      </c>
      <c r="I96" s="7">
        <v>136.52000000000001</v>
      </c>
      <c r="J96" s="8">
        <v>958</v>
      </c>
      <c r="K96" s="8">
        <v>2490</v>
      </c>
      <c r="L96" s="7">
        <v>52.06</v>
      </c>
    </row>
    <row r="97" spans="1:12" x14ac:dyDescent="0.5">
      <c r="A97" s="9">
        <v>45108</v>
      </c>
      <c r="B97" s="7">
        <v>182.78</v>
      </c>
      <c r="C97" s="8">
        <v>2126</v>
      </c>
      <c r="D97" s="7">
        <v>48.11</v>
      </c>
      <c r="E97" s="8">
        <v>3084</v>
      </c>
      <c r="F97" s="7">
        <v>49.85</v>
      </c>
      <c r="G97" s="7">
        <v>146.11866000000001</v>
      </c>
      <c r="H97" s="7">
        <v>81.33</v>
      </c>
      <c r="I97" s="7">
        <v>138.88</v>
      </c>
      <c r="J97" s="8">
        <v>1014</v>
      </c>
      <c r="K97" s="8">
        <v>2520</v>
      </c>
      <c r="L97" s="7">
        <v>55.92</v>
      </c>
    </row>
    <row r="98" spans="1:12" x14ac:dyDescent="0.5">
      <c r="A98" s="9">
        <v>45139</v>
      </c>
      <c r="B98" s="7">
        <v>183.22</v>
      </c>
      <c r="C98" s="8">
        <v>2117</v>
      </c>
      <c r="D98" s="7">
        <v>46.58</v>
      </c>
      <c r="E98" s="8">
        <v>2997</v>
      </c>
      <c r="F98" s="7">
        <v>48.23</v>
      </c>
      <c r="G98" s="7">
        <v>148.38679999999999</v>
      </c>
      <c r="H98" s="7">
        <v>78.53</v>
      </c>
      <c r="I98" s="7">
        <v>140.44</v>
      </c>
      <c r="J98" s="8">
        <v>1001</v>
      </c>
      <c r="K98" s="8">
        <v>2494</v>
      </c>
      <c r="L98" s="7">
        <v>55.46</v>
      </c>
    </row>
    <row r="99" spans="1:12" x14ac:dyDescent="0.5">
      <c r="A99" s="9">
        <v>45170</v>
      </c>
      <c r="B99" s="7">
        <v>181.17</v>
      </c>
      <c r="C99" s="8">
        <v>2133</v>
      </c>
      <c r="D99" s="7">
        <v>45.23</v>
      </c>
      <c r="E99" s="8">
        <v>2854</v>
      </c>
      <c r="F99" s="7">
        <v>47.07</v>
      </c>
      <c r="G99" s="7">
        <v>142.92838</v>
      </c>
      <c r="H99" s="7">
        <v>77</v>
      </c>
      <c r="I99" s="7">
        <v>135.94</v>
      </c>
      <c r="J99" s="8">
        <v>958</v>
      </c>
      <c r="K99" s="8">
        <v>2432</v>
      </c>
      <c r="L99" s="7">
        <v>53.48</v>
      </c>
    </row>
    <row r="100" spans="1:12" x14ac:dyDescent="0.5">
      <c r="A100" s="9">
        <v>45200</v>
      </c>
      <c r="B100" s="7">
        <v>189.67</v>
      </c>
      <c r="C100" s="8">
        <v>2285</v>
      </c>
      <c r="D100" s="7">
        <v>47.06</v>
      </c>
      <c r="E100" s="8">
        <v>2997</v>
      </c>
      <c r="F100" s="7">
        <v>48.98</v>
      </c>
      <c r="G100" s="7">
        <v>150.5257</v>
      </c>
      <c r="H100" s="7">
        <v>80.36</v>
      </c>
      <c r="I100" s="7">
        <v>142.96</v>
      </c>
      <c r="J100" s="8">
        <v>986</v>
      </c>
      <c r="K100" s="8">
        <v>2601</v>
      </c>
      <c r="L100" s="7">
        <v>55.06</v>
      </c>
    </row>
    <row r="101" spans="1:12" x14ac:dyDescent="0.5">
      <c r="A101" s="9">
        <v>45231</v>
      </c>
      <c r="B101" s="7">
        <v>189.03</v>
      </c>
      <c r="C101" s="8">
        <v>2225</v>
      </c>
      <c r="D101" s="7">
        <v>37.01</v>
      </c>
      <c r="E101" s="8">
        <v>2749</v>
      </c>
      <c r="F101" s="7">
        <v>46.68</v>
      </c>
      <c r="G101" s="7">
        <v>147.06872999999999</v>
      </c>
      <c r="H101" s="7">
        <v>77.27</v>
      </c>
      <c r="I101" s="7">
        <v>141.63</v>
      </c>
      <c r="J101" s="8">
        <v>770</v>
      </c>
      <c r="K101" s="8">
        <v>2505</v>
      </c>
      <c r="L101" s="7">
        <v>40.729999999999997</v>
      </c>
    </row>
    <row r="102" spans="1:12" x14ac:dyDescent="0.5">
      <c r="A102" s="9">
        <v>45261</v>
      </c>
      <c r="B102" s="7">
        <v>167.02</v>
      </c>
      <c r="C102" s="8">
        <v>2093</v>
      </c>
      <c r="D102" s="7">
        <v>35.74</v>
      </c>
      <c r="E102" s="8">
        <v>3163</v>
      </c>
      <c r="F102" s="7">
        <v>49.8</v>
      </c>
      <c r="G102" s="7">
        <v>116.39626</v>
      </c>
      <c r="H102" s="7">
        <v>82.26</v>
      </c>
      <c r="I102" s="7">
        <v>119.12</v>
      </c>
      <c r="J102" s="8">
        <v>734</v>
      </c>
      <c r="K102" s="8">
        <v>2282</v>
      </c>
      <c r="L102" s="7">
        <v>38.04</v>
      </c>
    </row>
    <row r="103" spans="1:12" x14ac:dyDescent="0.5">
      <c r="A103" s="9">
        <v>45292</v>
      </c>
      <c r="B103" s="7">
        <v>99.43</v>
      </c>
      <c r="C103" s="8">
        <v>1338</v>
      </c>
      <c r="D103" s="7">
        <v>32.82</v>
      </c>
      <c r="E103" s="8">
        <v>2959</v>
      </c>
      <c r="F103" s="7">
        <v>50.86</v>
      </c>
      <c r="G103" s="7">
        <v>56.800020000000004</v>
      </c>
      <c r="H103" s="7">
        <v>84.94</v>
      </c>
      <c r="I103" s="7">
        <v>62.84</v>
      </c>
      <c r="J103" s="8">
        <v>676</v>
      </c>
      <c r="K103" s="8">
        <v>1427</v>
      </c>
      <c r="L103" s="7">
        <v>33.729999999999997</v>
      </c>
    </row>
    <row r="104" spans="1:12" x14ac:dyDescent="0.5">
      <c r="A104" s="10">
        <v>45323</v>
      </c>
      <c r="B104" s="11"/>
      <c r="C104" s="12"/>
      <c r="D104" s="11"/>
      <c r="E104" s="12"/>
      <c r="F104" s="11"/>
      <c r="G104" s="11">
        <v>1.40882</v>
      </c>
      <c r="H104" s="11"/>
      <c r="I104" s="11"/>
      <c r="J104" s="12"/>
      <c r="K104" s="12">
        <v>40</v>
      </c>
      <c r="L104" s="11"/>
    </row>
    <row r="106" spans="1:12" x14ac:dyDescent="0.5">
      <c r="A106" s="1" t="s">
        <v>11</v>
      </c>
    </row>
    <row r="107" spans="1:12" x14ac:dyDescent="0.5">
      <c r="A107" t="s">
        <v>12</v>
      </c>
    </row>
    <row r="108" spans="1:12" x14ac:dyDescent="0.5">
      <c r="A108" t="s">
        <v>13</v>
      </c>
    </row>
    <row r="109" spans="1:12" x14ac:dyDescent="0.5">
      <c r="A109" t="s">
        <v>14</v>
      </c>
    </row>
    <row r="110" spans="1:12" x14ac:dyDescent="0.5">
      <c r="A110" t="s">
        <v>15</v>
      </c>
    </row>
    <row r="111" spans="1:12" x14ac:dyDescent="0.5">
      <c r="A111" t="s">
        <v>16</v>
      </c>
    </row>
    <row r="112" spans="1:12" x14ac:dyDescent="0.5">
      <c r="A112" t="s">
        <v>17</v>
      </c>
    </row>
    <row r="113" spans="1:1" x14ac:dyDescent="0.5">
      <c r="A113" t="s">
        <v>18</v>
      </c>
    </row>
    <row r="114" spans="1:1" x14ac:dyDescent="0.5">
      <c r="A114" t="s">
        <v>19</v>
      </c>
    </row>
    <row r="115" spans="1:1" x14ac:dyDescent="0.5">
      <c r="A115" t="s">
        <v>20</v>
      </c>
    </row>
    <row r="116" spans="1:1" x14ac:dyDescent="0.5">
      <c r="A116" t="s">
        <v>21</v>
      </c>
    </row>
    <row r="117" spans="1:1" x14ac:dyDescent="0.5">
      <c r="A117" t="s">
        <v>22</v>
      </c>
    </row>
    <row r="121" spans="1:1" x14ac:dyDescent="0.5">
      <c r="A121" t="s">
        <v>23</v>
      </c>
    </row>
  </sheetData>
  <mergeCells count="1">
    <mergeCell ref="A2:C2"/>
  </mergeCells>
  <pageMargins left="0.75" right="0.75" top="0.75" bottom="0.5" header="0.5" footer="0.7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only transits longer</vt:lpstr>
      <vt:lpstr>only transits</vt:lpstr>
      <vt:lpstr>SIN Timeseries - M</vt:lpstr>
      <vt:lpstr>only suez and panama chart</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Hoffmann</dc:creator>
  <cp:lastModifiedBy>Beryl Nyamgeroh</cp:lastModifiedBy>
  <dcterms:created xsi:type="dcterms:W3CDTF">2024-02-02T13:55:29Z</dcterms:created>
  <dcterms:modified xsi:type="dcterms:W3CDTF">2024-03-28T07:29:51Z</dcterms:modified>
</cp:coreProperties>
</file>