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81370FEC-032F-48A2-B975-12EADEB0C8E8}" xr6:coauthVersionLast="47" xr6:coauthVersionMax="47" xr10:uidLastSave="{00000000-0000-0000-0000-000000000000}"/>
  <bookViews>
    <workbookView xWindow="-120" yWindow="-120" windowWidth="29040" windowHeight="15720" xr2:uid="{B3FA6899-1EB6-4006-9880-D15E10626D0C}"/>
  </bookViews>
  <sheets>
    <sheet name="ANILLOS" sheetId="1" r:id="rId1"/>
  </sheets>
  <definedNames>
    <definedName name="ANILLOS" localSheetId="0">ANILLOS!#REF!</definedName>
    <definedName name="ANILLOS">#REF!</definedName>
    <definedName name="ANILLOS_PANDORA">#REF!</definedName>
    <definedName name="ARETES" localSheetId="0">ANILLOS!#REF!</definedName>
    <definedName name="ARETES">#REF!</definedName>
    <definedName name="ARETES_PANDORA">#REF!</definedName>
    <definedName name="BRAZALETES">ANILLOS!#REF!</definedName>
    <definedName name="BRAZALETES_BAÑO">ANILLOS!#REF!</definedName>
    <definedName name="CADENAS" localSheetId="0">ANILLOS!#REF!</definedName>
    <definedName name="CADENAS">#REF!</definedName>
    <definedName name="CADENAS_BAÑO">ANILLOS!#REF!</definedName>
    <definedName name="CADENAS_PANDORA">#REF!</definedName>
    <definedName name="CHARMS" localSheetId="0">ANILLOS!#REF!</definedName>
    <definedName name="CHARMS">#REF!</definedName>
    <definedName name="CHARMS_PANDORA">#REF!</definedName>
    <definedName name="MENU" localSheetId="0">ANILLOS!#REF!</definedName>
    <definedName name="MENU">#REF!</definedName>
    <definedName name="PULSERAS" localSheetId="0">ANILLOS!#REF!</definedName>
    <definedName name="PULSERAS">#REF!</definedName>
    <definedName name="PULSERAS_PANDORA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7" i="1" l="1"/>
  <c r="H27" i="1" s="1"/>
  <c r="I27" i="1" s="1"/>
  <c r="J27" i="1" s="1"/>
  <c r="L28" i="1"/>
  <c r="G28" i="1"/>
  <c r="H28" i="1" s="1"/>
  <c r="I28" i="1" s="1"/>
  <c r="J28" i="1" s="1"/>
  <c r="L29" i="1"/>
  <c r="G29" i="1"/>
  <c r="H29" i="1" s="1"/>
  <c r="I29" i="1" s="1"/>
  <c r="J29" i="1" s="1"/>
  <c r="L30" i="1"/>
  <c r="G30" i="1"/>
  <c r="H30" i="1" s="1"/>
  <c r="I30" i="1" s="1"/>
  <c r="J30" i="1" s="1"/>
  <c r="L31" i="1"/>
  <c r="G31" i="1"/>
  <c r="H31" i="1" s="1"/>
  <c r="I31" i="1" s="1"/>
  <c r="J31" i="1" s="1"/>
  <c r="L32" i="1"/>
  <c r="G32" i="1"/>
  <c r="H32" i="1" s="1"/>
  <c r="I32" i="1" s="1"/>
  <c r="J32" i="1" s="1"/>
  <c r="L33" i="1"/>
  <c r="G33" i="1"/>
  <c r="H33" i="1" s="1"/>
  <c r="I33" i="1" s="1"/>
  <c r="J33" i="1" s="1"/>
  <c r="L34" i="1"/>
  <c r="G34" i="1"/>
  <c r="H34" i="1" s="1"/>
  <c r="I34" i="1" s="1"/>
  <c r="J34" i="1" s="1"/>
  <c r="L35" i="1"/>
  <c r="G35" i="1"/>
  <c r="H35" i="1" s="1"/>
  <c r="I35" i="1" s="1"/>
  <c r="J35" i="1" s="1"/>
</calcChain>
</file>

<file path=xl/sharedStrings.xml><?xml version="1.0" encoding="utf-8"?>
<sst xmlns="http://schemas.openxmlformats.org/spreadsheetml/2006/main" count="46" uniqueCount="15">
  <si>
    <t xml:space="preserve">ANILLOS </t>
  </si>
  <si>
    <t>PESO GR</t>
  </si>
  <si>
    <t>PRODUCTO</t>
  </si>
  <si>
    <t>COSTO</t>
  </si>
  <si>
    <t>ENVIO CH</t>
  </si>
  <si>
    <t>ENVIO MX</t>
  </si>
  <si>
    <t>COST T $</t>
  </si>
  <si>
    <t>COST T Q</t>
  </si>
  <si>
    <t>COSTO C IVA</t>
  </si>
  <si>
    <t xml:space="preserve">PRECIO DOBLE </t>
  </si>
  <si>
    <t>PRECIO MAYORISTA</t>
  </si>
  <si>
    <t>TALLAS</t>
  </si>
  <si>
    <t>6--7--8</t>
  </si>
  <si>
    <t>NUMERO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</si>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</sst>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8">
    <font>
      <sz val="11"/>
      <color theme="1"/>
      <name val="Calibri"/>
      <scheme val="minor"/>
    </font>
    <font>
      <sz val="22"/>
      <color theme="1"/>
      <name val="Calibri"/>
    </font>
    <font>
      <sz val="11"/>
      <name val="Calibri"/>
    </font>
    <font>
      <sz val="17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4"/>
      <color theme="1"/>
      <name val="Calibri"/>
      <family val="2"/>
    </font>
    <font>
      <u/>
      <sz val="11"/>
      <color theme="1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3" xfId="0" applyFont="1" applyFill="1" applyBorder="1"/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164" fontId="7" fillId="0" borderId="3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jpg"/><Relationship Id="rId21" Type="http://schemas.openxmlformats.org/officeDocument/2006/relationships/image" Target="../media/image21.png"/><Relationship Id="rId7" Type="http://schemas.openxmlformats.org/officeDocument/2006/relationships/image" Target="../media/image7.jp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jp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5" Type="http://schemas.openxmlformats.org/officeDocument/2006/relationships/image" Target="../media/image5.jp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jp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200025</xdr:colOff>
      <xdr:row>34</xdr:row>
      <xdr:rowOff>123825</xdr:rowOff>
    </xdr:from>
    <xdr:to>
      <xdr:col>2</xdr:col>
      <xdr:colOff>1209675</xdr:colOff>
      <xdr:row>34</xdr:row>
      <xdr:rowOff>1133475</xdr:rowOff>
    </xdr:to>
    <xdr:pic>
      <xdr:nvPicPr>
        <xdr:cNvPr id="2" name="image36.jpg">
          <a:extLst>
            <a:ext uri="{FF2B5EF4-FFF2-40B4-BE49-F238E27FC236}">
              <a16:creationId xmlns:a16="http://schemas.microsoft.com/office/drawing/2014/main" id="{62A50056-3E18-4A4E-A683-D2BBE485E59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14400" y="1038225"/>
          <a:ext cx="1009650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33</xdr:row>
      <xdr:rowOff>85725</xdr:rowOff>
    </xdr:from>
    <xdr:to>
      <xdr:col>2</xdr:col>
      <xdr:colOff>1257300</xdr:colOff>
      <xdr:row>33</xdr:row>
      <xdr:rowOff>1171575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9C413811-3E98-42D0-963E-FED5AD98EA2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85825" y="2266950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32</xdr:row>
      <xdr:rowOff>95250</xdr:rowOff>
    </xdr:from>
    <xdr:to>
      <xdr:col>2</xdr:col>
      <xdr:colOff>1238250</xdr:colOff>
      <xdr:row>32</xdr:row>
      <xdr:rowOff>1190625</xdr:rowOff>
    </xdr:to>
    <xdr:pic>
      <xdr:nvPicPr>
        <xdr:cNvPr id="4" name="image10.jpg">
          <a:extLst>
            <a:ext uri="{FF2B5EF4-FFF2-40B4-BE49-F238E27FC236}">
              <a16:creationId xmlns:a16="http://schemas.microsoft.com/office/drawing/2014/main" id="{DFE40F28-C451-4BD8-BB97-AD15802E8F4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57250" y="354330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31</xdr:row>
      <xdr:rowOff>66675</xdr:rowOff>
    </xdr:from>
    <xdr:to>
      <xdr:col>2</xdr:col>
      <xdr:colOff>1266825</xdr:colOff>
      <xdr:row>31</xdr:row>
      <xdr:rowOff>1162050</xdr:rowOff>
    </xdr:to>
    <xdr:pic>
      <xdr:nvPicPr>
        <xdr:cNvPr id="5" name="image5.jpg">
          <a:extLst>
            <a:ext uri="{FF2B5EF4-FFF2-40B4-BE49-F238E27FC236}">
              <a16:creationId xmlns:a16="http://schemas.microsoft.com/office/drawing/2014/main" id="{5A58761E-8669-4755-AFE0-AC658F14BE9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85825" y="478155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30</xdr:row>
      <xdr:rowOff>114300</xdr:rowOff>
    </xdr:from>
    <xdr:to>
      <xdr:col>2</xdr:col>
      <xdr:colOff>1219200</xdr:colOff>
      <xdr:row>30</xdr:row>
      <xdr:rowOff>1171575</xdr:rowOff>
    </xdr:to>
    <xdr:pic>
      <xdr:nvPicPr>
        <xdr:cNvPr id="6" name="image39.jpg">
          <a:extLst>
            <a:ext uri="{FF2B5EF4-FFF2-40B4-BE49-F238E27FC236}">
              <a16:creationId xmlns:a16="http://schemas.microsoft.com/office/drawing/2014/main" id="{AE975BE2-020C-467C-844C-2EB9D1D70CE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76300" y="6096000"/>
          <a:ext cx="1057275" cy="10572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29</xdr:row>
      <xdr:rowOff>95250</xdr:rowOff>
    </xdr:from>
    <xdr:to>
      <xdr:col>2</xdr:col>
      <xdr:colOff>1228725</xdr:colOff>
      <xdr:row>29</xdr:row>
      <xdr:rowOff>1162050</xdr:rowOff>
    </xdr:to>
    <xdr:pic>
      <xdr:nvPicPr>
        <xdr:cNvPr id="7" name="image3.jpg">
          <a:extLst>
            <a:ext uri="{FF2B5EF4-FFF2-40B4-BE49-F238E27FC236}">
              <a16:creationId xmlns:a16="http://schemas.microsoft.com/office/drawing/2014/main" id="{35E99E7A-91E0-455D-8EBE-72CAC086BCB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876300" y="7343775"/>
          <a:ext cx="106680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28</xdr:row>
      <xdr:rowOff>133350</xdr:rowOff>
    </xdr:from>
    <xdr:to>
      <xdr:col>2</xdr:col>
      <xdr:colOff>1190625</xdr:colOff>
      <xdr:row>28</xdr:row>
      <xdr:rowOff>1152525</xdr:rowOff>
    </xdr:to>
    <xdr:pic>
      <xdr:nvPicPr>
        <xdr:cNvPr id="8" name="image2.jpg">
          <a:extLst>
            <a:ext uri="{FF2B5EF4-FFF2-40B4-BE49-F238E27FC236}">
              <a16:creationId xmlns:a16="http://schemas.microsoft.com/office/drawing/2014/main" id="{F704A0E9-C607-4145-9A41-CDA90C1421F6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885825" y="8648700"/>
          <a:ext cx="1019175" cy="10191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27</xdr:row>
      <xdr:rowOff>76200</xdr:rowOff>
    </xdr:from>
    <xdr:to>
      <xdr:col>2</xdr:col>
      <xdr:colOff>1190625</xdr:colOff>
      <xdr:row>27</xdr:row>
      <xdr:rowOff>1162050</xdr:rowOff>
    </xdr:to>
    <xdr:pic>
      <xdr:nvPicPr>
        <xdr:cNvPr id="9" name="image1.jpg">
          <a:extLst>
            <a:ext uri="{FF2B5EF4-FFF2-40B4-BE49-F238E27FC236}">
              <a16:creationId xmlns:a16="http://schemas.microsoft.com/office/drawing/2014/main" id="{D41AA814-286C-4EFC-84D5-EC63DE90BC8B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819150" y="9858375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152400</xdr:colOff>
      <xdr:row>26</xdr:row>
      <xdr:rowOff>257176</xdr:rowOff>
    </xdr:from>
    <xdr:to>
      <xdr:col>2</xdr:col>
      <xdr:colOff>1314450</xdr:colOff>
      <xdr:row>26</xdr:row>
      <xdr:rowOff>987182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E0108612-9EBF-A4F8-8D57-A0F19DBE5E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28775" y="8648701"/>
          <a:ext cx="1162050" cy="730006"/>
        </a:xfrm>
        <a:prstGeom prst="rect">
          <a:avLst/>
        </a:prstGeom>
      </xdr:spPr>
    </xdr:pic>
    <xdr:clientData/>
  </xdr:twoCellAnchor>
  <xdr:twoCellAnchor editAs="oneCell">
    <xdr:from>
      <xdr:col>2</xdr:col>
      <xdr:colOff>180975</xdr:colOff>
      <xdr:row>25</xdr:row>
      <xdr:rowOff>142875</xdr:rowOff>
    </xdr:from>
    <xdr:to>
      <xdr:col>2</xdr:col>
      <xdr:colOff>1228725</xdr:colOff>
      <xdr:row>25</xdr:row>
      <xdr:rowOff>1142548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37D57B3-D8F7-E446-273B-782F74F44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57350" y="7267575"/>
          <a:ext cx="1047750" cy="999673"/>
        </a:xfrm>
        <a:prstGeom prst="rect">
          <a:avLst/>
        </a:prstGeom>
      </xdr:spPr>
    </xdr:pic>
    <xdr:clientData/>
  </xdr:twoCellAnchor>
  <xdr:twoCellAnchor editAs="oneCell">
    <xdr:from>
      <xdr:col>2</xdr:col>
      <xdr:colOff>219075</xdr:colOff>
      <xdr:row>24</xdr:row>
      <xdr:rowOff>238125</xdr:rowOff>
    </xdr:from>
    <xdr:to>
      <xdr:col>2</xdr:col>
      <xdr:colOff>1219200</xdr:colOff>
      <xdr:row>24</xdr:row>
      <xdr:rowOff>995408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C75896F1-FA54-513F-5E1A-7A7595608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5450" y="1028700"/>
          <a:ext cx="1000125" cy="75728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23</xdr:row>
      <xdr:rowOff>295276</xdr:rowOff>
    </xdr:from>
    <xdr:to>
      <xdr:col>2</xdr:col>
      <xdr:colOff>1343026</xdr:colOff>
      <xdr:row>23</xdr:row>
      <xdr:rowOff>1103688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9D78683B-722B-C410-2BBA-A93225B934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81151" y="1085851"/>
          <a:ext cx="1238250" cy="808412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171450</xdr:colOff>
      <xdr:row>22</xdr:row>
      <xdr:rowOff>333375</xdr:rowOff>
    </xdr:from>
    <xdr:to>
      <xdr:col>2</xdr:col>
      <xdr:colOff>1290246</xdr:colOff>
      <xdr:row>22</xdr:row>
      <xdr:rowOff>1152525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B973EAF3-457B-2B97-008E-D75A02AA6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47825" y="1123950"/>
          <a:ext cx="1118796" cy="819150"/>
        </a:xfrm>
        <a:prstGeom prst="rect">
          <a:avLst/>
        </a:prstGeom>
      </xdr:spPr>
    </xdr:pic>
    <xdr:clientData/>
  </xdr:twoCellAnchor>
  <xdr:twoCellAnchor editAs="oneCell">
    <xdr:from>
      <xdr:col>2</xdr:col>
      <xdr:colOff>142875</xdr:colOff>
      <xdr:row>21</xdr:row>
      <xdr:rowOff>276224</xdr:rowOff>
    </xdr:from>
    <xdr:to>
      <xdr:col>2</xdr:col>
      <xdr:colOff>1362813</xdr:colOff>
      <xdr:row>21</xdr:row>
      <xdr:rowOff>1104899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F2FEB4D2-7165-1F19-0285-FBD36C459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19250" y="1066799"/>
          <a:ext cx="1219938" cy="82867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20</xdr:row>
      <xdr:rowOff>257175</xdr:rowOff>
    </xdr:from>
    <xdr:to>
      <xdr:col>2</xdr:col>
      <xdr:colOff>1333501</xdr:colOff>
      <xdr:row>20</xdr:row>
      <xdr:rowOff>1000125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87AC0CC4-72F2-8DF3-4A3A-C03FFEEFD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71626" y="1047750"/>
          <a:ext cx="1238250" cy="742950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19</xdr:row>
      <xdr:rowOff>333375</xdr:rowOff>
    </xdr:from>
    <xdr:to>
      <xdr:col>2</xdr:col>
      <xdr:colOff>1355961</xdr:colOff>
      <xdr:row>19</xdr:row>
      <xdr:rowOff>1104900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8BDBB43-FAB1-8428-3E36-18C96D06B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43050" y="6191250"/>
          <a:ext cx="1289286" cy="771525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18</xdr:row>
      <xdr:rowOff>304800</xdr:rowOff>
    </xdr:from>
    <xdr:to>
      <xdr:col>2</xdr:col>
      <xdr:colOff>1303022</xdr:colOff>
      <xdr:row>18</xdr:row>
      <xdr:rowOff>1057275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67A8F607-60EF-4EFE-78E5-048DDB4A0F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81151" y="4895850"/>
          <a:ext cx="1198246" cy="752475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17</xdr:row>
      <xdr:rowOff>314326</xdr:rowOff>
    </xdr:from>
    <xdr:to>
      <xdr:col>2</xdr:col>
      <xdr:colOff>1333501</xdr:colOff>
      <xdr:row>17</xdr:row>
      <xdr:rowOff>1083688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B2B708F2-ED66-3239-7AC9-2B9C6A2CA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52576" y="3638551"/>
          <a:ext cx="1257300" cy="76936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16</xdr:row>
      <xdr:rowOff>228600</xdr:rowOff>
    </xdr:from>
    <xdr:to>
      <xdr:col>2</xdr:col>
      <xdr:colOff>1304926</xdr:colOff>
      <xdr:row>16</xdr:row>
      <xdr:rowOff>910771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2072E9A4-B360-7595-3852-4C828A04C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562101" y="2286000"/>
          <a:ext cx="1219200" cy="682171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</xdr:colOff>
      <xdr:row>15</xdr:row>
      <xdr:rowOff>257175</xdr:rowOff>
    </xdr:from>
    <xdr:to>
      <xdr:col>2</xdr:col>
      <xdr:colOff>1314450</xdr:colOff>
      <xdr:row>15</xdr:row>
      <xdr:rowOff>981613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EE700249-57AB-8E08-4E14-1032AB7D0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581150" y="1047750"/>
          <a:ext cx="1209675" cy="724438"/>
        </a:xfrm>
        <a:prstGeom prst="rect">
          <a:avLst/>
        </a:prstGeom>
      </xdr:spPr>
    </xdr:pic>
    <xdr:clientData/>
  </xdr:twoCellAnchor>
  <xdr:twoCellAnchor editAs="oneCell">
    <xdr:from>
      <xdr:col>2</xdr:col>
      <xdr:colOff>295275</xdr:colOff>
      <xdr:row>14</xdr:row>
      <xdr:rowOff>166450</xdr:rowOff>
    </xdr:from>
    <xdr:to>
      <xdr:col>2</xdr:col>
      <xdr:colOff>1085850</xdr:colOff>
      <xdr:row>14</xdr:row>
      <xdr:rowOff>1200944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A22AEC75-A9DE-5DD4-428E-858F57A9F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771650" y="6024325"/>
          <a:ext cx="790575" cy="1034494"/>
        </a:xfrm>
        <a:prstGeom prst="rect">
          <a:avLst/>
        </a:prstGeom>
      </xdr:spPr>
    </xdr:pic>
    <xdr:clientData/>
  </xdr:twoCellAnchor>
  <xdr:twoCellAnchor editAs="oneCell">
    <xdr:from>
      <xdr:col>2</xdr:col>
      <xdr:colOff>323851</xdr:colOff>
      <xdr:row>13</xdr:row>
      <xdr:rowOff>114300</xdr:rowOff>
    </xdr:from>
    <xdr:to>
      <xdr:col>2</xdr:col>
      <xdr:colOff>1090589</xdr:colOff>
      <xdr:row>13</xdr:row>
      <xdr:rowOff>1200958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B69CE12C-62A5-3056-CCA7-C91E5634B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800226" y="4705350"/>
          <a:ext cx="766738" cy="1086658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152400</xdr:colOff>
      <xdr:row>12</xdr:row>
      <xdr:rowOff>220979</xdr:rowOff>
    </xdr:from>
    <xdr:to>
      <xdr:col>2</xdr:col>
      <xdr:colOff>1295400</xdr:colOff>
      <xdr:row>12</xdr:row>
      <xdr:rowOff>1005887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245B861F-672F-E4EB-6DF6-04D06748C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628775" y="3545204"/>
          <a:ext cx="1143000" cy="784908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11</xdr:row>
      <xdr:rowOff>247650</xdr:rowOff>
    </xdr:from>
    <xdr:to>
      <xdr:col>2</xdr:col>
      <xdr:colOff>1304925</xdr:colOff>
      <xdr:row>11</xdr:row>
      <xdr:rowOff>1065262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D021756B-F2A6-67B8-AC30-965AC6999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590676" y="2305050"/>
          <a:ext cx="1190624" cy="817612"/>
        </a:xfrm>
        <a:prstGeom prst="rect">
          <a:avLst/>
        </a:prstGeom>
      </xdr:spPr>
    </xdr:pic>
    <xdr:clientData/>
  </xdr:twoCellAnchor>
  <xdr:twoCellAnchor editAs="oneCell">
    <xdr:from>
      <xdr:col>2</xdr:col>
      <xdr:colOff>352426</xdr:colOff>
      <xdr:row>10</xdr:row>
      <xdr:rowOff>114299</xdr:rowOff>
    </xdr:from>
    <xdr:to>
      <xdr:col>2</xdr:col>
      <xdr:colOff>1009982</xdr:colOff>
      <xdr:row>10</xdr:row>
      <xdr:rowOff>1200870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EAF28D2D-4AA8-CE95-D986-75CD7860B9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828801" y="904874"/>
          <a:ext cx="657556" cy="1086571"/>
        </a:xfrm>
        <a:prstGeom prst="rect">
          <a:avLst/>
        </a:prstGeom>
      </xdr:spPr>
    </xdr:pic>
    <xdr:clientData/>
  </xdr:twoCellAnchor>
  <xdr:twoCellAnchor editAs="oneCell">
    <xdr:from>
      <xdr:col>2</xdr:col>
      <xdr:colOff>390526</xdr:colOff>
      <xdr:row>9</xdr:row>
      <xdr:rowOff>86114</xdr:rowOff>
    </xdr:from>
    <xdr:to>
      <xdr:col>2</xdr:col>
      <xdr:colOff>1028700</xdr:colOff>
      <xdr:row>9</xdr:row>
      <xdr:rowOff>1210421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18F5AE9-9611-B4F7-EA94-501F5C8258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866901" y="2143514"/>
          <a:ext cx="638174" cy="1124307"/>
        </a:xfrm>
        <a:prstGeom prst="rect">
          <a:avLst/>
        </a:prstGeom>
      </xdr:spPr>
    </xdr:pic>
    <xdr:clientData/>
  </xdr:twoCellAnchor>
  <xdr:twoCellAnchor editAs="oneCell">
    <xdr:from>
      <xdr:col>2</xdr:col>
      <xdr:colOff>428626</xdr:colOff>
      <xdr:row>8</xdr:row>
      <xdr:rowOff>66676</xdr:rowOff>
    </xdr:from>
    <xdr:to>
      <xdr:col>2</xdr:col>
      <xdr:colOff>1047750</xdr:colOff>
      <xdr:row>8</xdr:row>
      <xdr:rowOff>1166018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53996187-9CBE-1180-B120-8F9001228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905001" y="857251"/>
          <a:ext cx="619124" cy="1099342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7</xdr:row>
      <xdr:rowOff>238125</xdr:rowOff>
    </xdr:from>
    <xdr:to>
      <xdr:col>2</xdr:col>
      <xdr:colOff>1293915</xdr:colOff>
      <xdr:row>7</xdr:row>
      <xdr:rowOff>962025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6899F5A1-1BA0-8C43-5E92-84D14BEA7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590676" y="6096000"/>
          <a:ext cx="1179614" cy="72390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6</xdr:row>
      <xdr:rowOff>190501</xdr:rowOff>
    </xdr:from>
    <xdr:to>
      <xdr:col>2</xdr:col>
      <xdr:colOff>1274041</xdr:colOff>
      <xdr:row>6</xdr:row>
      <xdr:rowOff>971551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20F90A04-5F21-993F-E406-C51FAF6D51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590675" y="4781551"/>
          <a:ext cx="1159741" cy="78105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5</xdr:row>
      <xdr:rowOff>192003</xdr:rowOff>
    </xdr:from>
    <xdr:to>
      <xdr:col>2</xdr:col>
      <xdr:colOff>1295400</xdr:colOff>
      <xdr:row>5</xdr:row>
      <xdr:rowOff>1033894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82DF0589-1B14-3390-003B-1CE8FD7B79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590675" y="3516228"/>
          <a:ext cx="1181100" cy="841891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4</xdr:row>
      <xdr:rowOff>295275</xdr:rowOff>
    </xdr:from>
    <xdr:to>
      <xdr:col>2</xdr:col>
      <xdr:colOff>1300532</xdr:colOff>
      <xdr:row>4</xdr:row>
      <xdr:rowOff>1047750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BD53AA7B-C6F4-710A-7EC9-4C90CFC25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590675" y="2352675"/>
          <a:ext cx="1186232" cy="752475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3</xdr:row>
      <xdr:rowOff>276225</xdr:rowOff>
    </xdr:from>
    <xdr:to>
      <xdr:col>2</xdr:col>
      <xdr:colOff>1299260</xdr:colOff>
      <xdr:row>3</xdr:row>
      <xdr:rowOff>952500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FEE5C29F-2726-9D90-135D-A5267726F5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590675" y="1066800"/>
          <a:ext cx="1184960" cy="6762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etail.1688.com/offer/1002610604367.html" TargetMode="External"/><Relationship Id="rId13" Type="http://schemas.openxmlformats.org/officeDocument/2006/relationships/hyperlink" Target="https://detail.1688.com/offer/1002610604367.html" TargetMode="External"/><Relationship Id="rId18" Type="http://schemas.openxmlformats.org/officeDocument/2006/relationships/hyperlink" Target="https://detail.1688.com/offer/1002610604367.html" TargetMode="External"/><Relationship Id="rId26" Type="http://schemas.openxmlformats.org/officeDocument/2006/relationships/hyperlink" Target="https://detail.1688.com/offer/1002610604367.html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21" Type="http://schemas.openxmlformats.org/officeDocument/2006/relationships/hyperlink" Target="https://detail.1688.com/offer/1002610604367.html" TargetMode="External"/><Relationship Id="rId7" Type="http://schemas.openxmlformats.org/officeDocument/2006/relationships/hyperlink" Target="https://detail.1688.com/offer/1002610604367.html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hyperlink" Target="https://detail.1688.com/offer/1002610604367.html" TargetMode="External"/><Relationship Id="rId25" Type="http://schemas.openxmlformats.org/officeDocument/2006/relationships/hyperlink" Target="https://detail.1688.com/offer/1002610604367.html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detail.1688.com/offer/1002610604367.html" TargetMode="External"/><Relationship Id="rId20" Type="http://schemas.openxmlformats.org/officeDocument/2006/relationships/hyperlink" Target="https://detail.1688.com/offer/1002610604367.html" TargetMode="External"/><Relationship Id="rId29" Type="http://schemas.openxmlformats.org/officeDocument/2006/relationships/drawing" Target="../drawings/drawing1.xm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detail.1688.com/offer/1002610604367.html" TargetMode="External"/><Relationship Id="rId11" Type="http://schemas.openxmlformats.org/officeDocument/2006/relationships/hyperlink" Target="https://detail.1688.com/offer/1002610604367.html" TargetMode="External"/><Relationship Id="rId24" Type="http://schemas.openxmlformats.org/officeDocument/2006/relationships/hyperlink" Target="https://detail.1688.com/offer/1002610604367.html" TargetMode="External"/><Relationship Id="rId5" Type="http://schemas.openxmlformats.org/officeDocument/2006/relationships/hyperlink" Target="https://detail.1688.com/offer/1002610604367.html" TargetMode="External"/><Relationship Id="rId15" Type="http://schemas.openxmlformats.org/officeDocument/2006/relationships/hyperlink" Target="https://detail.1688.com/offer/1002610604367.html" TargetMode="External"/><Relationship Id="rId23" Type="http://schemas.openxmlformats.org/officeDocument/2006/relationships/hyperlink" Target="https://detail.1688.com/offer/1002610604367.html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https://detail.1688.com/offer/1002610604367.html" TargetMode="External"/><Relationship Id="rId19" Type="http://schemas.openxmlformats.org/officeDocument/2006/relationships/hyperlink" Target="https://detail.1688.com/offer/1002610604367.html" TargetMode="External"/><Relationship Id="rId4" Type="http://schemas.openxmlformats.org/officeDocument/2006/relationships/hyperlink" Target="https://detail.1688.com/offer/1002610604367.html" TargetMode="External"/><Relationship Id="rId9" Type="http://schemas.openxmlformats.org/officeDocument/2006/relationships/hyperlink" Target="https://detail.1688.com/offer/1002610604367.html" TargetMode="External"/><Relationship Id="rId14" Type="http://schemas.openxmlformats.org/officeDocument/2006/relationships/hyperlink" Target="https://detail.1688.com/offer/1002610604367.html" TargetMode="External"/><Relationship Id="rId22" Type="http://schemas.openxmlformats.org/officeDocument/2006/relationships/hyperlink" Target="https://detail.1688.com/offer/1002610604367.html" TargetMode="External"/><Relationship Id="rId27" Type="http://schemas.openxmlformats.org/officeDocument/2006/relationships/hyperlink" Target="https://detail.1688.com/offer/100261060436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0B05F-E857-41C2-9DD2-558A322E13CF}">
  <dimension ref="A2:M772"/>
  <sheetViews>
    <sheetView showGridLines="0" tabSelected="1" topLeftCell="A2" workbookViewId="0">
      <selection activeCell="L7" sqref="L7"/>
    </sheetView>
  </sheetViews>
  <sheetFormatPr baseColWidth="10" defaultColWidth="14.42578125" defaultRowHeight="15" customHeight="1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8.5">
      <c r="A2" s="16" t="s">
        <v>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"/>
    </row>
    <row r="3" spans="1:13" ht="18.75">
      <c r="A3" s="12" t="s">
        <v>13</v>
      </c>
      <c r="B3" s="12" t="s">
        <v>1</v>
      </c>
      <c r="C3" s="12" t="s">
        <v>2</v>
      </c>
      <c r="D3" s="13" t="s">
        <v>3</v>
      </c>
      <c r="E3" s="12" t="s">
        <v>4</v>
      </c>
      <c r="F3" s="12" t="s">
        <v>5</v>
      </c>
      <c r="G3" s="12" t="s">
        <v>6</v>
      </c>
      <c r="H3" s="12" t="s">
        <v>7</v>
      </c>
      <c r="I3" s="12" t="s">
        <v>8</v>
      </c>
      <c r="J3" s="12" t="s">
        <v>9</v>
      </c>
      <c r="K3" s="12" t="s">
        <v>10</v>
      </c>
      <c r="L3" s="12" t="s">
        <v>14</v>
      </c>
      <c r="M3" s="14" t="s">
        <v>11</v>
      </c>
    </row>
    <row r="4" spans="1:13" ht="99.75" customHeight="1">
      <c r="A4" s="2">
        <v>32</v>
      </c>
      <c r="B4" s="3">
        <v>10</v>
      </c>
      <c r="C4" s="4"/>
      <c r="D4" s="15">
        <v>4.1399999999999997</v>
      </c>
      <c r="E4" s="6"/>
      <c r="F4" s="7"/>
      <c r="G4" s="8"/>
      <c r="H4" s="9"/>
      <c r="I4" s="9"/>
      <c r="J4" s="9"/>
      <c r="K4" s="9"/>
      <c r="L4" s="10">
        <v>110</v>
      </c>
      <c r="M4" s="11" t="s">
        <v>12</v>
      </c>
    </row>
    <row r="5" spans="1:13" ht="99.75" customHeight="1">
      <c r="A5" s="2">
        <v>31</v>
      </c>
      <c r="B5" s="3">
        <v>10</v>
      </c>
      <c r="C5" s="4"/>
      <c r="D5" s="15">
        <v>4.74</v>
      </c>
      <c r="E5" s="6"/>
      <c r="F5" s="7"/>
      <c r="G5" s="8"/>
      <c r="H5" s="9"/>
      <c r="I5" s="9"/>
      <c r="J5" s="9"/>
      <c r="K5" s="9"/>
      <c r="L5" s="10">
        <v>120</v>
      </c>
      <c r="M5" s="11" t="s">
        <v>12</v>
      </c>
    </row>
    <row r="6" spans="1:13" ht="99.75" customHeight="1">
      <c r="A6" s="2">
        <v>30</v>
      </c>
      <c r="B6" s="3">
        <v>10</v>
      </c>
      <c r="C6" s="4"/>
      <c r="D6" s="15">
        <v>4.74</v>
      </c>
      <c r="E6" s="6"/>
      <c r="F6" s="7"/>
      <c r="G6" s="8"/>
      <c r="H6" s="9"/>
      <c r="I6" s="9"/>
      <c r="J6" s="9"/>
      <c r="K6" s="9"/>
      <c r="L6" s="10">
        <v>120</v>
      </c>
      <c r="M6" s="11" t="s">
        <v>12</v>
      </c>
    </row>
    <row r="7" spans="1:13" ht="99.75" customHeight="1">
      <c r="A7" s="2">
        <v>29</v>
      </c>
      <c r="B7" s="3">
        <v>10</v>
      </c>
      <c r="C7" s="4"/>
      <c r="D7" s="15">
        <v>4.1399999999999997</v>
      </c>
      <c r="E7" s="6"/>
      <c r="F7" s="7"/>
      <c r="G7" s="8"/>
      <c r="H7" s="9"/>
      <c r="I7" s="9"/>
      <c r="J7" s="9"/>
      <c r="K7" s="9"/>
      <c r="L7" s="10">
        <v>110</v>
      </c>
      <c r="M7" s="11" t="s">
        <v>12</v>
      </c>
    </row>
    <row r="8" spans="1:13" ht="99.75" customHeight="1">
      <c r="A8" s="2">
        <v>28</v>
      </c>
      <c r="B8" s="3">
        <v>10</v>
      </c>
      <c r="C8" s="4"/>
      <c r="D8" s="15">
        <v>3.85</v>
      </c>
      <c r="E8" s="6"/>
      <c r="F8" s="7"/>
      <c r="G8" s="8"/>
      <c r="H8" s="9"/>
      <c r="I8" s="9"/>
      <c r="J8" s="9"/>
      <c r="K8" s="9"/>
      <c r="L8" s="10">
        <v>105</v>
      </c>
      <c r="M8" s="11" t="s">
        <v>12</v>
      </c>
    </row>
    <row r="9" spans="1:13" ht="99.75" customHeight="1">
      <c r="A9" s="2">
        <v>27</v>
      </c>
      <c r="B9" s="3">
        <v>10</v>
      </c>
      <c r="C9" s="4"/>
      <c r="D9" s="15">
        <v>3.41</v>
      </c>
      <c r="E9" s="6"/>
      <c r="F9" s="7"/>
      <c r="G9" s="8"/>
      <c r="H9" s="9"/>
      <c r="I9" s="9"/>
      <c r="J9" s="9"/>
      <c r="K9" s="9"/>
      <c r="L9" s="10">
        <v>95</v>
      </c>
      <c r="M9" s="11" t="s">
        <v>12</v>
      </c>
    </row>
    <row r="10" spans="1:13" ht="99.75" customHeight="1">
      <c r="A10" s="2">
        <v>26</v>
      </c>
      <c r="B10" s="3">
        <v>10</v>
      </c>
      <c r="C10" s="4"/>
      <c r="D10" s="15">
        <v>3.41</v>
      </c>
      <c r="E10" s="6"/>
      <c r="F10" s="7"/>
      <c r="G10" s="8"/>
      <c r="H10" s="9"/>
      <c r="I10" s="9"/>
      <c r="J10" s="9"/>
      <c r="K10" s="9"/>
      <c r="L10" s="10">
        <v>95</v>
      </c>
      <c r="M10" s="11" t="s">
        <v>12</v>
      </c>
    </row>
    <row r="11" spans="1:13" ht="99.75" customHeight="1">
      <c r="A11" s="2">
        <v>25</v>
      </c>
      <c r="B11" s="3">
        <v>10</v>
      </c>
      <c r="C11" s="4"/>
      <c r="D11" s="15">
        <v>3.41</v>
      </c>
      <c r="E11" s="6"/>
      <c r="F11" s="7"/>
      <c r="G11" s="8"/>
      <c r="H11" s="9"/>
      <c r="I11" s="9"/>
      <c r="J11" s="9"/>
      <c r="K11" s="9"/>
      <c r="L11" s="10">
        <v>95</v>
      </c>
      <c r="M11" s="11" t="s">
        <v>12</v>
      </c>
    </row>
    <row r="12" spans="1:13" ht="99.75" customHeight="1">
      <c r="A12" s="2">
        <v>24</v>
      </c>
      <c r="B12" s="3">
        <v>10</v>
      </c>
      <c r="C12" s="4"/>
      <c r="D12" s="15">
        <v>5.48</v>
      </c>
      <c r="E12" s="6"/>
      <c r="F12" s="7"/>
      <c r="G12" s="8"/>
      <c r="H12" s="9"/>
      <c r="I12" s="9"/>
      <c r="J12" s="9"/>
      <c r="K12" s="9"/>
      <c r="L12" s="10">
        <v>135</v>
      </c>
      <c r="M12" s="11" t="s">
        <v>12</v>
      </c>
    </row>
    <row r="13" spans="1:13" ht="99.75" customHeight="1">
      <c r="A13" s="2">
        <v>23</v>
      </c>
      <c r="B13" s="3">
        <v>10</v>
      </c>
      <c r="C13" s="4"/>
      <c r="D13" s="15">
        <v>5.48</v>
      </c>
      <c r="E13" s="6"/>
      <c r="F13" s="7"/>
      <c r="G13" s="8"/>
      <c r="H13" s="9"/>
      <c r="I13" s="9"/>
      <c r="J13" s="9"/>
      <c r="K13" s="9"/>
      <c r="L13" s="10">
        <v>135</v>
      </c>
      <c r="M13" s="11" t="s">
        <v>12</v>
      </c>
    </row>
    <row r="14" spans="1:13" ht="99.75" customHeight="1">
      <c r="A14" s="2">
        <v>22</v>
      </c>
      <c r="B14" s="3">
        <v>10</v>
      </c>
      <c r="C14" s="4"/>
      <c r="D14" s="15">
        <v>2.67</v>
      </c>
      <c r="E14" s="6"/>
      <c r="F14" s="7"/>
      <c r="G14" s="8"/>
      <c r="H14" s="9"/>
      <c r="I14" s="9"/>
      <c r="J14" s="9"/>
      <c r="K14" s="9"/>
      <c r="L14" s="10">
        <v>85</v>
      </c>
      <c r="M14" s="11" t="s">
        <v>12</v>
      </c>
    </row>
    <row r="15" spans="1:13" ht="99.75" customHeight="1">
      <c r="A15" s="2">
        <v>21</v>
      </c>
      <c r="B15" s="3">
        <v>10</v>
      </c>
      <c r="C15" s="4"/>
      <c r="D15" s="15">
        <v>2.67</v>
      </c>
      <c r="E15" s="6"/>
      <c r="F15" s="7"/>
      <c r="G15" s="8"/>
      <c r="H15" s="9"/>
      <c r="I15" s="9"/>
      <c r="J15" s="9"/>
      <c r="K15" s="9"/>
      <c r="L15" s="10">
        <v>85</v>
      </c>
      <c r="M15" s="11" t="s">
        <v>12</v>
      </c>
    </row>
    <row r="16" spans="1:13" ht="99.75" customHeight="1">
      <c r="A16" s="2">
        <v>20</v>
      </c>
      <c r="B16" s="3">
        <v>10</v>
      </c>
      <c r="C16" s="4"/>
      <c r="D16" s="15">
        <v>4.1500000000000004</v>
      </c>
      <c r="E16" s="6"/>
      <c r="F16" s="7"/>
      <c r="G16" s="8"/>
      <c r="H16" s="9"/>
      <c r="I16" s="9"/>
      <c r="J16" s="9"/>
      <c r="K16" s="9"/>
      <c r="L16" s="10">
        <v>110</v>
      </c>
      <c r="M16" s="11" t="s">
        <v>12</v>
      </c>
    </row>
    <row r="17" spans="1:13" ht="99.75" customHeight="1">
      <c r="A17" s="2">
        <v>19</v>
      </c>
      <c r="B17" s="3">
        <v>10</v>
      </c>
      <c r="C17" s="4"/>
      <c r="D17" s="15">
        <v>4.1500000000000004</v>
      </c>
      <c r="E17" s="6"/>
      <c r="F17" s="7"/>
      <c r="G17" s="8"/>
      <c r="H17" s="9"/>
      <c r="I17" s="9"/>
      <c r="J17" s="9"/>
      <c r="K17" s="9"/>
      <c r="L17" s="10">
        <v>110</v>
      </c>
      <c r="M17" s="11" t="s">
        <v>12</v>
      </c>
    </row>
    <row r="18" spans="1:13" ht="99.75" customHeight="1">
      <c r="A18" s="2">
        <v>18</v>
      </c>
      <c r="B18" s="3">
        <v>15</v>
      </c>
      <c r="C18" s="4"/>
      <c r="D18" s="15">
        <v>4.1500000000000004</v>
      </c>
      <c r="E18" s="6"/>
      <c r="F18" s="7"/>
      <c r="G18" s="8"/>
      <c r="H18" s="9"/>
      <c r="I18" s="9"/>
      <c r="J18" s="9"/>
      <c r="K18" s="9"/>
      <c r="L18" s="10">
        <v>120</v>
      </c>
      <c r="M18" s="11" t="s">
        <v>12</v>
      </c>
    </row>
    <row r="19" spans="1:13" ht="99.75" customHeight="1">
      <c r="A19" s="2">
        <v>17</v>
      </c>
      <c r="B19" s="3">
        <v>15</v>
      </c>
      <c r="C19" s="4"/>
      <c r="D19" s="15">
        <v>4.1500000000000004</v>
      </c>
      <c r="E19" s="6"/>
      <c r="F19" s="7"/>
      <c r="G19" s="8"/>
      <c r="H19" s="9"/>
      <c r="I19" s="9"/>
      <c r="J19" s="9"/>
      <c r="K19" s="9"/>
      <c r="L19" s="10">
        <v>120</v>
      </c>
      <c r="M19" s="11" t="s">
        <v>12</v>
      </c>
    </row>
    <row r="20" spans="1:13" ht="99.75" customHeight="1">
      <c r="A20" s="2">
        <v>16</v>
      </c>
      <c r="B20" s="3">
        <v>10</v>
      </c>
      <c r="C20" s="4"/>
      <c r="D20" s="15">
        <v>4.1500000000000004</v>
      </c>
      <c r="E20" s="6"/>
      <c r="F20" s="7"/>
      <c r="G20" s="8"/>
      <c r="H20" s="9"/>
      <c r="I20" s="9"/>
      <c r="J20" s="9"/>
      <c r="K20" s="9"/>
      <c r="L20" s="10">
        <v>110</v>
      </c>
      <c r="M20" s="11" t="s">
        <v>12</v>
      </c>
    </row>
    <row r="21" spans="1:13" ht="99.75" customHeight="1">
      <c r="A21" s="2">
        <v>15</v>
      </c>
      <c r="B21" s="3">
        <v>10</v>
      </c>
      <c r="C21" s="4"/>
      <c r="D21" s="15">
        <v>4.1500000000000004</v>
      </c>
      <c r="E21" s="6"/>
      <c r="F21" s="7"/>
      <c r="G21" s="8"/>
      <c r="H21" s="9"/>
      <c r="I21" s="9"/>
      <c r="J21" s="9"/>
      <c r="K21" s="9"/>
      <c r="L21" s="10">
        <v>110</v>
      </c>
      <c r="M21" s="11" t="s">
        <v>12</v>
      </c>
    </row>
    <row r="22" spans="1:13" ht="99.75" customHeight="1">
      <c r="A22" s="2">
        <v>14</v>
      </c>
      <c r="B22" s="3">
        <v>10</v>
      </c>
      <c r="C22" s="4"/>
      <c r="D22" s="15">
        <v>4.1500000000000004</v>
      </c>
      <c r="E22" s="6"/>
      <c r="F22" s="7"/>
      <c r="G22" s="8"/>
      <c r="H22" s="9"/>
      <c r="I22" s="9"/>
      <c r="J22" s="9"/>
      <c r="K22" s="9"/>
      <c r="L22" s="10">
        <v>110</v>
      </c>
      <c r="M22" s="11" t="s">
        <v>12</v>
      </c>
    </row>
    <row r="23" spans="1:13" ht="99.75" customHeight="1">
      <c r="A23" s="2">
        <v>13</v>
      </c>
      <c r="B23" s="3">
        <v>10</v>
      </c>
      <c r="C23" s="4"/>
      <c r="D23" s="15">
        <v>4.74</v>
      </c>
      <c r="E23" s="6"/>
      <c r="F23" s="7"/>
      <c r="G23" s="8"/>
      <c r="H23" s="9"/>
      <c r="I23" s="9"/>
      <c r="J23" s="9"/>
      <c r="K23" s="9"/>
      <c r="L23" s="10">
        <v>120</v>
      </c>
      <c r="M23" s="11" t="s">
        <v>12</v>
      </c>
    </row>
    <row r="24" spans="1:13" ht="99.75" customHeight="1">
      <c r="A24" s="2">
        <v>12</v>
      </c>
      <c r="B24" s="3">
        <v>10</v>
      </c>
      <c r="C24" s="4"/>
      <c r="D24" s="15">
        <v>4.74</v>
      </c>
      <c r="E24" s="6"/>
      <c r="F24" s="7"/>
      <c r="G24" s="8"/>
      <c r="H24" s="9"/>
      <c r="I24" s="9"/>
      <c r="J24" s="9"/>
      <c r="K24" s="9"/>
      <c r="L24" s="10">
        <v>120</v>
      </c>
      <c r="M24" s="11" t="s">
        <v>12</v>
      </c>
    </row>
    <row r="25" spans="1:13" ht="99.75" customHeight="1">
      <c r="A25" s="2">
        <v>11</v>
      </c>
      <c r="B25" s="3">
        <v>10</v>
      </c>
      <c r="C25" s="4"/>
      <c r="D25" s="15">
        <v>4.74</v>
      </c>
      <c r="E25" s="6"/>
      <c r="F25" s="7"/>
      <c r="G25" s="8"/>
      <c r="H25" s="9"/>
      <c r="I25" s="9"/>
      <c r="J25" s="9"/>
      <c r="K25" s="9"/>
      <c r="L25" s="10">
        <v>120</v>
      </c>
      <c r="M25" s="11" t="s">
        <v>12</v>
      </c>
    </row>
    <row r="26" spans="1:13" ht="99.75" customHeight="1">
      <c r="A26" s="2">
        <v>10</v>
      </c>
      <c r="B26" s="3">
        <v>20</v>
      </c>
      <c r="C26" s="4"/>
      <c r="D26" s="15">
        <v>9.33</v>
      </c>
      <c r="E26" s="6"/>
      <c r="F26" s="7"/>
      <c r="G26" s="8"/>
      <c r="H26" s="9"/>
      <c r="I26" s="9"/>
      <c r="J26" s="9"/>
      <c r="K26" s="9"/>
      <c r="L26" s="10">
        <v>225</v>
      </c>
      <c r="M26" s="11" t="s">
        <v>12</v>
      </c>
    </row>
    <row r="27" spans="1:13" ht="99.75" customHeight="1">
      <c r="A27" s="2">
        <v>9</v>
      </c>
      <c r="B27" s="3">
        <v>10</v>
      </c>
      <c r="C27" s="4"/>
      <c r="D27" s="15">
        <v>4.1500000000000004</v>
      </c>
      <c r="E27" s="6">
        <v>0.7</v>
      </c>
      <c r="F27" s="7">
        <v>0.19</v>
      </c>
      <c r="G27" s="8">
        <f t="shared" ref="G27" si="0">D27+E27+F27</f>
        <v>5.0400000000000009</v>
      </c>
      <c r="H27" s="9">
        <f t="shared" ref="H27:H35" si="1">G27*8</f>
        <v>40.320000000000007</v>
      </c>
      <c r="I27" s="9">
        <f t="shared" ref="I27:I35" si="2">H27/0.95</f>
        <v>42.442105263157906</v>
      </c>
      <c r="J27" s="9">
        <f t="shared" ref="J27:J35" si="3">(I27*2)+5</f>
        <v>89.884210526315812</v>
      </c>
      <c r="K27" s="9">
        <v>95</v>
      </c>
      <c r="L27" s="10">
        <v>110</v>
      </c>
      <c r="M27" s="11" t="s">
        <v>12</v>
      </c>
    </row>
    <row r="28" spans="1:13" ht="99.75" customHeight="1">
      <c r="A28" s="2">
        <v>8</v>
      </c>
      <c r="B28" s="3">
        <v>25</v>
      </c>
      <c r="C28" s="4"/>
      <c r="D28" s="5">
        <v>11.9</v>
      </c>
      <c r="E28" s="6">
        <v>1.17</v>
      </c>
      <c r="F28" s="7">
        <v>0.32</v>
      </c>
      <c r="G28" s="8">
        <f t="shared" ref="G28:G35" si="4">D28+E28+F28</f>
        <v>13.39</v>
      </c>
      <c r="H28" s="9">
        <f t="shared" si="1"/>
        <v>107.12</v>
      </c>
      <c r="I28" s="9">
        <f t="shared" si="2"/>
        <v>112.75789473684212</v>
      </c>
      <c r="J28" s="9">
        <f t="shared" si="3"/>
        <v>230.51578947368424</v>
      </c>
      <c r="K28" s="9">
        <v>230</v>
      </c>
      <c r="L28" s="10">
        <f t="shared" ref="L28:L35" si="5">K28+10</f>
        <v>240</v>
      </c>
      <c r="M28" s="11" t="s">
        <v>12</v>
      </c>
    </row>
    <row r="29" spans="1:13" ht="99.75" customHeight="1">
      <c r="A29" s="2">
        <v>7</v>
      </c>
      <c r="B29" s="3">
        <v>15</v>
      </c>
      <c r="C29" s="4"/>
      <c r="D29" s="5">
        <v>7.64</v>
      </c>
      <c r="E29" s="6">
        <v>0.7</v>
      </c>
      <c r="F29" s="7">
        <v>0.19</v>
      </c>
      <c r="G29" s="8">
        <f t="shared" si="4"/>
        <v>8.5299999999999994</v>
      </c>
      <c r="H29" s="9">
        <f t="shared" si="1"/>
        <v>68.239999999999995</v>
      </c>
      <c r="I29" s="9">
        <f t="shared" si="2"/>
        <v>71.831578947368413</v>
      </c>
      <c r="J29" s="9">
        <f t="shared" si="3"/>
        <v>148.66315789473683</v>
      </c>
      <c r="K29" s="9">
        <v>150</v>
      </c>
      <c r="L29" s="10">
        <f t="shared" si="5"/>
        <v>160</v>
      </c>
      <c r="M29" s="11" t="s">
        <v>12</v>
      </c>
    </row>
    <row r="30" spans="1:13" ht="99.75" customHeight="1">
      <c r="A30" s="2">
        <v>6</v>
      </c>
      <c r="B30" s="3">
        <v>40</v>
      </c>
      <c r="C30" s="4"/>
      <c r="D30" s="5">
        <v>8.08</v>
      </c>
      <c r="E30" s="6">
        <v>1.9</v>
      </c>
      <c r="F30" s="7">
        <v>0.53</v>
      </c>
      <c r="G30" s="8">
        <f t="shared" si="4"/>
        <v>10.51</v>
      </c>
      <c r="H30" s="9">
        <f t="shared" si="1"/>
        <v>84.08</v>
      </c>
      <c r="I30" s="9">
        <f t="shared" si="2"/>
        <v>88.505263157894746</v>
      </c>
      <c r="J30" s="9">
        <f t="shared" si="3"/>
        <v>182.01052631578949</v>
      </c>
      <c r="K30" s="9">
        <v>185</v>
      </c>
      <c r="L30" s="10">
        <f t="shared" si="5"/>
        <v>195</v>
      </c>
      <c r="M30" s="11" t="s">
        <v>12</v>
      </c>
    </row>
    <row r="31" spans="1:13" ht="99.75" customHeight="1">
      <c r="A31" s="2">
        <v>5</v>
      </c>
      <c r="B31" s="3">
        <v>15</v>
      </c>
      <c r="C31" s="4"/>
      <c r="D31" s="5">
        <v>4.41</v>
      </c>
      <c r="E31" s="6">
        <v>0.7</v>
      </c>
      <c r="F31" s="7">
        <v>0.19</v>
      </c>
      <c r="G31" s="8">
        <f t="shared" si="4"/>
        <v>5.3000000000000007</v>
      </c>
      <c r="H31" s="9">
        <f t="shared" si="1"/>
        <v>42.400000000000006</v>
      </c>
      <c r="I31" s="9">
        <f t="shared" si="2"/>
        <v>44.631578947368432</v>
      </c>
      <c r="J31" s="9">
        <f t="shared" si="3"/>
        <v>94.263157894736864</v>
      </c>
      <c r="K31" s="9">
        <v>95</v>
      </c>
      <c r="L31" s="10">
        <f t="shared" si="5"/>
        <v>105</v>
      </c>
      <c r="M31" s="11" t="s">
        <v>12</v>
      </c>
    </row>
    <row r="32" spans="1:13" ht="99.75" customHeight="1">
      <c r="A32" s="2">
        <v>4</v>
      </c>
      <c r="B32" s="3">
        <v>15</v>
      </c>
      <c r="C32" s="4"/>
      <c r="D32" s="5">
        <v>4.41</v>
      </c>
      <c r="E32" s="6">
        <v>0.7</v>
      </c>
      <c r="F32" s="7">
        <v>0.19</v>
      </c>
      <c r="G32" s="8">
        <f t="shared" si="4"/>
        <v>5.3000000000000007</v>
      </c>
      <c r="H32" s="9">
        <f t="shared" si="1"/>
        <v>42.400000000000006</v>
      </c>
      <c r="I32" s="9">
        <f t="shared" si="2"/>
        <v>44.631578947368432</v>
      </c>
      <c r="J32" s="9">
        <f t="shared" si="3"/>
        <v>94.263157894736864</v>
      </c>
      <c r="K32" s="9">
        <v>95</v>
      </c>
      <c r="L32" s="10">
        <f t="shared" si="5"/>
        <v>105</v>
      </c>
      <c r="M32" s="11" t="s">
        <v>12</v>
      </c>
    </row>
    <row r="33" spans="1:13" ht="99.75" customHeight="1">
      <c r="A33" s="2">
        <v>3</v>
      </c>
      <c r="B33" s="3">
        <v>25</v>
      </c>
      <c r="C33" s="4"/>
      <c r="D33" s="5">
        <v>8.08</v>
      </c>
      <c r="E33" s="6">
        <v>1.17</v>
      </c>
      <c r="F33" s="7">
        <v>0.32</v>
      </c>
      <c r="G33" s="8">
        <f t="shared" si="4"/>
        <v>9.57</v>
      </c>
      <c r="H33" s="9">
        <f t="shared" si="1"/>
        <v>76.56</v>
      </c>
      <c r="I33" s="9">
        <f t="shared" si="2"/>
        <v>80.589473684210532</v>
      </c>
      <c r="J33" s="9">
        <f t="shared" si="3"/>
        <v>166.17894736842106</v>
      </c>
      <c r="K33" s="9">
        <v>170</v>
      </c>
      <c r="L33" s="10">
        <f t="shared" si="5"/>
        <v>180</v>
      </c>
      <c r="M33" s="11" t="s">
        <v>12</v>
      </c>
    </row>
    <row r="34" spans="1:13" ht="99.75" customHeight="1">
      <c r="A34" s="2">
        <v>2</v>
      </c>
      <c r="B34" s="3">
        <v>15</v>
      </c>
      <c r="C34" s="4"/>
      <c r="D34" s="5">
        <v>4.1100000000000003</v>
      </c>
      <c r="E34" s="6">
        <v>0.7</v>
      </c>
      <c r="F34" s="7">
        <v>0.19</v>
      </c>
      <c r="G34" s="8">
        <f t="shared" si="4"/>
        <v>5.0000000000000009</v>
      </c>
      <c r="H34" s="9">
        <f t="shared" si="1"/>
        <v>40.000000000000007</v>
      </c>
      <c r="I34" s="9">
        <f t="shared" si="2"/>
        <v>42.105263157894747</v>
      </c>
      <c r="J34" s="9">
        <f t="shared" si="3"/>
        <v>89.210526315789494</v>
      </c>
      <c r="K34" s="9">
        <v>90</v>
      </c>
      <c r="L34" s="10">
        <f t="shared" si="5"/>
        <v>100</v>
      </c>
      <c r="M34" s="11" t="s">
        <v>12</v>
      </c>
    </row>
    <row r="35" spans="1:13" ht="99.75" customHeight="1">
      <c r="A35" s="2">
        <v>1</v>
      </c>
      <c r="B35" s="3">
        <v>15</v>
      </c>
      <c r="C35" s="4"/>
      <c r="D35" s="5">
        <v>4.1100000000000003</v>
      </c>
      <c r="E35" s="6">
        <v>0.7</v>
      </c>
      <c r="F35" s="7">
        <v>0.19</v>
      </c>
      <c r="G35" s="8">
        <f t="shared" si="4"/>
        <v>5.0000000000000009</v>
      </c>
      <c r="H35" s="9">
        <f t="shared" si="1"/>
        <v>40.000000000000007</v>
      </c>
      <c r="I35" s="9">
        <f t="shared" si="2"/>
        <v>42.105263157894747</v>
      </c>
      <c r="J35" s="9">
        <f t="shared" si="3"/>
        <v>89.210526315789494</v>
      </c>
      <c r="K35" s="9">
        <v>90</v>
      </c>
      <c r="L35" s="10">
        <f t="shared" si="5"/>
        <v>100</v>
      </c>
      <c r="M35" s="11" t="s">
        <v>12</v>
      </c>
    </row>
    <row r="36" spans="1:13" ht="15.75" customHeight="1"/>
    <row r="37" spans="1:13" ht="15.75" customHeight="1"/>
    <row r="38" spans="1:13" ht="15.75" customHeight="1"/>
    <row r="39" spans="1:13" ht="15.75" customHeight="1"/>
    <row r="40" spans="1:13" ht="15.75" customHeight="1"/>
    <row r="41" spans="1:13" ht="15.75" customHeight="1"/>
    <row r="42" spans="1:13" ht="15.75" customHeight="1"/>
    <row r="43" spans="1:13" ht="15.75" customHeight="1"/>
    <row r="44" spans="1:13" ht="15.75" customHeight="1"/>
    <row r="45" spans="1:13" ht="15.75" customHeight="1"/>
    <row r="46" spans="1:13" ht="15.75" customHeight="1"/>
    <row r="47" spans="1:13" ht="15.75" customHeight="1"/>
    <row r="48" spans="1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</sheetData>
  <sortState xmlns:xlrd2="http://schemas.microsoft.com/office/spreadsheetml/2017/richdata2" ref="A28:M35">
    <sortCondition descending="1" ref="A28:A35"/>
  </sortState>
  <mergeCells count="1">
    <mergeCell ref="A2:L2"/>
  </mergeCells>
  <hyperlinks>
    <hyperlink ref="D35" r:id="rId1" display="https://www.sugargoo.com/products?productLink=https%253A%252F%252Fdetail.1688.com%252Foffer%252F1002132577551.html%253FkjSource%253Dpc" xr:uid="{7FB7C1BC-0330-425F-9AD9-7E1483AADFFE}"/>
    <hyperlink ref="D29" r:id="rId2" display="https://www.sugargoo.com/products?productLink=https%253A%252F%252Fdetail.1688.com%252Foffer%252F1002132577551.html%253FkjSource%253Dpc" xr:uid="{E7BE3379-33A4-4A21-93C1-0C0338093FAF}"/>
    <hyperlink ref="D28" r:id="rId3" display="https://www.sugargoo.com/products?productLink=https%253A%252F%252Fdetail.1688.com%252Foffer%252F1002132577551.html%253FkjSource%253Dpc" xr:uid="{5353EFD6-A9D9-49B4-9502-B6F5B299E6EA}"/>
    <hyperlink ref="D27" r:id="rId4" display="https://detail.1688.com/offer/1002610604367.html" xr:uid="{FDA96277-8260-4B99-9A49-E6038AA3A3CA}"/>
    <hyperlink ref="D26" r:id="rId5" display="https://detail.1688.com/offer/1002610604367.html" xr:uid="{75F6D607-9FB7-4156-9523-07110CE98A3A}"/>
    <hyperlink ref="D25" r:id="rId6" display="https://detail.1688.com/offer/1002610604367.html" xr:uid="{9E82464D-9BCE-422A-9E0C-78737E5FBFEE}"/>
    <hyperlink ref="D24" r:id="rId7" display="https://detail.1688.com/offer/1002610604367.html" xr:uid="{71D96391-0BA2-4FA3-A142-B97307335167}"/>
    <hyperlink ref="D23" r:id="rId8" display="https://detail.1688.com/offer/1002610604367.html" xr:uid="{7CD20DBD-BA8B-498B-A7DE-38004C80FC0B}"/>
    <hyperlink ref="D22" r:id="rId9" display="https://detail.1688.com/offer/1002610604367.html" xr:uid="{B7A28FA6-6F25-4B2B-B613-C542E468D0A9}"/>
    <hyperlink ref="D21" r:id="rId10" display="https://detail.1688.com/offer/1002610604367.html" xr:uid="{06788887-5416-4987-9CA7-F594E1534CCA}"/>
    <hyperlink ref="D20" r:id="rId11" display="https://detail.1688.com/offer/1002610604367.html" xr:uid="{8C8268C3-6698-451E-835B-5881BC24A1E5}"/>
    <hyperlink ref="D19" r:id="rId12" display="https://detail.1688.com/offer/1002610604367.html" xr:uid="{7798C588-14D3-4699-9A26-5CD4BF185816}"/>
    <hyperlink ref="D18" r:id="rId13" display="https://detail.1688.com/offer/1002610604367.html" xr:uid="{1EB97EDE-E1FA-475A-A341-8A2E05CA1DC0}"/>
    <hyperlink ref="D17" r:id="rId14" display="https://detail.1688.com/offer/1002610604367.html" xr:uid="{FAE6B8A7-EF45-4233-B6B0-CC5A22CEFD2F}"/>
    <hyperlink ref="D16" r:id="rId15" display="https://detail.1688.com/offer/1002610604367.html" xr:uid="{AB1BE585-CA32-4BAF-9B9B-D69C1EE9D872}"/>
    <hyperlink ref="D15" r:id="rId16" display="https://detail.1688.com/offer/1002610604367.html" xr:uid="{A86188DB-91B0-425B-BAF4-DE4987E0F1B3}"/>
    <hyperlink ref="D14" r:id="rId17" display="https://detail.1688.com/offer/1002610604367.html" xr:uid="{EB6126C9-4652-4769-A3A2-872AE269038D}"/>
    <hyperlink ref="D13" r:id="rId18" display="https://detail.1688.com/offer/1002610604367.html" xr:uid="{26679B4C-8686-4F0B-9342-360252C26495}"/>
    <hyperlink ref="D12" r:id="rId19" display="https://detail.1688.com/offer/1002610604367.html" xr:uid="{1C394A94-1F06-4C18-87DC-F739FB993B73}"/>
    <hyperlink ref="D11" r:id="rId20" display="https://detail.1688.com/offer/1002610604367.html" xr:uid="{36A9C58F-499F-476E-9AE9-256170CE45C6}"/>
    <hyperlink ref="D10" r:id="rId21" display="https://detail.1688.com/offer/1002610604367.html" xr:uid="{B14B8749-15E9-4EC6-8A68-6457849A1784}"/>
    <hyperlink ref="D9" r:id="rId22" display="https://detail.1688.com/offer/1002610604367.html" xr:uid="{3F896145-235C-4022-B53F-ECEA12D26459}"/>
    <hyperlink ref="D8" r:id="rId23" display="https://detail.1688.com/offer/1002610604367.html" xr:uid="{0AD24AC6-0536-4723-BCE0-35B2E47F7B2B}"/>
    <hyperlink ref="D7" r:id="rId24" display="https://detail.1688.com/offer/1002610604367.html" xr:uid="{A75511A8-272B-47F1-AC4C-B4F72DBE7D48}"/>
    <hyperlink ref="D6" r:id="rId25" display="https://detail.1688.com/offer/1002610604367.html" xr:uid="{9449A4DA-D154-4174-BE70-10465E8BD580}"/>
    <hyperlink ref="D5" r:id="rId26" display="https://detail.1688.com/offer/1002610604367.html" xr:uid="{EBFE603B-AD04-4456-A18C-20FDB4BBB08C}"/>
    <hyperlink ref="D4" r:id="rId27" display="https://detail.1688.com/offer/1002610604367.html" xr:uid="{F2120710-2C11-4D7B-A9EF-BC0725AB25E1}"/>
  </hyperlinks>
  <printOptions horizontalCentered="1"/>
  <pageMargins left="0.70866141732283472" right="0.70866141732283472" top="0.74803149606299213" bottom="0.74803149606299213" header="0" footer="0"/>
  <pageSetup orientation="portrait" r:id="rId28"/>
  <drawing r:id="rId2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2026-08-07T15:22:53Z</dcterms:created>
  <dcterms:modified xsi:type="dcterms:W3CDTF">2026-08-12T14:05:26Z</dcterms:modified>
</cp:coreProperties>
</file>