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13_ncr:1_{A07B3AA6-8821-4E70-8A68-6034983B8BD2}" xr6:coauthVersionLast="47" xr6:coauthVersionMax="47" xr10:uidLastSave="{00000000-0000-0000-0000-000000000000}"/>
  <bookViews>
    <workbookView xWindow="-120" yWindow="-120" windowWidth="29040" windowHeight="15720" xr2:uid="{6915CA56-35D0-45DF-840F-7103E4021A5D}"/>
  </bookViews>
  <sheets>
    <sheet name="CADENAS" sheetId="1" r:id="rId1"/>
  </sheets>
  <externalReferences>
    <externalReference r:id="rId2"/>
  </externalReferences>
  <definedNames>
    <definedName name="ANILLOS" localSheetId="0">CADENAS!#REF!</definedName>
    <definedName name="ANILLOS">#REF!</definedName>
    <definedName name="ANILLOS_PANDORA" localSheetId="0">#REF!</definedName>
    <definedName name="ANILLOS_PANDORA">#REF!</definedName>
    <definedName name="ARETES" localSheetId="0">CADENAS!#REF!</definedName>
    <definedName name="ARETES">#REF!</definedName>
    <definedName name="ARETES_PANDORA" localSheetId="0">#REF!</definedName>
    <definedName name="ARETES_PANDORA">#REF!</definedName>
    <definedName name="BRAZALETES" localSheetId="0">CADENAS!#REF!</definedName>
    <definedName name="BRAZALETES">[1]ANILLOS!#REF!</definedName>
    <definedName name="BRAZALETES_BAÑO" localSheetId="0">CADENAS!#REF!</definedName>
    <definedName name="BRAZALETES_BAÑO">[1]ANILLOS!#REF!</definedName>
    <definedName name="CADENAS" localSheetId="0">CADENAS!#REF!</definedName>
    <definedName name="CADENAS">#REF!</definedName>
    <definedName name="CADENAS_BAÑO" localSheetId="0">CADENAS!$A$2</definedName>
    <definedName name="CADENAS_BAÑO">[1]ANILLOS!#REF!</definedName>
    <definedName name="CADENAS_PANDORA" localSheetId="0">#REF!</definedName>
    <definedName name="CADENAS_PANDORA">#REF!</definedName>
    <definedName name="CHARMS" localSheetId="0">CADENAS!#REF!</definedName>
    <definedName name="CHARMS">#REF!</definedName>
    <definedName name="CHARMS_PANDORA" localSheetId="0">#REF!</definedName>
    <definedName name="CHARMS_PANDORA">#REF!</definedName>
    <definedName name="Google_Sheet_Link_1076825865_312970002" hidden="1">CADENAS</definedName>
    <definedName name="Google_Sheet_Link_1152280133_312970002" hidden="1">BRAZALETES_BAÑO</definedName>
    <definedName name="Google_Sheet_Link_1550556993_1980341706" hidden="1">CADENAS_BAÑO</definedName>
    <definedName name="Google_Sheet_Link_2038711854_312970002" hidden="1">BRAZALETES</definedName>
    <definedName name="Google_Sheet_Link_2089875648_885025412" hidden="1">CADENAS_BAÑO</definedName>
    <definedName name="Google_Sheet_Link_332026412_2045788912" hidden="1">ARETES</definedName>
    <definedName name="Google_Sheet_Link_473879544_63970776" hidden="1">PULSERAS</definedName>
    <definedName name="Google_Sheet_Link_840088889_800393788" hidden="1">ANILLOS</definedName>
    <definedName name="MENU" localSheetId="0">CADENAS!#REF!</definedName>
    <definedName name="MENU">#REF!</definedName>
    <definedName name="PULSERAS" localSheetId="0">CADENAS!#REF!</definedName>
    <definedName name="PULSERAS">#REF!</definedName>
    <definedName name="PULSERAS_PANDORA" localSheetId="0">#REF!</definedName>
    <definedName name="PULSERAS_PANDORA">#REF!</definedName>
    <definedName name="TOBILLERAS" localSheetId="0">#REF!</definedName>
    <definedName name="TOBILLER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22" i="1" l="1"/>
  <c r="J322" i="1" s="1"/>
  <c r="K322" i="1" s="1"/>
  <c r="L322" i="1" s="1"/>
  <c r="N383" i="1"/>
  <c r="N382" i="1"/>
  <c r="N381" i="1"/>
  <c r="N380" i="1"/>
  <c r="N379" i="1"/>
  <c r="N378" i="1"/>
  <c r="N377" i="1"/>
  <c r="N376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7" i="1"/>
  <c r="I337" i="1"/>
  <c r="J337" i="1" s="1"/>
  <c r="K337" i="1" s="1"/>
  <c r="L337" i="1" s="1"/>
  <c r="N336" i="1"/>
  <c r="N335" i="1"/>
  <c r="N334" i="1"/>
  <c r="N333" i="1"/>
  <c r="N332" i="1"/>
  <c r="N331" i="1"/>
  <c r="I331" i="1"/>
  <c r="J331" i="1" s="1"/>
  <c r="K331" i="1" s="1"/>
  <c r="L331" i="1" s="1"/>
  <c r="N330" i="1"/>
  <c r="N329" i="1"/>
  <c r="N328" i="1"/>
  <c r="N327" i="1"/>
  <c r="N326" i="1"/>
  <c r="I326" i="1"/>
  <c r="J326" i="1" s="1"/>
  <c r="K326" i="1" s="1"/>
  <c r="L326" i="1" s="1"/>
  <c r="N325" i="1"/>
  <c r="I325" i="1"/>
  <c r="J325" i="1" s="1"/>
  <c r="K325" i="1" s="1"/>
  <c r="L325" i="1" s="1"/>
  <c r="N324" i="1"/>
  <c r="N323" i="1"/>
  <c r="N322" i="1"/>
  <c r="N321" i="1"/>
  <c r="N320" i="1"/>
  <c r="I320" i="1"/>
  <c r="J320" i="1" s="1"/>
  <c r="K320" i="1" s="1"/>
  <c r="L320" i="1" s="1"/>
  <c r="N319" i="1"/>
  <c r="N318" i="1"/>
  <c r="N317" i="1"/>
  <c r="N316" i="1"/>
  <c r="N315" i="1"/>
  <c r="N314" i="1"/>
  <c r="N313" i="1"/>
  <c r="N312" i="1"/>
  <c r="I311" i="1"/>
  <c r="J311" i="1" s="1"/>
  <c r="K311" i="1" s="1"/>
  <c r="L311" i="1" s="1"/>
  <c r="N309" i="1"/>
  <c r="N308" i="1"/>
  <c r="I308" i="1"/>
  <c r="J308" i="1" s="1"/>
  <c r="K308" i="1" s="1"/>
  <c r="L308" i="1" s="1"/>
  <c r="N307" i="1"/>
  <c r="I307" i="1"/>
  <c r="J307" i="1" s="1"/>
  <c r="K307" i="1" s="1"/>
  <c r="L307" i="1" s="1"/>
  <c r="N306" i="1"/>
  <c r="N304" i="1"/>
  <c r="N303" i="1"/>
  <c r="I302" i="1"/>
  <c r="J302" i="1" s="1"/>
  <c r="K302" i="1" s="1"/>
  <c r="L302" i="1" s="1"/>
  <c r="N301" i="1"/>
  <c r="N300" i="1"/>
  <c r="I300" i="1"/>
  <c r="J300" i="1" s="1"/>
  <c r="K300" i="1" s="1"/>
  <c r="L300" i="1" s="1"/>
  <c r="N299" i="1"/>
  <c r="N298" i="1"/>
  <c r="N297" i="1"/>
  <c r="N295" i="1"/>
  <c r="N293" i="1"/>
  <c r="N292" i="1"/>
  <c r="N291" i="1"/>
  <c r="N290" i="1"/>
  <c r="N289" i="1"/>
  <c r="N288" i="1"/>
  <c r="I288" i="1"/>
  <c r="J288" i="1" s="1"/>
  <c r="K288" i="1" s="1"/>
  <c r="L288" i="1" s="1"/>
  <c r="N287" i="1"/>
  <c r="N286" i="1"/>
  <c r="N285" i="1"/>
  <c r="I285" i="1"/>
  <c r="J285" i="1" s="1"/>
  <c r="K285" i="1" s="1"/>
  <c r="L285" i="1" s="1"/>
  <c r="N284" i="1"/>
  <c r="N283" i="1"/>
  <c r="I283" i="1"/>
  <c r="J283" i="1" s="1"/>
  <c r="K283" i="1" s="1"/>
  <c r="L283" i="1" s="1"/>
  <c r="N282" i="1"/>
  <c r="I282" i="1"/>
  <c r="J282" i="1" s="1"/>
  <c r="K282" i="1" s="1"/>
  <c r="L282" i="1" s="1"/>
  <c r="N281" i="1"/>
  <c r="N280" i="1"/>
  <c r="N279" i="1"/>
  <c r="N278" i="1"/>
  <c r="N277" i="1"/>
  <c r="N276" i="1"/>
  <c r="N275" i="1"/>
  <c r="N274" i="1"/>
  <c r="N273" i="1"/>
  <c r="I273" i="1"/>
  <c r="J273" i="1" s="1"/>
  <c r="K273" i="1" s="1"/>
  <c r="L273" i="1" s="1"/>
  <c r="N272" i="1"/>
  <c r="I272" i="1"/>
  <c r="J272" i="1" s="1"/>
  <c r="K272" i="1" s="1"/>
  <c r="L272" i="1" s="1"/>
  <c r="N271" i="1"/>
  <c r="N270" i="1"/>
  <c r="N269" i="1"/>
  <c r="N268" i="1"/>
  <c r="I267" i="1"/>
  <c r="J267" i="1" s="1"/>
  <c r="K267" i="1" s="1"/>
  <c r="L267" i="1" s="1"/>
  <c r="N266" i="1"/>
  <c r="N265" i="1"/>
  <c r="I265" i="1"/>
  <c r="J265" i="1" s="1"/>
  <c r="K265" i="1" s="1"/>
  <c r="L265" i="1" s="1"/>
  <c r="N264" i="1"/>
  <c r="N263" i="1"/>
  <c r="N262" i="1"/>
  <c r="N261" i="1"/>
  <c r="N260" i="1"/>
  <c r="N259" i="1"/>
  <c r="I259" i="1"/>
  <c r="J259" i="1" s="1"/>
  <c r="K259" i="1" s="1"/>
  <c r="L259" i="1" s="1"/>
  <c r="N258" i="1"/>
  <c r="N257" i="1"/>
  <c r="N256" i="1"/>
  <c r="I256" i="1"/>
  <c r="J256" i="1" s="1"/>
  <c r="K256" i="1" s="1"/>
  <c r="L256" i="1" s="1"/>
  <c r="N255" i="1"/>
  <c r="N254" i="1"/>
  <c r="N253" i="1"/>
  <c r="N252" i="1"/>
  <c r="I252" i="1"/>
  <c r="J252" i="1" s="1"/>
  <c r="K252" i="1" s="1"/>
  <c r="L252" i="1" s="1"/>
  <c r="N251" i="1"/>
  <c r="N250" i="1"/>
  <c r="N249" i="1"/>
  <c r="N248" i="1"/>
  <c r="I248" i="1"/>
  <c r="J248" i="1" s="1"/>
  <c r="K248" i="1" s="1"/>
  <c r="L248" i="1" s="1"/>
  <c r="N247" i="1"/>
  <c r="N246" i="1"/>
  <c r="N245" i="1"/>
  <c r="N244" i="1"/>
  <c r="N243" i="1"/>
  <c r="N242" i="1"/>
  <c r="N241" i="1"/>
  <c r="N240" i="1"/>
  <c r="N239" i="1"/>
  <c r="N238" i="1"/>
  <c r="N237" i="1"/>
  <c r="I237" i="1"/>
  <c r="J237" i="1" s="1"/>
  <c r="K237" i="1" s="1"/>
  <c r="L237" i="1" s="1"/>
  <c r="N236" i="1"/>
  <c r="I235" i="1"/>
  <c r="J235" i="1" s="1"/>
  <c r="K235" i="1" s="1"/>
  <c r="L235" i="1" s="1"/>
  <c r="N234" i="1"/>
  <c r="I234" i="1"/>
  <c r="J234" i="1" s="1"/>
  <c r="K234" i="1" s="1"/>
  <c r="L234" i="1" s="1"/>
  <c r="N233" i="1"/>
  <c r="N232" i="1"/>
  <c r="N231" i="1"/>
  <c r="I231" i="1"/>
  <c r="J231" i="1" s="1"/>
  <c r="K231" i="1" s="1"/>
  <c r="L231" i="1" s="1"/>
  <c r="N230" i="1"/>
  <c r="N229" i="1"/>
  <c r="I229" i="1"/>
  <c r="J229" i="1" s="1"/>
  <c r="K229" i="1" s="1"/>
  <c r="L229" i="1" s="1"/>
  <c r="N228" i="1"/>
  <c r="N227" i="1"/>
  <c r="N226" i="1"/>
  <c r="I226" i="1"/>
  <c r="J226" i="1" s="1"/>
  <c r="K226" i="1" s="1"/>
  <c r="L226" i="1" s="1"/>
  <c r="N225" i="1"/>
  <c r="I225" i="1"/>
  <c r="J225" i="1" s="1"/>
  <c r="K225" i="1" s="1"/>
  <c r="L225" i="1" s="1"/>
  <c r="N224" i="1"/>
  <c r="I224" i="1"/>
  <c r="J224" i="1" s="1"/>
  <c r="K224" i="1" s="1"/>
  <c r="L224" i="1" s="1"/>
  <c r="N223" i="1"/>
  <c r="N222" i="1"/>
  <c r="N221" i="1"/>
  <c r="I221" i="1"/>
  <c r="J221" i="1" s="1"/>
  <c r="K221" i="1" s="1"/>
  <c r="L221" i="1" s="1"/>
  <c r="N220" i="1"/>
  <c r="I220" i="1"/>
  <c r="J220" i="1" s="1"/>
  <c r="K220" i="1" s="1"/>
  <c r="L220" i="1" s="1"/>
  <c r="N219" i="1"/>
  <c r="I219" i="1"/>
  <c r="J219" i="1" s="1"/>
  <c r="K219" i="1" s="1"/>
  <c r="L219" i="1" s="1"/>
  <c r="N218" i="1"/>
  <c r="N217" i="1"/>
  <c r="N216" i="1"/>
  <c r="I216" i="1"/>
  <c r="J216" i="1" s="1"/>
  <c r="K216" i="1" s="1"/>
  <c r="L216" i="1" s="1"/>
  <c r="N215" i="1"/>
  <c r="N214" i="1"/>
  <c r="I214" i="1"/>
  <c r="J214" i="1" s="1"/>
  <c r="K214" i="1" s="1"/>
  <c r="L214" i="1" s="1"/>
  <c r="N213" i="1"/>
  <c r="N212" i="1"/>
  <c r="I212" i="1"/>
  <c r="J212" i="1" s="1"/>
  <c r="K212" i="1" s="1"/>
  <c r="L212" i="1" s="1"/>
  <c r="N211" i="1"/>
  <c r="N210" i="1"/>
  <c r="N209" i="1"/>
  <c r="I209" i="1"/>
  <c r="J209" i="1" s="1"/>
  <c r="K209" i="1" s="1"/>
  <c r="L209" i="1" s="1"/>
  <c r="N208" i="1"/>
  <c r="N207" i="1"/>
  <c r="N206" i="1"/>
  <c r="I206" i="1"/>
  <c r="J206" i="1" s="1"/>
  <c r="K206" i="1" s="1"/>
  <c r="L206" i="1" s="1"/>
  <c r="N205" i="1"/>
  <c r="N204" i="1"/>
  <c r="I204" i="1"/>
  <c r="J204" i="1" s="1"/>
  <c r="K204" i="1" s="1"/>
  <c r="L204" i="1" s="1"/>
  <c r="N203" i="1"/>
  <c r="N202" i="1"/>
  <c r="I202" i="1"/>
  <c r="J202" i="1" s="1"/>
  <c r="K202" i="1" s="1"/>
  <c r="L202" i="1" s="1"/>
  <c r="N201" i="1"/>
  <c r="N200" i="1"/>
  <c r="N199" i="1"/>
  <c r="N198" i="1"/>
  <c r="N197" i="1"/>
  <c r="I197" i="1"/>
  <c r="J197" i="1" s="1"/>
  <c r="K197" i="1" s="1"/>
  <c r="L197" i="1" s="1"/>
  <c r="N196" i="1"/>
  <c r="N195" i="1"/>
  <c r="N194" i="1"/>
  <c r="N193" i="1"/>
  <c r="N192" i="1"/>
  <c r="I192" i="1"/>
  <c r="J192" i="1" s="1"/>
  <c r="K192" i="1" s="1"/>
  <c r="L192" i="1" s="1"/>
  <c r="N191" i="1"/>
  <c r="N190" i="1"/>
  <c r="I190" i="1"/>
  <c r="J190" i="1" s="1"/>
  <c r="K190" i="1" s="1"/>
  <c r="L190" i="1" s="1"/>
  <c r="N189" i="1"/>
  <c r="N188" i="1"/>
  <c r="N187" i="1"/>
  <c r="N186" i="1"/>
  <c r="N185" i="1"/>
  <c r="N184" i="1"/>
  <c r="N183" i="1"/>
  <c r="N182" i="1"/>
  <c r="N181" i="1"/>
  <c r="N180" i="1"/>
  <c r="I180" i="1"/>
  <c r="J180" i="1" s="1"/>
  <c r="K180" i="1" s="1"/>
  <c r="L180" i="1" s="1"/>
  <c r="N179" i="1"/>
  <c r="N178" i="1"/>
  <c r="N177" i="1"/>
  <c r="N176" i="1"/>
  <c r="N175" i="1"/>
  <c r="N174" i="1"/>
  <c r="I174" i="1"/>
  <c r="J174" i="1" s="1"/>
  <c r="K174" i="1" s="1"/>
  <c r="L174" i="1" s="1"/>
  <c r="N173" i="1"/>
  <c r="N172" i="1"/>
  <c r="N171" i="1"/>
  <c r="I171" i="1"/>
  <c r="J171" i="1" s="1"/>
  <c r="K171" i="1" s="1"/>
  <c r="L171" i="1" s="1"/>
  <c r="N170" i="1"/>
  <c r="N169" i="1"/>
  <c r="N168" i="1"/>
  <c r="N167" i="1"/>
  <c r="I167" i="1"/>
  <c r="J167" i="1" s="1"/>
  <c r="K167" i="1" s="1"/>
  <c r="L167" i="1" s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I152" i="1"/>
  <c r="J152" i="1" s="1"/>
  <c r="K152" i="1" s="1"/>
  <c r="L152" i="1" s="1"/>
  <c r="N151" i="1"/>
  <c r="N150" i="1"/>
  <c r="N149" i="1"/>
  <c r="N148" i="1"/>
  <c r="N147" i="1"/>
  <c r="I147" i="1"/>
  <c r="J147" i="1" s="1"/>
  <c r="K147" i="1" s="1"/>
  <c r="L147" i="1" s="1"/>
  <c r="N146" i="1"/>
  <c r="N145" i="1"/>
  <c r="N144" i="1"/>
  <c r="I144" i="1"/>
  <c r="J144" i="1" s="1"/>
  <c r="K144" i="1" s="1"/>
  <c r="L144" i="1" s="1"/>
  <c r="N143" i="1"/>
  <c r="I143" i="1"/>
  <c r="J143" i="1" s="1"/>
  <c r="K143" i="1" s="1"/>
  <c r="L143" i="1" s="1"/>
  <c r="N142" i="1"/>
  <c r="N141" i="1"/>
  <c r="I141" i="1"/>
  <c r="J141" i="1" s="1"/>
  <c r="K141" i="1" s="1"/>
  <c r="L141" i="1" s="1"/>
  <c r="N140" i="1"/>
  <c r="I140" i="1"/>
  <c r="J140" i="1" s="1"/>
  <c r="K140" i="1" s="1"/>
  <c r="L140" i="1" s="1"/>
  <c r="N139" i="1"/>
  <c r="I139" i="1"/>
  <c r="J139" i="1" s="1"/>
  <c r="K139" i="1" s="1"/>
  <c r="L139" i="1" s="1"/>
  <c r="N138" i="1"/>
  <c r="I138" i="1"/>
  <c r="J138" i="1" s="1"/>
  <c r="K138" i="1" s="1"/>
  <c r="L138" i="1" s="1"/>
  <c r="N137" i="1"/>
  <c r="I137" i="1"/>
  <c r="J137" i="1" s="1"/>
  <c r="K137" i="1" s="1"/>
  <c r="L137" i="1" s="1"/>
  <c r="N136" i="1"/>
  <c r="N135" i="1"/>
  <c r="N134" i="1"/>
  <c r="N133" i="1"/>
  <c r="N132" i="1"/>
  <c r="N131" i="1"/>
  <c r="N130" i="1"/>
  <c r="I130" i="1"/>
  <c r="J130" i="1" s="1"/>
  <c r="K130" i="1" s="1"/>
  <c r="L130" i="1" s="1"/>
  <c r="N129" i="1"/>
  <c r="N128" i="1"/>
  <c r="N127" i="1"/>
  <c r="I127" i="1"/>
  <c r="J127" i="1" s="1"/>
  <c r="K127" i="1" s="1"/>
  <c r="L127" i="1" s="1"/>
  <c r="N126" i="1"/>
  <c r="N125" i="1"/>
  <c r="I125" i="1"/>
  <c r="J125" i="1" s="1"/>
  <c r="K125" i="1" s="1"/>
  <c r="L125" i="1" s="1"/>
  <c r="N124" i="1"/>
  <c r="N123" i="1"/>
  <c r="N122" i="1"/>
  <c r="N121" i="1"/>
  <c r="I121" i="1"/>
  <c r="J121" i="1" s="1"/>
  <c r="K121" i="1" s="1"/>
  <c r="L121" i="1" s="1"/>
  <c r="N120" i="1"/>
  <c r="N119" i="1"/>
  <c r="N118" i="1"/>
  <c r="I118" i="1"/>
  <c r="J118" i="1" s="1"/>
  <c r="K118" i="1" s="1"/>
  <c r="L118" i="1" s="1"/>
  <c r="N117" i="1"/>
  <c r="N116" i="1"/>
  <c r="N115" i="1"/>
  <c r="I115" i="1"/>
  <c r="J115" i="1" s="1"/>
  <c r="K115" i="1" s="1"/>
  <c r="L115" i="1" s="1"/>
  <c r="N114" i="1"/>
  <c r="N113" i="1"/>
  <c r="N112" i="1"/>
  <c r="N111" i="1"/>
  <c r="N110" i="1"/>
  <c r="N109" i="1"/>
  <c r="N108" i="1"/>
  <c r="N107" i="1"/>
  <c r="I107" i="1"/>
  <c r="J107" i="1" s="1"/>
  <c r="K107" i="1" s="1"/>
  <c r="L107" i="1" s="1"/>
  <c r="N106" i="1"/>
  <c r="I106" i="1"/>
  <c r="J106" i="1" s="1"/>
  <c r="K106" i="1" s="1"/>
  <c r="L106" i="1" s="1"/>
  <c r="N105" i="1"/>
  <c r="N104" i="1"/>
  <c r="N103" i="1"/>
  <c r="N102" i="1"/>
  <c r="I102" i="1"/>
  <c r="J102" i="1" s="1"/>
  <c r="K102" i="1" s="1"/>
  <c r="L102" i="1" s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I89" i="1"/>
  <c r="J89" i="1" s="1"/>
  <c r="K89" i="1" s="1"/>
  <c r="L89" i="1" s="1"/>
  <c r="N88" i="1"/>
  <c r="N87" i="1"/>
  <c r="N86" i="1"/>
  <c r="N85" i="1"/>
  <c r="N84" i="1"/>
  <c r="N83" i="1"/>
  <c r="N82" i="1"/>
  <c r="N81" i="1"/>
  <c r="N80" i="1"/>
  <c r="I80" i="1"/>
  <c r="J80" i="1" s="1"/>
  <c r="K80" i="1" s="1"/>
  <c r="L80" i="1" s="1"/>
  <c r="N79" i="1"/>
  <c r="I79" i="1"/>
  <c r="J79" i="1" s="1"/>
  <c r="K79" i="1" s="1"/>
  <c r="L79" i="1" s="1"/>
  <c r="N78" i="1"/>
  <c r="I78" i="1"/>
  <c r="J78" i="1" s="1"/>
  <c r="K78" i="1" s="1"/>
  <c r="L78" i="1" s="1"/>
  <c r="N77" i="1"/>
  <c r="N76" i="1"/>
  <c r="N75" i="1"/>
  <c r="I75" i="1"/>
  <c r="J75" i="1" s="1"/>
  <c r="K75" i="1" s="1"/>
  <c r="L75" i="1" s="1"/>
  <c r="N74" i="1"/>
  <c r="I74" i="1"/>
  <c r="J74" i="1" s="1"/>
  <c r="K74" i="1" s="1"/>
  <c r="L74" i="1" s="1"/>
  <c r="N73" i="1"/>
  <c r="N72" i="1"/>
  <c r="N71" i="1"/>
  <c r="N70" i="1"/>
  <c r="N69" i="1"/>
  <c r="I69" i="1"/>
  <c r="J69" i="1" s="1"/>
  <c r="K69" i="1" s="1"/>
  <c r="L69" i="1" s="1"/>
  <c r="N68" i="1"/>
  <c r="N67" i="1"/>
  <c r="I67" i="1"/>
  <c r="J67" i="1" s="1"/>
  <c r="K67" i="1" s="1"/>
  <c r="L67" i="1" s="1"/>
  <c r="N66" i="1"/>
  <c r="N65" i="1"/>
  <c r="N64" i="1"/>
  <c r="N63" i="1"/>
  <c r="N62" i="1"/>
  <c r="I62" i="1"/>
  <c r="J62" i="1" s="1"/>
  <c r="K62" i="1" s="1"/>
  <c r="L62" i="1" s="1"/>
  <c r="N61" i="1"/>
  <c r="N60" i="1"/>
  <c r="N59" i="1"/>
  <c r="N58" i="1"/>
  <c r="N57" i="1"/>
  <c r="N56" i="1"/>
  <c r="N55" i="1"/>
  <c r="I55" i="1"/>
  <c r="J55" i="1" s="1"/>
  <c r="K55" i="1" s="1"/>
  <c r="L55" i="1" s="1"/>
  <c r="N54" i="1"/>
  <c r="N53" i="1"/>
  <c r="N52" i="1"/>
  <c r="N51" i="1"/>
  <c r="I51" i="1"/>
  <c r="J51" i="1" s="1"/>
  <c r="K51" i="1" s="1"/>
  <c r="L51" i="1" s="1"/>
  <c r="N50" i="1"/>
  <c r="I50" i="1"/>
  <c r="J50" i="1" s="1"/>
  <c r="K50" i="1" s="1"/>
  <c r="L50" i="1" s="1"/>
  <c r="N49" i="1"/>
  <c r="I49" i="1"/>
  <c r="J49" i="1" s="1"/>
  <c r="K49" i="1" s="1"/>
  <c r="L49" i="1" s="1"/>
  <c r="N48" i="1"/>
  <c r="I48" i="1"/>
  <c r="J48" i="1" s="1"/>
  <c r="K48" i="1" s="1"/>
  <c r="L48" i="1" s="1"/>
  <c r="N47" i="1"/>
  <c r="I47" i="1"/>
  <c r="J47" i="1" s="1"/>
  <c r="K47" i="1" s="1"/>
  <c r="L47" i="1" s="1"/>
  <c r="N46" i="1"/>
  <c r="I46" i="1"/>
  <c r="J46" i="1" s="1"/>
  <c r="K46" i="1" s="1"/>
  <c r="L46" i="1" s="1"/>
  <c r="N45" i="1"/>
  <c r="I45" i="1"/>
  <c r="J45" i="1" s="1"/>
  <c r="K45" i="1" s="1"/>
  <c r="L45" i="1" s="1"/>
  <c r="N44" i="1"/>
  <c r="I44" i="1"/>
  <c r="J44" i="1" s="1"/>
  <c r="K44" i="1" s="1"/>
  <c r="L44" i="1" s="1"/>
  <c r="N43" i="1"/>
  <c r="I43" i="1"/>
  <c r="J43" i="1" s="1"/>
  <c r="K43" i="1" s="1"/>
  <c r="L43" i="1" s="1"/>
  <c r="N42" i="1"/>
  <c r="I42" i="1"/>
  <c r="J42" i="1" s="1"/>
  <c r="K42" i="1" s="1"/>
  <c r="L42" i="1" s="1"/>
  <c r="N41" i="1"/>
  <c r="I41" i="1"/>
  <c r="J41" i="1" s="1"/>
  <c r="K41" i="1" s="1"/>
  <c r="L41" i="1" s="1"/>
  <c r="N40" i="1"/>
  <c r="I40" i="1"/>
  <c r="J40" i="1" s="1"/>
  <c r="K40" i="1" s="1"/>
  <c r="L40" i="1" s="1"/>
  <c r="N39" i="1"/>
  <c r="I39" i="1"/>
  <c r="J39" i="1" s="1"/>
  <c r="K39" i="1" s="1"/>
  <c r="L39" i="1" s="1"/>
  <c r="N38" i="1"/>
  <c r="I38" i="1"/>
  <c r="J38" i="1" s="1"/>
  <c r="K38" i="1" s="1"/>
  <c r="L38" i="1" s="1"/>
  <c r="N37" i="1"/>
  <c r="I37" i="1"/>
  <c r="J37" i="1" s="1"/>
  <c r="K37" i="1" s="1"/>
  <c r="L37" i="1" s="1"/>
  <c r="N36" i="1"/>
  <c r="I36" i="1"/>
  <c r="J36" i="1" s="1"/>
  <c r="K36" i="1" s="1"/>
  <c r="L36" i="1" s="1"/>
  <c r="N35" i="1"/>
  <c r="I35" i="1"/>
  <c r="J35" i="1" s="1"/>
  <c r="K35" i="1" s="1"/>
  <c r="L35" i="1" s="1"/>
  <c r="N34" i="1"/>
  <c r="I34" i="1"/>
  <c r="J34" i="1" s="1"/>
  <c r="K34" i="1" s="1"/>
  <c r="L34" i="1" s="1"/>
  <c r="N33" i="1"/>
  <c r="I33" i="1"/>
  <c r="J33" i="1" s="1"/>
  <c r="K33" i="1" s="1"/>
  <c r="L33" i="1" s="1"/>
  <c r="N32" i="1"/>
  <c r="I32" i="1"/>
  <c r="J32" i="1" s="1"/>
  <c r="K32" i="1" s="1"/>
  <c r="L32" i="1" s="1"/>
  <c r="N31" i="1"/>
  <c r="I31" i="1"/>
  <c r="J31" i="1" s="1"/>
  <c r="K31" i="1" s="1"/>
  <c r="L31" i="1" s="1"/>
  <c r="N30" i="1"/>
  <c r="I30" i="1"/>
  <c r="J30" i="1" s="1"/>
  <c r="K30" i="1" s="1"/>
  <c r="L30" i="1" s="1"/>
  <c r="N29" i="1"/>
  <c r="I29" i="1"/>
  <c r="J29" i="1" s="1"/>
  <c r="K29" i="1" s="1"/>
  <c r="L29" i="1" s="1"/>
  <c r="N28" i="1"/>
  <c r="I28" i="1"/>
  <c r="J28" i="1" s="1"/>
  <c r="K28" i="1" s="1"/>
  <c r="L28" i="1" s="1"/>
  <c r="N27" i="1"/>
  <c r="I27" i="1"/>
  <c r="J27" i="1" s="1"/>
  <c r="K27" i="1" s="1"/>
  <c r="L27" i="1" s="1"/>
  <c r="N26" i="1"/>
  <c r="I26" i="1"/>
  <c r="J26" i="1" s="1"/>
  <c r="K26" i="1" s="1"/>
  <c r="L26" i="1" s="1"/>
  <c r="N25" i="1"/>
  <c r="I25" i="1"/>
  <c r="J25" i="1" s="1"/>
  <c r="K25" i="1" s="1"/>
  <c r="L25" i="1" s="1"/>
  <c r="N24" i="1"/>
  <c r="I24" i="1"/>
  <c r="J24" i="1" s="1"/>
  <c r="K24" i="1" s="1"/>
  <c r="L24" i="1" s="1"/>
  <c r="N23" i="1"/>
  <c r="I23" i="1"/>
  <c r="J23" i="1" s="1"/>
  <c r="K23" i="1" s="1"/>
  <c r="L23" i="1" s="1"/>
  <c r="N22" i="1"/>
  <c r="I22" i="1"/>
  <c r="J22" i="1" s="1"/>
  <c r="K22" i="1" s="1"/>
  <c r="L22" i="1" s="1"/>
  <c r="N21" i="1"/>
  <c r="I21" i="1"/>
  <c r="J21" i="1" s="1"/>
  <c r="K21" i="1" s="1"/>
  <c r="L21" i="1" s="1"/>
  <c r="N20" i="1"/>
  <c r="I20" i="1"/>
  <c r="J20" i="1" s="1"/>
  <c r="K20" i="1" s="1"/>
  <c r="L20" i="1" s="1"/>
  <c r="N19" i="1"/>
  <c r="I19" i="1"/>
  <c r="J19" i="1" s="1"/>
  <c r="K19" i="1" s="1"/>
  <c r="L19" i="1" s="1"/>
  <c r="N18" i="1"/>
  <c r="I18" i="1"/>
  <c r="J18" i="1" s="1"/>
  <c r="K18" i="1" s="1"/>
  <c r="L18" i="1" s="1"/>
  <c r="N17" i="1"/>
  <c r="I17" i="1"/>
  <c r="J17" i="1" s="1"/>
  <c r="K17" i="1" s="1"/>
  <c r="L17" i="1" s="1"/>
  <c r="N16" i="1"/>
  <c r="I16" i="1"/>
  <c r="J16" i="1" s="1"/>
  <c r="K16" i="1" s="1"/>
  <c r="L16" i="1" s="1"/>
  <c r="N15" i="1"/>
  <c r="I15" i="1"/>
  <c r="J15" i="1" s="1"/>
  <c r="K15" i="1" s="1"/>
  <c r="L15" i="1" s="1"/>
  <c r="N14" i="1"/>
  <c r="I14" i="1"/>
  <c r="J14" i="1" s="1"/>
  <c r="K14" i="1" s="1"/>
  <c r="L14" i="1" s="1"/>
  <c r="N13" i="1"/>
  <c r="I13" i="1"/>
  <c r="J13" i="1" s="1"/>
  <c r="K13" i="1" s="1"/>
  <c r="L13" i="1" s="1"/>
  <c r="N12" i="1"/>
  <c r="I12" i="1"/>
  <c r="J12" i="1" s="1"/>
  <c r="K12" i="1" s="1"/>
  <c r="L12" i="1" s="1"/>
  <c r="N11" i="1"/>
  <c r="I11" i="1"/>
  <c r="J11" i="1" s="1"/>
  <c r="K11" i="1" s="1"/>
  <c r="L11" i="1" s="1"/>
  <c r="N10" i="1"/>
  <c r="I10" i="1"/>
  <c r="J10" i="1" s="1"/>
  <c r="K10" i="1" s="1"/>
  <c r="L10" i="1" s="1"/>
  <c r="N9" i="1"/>
  <c r="I9" i="1"/>
  <c r="J9" i="1" s="1"/>
  <c r="K9" i="1" s="1"/>
  <c r="L9" i="1" s="1"/>
  <c r="N8" i="1"/>
  <c r="I8" i="1"/>
  <c r="J8" i="1" s="1"/>
  <c r="K8" i="1" s="1"/>
  <c r="L8" i="1" s="1"/>
  <c r="N7" i="1"/>
  <c r="I7" i="1"/>
  <c r="J7" i="1" s="1"/>
  <c r="K7" i="1" s="1"/>
  <c r="L7" i="1" s="1"/>
  <c r="N6" i="1"/>
  <c r="I6" i="1"/>
  <c r="J6" i="1" s="1"/>
  <c r="K6" i="1" s="1"/>
  <c r="L6" i="1" s="1"/>
  <c r="N5" i="1"/>
  <c r="I5" i="1"/>
  <c r="J5" i="1" s="1"/>
  <c r="K5" i="1" s="1"/>
  <c r="L5" i="1" s="1"/>
  <c r="N4" i="1"/>
  <c r="I4" i="1"/>
  <c r="J4" i="1" s="1"/>
  <c r="K4" i="1" s="1"/>
  <c r="L4" i="1" s="1"/>
</calcChain>
</file>

<file path=xl/sharedStrings.xml><?xml version="1.0" encoding="utf-8"?>
<sst xmlns="http://schemas.openxmlformats.org/spreadsheetml/2006/main" count="413" uniqueCount="33">
  <si>
    <t>CADENAS</t>
  </si>
  <si>
    <t>CODIGO</t>
  </si>
  <si>
    <t>NUMERO</t>
  </si>
  <si>
    <t>PESO</t>
  </si>
  <si>
    <t>PRODUCTO</t>
  </si>
  <si>
    <t>COSTO</t>
  </si>
  <si>
    <t>ENVIO CHINA</t>
  </si>
  <si>
    <t>ENVIO MX</t>
  </si>
  <si>
    <t>COST T $</t>
  </si>
  <si>
    <t>COST T Q</t>
  </si>
  <si>
    <t>COSTO C IVA</t>
  </si>
  <si>
    <t>PRECIO DOBLE</t>
  </si>
  <si>
    <t>VENTA MAYORISTA</t>
  </si>
  <si>
    <t>PRECIO</t>
  </si>
  <si>
    <t>MN</t>
  </si>
  <si>
    <t>BLANCO</t>
  </si>
  <si>
    <t>ROSA</t>
  </si>
  <si>
    <t>PURPURA</t>
  </si>
  <si>
    <t>8mm</t>
  </si>
  <si>
    <t>60CMS</t>
  </si>
  <si>
    <t>1MM</t>
  </si>
  <si>
    <t>2MM</t>
  </si>
  <si>
    <t>205A</t>
  </si>
  <si>
    <t>205B</t>
  </si>
  <si>
    <t>205C</t>
  </si>
  <si>
    <t>LINK</t>
  </si>
  <si>
    <t>https://detail.1688.com/offer/668204407903.html</t>
  </si>
  <si>
    <t>https://detail.1688.com/offer/656101832255.html</t>
  </si>
  <si>
    <t>https://detail.1688.com/offer/657317875760.html</t>
  </si>
  <si>
    <t>https://detail.1688.com/offer/657694650678.html</t>
  </si>
  <si>
    <t>https://detail.1688.com/offer/693233894398.html</t>
  </si>
  <si>
    <t>https://detail.1688.com/offer/658204783321.html</t>
  </si>
  <si>
    <t>https://detail.1688.com/offer/658271591503.html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</si>
</sst>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Q-100A]* #,##0.00_-;\-[$Q-100A]* #,##0.00_-;_-[$Q-100A]* &quot;-&quot;??_-;_-@"/>
  </numFmts>
  <fonts count="1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26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1F1F1F"/>
      <name val="Calibri"/>
      <family val="2"/>
    </font>
    <font>
      <u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3" fillId="3" borderId="1" xfId="0" applyFont="1" applyFill="1" applyBorder="1"/>
    <xf numFmtId="165" fontId="3" fillId="3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1" applyFill="1" applyBorder="1" applyAlignment="1">
      <alignment horizontal="center" vertical="center" wrapText="1"/>
    </xf>
    <xf numFmtId="164" fontId="10" fillId="0" borderId="1" xfId="1" applyNumberFormat="1" applyBorder="1" applyAlignment="1">
      <alignment horizontal="center" vertical="center"/>
    </xf>
    <xf numFmtId="0" fontId="10" fillId="0" borderId="1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99" Type="http://schemas.openxmlformats.org/officeDocument/2006/relationships/image" Target="../media/image299.jpg"/><Relationship Id="rId21" Type="http://schemas.openxmlformats.org/officeDocument/2006/relationships/image" Target="../media/image21.pn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24" Type="http://schemas.openxmlformats.org/officeDocument/2006/relationships/image" Target="../media/image324.jpg"/><Relationship Id="rId366" Type="http://schemas.openxmlformats.org/officeDocument/2006/relationships/image" Target="../media/image366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32" Type="http://schemas.openxmlformats.org/officeDocument/2006/relationships/image" Target="../media/image32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279" Type="http://schemas.openxmlformats.org/officeDocument/2006/relationships/image" Target="../media/image279.jp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46" Type="http://schemas.openxmlformats.org/officeDocument/2006/relationships/image" Target="../media/image346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48" Type="http://schemas.openxmlformats.org/officeDocument/2006/relationships/image" Target="../media/image248.jpg"/><Relationship Id="rId12" Type="http://schemas.openxmlformats.org/officeDocument/2006/relationships/image" Target="../media/image12.pn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357" Type="http://schemas.openxmlformats.org/officeDocument/2006/relationships/image" Target="../media/image357.jpg"/><Relationship Id="rId54" Type="http://schemas.openxmlformats.org/officeDocument/2006/relationships/image" Target="../media/image54.jp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217" Type="http://schemas.openxmlformats.org/officeDocument/2006/relationships/image" Target="../media/image217.jpg"/><Relationship Id="rId259" Type="http://schemas.openxmlformats.org/officeDocument/2006/relationships/image" Target="../media/image259.jpg"/><Relationship Id="rId23" Type="http://schemas.openxmlformats.org/officeDocument/2006/relationships/image" Target="../media/image23.pn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326" Type="http://schemas.openxmlformats.org/officeDocument/2006/relationships/image" Target="../media/image326.jpg"/><Relationship Id="rId65" Type="http://schemas.openxmlformats.org/officeDocument/2006/relationships/image" Target="../media/image65.jpg"/><Relationship Id="rId130" Type="http://schemas.openxmlformats.org/officeDocument/2006/relationships/image" Target="../media/image130.jpg"/><Relationship Id="rId368" Type="http://schemas.openxmlformats.org/officeDocument/2006/relationships/image" Target="../media/image368.jpg"/><Relationship Id="rId172" Type="http://schemas.openxmlformats.org/officeDocument/2006/relationships/image" Target="../media/image172.jpg"/><Relationship Id="rId228" Type="http://schemas.openxmlformats.org/officeDocument/2006/relationships/image" Target="../media/image228.jpg"/><Relationship Id="rId281" Type="http://schemas.openxmlformats.org/officeDocument/2006/relationships/image" Target="../media/image281.jpg"/><Relationship Id="rId337" Type="http://schemas.openxmlformats.org/officeDocument/2006/relationships/image" Target="../media/image337.jpg"/><Relationship Id="rId34" Type="http://schemas.openxmlformats.org/officeDocument/2006/relationships/image" Target="../media/image34.jp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45" Type="http://schemas.openxmlformats.org/officeDocument/2006/relationships/image" Target="../media/image45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152" Type="http://schemas.openxmlformats.org/officeDocument/2006/relationships/image" Target="../media/image15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61" Type="http://schemas.openxmlformats.org/officeDocument/2006/relationships/image" Target="../media/image261.jpg"/><Relationship Id="rId14" Type="http://schemas.openxmlformats.org/officeDocument/2006/relationships/image" Target="../media/image14.png"/><Relationship Id="rId56" Type="http://schemas.openxmlformats.org/officeDocument/2006/relationships/image" Target="../media/image56.jpg"/><Relationship Id="rId317" Type="http://schemas.openxmlformats.org/officeDocument/2006/relationships/image" Target="../media/image317.jpg"/><Relationship Id="rId359" Type="http://schemas.openxmlformats.org/officeDocument/2006/relationships/image" Target="../media/image359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63" Type="http://schemas.openxmlformats.org/officeDocument/2006/relationships/image" Target="../media/image163.jpg"/><Relationship Id="rId219" Type="http://schemas.openxmlformats.org/officeDocument/2006/relationships/image" Target="../media/image219.jpg"/><Relationship Id="rId370" Type="http://schemas.openxmlformats.org/officeDocument/2006/relationships/image" Target="../media/image370.jpg"/><Relationship Id="rId230" Type="http://schemas.openxmlformats.org/officeDocument/2006/relationships/image" Target="../media/image230.jpg"/><Relationship Id="rId25" Type="http://schemas.openxmlformats.org/officeDocument/2006/relationships/image" Target="../media/image25.pn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328" Type="http://schemas.openxmlformats.org/officeDocument/2006/relationships/image" Target="../media/image328.jpg"/><Relationship Id="rId132" Type="http://schemas.openxmlformats.org/officeDocument/2006/relationships/image" Target="../media/image132.jpg"/><Relationship Id="rId174" Type="http://schemas.openxmlformats.org/officeDocument/2006/relationships/image" Target="../media/image174.jpg"/><Relationship Id="rId241" Type="http://schemas.openxmlformats.org/officeDocument/2006/relationships/image" Target="../media/image241.jpg"/><Relationship Id="rId36" Type="http://schemas.openxmlformats.org/officeDocument/2006/relationships/image" Target="../media/image36.jpg"/><Relationship Id="rId283" Type="http://schemas.openxmlformats.org/officeDocument/2006/relationships/image" Target="../media/image283.jpg"/><Relationship Id="rId339" Type="http://schemas.openxmlformats.org/officeDocument/2006/relationships/image" Target="../media/image339.jpg"/><Relationship Id="rId78" Type="http://schemas.openxmlformats.org/officeDocument/2006/relationships/image" Target="../media/image78.jpg"/><Relationship Id="rId101" Type="http://schemas.openxmlformats.org/officeDocument/2006/relationships/image" Target="../media/image101.jpg"/><Relationship Id="rId143" Type="http://schemas.openxmlformats.org/officeDocument/2006/relationships/image" Target="../media/image143.jpg"/><Relationship Id="rId185" Type="http://schemas.openxmlformats.org/officeDocument/2006/relationships/image" Target="../media/image185.jpg"/><Relationship Id="rId350" Type="http://schemas.openxmlformats.org/officeDocument/2006/relationships/image" Target="../media/image350.jpg"/><Relationship Id="rId9" Type="http://schemas.openxmlformats.org/officeDocument/2006/relationships/image" Target="../media/image9.png"/><Relationship Id="rId210" Type="http://schemas.openxmlformats.org/officeDocument/2006/relationships/image" Target="../media/image210.jpg"/><Relationship Id="rId26" Type="http://schemas.openxmlformats.org/officeDocument/2006/relationships/image" Target="../media/image26.pn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273" Type="http://schemas.openxmlformats.org/officeDocument/2006/relationships/image" Target="../media/image273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329" Type="http://schemas.openxmlformats.org/officeDocument/2006/relationships/image" Target="../media/image329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340" Type="http://schemas.openxmlformats.org/officeDocument/2006/relationships/image" Target="../media/image340.jpg"/><Relationship Id="rId361" Type="http://schemas.openxmlformats.org/officeDocument/2006/relationships/image" Target="../media/image361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pn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284" Type="http://schemas.openxmlformats.org/officeDocument/2006/relationships/image" Target="../media/image284.jpg"/><Relationship Id="rId319" Type="http://schemas.openxmlformats.org/officeDocument/2006/relationships/image" Target="../media/image319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330" Type="http://schemas.openxmlformats.org/officeDocument/2006/relationships/image" Target="../media/image330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351" Type="http://schemas.openxmlformats.org/officeDocument/2006/relationships/image" Target="../media/image351.jpg"/><Relationship Id="rId372" Type="http://schemas.openxmlformats.org/officeDocument/2006/relationships/image" Target="../media/image372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4" Type="http://schemas.openxmlformats.org/officeDocument/2006/relationships/image" Target="../media/image274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Relationship Id="rId27" Type="http://schemas.openxmlformats.org/officeDocument/2006/relationships/image" Target="../media/image27.pn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320" Type="http://schemas.openxmlformats.org/officeDocument/2006/relationships/image" Target="../media/image320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341" Type="http://schemas.openxmlformats.org/officeDocument/2006/relationships/image" Target="../media/image341.jpg"/><Relationship Id="rId362" Type="http://schemas.openxmlformats.org/officeDocument/2006/relationships/image" Target="../media/image362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jpg"/><Relationship Id="rId17" Type="http://schemas.openxmlformats.org/officeDocument/2006/relationships/image" Target="../media/image17.pn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310" Type="http://schemas.openxmlformats.org/officeDocument/2006/relationships/image" Target="../media/image310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331" Type="http://schemas.openxmlformats.org/officeDocument/2006/relationships/image" Target="../media/image331.jpg"/><Relationship Id="rId352" Type="http://schemas.openxmlformats.org/officeDocument/2006/relationships/image" Target="../media/image352.jpg"/><Relationship Id="rId373" Type="http://schemas.openxmlformats.org/officeDocument/2006/relationships/image" Target="../media/image373.jpg"/><Relationship Id="rId1" Type="http://schemas.openxmlformats.org/officeDocument/2006/relationships/image" Target="../media/image1.pn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pn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jpg"/><Relationship Id="rId296" Type="http://schemas.openxmlformats.org/officeDocument/2006/relationships/image" Target="../media/image296.jpg"/><Relationship Id="rId300" Type="http://schemas.openxmlformats.org/officeDocument/2006/relationships/image" Target="../media/image300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342" Type="http://schemas.openxmlformats.org/officeDocument/2006/relationships/image" Target="../media/image342.jpg"/><Relationship Id="rId363" Type="http://schemas.openxmlformats.org/officeDocument/2006/relationships/image" Target="../media/image363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pn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286" Type="http://schemas.openxmlformats.org/officeDocument/2006/relationships/image" Target="../media/image286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32" Type="http://schemas.openxmlformats.org/officeDocument/2006/relationships/image" Target="../media/image332.jpg"/><Relationship Id="rId353" Type="http://schemas.openxmlformats.org/officeDocument/2006/relationships/image" Target="../media/image353.jpg"/><Relationship Id="rId374" Type="http://schemas.openxmlformats.org/officeDocument/2006/relationships/image" Target="../media/image374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jpg"/><Relationship Id="rId276" Type="http://schemas.openxmlformats.org/officeDocument/2006/relationships/image" Target="../media/image276.jpg"/><Relationship Id="rId297" Type="http://schemas.openxmlformats.org/officeDocument/2006/relationships/image" Target="../media/image297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322" Type="http://schemas.openxmlformats.org/officeDocument/2006/relationships/image" Target="../media/image322.jpg"/><Relationship Id="rId343" Type="http://schemas.openxmlformats.org/officeDocument/2006/relationships/image" Target="../media/image343.jpg"/><Relationship Id="rId364" Type="http://schemas.openxmlformats.org/officeDocument/2006/relationships/image" Target="../media/image364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pn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287" Type="http://schemas.openxmlformats.org/officeDocument/2006/relationships/image" Target="../media/image287.jpg"/><Relationship Id="rId30" Type="http://schemas.openxmlformats.org/officeDocument/2006/relationships/image" Target="../media/image30.pn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312" Type="http://schemas.openxmlformats.org/officeDocument/2006/relationships/image" Target="../media/image312.jpg"/><Relationship Id="rId333" Type="http://schemas.openxmlformats.org/officeDocument/2006/relationships/image" Target="../media/image333.jpg"/><Relationship Id="rId354" Type="http://schemas.openxmlformats.org/officeDocument/2006/relationships/image" Target="../media/image354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75" Type="http://schemas.openxmlformats.org/officeDocument/2006/relationships/image" Target="../media/image375.jpg"/><Relationship Id="rId3" Type="http://schemas.openxmlformats.org/officeDocument/2006/relationships/image" Target="../media/image3.pn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jpg"/><Relationship Id="rId298" Type="http://schemas.openxmlformats.org/officeDocument/2006/relationships/image" Target="../media/image298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302" Type="http://schemas.openxmlformats.org/officeDocument/2006/relationships/image" Target="../media/image302.jpg"/><Relationship Id="rId323" Type="http://schemas.openxmlformats.org/officeDocument/2006/relationships/image" Target="../media/image323.jpg"/><Relationship Id="rId344" Type="http://schemas.openxmlformats.org/officeDocument/2006/relationships/image" Target="../media/image344.jpg"/><Relationship Id="rId20" Type="http://schemas.openxmlformats.org/officeDocument/2006/relationships/image" Target="../media/image20.pn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365" Type="http://schemas.openxmlformats.org/officeDocument/2006/relationships/image" Target="../media/image365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288" Type="http://schemas.openxmlformats.org/officeDocument/2006/relationships/image" Target="../media/image288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313" Type="http://schemas.openxmlformats.org/officeDocument/2006/relationships/image" Target="../media/image313.jp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334" Type="http://schemas.openxmlformats.org/officeDocument/2006/relationships/image" Target="../media/image334.jpg"/><Relationship Id="rId355" Type="http://schemas.openxmlformats.org/officeDocument/2006/relationships/image" Target="../media/image355.jpg"/><Relationship Id="rId376" Type="http://schemas.openxmlformats.org/officeDocument/2006/relationships/image" Target="../media/image376.jpg"/><Relationship Id="rId4" Type="http://schemas.openxmlformats.org/officeDocument/2006/relationships/image" Target="../media/image4.pn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jpg"/><Relationship Id="rId303" Type="http://schemas.openxmlformats.org/officeDocument/2006/relationships/image" Target="../media/image303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289" Type="http://schemas.openxmlformats.org/officeDocument/2006/relationships/image" Target="../media/image289.jpg"/><Relationship Id="rId11" Type="http://schemas.openxmlformats.org/officeDocument/2006/relationships/image" Target="../media/image11.pn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314" Type="http://schemas.openxmlformats.org/officeDocument/2006/relationships/image" Target="../media/image314.jpg"/><Relationship Id="rId356" Type="http://schemas.openxmlformats.org/officeDocument/2006/relationships/image" Target="../media/image356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Relationship Id="rId258" Type="http://schemas.openxmlformats.org/officeDocument/2006/relationships/image" Target="../media/image258.jpg"/><Relationship Id="rId22" Type="http://schemas.openxmlformats.org/officeDocument/2006/relationships/image" Target="../media/image22.pn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367" Type="http://schemas.openxmlformats.org/officeDocument/2006/relationships/image" Target="../media/image367.jpg"/><Relationship Id="rId171" Type="http://schemas.openxmlformats.org/officeDocument/2006/relationships/image" Target="../media/image171.jpg"/><Relationship Id="rId227" Type="http://schemas.openxmlformats.org/officeDocument/2006/relationships/image" Target="../media/image227.jpg"/><Relationship Id="rId269" Type="http://schemas.openxmlformats.org/officeDocument/2006/relationships/image" Target="../media/image269.jpg"/><Relationship Id="rId33" Type="http://schemas.openxmlformats.org/officeDocument/2006/relationships/image" Target="../media/image33.jpg"/><Relationship Id="rId129" Type="http://schemas.openxmlformats.org/officeDocument/2006/relationships/image" Target="../media/image129.jpg"/><Relationship Id="rId280" Type="http://schemas.openxmlformats.org/officeDocument/2006/relationships/image" Target="../media/image280.jpg"/><Relationship Id="rId336" Type="http://schemas.openxmlformats.org/officeDocument/2006/relationships/image" Target="../media/image336.jp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182" Type="http://schemas.openxmlformats.org/officeDocument/2006/relationships/image" Target="../media/image182.jpg"/><Relationship Id="rId378" Type="http://schemas.openxmlformats.org/officeDocument/2006/relationships/image" Target="../media/image378.png"/><Relationship Id="rId6" Type="http://schemas.openxmlformats.org/officeDocument/2006/relationships/image" Target="../media/image6.png"/><Relationship Id="rId238" Type="http://schemas.openxmlformats.org/officeDocument/2006/relationships/image" Target="../media/image238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347" Type="http://schemas.openxmlformats.org/officeDocument/2006/relationships/image" Target="../media/image347.jpg"/><Relationship Id="rId44" Type="http://schemas.openxmlformats.org/officeDocument/2006/relationships/image" Target="../media/image44.jp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49" Type="http://schemas.openxmlformats.org/officeDocument/2006/relationships/image" Target="../media/image249.jpg"/><Relationship Id="rId13" Type="http://schemas.openxmlformats.org/officeDocument/2006/relationships/image" Target="../media/image13.pn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316" Type="http://schemas.openxmlformats.org/officeDocument/2006/relationships/image" Target="../media/image316.jpg"/><Relationship Id="rId55" Type="http://schemas.openxmlformats.org/officeDocument/2006/relationships/image" Target="../media/image55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358" Type="http://schemas.openxmlformats.org/officeDocument/2006/relationships/image" Target="../media/image358.jpg"/><Relationship Id="rId162" Type="http://schemas.openxmlformats.org/officeDocument/2006/relationships/image" Target="../media/image162.jpg"/><Relationship Id="rId218" Type="http://schemas.openxmlformats.org/officeDocument/2006/relationships/image" Target="../media/image218.jpg"/><Relationship Id="rId271" Type="http://schemas.openxmlformats.org/officeDocument/2006/relationships/image" Target="../media/image271.jpg"/><Relationship Id="rId24" Type="http://schemas.openxmlformats.org/officeDocument/2006/relationships/image" Target="../media/image24.png"/><Relationship Id="rId66" Type="http://schemas.openxmlformats.org/officeDocument/2006/relationships/image" Target="../media/image66.jpg"/><Relationship Id="rId131" Type="http://schemas.openxmlformats.org/officeDocument/2006/relationships/image" Target="../media/image131.jpg"/><Relationship Id="rId327" Type="http://schemas.openxmlformats.org/officeDocument/2006/relationships/image" Target="../media/image327.jpg"/><Relationship Id="rId369" Type="http://schemas.openxmlformats.org/officeDocument/2006/relationships/image" Target="../media/image369.jpg"/><Relationship Id="rId173" Type="http://schemas.openxmlformats.org/officeDocument/2006/relationships/image" Target="../media/image173.jpg"/><Relationship Id="rId229" Type="http://schemas.openxmlformats.org/officeDocument/2006/relationships/image" Target="../media/image229.jpg"/><Relationship Id="rId380" Type="http://schemas.openxmlformats.org/officeDocument/2006/relationships/image" Target="../media/image380.png"/><Relationship Id="rId240" Type="http://schemas.openxmlformats.org/officeDocument/2006/relationships/image" Target="../media/image240.jpg"/><Relationship Id="rId35" Type="http://schemas.openxmlformats.org/officeDocument/2006/relationships/image" Target="../media/image35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jpg"/><Relationship Id="rId338" Type="http://schemas.openxmlformats.org/officeDocument/2006/relationships/image" Target="../media/image338.jpg"/><Relationship Id="rId8" Type="http://schemas.openxmlformats.org/officeDocument/2006/relationships/image" Target="../media/image8.png"/><Relationship Id="rId142" Type="http://schemas.openxmlformats.org/officeDocument/2006/relationships/image" Target="../media/image142.jpg"/><Relationship Id="rId184" Type="http://schemas.openxmlformats.org/officeDocument/2006/relationships/image" Target="../media/image184.jpg"/><Relationship Id="rId251" Type="http://schemas.openxmlformats.org/officeDocument/2006/relationships/image" Target="../media/image251.jpg"/><Relationship Id="rId46" Type="http://schemas.openxmlformats.org/officeDocument/2006/relationships/image" Target="../media/image46.jp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349" Type="http://schemas.openxmlformats.org/officeDocument/2006/relationships/image" Target="../media/image349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3" Type="http://schemas.openxmlformats.org/officeDocument/2006/relationships/image" Target="../media/image153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360" Type="http://schemas.openxmlformats.org/officeDocument/2006/relationships/image" Target="../media/image360.jpg"/><Relationship Id="rId220" Type="http://schemas.openxmlformats.org/officeDocument/2006/relationships/image" Target="../media/image220.jpg"/><Relationship Id="rId15" Type="http://schemas.openxmlformats.org/officeDocument/2006/relationships/image" Target="../media/image15.pn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318" Type="http://schemas.openxmlformats.org/officeDocument/2006/relationships/image" Target="../media/image318.jpg"/><Relationship Id="rId99" Type="http://schemas.openxmlformats.org/officeDocument/2006/relationships/image" Target="../media/image99.jpg"/><Relationship Id="rId122" Type="http://schemas.openxmlformats.org/officeDocument/2006/relationships/image" Target="../media/image122.jpg"/><Relationship Id="rId164" Type="http://schemas.openxmlformats.org/officeDocument/2006/relationships/image" Target="../media/image164.jpg"/><Relationship Id="rId371" Type="http://schemas.openxmlformats.org/officeDocument/2006/relationships/image" Target="../media/image37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336</xdr:row>
      <xdr:rowOff>66675</xdr:rowOff>
    </xdr:from>
    <xdr:ext cx="1085850" cy="1076325"/>
    <xdr:pic>
      <xdr:nvPicPr>
        <xdr:cNvPr id="2" name="image1176.png">
          <a:extLst>
            <a:ext uri="{FF2B5EF4-FFF2-40B4-BE49-F238E27FC236}">
              <a16:creationId xmlns:a16="http://schemas.microsoft.com/office/drawing/2014/main" id="{5231CA0D-D5BA-438D-96F2-416B637D33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5450" y="4227004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284</xdr:row>
      <xdr:rowOff>104775</xdr:rowOff>
    </xdr:from>
    <xdr:ext cx="1066800" cy="1076325"/>
    <xdr:pic>
      <xdr:nvPicPr>
        <xdr:cNvPr id="3" name="image1178.png">
          <a:extLst>
            <a:ext uri="{FF2B5EF4-FFF2-40B4-BE49-F238E27FC236}">
              <a16:creationId xmlns:a16="http://schemas.microsoft.com/office/drawing/2014/main" id="{697DE435-47FB-4CD1-BF36-79F2D0A78A7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4025" y="3568636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225</xdr:row>
      <xdr:rowOff>85725</xdr:rowOff>
    </xdr:from>
    <xdr:ext cx="1085850" cy="1076325"/>
    <xdr:pic>
      <xdr:nvPicPr>
        <xdr:cNvPr id="4" name="image1190.png">
          <a:extLst>
            <a:ext uri="{FF2B5EF4-FFF2-40B4-BE49-F238E27FC236}">
              <a16:creationId xmlns:a16="http://schemas.microsoft.com/office/drawing/2014/main" id="{62E81E63-8EEE-4878-B1E5-53A04E74E27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95450" y="2821019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330</xdr:row>
      <xdr:rowOff>57150</xdr:rowOff>
    </xdr:from>
    <xdr:ext cx="1076325" cy="1076325"/>
    <xdr:pic>
      <xdr:nvPicPr>
        <xdr:cNvPr id="5" name="image1172.png">
          <a:extLst>
            <a:ext uri="{FF2B5EF4-FFF2-40B4-BE49-F238E27FC236}">
              <a16:creationId xmlns:a16="http://schemas.microsoft.com/office/drawing/2014/main" id="{5FFA1E7B-59F9-4B4A-A060-AB4AE526247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04975" y="415089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281</xdr:row>
      <xdr:rowOff>66675</xdr:rowOff>
    </xdr:from>
    <xdr:ext cx="1085850" cy="1076325"/>
    <xdr:pic>
      <xdr:nvPicPr>
        <xdr:cNvPr id="6" name="image1189.png">
          <a:extLst>
            <a:ext uri="{FF2B5EF4-FFF2-40B4-BE49-F238E27FC236}">
              <a16:creationId xmlns:a16="http://schemas.microsoft.com/office/drawing/2014/main" id="{9CBAD943-2C0C-408D-A650-6F12EADBFCF8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95450" y="3530250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272</xdr:row>
      <xdr:rowOff>66675</xdr:rowOff>
    </xdr:from>
    <xdr:ext cx="1085850" cy="1076325"/>
    <xdr:pic>
      <xdr:nvPicPr>
        <xdr:cNvPr id="7" name="image1199.png">
          <a:extLst>
            <a:ext uri="{FF2B5EF4-FFF2-40B4-BE49-F238E27FC236}">
              <a16:creationId xmlns:a16="http://schemas.microsoft.com/office/drawing/2014/main" id="{32F86960-263A-4DAA-BD03-0F3631F8574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95450" y="3416236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251</xdr:row>
      <xdr:rowOff>85725</xdr:rowOff>
    </xdr:from>
    <xdr:ext cx="1085850" cy="1076325"/>
    <xdr:pic>
      <xdr:nvPicPr>
        <xdr:cNvPr id="8" name="image1183.png">
          <a:extLst>
            <a:ext uri="{FF2B5EF4-FFF2-40B4-BE49-F238E27FC236}">
              <a16:creationId xmlns:a16="http://schemas.microsoft.com/office/drawing/2014/main" id="{51181D6E-31D7-4521-95D1-2C91349BD0A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66875" y="3150393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307</xdr:row>
      <xdr:rowOff>66675</xdr:rowOff>
    </xdr:from>
    <xdr:ext cx="1076325" cy="1076325"/>
    <xdr:pic>
      <xdr:nvPicPr>
        <xdr:cNvPr id="9" name="image1170.png">
          <a:extLst>
            <a:ext uri="{FF2B5EF4-FFF2-40B4-BE49-F238E27FC236}">
              <a16:creationId xmlns:a16="http://schemas.microsoft.com/office/drawing/2014/main" id="{B8E1B04D-E0B3-4C7B-B7A9-34CA9935387C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85925" y="385962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230</xdr:row>
      <xdr:rowOff>47625</xdr:rowOff>
    </xdr:from>
    <xdr:ext cx="1066800" cy="1076325"/>
    <xdr:pic>
      <xdr:nvPicPr>
        <xdr:cNvPr id="10" name="image1174.png">
          <a:extLst>
            <a:ext uri="{FF2B5EF4-FFF2-40B4-BE49-F238E27FC236}">
              <a16:creationId xmlns:a16="http://schemas.microsoft.com/office/drawing/2014/main" id="{7583B44C-BD73-4F15-B45B-8165027D03D7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85925" y="2883979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</xdr:row>
      <xdr:rowOff>95250</xdr:rowOff>
    </xdr:from>
    <xdr:ext cx="1152525" cy="1076325"/>
    <xdr:pic>
      <xdr:nvPicPr>
        <xdr:cNvPr id="11" name="image1207.png">
          <a:extLst>
            <a:ext uri="{FF2B5EF4-FFF2-40B4-BE49-F238E27FC236}">
              <a16:creationId xmlns:a16="http://schemas.microsoft.com/office/drawing/2014/main" id="{B6654BAE-E774-4E5B-9742-41FBA5FFFED3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47825" y="876300"/>
          <a:ext cx="11525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</xdr:row>
      <xdr:rowOff>38100</xdr:rowOff>
    </xdr:from>
    <xdr:ext cx="1181100" cy="1162050"/>
    <xdr:pic>
      <xdr:nvPicPr>
        <xdr:cNvPr id="12" name="image1249.png">
          <a:extLst>
            <a:ext uri="{FF2B5EF4-FFF2-40B4-BE49-F238E27FC236}">
              <a16:creationId xmlns:a16="http://schemas.microsoft.com/office/drawing/2014/main" id="{C6AF4CE7-7A01-4A67-8975-3C59A54FB824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00200" y="3352800"/>
          <a:ext cx="11811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6</xdr:row>
      <xdr:rowOff>66675</xdr:rowOff>
    </xdr:from>
    <xdr:ext cx="1114425" cy="1076325"/>
    <xdr:pic>
      <xdr:nvPicPr>
        <xdr:cNvPr id="13" name="image1181.png">
          <a:extLst>
            <a:ext uri="{FF2B5EF4-FFF2-40B4-BE49-F238E27FC236}">
              <a16:creationId xmlns:a16="http://schemas.microsoft.com/office/drawing/2014/main" id="{27901D1B-1A42-4788-A7E0-739802D1FA81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28775" y="4648200"/>
          <a:ext cx="11144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</xdr:row>
      <xdr:rowOff>95250</xdr:rowOff>
    </xdr:from>
    <xdr:ext cx="1171575" cy="1076325"/>
    <xdr:pic>
      <xdr:nvPicPr>
        <xdr:cNvPr id="14" name="image1244.png">
          <a:extLst>
            <a:ext uri="{FF2B5EF4-FFF2-40B4-BE49-F238E27FC236}">
              <a16:creationId xmlns:a16="http://schemas.microsoft.com/office/drawing/2014/main" id="{1FDA3F45-80B7-431F-9EA3-7539E7AAD5F8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28775" y="5943600"/>
          <a:ext cx="11715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9</xdr:row>
      <xdr:rowOff>38100</xdr:rowOff>
    </xdr:from>
    <xdr:ext cx="1171575" cy="1171575"/>
    <xdr:pic>
      <xdr:nvPicPr>
        <xdr:cNvPr id="15" name="image1185.png">
          <a:extLst>
            <a:ext uri="{FF2B5EF4-FFF2-40B4-BE49-F238E27FC236}">
              <a16:creationId xmlns:a16="http://schemas.microsoft.com/office/drawing/2014/main" id="{4EEC022A-9A58-4CA3-8D91-90D832767BCE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600200" y="8420100"/>
          <a:ext cx="1171575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10</xdr:row>
      <xdr:rowOff>47625</xdr:rowOff>
    </xdr:from>
    <xdr:ext cx="1152525" cy="1133475"/>
    <xdr:pic>
      <xdr:nvPicPr>
        <xdr:cNvPr id="16" name="image1239.png">
          <a:extLst>
            <a:ext uri="{FF2B5EF4-FFF2-40B4-BE49-F238E27FC236}">
              <a16:creationId xmlns:a16="http://schemas.microsoft.com/office/drawing/2014/main" id="{F68CD413-7EEA-40F8-B193-7CE5954C2717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90675" y="9696450"/>
          <a:ext cx="1152525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255</xdr:row>
      <xdr:rowOff>66675</xdr:rowOff>
    </xdr:from>
    <xdr:ext cx="1076325" cy="1076325"/>
    <xdr:pic>
      <xdr:nvPicPr>
        <xdr:cNvPr id="17" name="image1209.png">
          <a:extLst>
            <a:ext uri="{FF2B5EF4-FFF2-40B4-BE49-F238E27FC236}">
              <a16:creationId xmlns:a16="http://schemas.microsoft.com/office/drawing/2014/main" id="{0A5091FC-60E4-4131-A38D-4D3687B83B3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85925" y="320087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271</xdr:row>
      <xdr:rowOff>95250</xdr:rowOff>
    </xdr:from>
    <xdr:ext cx="1076325" cy="1076325"/>
    <xdr:pic>
      <xdr:nvPicPr>
        <xdr:cNvPr id="18" name="image1177.png">
          <a:extLst>
            <a:ext uri="{FF2B5EF4-FFF2-40B4-BE49-F238E27FC236}">
              <a16:creationId xmlns:a16="http://schemas.microsoft.com/office/drawing/2014/main" id="{134DFD12-D206-45A5-97E9-EEB4DE53FEEC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95450" y="340385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299</xdr:row>
      <xdr:rowOff>66675</xdr:rowOff>
    </xdr:from>
    <xdr:ext cx="1085850" cy="1076325"/>
    <xdr:pic>
      <xdr:nvPicPr>
        <xdr:cNvPr id="19" name="image1230.png">
          <a:extLst>
            <a:ext uri="{FF2B5EF4-FFF2-40B4-BE49-F238E27FC236}">
              <a16:creationId xmlns:a16="http://schemas.microsoft.com/office/drawing/2014/main" id="{C8E16C50-BF7A-45B9-AC17-32B7F4305278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685925" y="3758279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310</xdr:row>
      <xdr:rowOff>76200</xdr:rowOff>
    </xdr:from>
    <xdr:ext cx="1076325" cy="1076325"/>
    <xdr:pic>
      <xdr:nvPicPr>
        <xdr:cNvPr id="20" name="image1191.png">
          <a:extLst>
            <a:ext uri="{FF2B5EF4-FFF2-40B4-BE49-F238E27FC236}">
              <a16:creationId xmlns:a16="http://schemas.microsoft.com/office/drawing/2014/main" id="{F543CA43-079E-4BFD-8493-6688F0CAFBB7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666875" y="389772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319</xdr:row>
      <xdr:rowOff>95250</xdr:rowOff>
    </xdr:from>
    <xdr:ext cx="1085850" cy="1076325"/>
    <xdr:pic>
      <xdr:nvPicPr>
        <xdr:cNvPr id="21" name="image1388.png">
          <a:extLst>
            <a:ext uri="{FF2B5EF4-FFF2-40B4-BE49-F238E27FC236}">
              <a16:creationId xmlns:a16="http://schemas.microsoft.com/office/drawing/2014/main" id="{4535A235-0E1A-493D-8373-02AE107F85A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695450" y="4011930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266</xdr:row>
      <xdr:rowOff>66675</xdr:rowOff>
    </xdr:from>
    <xdr:ext cx="1104900" cy="1076325"/>
    <xdr:pic>
      <xdr:nvPicPr>
        <xdr:cNvPr id="22" name="image1182.png">
          <a:extLst>
            <a:ext uri="{FF2B5EF4-FFF2-40B4-BE49-F238E27FC236}">
              <a16:creationId xmlns:a16="http://schemas.microsoft.com/office/drawing/2014/main" id="{50CED3CF-5615-4FDE-9A9B-80094C40F9F1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704975" y="334022700"/>
          <a:ext cx="11049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13</xdr:row>
      <xdr:rowOff>66675</xdr:rowOff>
    </xdr:from>
    <xdr:ext cx="1085850" cy="1076325"/>
    <xdr:pic>
      <xdr:nvPicPr>
        <xdr:cNvPr id="23" name="image1187.png">
          <a:extLst>
            <a:ext uri="{FF2B5EF4-FFF2-40B4-BE49-F238E27FC236}">
              <a16:creationId xmlns:a16="http://schemas.microsoft.com/office/drawing/2014/main" id="{915D4C15-EFDE-4D48-B292-2617C80953FB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666875" y="135159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14</xdr:row>
      <xdr:rowOff>95250</xdr:rowOff>
    </xdr:from>
    <xdr:ext cx="1076325" cy="1076325"/>
    <xdr:pic>
      <xdr:nvPicPr>
        <xdr:cNvPr id="24" name="image1196.png">
          <a:extLst>
            <a:ext uri="{FF2B5EF4-FFF2-40B4-BE49-F238E27FC236}">
              <a16:creationId xmlns:a16="http://schemas.microsoft.com/office/drawing/2014/main" id="{59FE4B56-A825-4E65-AA7C-8AA112DF47B4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647825" y="14811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15</xdr:row>
      <xdr:rowOff>85725</xdr:rowOff>
    </xdr:from>
    <xdr:ext cx="1085850" cy="1076325"/>
    <xdr:pic>
      <xdr:nvPicPr>
        <xdr:cNvPr id="25" name="image1186.png">
          <a:extLst>
            <a:ext uri="{FF2B5EF4-FFF2-40B4-BE49-F238E27FC236}">
              <a16:creationId xmlns:a16="http://schemas.microsoft.com/office/drawing/2014/main" id="{D095B810-1245-4513-B315-F406FCB4CBD8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619250" y="160686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189</xdr:row>
      <xdr:rowOff>85725</xdr:rowOff>
    </xdr:from>
    <xdr:ext cx="1076325" cy="1076325"/>
    <xdr:pic>
      <xdr:nvPicPr>
        <xdr:cNvPr id="26" name="image1184.png">
          <a:extLst>
            <a:ext uri="{FF2B5EF4-FFF2-40B4-BE49-F238E27FC236}">
              <a16:creationId xmlns:a16="http://schemas.microsoft.com/office/drawing/2014/main" id="{3510B75C-F893-4F90-9743-371AF1222422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666875" y="236496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68</xdr:row>
      <xdr:rowOff>104775</xdr:rowOff>
    </xdr:from>
    <xdr:ext cx="1085850" cy="1076325"/>
    <xdr:pic>
      <xdr:nvPicPr>
        <xdr:cNvPr id="27" name="image1206.png">
          <a:extLst>
            <a:ext uri="{FF2B5EF4-FFF2-40B4-BE49-F238E27FC236}">
              <a16:creationId xmlns:a16="http://schemas.microsoft.com/office/drawing/2014/main" id="{86B76D47-7136-4B14-8768-630F461BB0F6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657350" y="832294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228</xdr:row>
      <xdr:rowOff>76200</xdr:rowOff>
    </xdr:from>
    <xdr:ext cx="1095375" cy="1076325"/>
    <xdr:pic>
      <xdr:nvPicPr>
        <xdr:cNvPr id="28" name="image1221.png">
          <a:extLst>
            <a:ext uri="{FF2B5EF4-FFF2-40B4-BE49-F238E27FC236}">
              <a16:creationId xmlns:a16="http://schemas.microsoft.com/office/drawing/2014/main" id="{AB6AB452-C587-4F20-99B6-9A561BF5799F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666875" y="2858928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218</xdr:row>
      <xdr:rowOff>76200</xdr:rowOff>
    </xdr:from>
    <xdr:ext cx="1066800" cy="1076325"/>
    <xdr:pic>
      <xdr:nvPicPr>
        <xdr:cNvPr id="29" name="image1245.png">
          <a:extLst>
            <a:ext uri="{FF2B5EF4-FFF2-40B4-BE49-F238E27FC236}">
              <a16:creationId xmlns:a16="http://schemas.microsoft.com/office/drawing/2014/main" id="{954858B1-3EEE-4362-AFA1-93B3E926F9DC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685925" y="2732246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79</xdr:row>
      <xdr:rowOff>85725</xdr:rowOff>
    </xdr:from>
    <xdr:ext cx="1009650" cy="1076325"/>
    <xdr:pic>
      <xdr:nvPicPr>
        <xdr:cNvPr id="30" name="image1188.png">
          <a:extLst>
            <a:ext uri="{FF2B5EF4-FFF2-40B4-BE49-F238E27FC236}">
              <a16:creationId xmlns:a16="http://schemas.microsoft.com/office/drawing/2014/main" id="{53EB0526-515E-47FA-8399-D794F57329F9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638300" y="97145475"/>
          <a:ext cx="10096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166</xdr:row>
      <xdr:rowOff>85725</xdr:rowOff>
    </xdr:from>
    <xdr:ext cx="1066800" cy="1076325"/>
    <xdr:pic>
      <xdr:nvPicPr>
        <xdr:cNvPr id="31" name="image1280.png">
          <a:extLst>
            <a:ext uri="{FF2B5EF4-FFF2-40B4-BE49-F238E27FC236}">
              <a16:creationId xmlns:a16="http://schemas.microsoft.com/office/drawing/2014/main" id="{D0107DA0-C284-4B93-932B-B997FC5D1F81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695450" y="2073592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170</xdr:row>
      <xdr:rowOff>95250</xdr:rowOff>
    </xdr:from>
    <xdr:ext cx="1066800" cy="1076325"/>
    <xdr:pic>
      <xdr:nvPicPr>
        <xdr:cNvPr id="32" name="image1229.png">
          <a:extLst>
            <a:ext uri="{FF2B5EF4-FFF2-40B4-BE49-F238E27FC236}">
              <a16:creationId xmlns:a16="http://schemas.microsoft.com/office/drawing/2014/main" id="{888C1938-0DED-4D15-8E03-BBC09C35F9F5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695450" y="2124360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114</xdr:row>
      <xdr:rowOff>114300</xdr:rowOff>
    </xdr:from>
    <xdr:ext cx="1085850" cy="1076325"/>
    <xdr:pic>
      <xdr:nvPicPr>
        <xdr:cNvPr id="33" name="image1192.jpg">
          <a:extLst>
            <a:ext uri="{FF2B5EF4-FFF2-40B4-BE49-F238E27FC236}">
              <a16:creationId xmlns:a16="http://schemas.microsoft.com/office/drawing/2014/main" id="{9E9DF378-F517-4B7A-BA54-049FAAD10D66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676400" y="1415129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124</xdr:row>
      <xdr:rowOff>95250</xdr:rowOff>
    </xdr:from>
    <xdr:ext cx="1076325" cy="1076325"/>
    <xdr:pic>
      <xdr:nvPicPr>
        <xdr:cNvPr id="34" name="image1198.jpg">
          <a:extLst>
            <a:ext uri="{FF2B5EF4-FFF2-40B4-BE49-F238E27FC236}">
              <a16:creationId xmlns:a16="http://schemas.microsoft.com/office/drawing/2014/main" id="{710F025B-B852-47FB-86B6-3FC52DE692F1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695450" y="154162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126</xdr:row>
      <xdr:rowOff>95250</xdr:rowOff>
    </xdr:from>
    <xdr:ext cx="1085850" cy="1076325"/>
    <xdr:pic>
      <xdr:nvPicPr>
        <xdr:cNvPr id="35" name="image1197.jpg">
          <a:extLst>
            <a:ext uri="{FF2B5EF4-FFF2-40B4-BE49-F238E27FC236}">
              <a16:creationId xmlns:a16="http://schemas.microsoft.com/office/drawing/2014/main" id="{BA47D03B-F0AD-49E5-9869-00956F1C014E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704975" y="1566957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143</xdr:row>
      <xdr:rowOff>85725</xdr:rowOff>
    </xdr:from>
    <xdr:ext cx="1095375" cy="1076325"/>
    <xdr:pic>
      <xdr:nvPicPr>
        <xdr:cNvPr id="36" name="image1259.jpg">
          <a:extLst>
            <a:ext uri="{FF2B5EF4-FFF2-40B4-BE49-F238E27FC236}">
              <a16:creationId xmlns:a16="http://schemas.microsoft.com/office/drawing/2014/main" id="{AC4395EE-3C8B-4A9C-B59E-AEB78F4F0F04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704975" y="178222275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224</xdr:row>
      <xdr:rowOff>104775</xdr:rowOff>
    </xdr:from>
    <xdr:ext cx="1085850" cy="1076325"/>
    <xdr:pic>
      <xdr:nvPicPr>
        <xdr:cNvPr id="37" name="image1201.jpg">
          <a:extLst>
            <a:ext uri="{FF2B5EF4-FFF2-40B4-BE49-F238E27FC236}">
              <a16:creationId xmlns:a16="http://schemas.microsoft.com/office/drawing/2014/main" id="{C50FD6D6-53CB-420F-B1A2-EEB632CB2EC6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676400" y="2808541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105</xdr:row>
      <xdr:rowOff>57150</xdr:rowOff>
    </xdr:from>
    <xdr:ext cx="1085850" cy="1076325"/>
    <xdr:pic>
      <xdr:nvPicPr>
        <xdr:cNvPr id="38" name="image1194.jpg">
          <a:extLst>
            <a:ext uri="{FF2B5EF4-FFF2-40B4-BE49-F238E27FC236}">
              <a16:creationId xmlns:a16="http://schemas.microsoft.com/office/drawing/2014/main" id="{320E24E4-F23E-49A9-8622-37CFFCCA74F1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666875" y="130054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258</xdr:row>
      <xdr:rowOff>95250</xdr:rowOff>
    </xdr:from>
    <xdr:ext cx="1085850" cy="1076325"/>
    <xdr:pic>
      <xdr:nvPicPr>
        <xdr:cNvPr id="39" name="image1205.jpg">
          <a:extLst>
            <a:ext uri="{FF2B5EF4-FFF2-40B4-BE49-F238E27FC236}">
              <a16:creationId xmlns:a16="http://schemas.microsoft.com/office/drawing/2014/main" id="{63ADEEAB-5D8F-4C4F-8A1F-F2B730C74C19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695450" y="3239166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264</xdr:row>
      <xdr:rowOff>95250</xdr:rowOff>
    </xdr:from>
    <xdr:ext cx="1076325" cy="1076325"/>
    <xdr:pic>
      <xdr:nvPicPr>
        <xdr:cNvPr id="40" name="image1228.jpg">
          <a:extLst>
            <a:ext uri="{FF2B5EF4-FFF2-40B4-BE49-F238E27FC236}">
              <a16:creationId xmlns:a16="http://schemas.microsoft.com/office/drawing/2014/main" id="{849802D4-045B-4E09-89C0-F5260EDB7197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685925" y="331517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287</xdr:row>
      <xdr:rowOff>104775</xdr:rowOff>
    </xdr:from>
    <xdr:ext cx="1076325" cy="1076325"/>
    <xdr:pic>
      <xdr:nvPicPr>
        <xdr:cNvPr id="41" name="image1246.jpg">
          <a:extLst>
            <a:ext uri="{FF2B5EF4-FFF2-40B4-BE49-F238E27FC236}">
              <a16:creationId xmlns:a16="http://schemas.microsoft.com/office/drawing/2014/main" id="{1A68FD99-1E48-40E6-B4F9-45A3F618E131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685925" y="360664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28</xdr:row>
      <xdr:rowOff>95250</xdr:rowOff>
    </xdr:from>
    <xdr:ext cx="1076325" cy="1076325"/>
    <xdr:pic>
      <xdr:nvPicPr>
        <xdr:cNvPr id="42" name="image1224.jpg">
          <a:extLst>
            <a:ext uri="{FF2B5EF4-FFF2-40B4-BE49-F238E27FC236}">
              <a16:creationId xmlns:a16="http://schemas.microsoft.com/office/drawing/2014/main" id="{FF05C984-DBF0-4FCA-B6EF-A4760A80D7E2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638300" y="32546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61</xdr:row>
      <xdr:rowOff>104775</xdr:rowOff>
    </xdr:from>
    <xdr:ext cx="1076325" cy="1076325"/>
    <xdr:pic>
      <xdr:nvPicPr>
        <xdr:cNvPr id="43" name="image1242.jpg">
          <a:extLst>
            <a:ext uri="{FF2B5EF4-FFF2-40B4-BE49-F238E27FC236}">
              <a16:creationId xmlns:a16="http://schemas.microsoft.com/office/drawing/2014/main" id="{F8814545-728A-4FC2-B61E-3FFE7CA27185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666875" y="74361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179</xdr:row>
      <xdr:rowOff>57150</xdr:rowOff>
    </xdr:from>
    <xdr:ext cx="1066800" cy="1076325"/>
    <xdr:pic>
      <xdr:nvPicPr>
        <xdr:cNvPr id="44" name="image1208.jpg">
          <a:extLst>
            <a:ext uri="{FF2B5EF4-FFF2-40B4-BE49-F238E27FC236}">
              <a16:creationId xmlns:a16="http://schemas.microsoft.com/office/drawing/2014/main" id="{D0C76940-4280-4841-A844-43995D93AAD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704975" y="2237994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205</xdr:row>
      <xdr:rowOff>76200</xdr:rowOff>
    </xdr:from>
    <xdr:ext cx="1085850" cy="1076325"/>
    <xdr:pic>
      <xdr:nvPicPr>
        <xdr:cNvPr id="45" name="image1214.jpg">
          <a:extLst>
            <a:ext uri="{FF2B5EF4-FFF2-40B4-BE49-F238E27FC236}">
              <a16:creationId xmlns:a16="http://schemas.microsoft.com/office/drawing/2014/main" id="{1BEF0E8B-2347-4306-8D0C-4085F70FCE0E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657350" y="2567559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234</xdr:row>
      <xdr:rowOff>95250</xdr:rowOff>
    </xdr:from>
    <xdr:ext cx="1076325" cy="1076325"/>
    <xdr:pic>
      <xdr:nvPicPr>
        <xdr:cNvPr id="46" name="image1217.jpg">
          <a:extLst>
            <a:ext uri="{FF2B5EF4-FFF2-40B4-BE49-F238E27FC236}">
              <a16:creationId xmlns:a16="http://schemas.microsoft.com/office/drawing/2014/main" id="{FFC19064-BBFD-4B5D-B495-88EEBB7CDD12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695450" y="293512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43</xdr:row>
      <xdr:rowOff>85725</xdr:rowOff>
    </xdr:from>
    <xdr:ext cx="1076325" cy="1076325"/>
    <xdr:pic>
      <xdr:nvPicPr>
        <xdr:cNvPr id="47" name="image1329.jpg">
          <a:extLst>
            <a:ext uri="{FF2B5EF4-FFF2-40B4-BE49-F238E27FC236}">
              <a16:creationId xmlns:a16="http://schemas.microsoft.com/office/drawing/2014/main" id="{E2BD1228-E032-4B20-B226-A6335D646183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638300" y="51539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74</xdr:row>
      <xdr:rowOff>85725</xdr:rowOff>
    </xdr:from>
    <xdr:ext cx="1076325" cy="1076325"/>
    <xdr:pic>
      <xdr:nvPicPr>
        <xdr:cNvPr id="48" name="image1233.jpg">
          <a:extLst>
            <a:ext uri="{FF2B5EF4-FFF2-40B4-BE49-F238E27FC236}">
              <a16:creationId xmlns:a16="http://schemas.microsoft.com/office/drawing/2014/main" id="{ACE3E806-2851-4DC4-B3FC-05A446F5171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724025" y="90811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106</xdr:row>
      <xdr:rowOff>114300</xdr:rowOff>
    </xdr:from>
    <xdr:ext cx="1076325" cy="1076325"/>
    <xdr:pic>
      <xdr:nvPicPr>
        <xdr:cNvPr id="49" name="image1211.jpg">
          <a:extLst>
            <a:ext uri="{FF2B5EF4-FFF2-40B4-BE49-F238E27FC236}">
              <a16:creationId xmlns:a16="http://schemas.microsoft.com/office/drawing/2014/main" id="{53FFE16C-C421-4FC4-8592-8FBB837F2B5F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676400" y="131378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117</xdr:row>
      <xdr:rowOff>104775</xdr:rowOff>
    </xdr:from>
    <xdr:ext cx="1066800" cy="1076325"/>
    <xdr:pic>
      <xdr:nvPicPr>
        <xdr:cNvPr id="50" name="image1348.jpg">
          <a:extLst>
            <a:ext uri="{FF2B5EF4-FFF2-40B4-BE49-F238E27FC236}">
              <a16:creationId xmlns:a16="http://schemas.microsoft.com/office/drawing/2014/main" id="{C994E1EB-1E62-4BCC-B2DA-97280DCFE327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695450" y="1453038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120</xdr:row>
      <xdr:rowOff>85725</xdr:rowOff>
    </xdr:from>
    <xdr:ext cx="1076325" cy="1076325"/>
    <xdr:pic>
      <xdr:nvPicPr>
        <xdr:cNvPr id="51" name="image1254.jpg">
          <a:extLst>
            <a:ext uri="{FF2B5EF4-FFF2-40B4-BE49-F238E27FC236}">
              <a16:creationId xmlns:a16="http://schemas.microsoft.com/office/drawing/2014/main" id="{A586EB9F-F020-4D18-A6EB-C4C655D3529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685925" y="149085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139</xdr:row>
      <xdr:rowOff>114300</xdr:rowOff>
    </xdr:from>
    <xdr:ext cx="1076325" cy="1076325"/>
    <xdr:pic>
      <xdr:nvPicPr>
        <xdr:cNvPr id="52" name="image1220.jpg">
          <a:extLst>
            <a:ext uri="{FF2B5EF4-FFF2-40B4-BE49-F238E27FC236}">
              <a16:creationId xmlns:a16="http://schemas.microsoft.com/office/drawing/2014/main" id="{9D6B9D43-F164-4313-B6AA-F761D1F95114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704975" y="173183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173</xdr:row>
      <xdr:rowOff>104775</xdr:rowOff>
    </xdr:from>
    <xdr:ext cx="1076325" cy="1076325"/>
    <xdr:pic>
      <xdr:nvPicPr>
        <xdr:cNvPr id="53" name="image1227.jpg">
          <a:extLst>
            <a:ext uri="{FF2B5EF4-FFF2-40B4-BE49-F238E27FC236}">
              <a16:creationId xmlns:a16="http://schemas.microsoft.com/office/drawing/2014/main" id="{B24F333C-D642-40D0-BCE3-84BF2F96ABD5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676400" y="216246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211</xdr:row>
      <xdr:rowOff>95250</xdr:rowOff>
    </xdr:from>
    <xdr:ext cx="1076325" cy="1076325"/>
    <xdr:pic>
      <xdr:nvPicPr>
        <xdr:cNvPr id="54" name="image1298.jpg">
          <a:extLst>
            <a:ext uri="{FF2B5EF4-FFF2-40B4-BE49-F238E27FC236}">
              <a16:creationId xmlns:a16="http://schemas.microsoft.com/office/drawing/2014/main" id="{2E67F96B-5AD8-4CAE-934D-C59B16AD97E9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676400" y="264375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236</xdr:row>
      <xdr:rowOff>66675</xdr:rowOff>
    </xdr:from>
    <xdr:ext cx="1076325" cy="1076325"/>
    <xdr:pic>
      <xdr:nvPicPr>
        <xdr:cNvPr id="55" name="image1212.jpg">
          <a:extLst>
            <a:ext uri="{FF2B5EF4-FFF2-40B4-BE49-F238E27FC236}">
              <a16:creationId xmlns:a16="http://schemas.microsoft.com/office/drawing/2014/main" id="{71A53883-FA10-45DD-9EE2-8259D0C07A8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657350" y="296017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282</xdr:row>
      <xdr:rowOff>76200</xdr:rowOff>
    </xdr:from>
    <xdr:ext cx="1085850" cy="1076325"/>
    <xdr:pic>
      <xdr:nvPicPr>
        <xdr:cNvPr id="56" name="image1251.jpg">
          <a:extLst>
            <a:ext uri="{FF2B5EF4-FFF2-40B4-BE49-F238E27FC236}">
              <a16:creationId xmlns:a16="http://schemas.microsoft.com/office/drawing/2014/main" id="{214D8402-EA9F-4C1C-875F-427284581A6D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685925" y="3543014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32</xdr:row>
      <xdr:rowOff>76200</xdr:rowOff>
    </xdr:from>
    <xdr:ext cx="1085850" cy="1076325"/>
    <xdr:pic>
      <xdr:nvPicPr>
        <xdr:cNvPr id="57" name="image1219.jpg">
          <a:extLst>
            <a:ext uri="{FF2B5EF4-FFF2-40B4-BE49-F238E27FC236}">
              <a16:creationId xmlns:a16="http://schemas.microsoft.com/office/drawing/2014/main" id="{059E919C-09CE-4860-90C5-E9F017E8FD82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657350" y="375951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44</xdr:row>
      <xdr:rowOff>95250</xdr:rowOff>
    </xdr:from>
    <xdr:ext cx="1085850" cy="1076325"/>
    <xdr:pic>
      <xdr:nvPicPr>
        <xdr:cNvPr id="58" name="image1218.jpg">
          <a:extLst>
            <a:ext uri="{FF2B5EF4-FFF2-40B4-BE49-F238E27FC236}">
              <a16:creationId xmlns:a16="http://schemas.microsoft.com/office/drawing/2014/main" id="{95F6D4D2-C50B-4450-BE7A-305586481526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657350" y="528161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73</xdr:row>
      <xdr:rowOff>76200</xdr:rowOff>
    </xdr:from>
    <xdr:ext cx="1076325" cy="1076325"/>
    <xdr:pic>
      <xdr:nvPicPr>
        <xdr:cNvPr id="59" name="image1241.jpg">
          <a:extLst>
            <a:ext uri="{FF2B5EF4-FFF2-40B4-BE49-F238E27FC236}">
              <a16:creationId xmlns:a16="http://schemas.microsoft.com/office/drawing/2014/main" id="{2E7ABF61-792B-4BEF-B818-E961DBA5C1AB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676400" y="89535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88</xdr:row>
      <xdr:rowOff>76200</xdr:rowOff>
    </xdr:from>
    <xdr:ext cx="1076325" cy="1076325"/>
    <xdr:pic>
      <xdr:nvPicPr>
        <xdr:cNvPr id="60" name="image1226.jpg">
          <a:extLst>
            <a:ext uri="{FF2B5EF4-FFF2-40B4-BE49-F238E27FC236}">
              <a16:creationId xmlns:a16="http://schemas.microsoft.com/office/drawing/2014/main" id="{736C466E-AEBC-4034-A6F4-8AA5313C240D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666875" y="108537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142</xdr:row>
      <xdr:rowOff>114300</xdr:rowOff>
    </xdr:from>
    <xdr:ext cx="1085850" cy="1076325"/>
    <xdr:pic>
      <xdr:nvPicPr>
        <xdr:cNvPr id="61" name="image1270.jpg">
          <a:extLst>
            <a:ext uri="{FF2B5EF4-FFF2-40B4-BE49-F238E27FC236}">
              <a16:creationId xmlns:a16="http://schemas.microsoft.com/office/drawing/2014/main" id="{40705A17-8095-4141-AB85-5E6ABD5C9E16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676400" y="1769840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203</xdr:row>
      <xdr:rowOff>76200</xdr:rowOff>
    </xdr:from>
    <xdr:ext cx="1066800" cy="1076325"/>
    <xdr:pic>
      <xdr:nvPicPr>
        <xdr:cNvPr id="62" name="image1216.jpg">
          <a:extLst>
            <a:ext uri="{FF2B5EF4-FFF2-40B4-BE49-F238E27FC236}">
              <a16:creationId xmlns:a16="http://schemas.microsoft.com/office/drawing/2014/main" id="{9D0E062E-4E6C-4883-9364-BEE2D355ABB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657350" y="2542222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213</xdr:row>
      <xdr:rowOff>85725</xdr:rowOff>
    </xdr:from>
    <xdr:ext cx="1066800" cy="1076325"/>
    <xdr:pic>
      <xdr:nvPicPr>
        <xdr:cNvPr id="63" name="image1237.jpg">
          <a:extLst>
            <a:ext uri="{FF2B5EF4-FFF2-40B4-BE49-F238E27FC236}">
              <a16:creationId xmlns:a16="http://schemas.microsoft.com/office/drawing/2014/main" id="{0FBE15C2-CDCD-4D18-B12D-9AC2AEDE9D4E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676400" y="2669000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220</xdr:row>
      <xdr:rowOff>114300</xdr:rowOff>
    </xdr:from>
    <xdr:ext cx="1076325" cy="1076325"/>
    <xdr:pic>
      <xdr:nvPicPr>
        <xdr:cNvPr id="64" name="image1257.jpg">
          <a:extLst>
            <a:ext uri="{FF2B5EF4-FFF2-40B4-BE49-F238E27FC236}">
              <a16:creationId xmlns:a16="http://schemas.microsoft.com/office/drawing/2014/main" id="{3FC67126-C320-4555-B9F6-5A5394C79662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676400" y="275796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233</xdr:row>
      <xdr:rowOff>95250</xdr:rowOff>
    </xdr:from>
    <xdr:ext cx="1076325" cy="1076325"/>
    <xdr:pic>
      <xdr:nvPicPr>
        <xdr:cNvPr id="65" name="image1435.jpg">
          <a:extLst>
            <a:ext uri="{FF2B5EF4-FFF2-40B4-BE49-F238E27FC236}">
              <a16:creationId xmlns:a16="http://schemas.microsoft.com/office/drawing/2014/main" id="{BF9F644E-47CC-4E6E-8347-DDBCA13E2AB7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685925" y="292246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78</xdr:row>
      <xdr:rowOff>104775</xdr:rowOff>
    </xdr:from>
    <xdr:ext cx="1076325" cy="1076325"/>
    <xdr:pic>
      <xdr:nvPicPr>
        <xdr:cNvPr id="66" name="image1236.jpg">
          <a:extLst>
            <a:ext uri="{FF2B5EF4-FFF2-40B4-BE49-F238E27FC236}">
              <a16:creationId xmlns:a16="http://schemas.microsoft.com/office/drawing/2014/main" id="{3FE97781-BD13-4210-8A5F-7A94B6AC02CE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695450" y="95897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26</xdr:row>
      <xdr:rowOff>76200</xdr:rowOff>
    </xdr:from>
    <xdr:ext cx="1076325" cy="1076325"/>
    <xdr:pic>
      <xdr:nvPicPr>
        <xdr:cNvPr id="67" name="image1225.jpg">
          <a:extLst>
            <a:ext uri="{FF2B5EF4-FFF2-40B4-BE49-F238E27FC236}">
              <a16:creationId xmlns:a16="http://schemas.microsoft.com/office/drawing/2014/main" id="{BD453C1B-3945-4856-9E74-DCFF79074373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657350" y="29994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101</xdr:row>
      <xdr:rowOff>85725</xdr:rowOff>
    </xdr:from>
    <xdr:ext cx="1076325" cy="1076325"/>
    <xdr:pic>
      <xdr:nvPicPr>
        <xdr:cNvPr id="68" name="image1231.jpg">
          <a:extLst>
            <a:ext uri="{FF2B5EF4-FFF2-40B4-BE49-F238E27FC236}">
              <a16:creationId xmlns:a16="http://schemas.microsoft.com/office/drawing/2014/main" id="{59C04E77-F930-4008-AA97-A1955312D103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647825" y="125015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137</xdr:row>
      <xdr:rowOff>114300</xdr:rowOff>
    </xdr:from>
    <xdr:ext cx="1076325" cy="1076325"/>
    <xdr:pic>
      <xdr:nvPicPr>
        <xdr:cNvPr id="69" name="image1235.jpg">
          <a:extLst>
            <a:ext uri="{FF2B5EF4-FFF2-40B4-BE49-F238E27FC236}">
              <a16:creationId xmlns:a16="http://schemas.microsoft.com/office/drawing/2014/main" id="{4E912FEA-345C-4AE6-9534-1B490DC8BBCE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685925" y="170649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146</xdr:row>
      <xdr:rowOff>104775</xdr:rowOff>
    </xdr:from>
    <xdr:ext cx="1076325" cy="1076325"/>
    <xdr:pic>
      <xdr:nvPicPr>
        <xdr:cNvPr id="70" name="image1247.jpg">
          <a:extLst>
            <a:ext uri="{FF2B5EF4-FFF2-40B4-BE49-F238E27FC236}">
              <a16:creationId xmlns:a16="http://schemas.microsoft.com/office/drawing/2014/main" id="{D6D2CA96-0AC7-4736-97FA-99B22D3D583B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685925" y="182041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201</xdr:row>
      <xdr:rowOff>76200</xdr:rowOff>
    </xdr:from>
    <xdr:ext cx="1095375" cy="1076325"/>
    <xdr:pic>
      <xdr:nvPicPr>
        <xdr:cNvPr id="71" name="image1271.jpg">
          <a:extLst>
            <a:ext uri="{FF2B5EF4-FFF2-40B4-BE49-F238E27FC236}">
              <a16:creationId xmlns:a16="http://schemas.microsoft.com/office/drawing/2014/main" id="{DC9A595F-B8DF-48FB-A177-FCD2DD61344D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638300" y="2516886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208</xdr:row>
      <xdr:rowOff>95250</xdr:rowOff>
    </xdr:from>
    <xdr:ext cx="1076325" cy="1076325"/>
    <xdr:pic>
      <xdr:nvPicPr>
        <xdr:cNvPr id="72" name="image1252.jpg">
          <a:extLst>
            <a:ext uri="{FF2B5EF4-FFF2-40B4-BE49-F238E27FC236}">
              <a16:creationId xmlns:a16="http://schemas.microsoft.com/office/drawing/2014/main" id="{FB3B9747-B3F4-4064-BB1B-504853CE4EF4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628775" y="260575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223</xdr:row>
      <xdr:rowOff>66675</xdr:rowOff>
    </xdr:from>
    <xdr:ext cx="1085850" cy="1076325"/>
    <xdr:pic>
      <xdr:nvPicPr>
        <xdr:cNvPr id="73" name="image1250.jpg">
          <a:extLst>
            <a:ext uri="{FF2B5EF4-FFF2-40B4-BE49-F238E27FC236}">
              <a16:creationId xmlns:a16="http://schemas.microsoft.com/office/drawing/2014/main" id="{8ABED84F-1743-45E9-84D4-D27EC71724D1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666875" y="2795492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247</xdr:row>
      <xdr:rowOff>76200</xdr:rowOff>
    </xdr:from>
    <xdr:ext cx="1085850" cy="1076325"/>
    <xdr:pic>
      <xdr:nvPicPr>
        <xdr:cNvPr id="74" name="image1232.jpg">
          <a:extLst>
            <a:ext uri="{FF2B5EF4-FFF2-40B4-BE49-F238E27FC236}">
              <a16:creationId xmlns:a16="http://schemas.microsoft.com/office/drawing/2014/main" id="{F6283D29-2F25-46CD-90E7-55F6AE0A9068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666875" y="3099625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</xdr:row>
      <xdr:rowOff>85725</xdr:rowOff>
    </xdr:from>
    <xdr:ext cx="1076325" cy="1076325"/>
    <xdr:pic>
      <xdr:nvPicPr>
        <xdr:cNvPr id="75" name="image1240.jpg">
          <a:extLst>
            <a:ext uri="{FF2B5EF4-FFF2-40B4-BE49-F238E27FC236}">
              <a16:creationId xmlns:a16="http://schemas.microsoft.com/office/drawing/2014/main" id="{D67F1603-4F5B-4ADC-9CFD-DA6BD9925E35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657350" y="18602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19</xdr:row>
      <xdr:rowOff>76200</xdr:rowOff>
    </xdr:from>
    <xdr:ext cx="1066800" cy="1076325"/>
    <xdr:pic>
      <xdr:nvPicPr>
        <xdr:cNvPr id="76" name="image1520.jpg">
          <a:extLst>
            <a:ext uri="{FF2B5EF4-FFF2-40B4-BE49-F238E27FC236}">
              <a16:creationId xmlns:a16="http://schemas.microsoft.com/office/drawing/2014/main" id="{548A558D-65CB-4339-83A6-EB28F16D3C5F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676400" y="211264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40</xdr:row>
      <xdr:rowOff>85725</xdr:rowOff>
    </xdr:from>
    <xdr:ext cx="1076325" cy="1076325"/>
    <xdr:pic>
      <xdr:nvPicPr>
        <xdr:cNvPr id="77" name="image1238.jpg">
          <a:extLst>
            <a:ext uri="{FF2B5EF4-FFF2-40B4-BE49-F238E27FC236}">
              <a16:creationId xmlns:a16="http://schemas.microsoft.com/office/drawing/2014/main" id="{1B9ABEE7-3573-4E6B-A7EE-E10A88764D36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676400" y="47739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54</xdr:row>
      <xdr:rowOff>76200</xdr:rowOff>
    </xdr:from>
    <xdr:ext cx="1076325" cy="1076325"/>
    <xdr:pic>
      <xdr:nvPicPr>
        <xdr:cNvPr id="78" name="image1266.jpg">
          <a:extLst>
            <a:ext uri="{FF2B5EF4-FFF2-40B4-BE49-F238E27FC236}">
              <a16:creationId xmlns:a16="http://schemas.microsoft.com/office/drawing/2014/main" id="{5A1FF517-555B-4A5F-977D-93699709C184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666875" y="65465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66</xdr:row>
      <xdr:rowOff>114300</xdr:rowOff>
    </xdr:from>
    <xdr:ext cx="1066800" cy="1076325"/>
    <xdr:pic>
      <xdr:nvPicPr>
        <xdr:cNvPr id="79" name="image1267.jpg">
          <a:extLst>
            <a:ext uri="{FF2B5EF4-FFF2-40B4-BE49-F238E27FC236}">
              <a16:creationId xmlns:a16="http://schemas.microsoft.com/office/drawing/2014/main" id="{50EA0CED-09F7-470F-BEBD-32ADA012839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666875" y="807053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77</xdr:row>
      <xdr:rowOff>85725</xdr:rowOff>
    </xdr:from>
    <xdr:ext cx="1076325" cy="1076325"/>
    <xdr:pic>
      <xdr:nvPicPr>
        <xdr:cNvPr id="80" name="image1278.jpg">
          <a:extLst>
            <a:ext uri="{FF2B5EF4-FFF2-40B4-BE49-F238E27FC236}">
              <a16:creationId xmlns:a16="http://schemas.microsoft.com/office/drawing/2014/main" id="{0BDB726B-38F3-40F9-A7D9-B64151534562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685925" y="94611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129</xdr:row>
      <xdr:rowOff>104775</xdr:rowOff>
    </xdr:from>
    <xdr:ext cx="1085850" cy="1076325"/>
    <xdr:pic>
      <xdr:nvPicPr>
        <xdr:cNvPr id="81" name="image1258.jpg">
          <a:extLst>
            <a:ext uri="{FF2B5EF4-FFF2-40B4-BE49-F238E27FC236}">
              <a16:creationId xmlns:a16="http://schemas.microsoft.com/office/drawing/2014/main" id="{CE9F116C-E45C-4E05-A364-EAA0AB5EF138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695450" y="1605057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136</xdr:row>
      <xdr:rowOff>85725</xdr:rowOff>
    </xdr:from>
    <xdr:ext cx="1076325" cy="1076325"/>
    <xdr:pic>
      <xdr:nvPicPr>
        <xdr:cNvPr id="82" name="image1279.jpg">
          <a:extLst>
            <a:ext uri="{FF2B5EF4-FFF2-40B4-BE49-F238E27FC236}">
              <a16:creationId xmlns:a16="http://schemas.microsoft.com/office/drawing/2014/main" id="{F06D7A6C-80D8-4D71-9C1C-02FACE78D3FE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685925" y="169354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151</xdr:row>
      <xdr:rowOff>76200</xdr:rowOff>
    </xdr:from>
    <xdr:ext cx="1085850" cy="1076325"/>
    <xdr:pic>
      <xdr:nvPicPr>
        <xdr:cNvPr id="83" name="image1321.jpg">
          <a:extLst>
            <a:ext uri="{FF2B5EF4-FFF2-40B4-BE49-F238E27FC236}">
              <a16:creationId xmlns:a16="http://schemas.microsoft.com/office/drawing/2014/main" id="{6618B30F-40FB-4584-B94E-F29A05A8E4BB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666875" y="188347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215</xdr:row>
      <xdr:rowOff>85725</xdr:rowOff>
    </xdr:from>
    <xdr:ext cx="1076325" cy="1076325"/>
    <xdr:pic>
      <xdr:nvPicPr>
        <xdr:cNvPr id="84" name="image1282.jpg">
          <a:extLst>
            <a:ext uri="{FF2B5EF4-FFF2-40B4-BE49-F238E27FC236}">
              <a16:creationId xmlns:a16="http://schemas.microsoft.com/office/drawing/2014/main" id="{24BB05CE-7CF1-4657-BCDB-B0EC3F603AD5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685925" y="269433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219</xdr:row>
      <xdr:rowOff>95250</xdr:rowOff>
    </xdr:from>
    <xdr:ext cx="1076325" cy="1076325"/>
    <xdr:pic>
      <xdr:nvPicPr>
        <xdr:cNvPr id="85" name="image1243.jpg">
          <a:extLst>
            <a:ext uri="{FF2B5EF4-FFF2-40B4-BE49-F238E27FC236}">
              <a16:creationId xmlns:a16="http://schemas.microsoft.com/office/drawing/2014/main" id="{708D8B83-E10F-4394-B0BA-989B9E6B3D85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695450" y="274510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16</xdr:row>
      <xdr:rowOff>85725</xdr:rowOff>
    </xdr:from>
    <xdr:ext cx="1085850" cy="1076325"/>
    <xdr:pic>
      <xdr:nvPicPr>
        <xdr:cNvPr id="86" name="image1284.jpg">
          <a:extLst>
            <a:ext uri="{FF2B5EF4-FFF2-40B4-BE49-F238E27FC236}">
              <a16:creationId xmlns:a16="http://schemas.microsoft.com/office/drawing/2014/main" id="{95CDA2E7-CA09-4EF6-A5C7-C20077CF132C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657350" y="173355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</xdr:row>
      <xdr:rowOff>95250</xdr:rowOff>
    </xdr:from>
    <xdr:ext cx="1076325" cy="1076325"/>
    <xdr:pic>
      <xdr:nvPicPr>
        <xdr:cNvPr id="87" name="image1288.jpg">
          <a:extLst>
            <a:ext uri="{FF2B5EF4-FFF2-40B4-BE49-F238E27FC236}">
              <a16:creationId xmlns:a16="http://schemas.microsoft.com/office/drawing/2014/main" id="{C41B1150-6E34-43D3-A145-21AA88CD3E4F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657350" y="19878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20</xdr:row>
      <xdr:rowOff>85725</xdr:rowOff>
    </xdr:from>
    <xdr:ext cx="1076325" cy="1076325"/>
    <xdr:pic>
      <xdr:nvPicPr>
        <xdr:cNvPr id="88" name="image1248.jpg">
          <a:extLst>
            <a:ext uri="{FF2B5EF4-FFF2-40B4-BE49-F238E27FC236}">
              <a16:creationId xmlns:a16="http://schemas.microsoft.com/office/drawing/2014/main" id="{51B42794-2169-46CF-B6DE-F3E1EA2804A7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676400" y="22402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</xdr:row>
      <xdr:rowOff>85725</xdr:rowOff>
    </xdr:from>
    <xdr:ext cx="1076325" cy="1076325"/>
    <xdr:pic>
      <xdr:nvPicPr>
        <xdr:cNvPr id="89" name="image1315.jpg">
          <a:extLst>
            <a:ext uri="{FF2B5EF4-FFF2-40B4-BE49-F238E27FC236}">
              <a16:creationId xmlns:a16="http://schemas.microsoft.com/office/drawing/2014/main" id="{671E0F23-6FE0-4304-A519-9D2BAEA91EAF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685925" y="23669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22</xdr:row>
      <xdr:rowOff>104775</xdr:rowOff>
    </xdr:from>
    <xdr:ext cx="1076325" cy="1076325"/>
    <xdr:pic>
      <xdr:nvPicPr>
        <xdr:cNvPr id="90" name="image1295.jpg">
          <a:extLst>
            <a:ext uri="{FF2B5EF4-FFF2-40B4-BE49-F238E27FC236}">
              <a16:creationId xmlns:a16="http://schemas.microsoft.com/office/drawing/2014/main" id="{E9609F52-5D8E-4E1A-B3BD-498AC6B241BB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685925" y="24955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23</xdr:row>
      <xdr:rowOff>95250</xdr:rowOff>
    </xdr:from>
    <xdr:ext cx="1076325" cy="1076325"/>
    <xdr:pic>
      <xdr:nvPicPr>
        <xdr:cNvPr id="91" name="image1264.jpg">
          <a:extLst>
            <a:ext uri="{FF2B5EF4-FFF2-40B4-BE49-F238E27FC236}">
              <a16:creationId xmlns:a16="http://schemas.microsoft.com/office/drawing/2014/main" id="{6B353F25-F71B-414E-B921-320AE99A92E1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685925" y="26212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24</xdr:row>
      <xdr:rowOff>76200</xdr:rowOff>
    </xdr:from>
    <xdr:ext cx="1085850" cy="1076325"/>
    <xdr:pic>
      <xdr:nvPicPr>
        <xdr:cNvPr id="92" name="image1341.jpg">
          <a:extLst>
            <a:ext uri="{FF2B5EF4-FFF2-40B4-BE49-F238E27FC236}">
              <a16:creationId xmlns:a16="http://schemas.microsoft.com/office/drawing/2014/main" id="{740E608C-8117-4796-87C4-BE6D488D7BD7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685925" y="274605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25</xdr:row>
      <xdr:rowOff>76200</xdr:rowOff>
    </xdr:from>
    <xdr:ext cx="1076325" cy="1076325"/>
    <xdr:pic>
      <xdr:nvPicPr>
        <xdr:cNvPr id="93" name="image1262.jpg">
          <a:extLst>
            <a:ext uri="{FF2B5EF4-FFF2-40B4-BE49-F238E27FC236}">
              <a16:creationId xmlns:a16="http://schemas.microsoft.com/office/drawing/2014/main" id="{F7BEDBD5-C15F-4F7A-9A4E-ABD479FBB04B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676400" y="28727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27</xdr:row>
      <xdr:rowOff>76200</xdr:rowOff>
    </xdr:from>
    <xdr:ext cx="1076325" cy="1076325"/>
    <xdr:pic>
      <xdr:nvPicPr>
        <xdr:cNvPr id="94" name="image1253.jpg">
          <a:extLst>
            <a:ext uri="{FF2B5EF4-FFF2-40B4-BE49-F238E27FC236}">
              <a16:creationId xmlns:a16="http://schemas.microsoft.com/office/drawing/2014/main" id="{9D05316F-6ECD-4425-BCE3-DDF6A62C1168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657350" y="31261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29</xdr:row>
      <xdr:rowOff>85725</xdr:rowOff>
    </xdr:from>
    <xdr:ext cx="1076325" cy="1076325"/>
    <xdr:pic>
      <xdr:nvPicPr>
        <xdr:cNvPr id="95" name="image1300.jpg">
          <a:extLst>
            <a:ext uri="{FF2B5EF4-FFF2-40B4-BE49-F238E27FC236}">
              <a16:creationId xmlns:a16="http://schemas.microsoft.com/office/drawing/2014/main" id="{494DF0BD-6A74-4A2E-A91C-2BA1DAB0A8CC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666875" y="33804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</xdr:row>
      <xdr:rowOff>76200</xdr:rowOff>
    </xdr:from>
    <xdr:ext cx="1076325" cy="1076325"/>
    <xdr:pic>
      <xdr:nvPicPr>
        <xdr:cNvPr id="96" name="image1265.jpg">
          <a:extLst>
            <a:ext uri="{FF2B5EF4-FFF2-40B4-BE49-F238E27FC236}">
              <a16:creationId xmlns:a16="http://schemas.microsoft.com/office/drawing/2014/main" id="{EC996F0E-6D92-475B-A770-9EE2F7D0A2D5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657350" y="35061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31</xdr:row>
      <xdr:rowOff>85725</xdr:rowOff>
    </xdr:from>
    <xdr:ext cx="1076325" cy="1076325"/>
    <xdr:pic>
      <xdr:nvPicPr>
        <xdr:cNvPr id="97" name="image1268.jpg">
          <a:extLst>
            <a:ext uri="{FF2B5EF4-FFF2-40B4-BE49-F238E27FC236}">
              <a16:creationId xmlns:a16="http://schemas.microsoft.com/office/drawing/2014/main" id="{DBC31B6E-C5B4-4050-B2BF-DA81D7F06139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657350" y="36337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33</xdr:row>
      <xdr:rowOff>85725</xdr:rowOff>
    </xdr:from>
    <xdr:ext cx="1076325" cy="1076325"/>
    <xdr:pic>
      <xdr:nvPicPr>
        <xdr:cNvPr id="98" name="image1308.jpg">
          <a:extLst>
            <a:ext uri="{FF2B5EF4-FFF2-40B4-BE49-F238E27FC236}">
              <a16:creationId xmlns:a16="http://schemas.microsoft.com/office/drawing/2014/main" id="{4DFDD4B2-7FF0-45B8-9EF0-3C180D36DF74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647825" y="38871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34</xdr:row>
      <xdr:rowOff>114300</xdr:rowOff>
    </xdr:from>
    <xdr:ext cx="1076325" cy="1076325"/>
    <xdr:pic>
      <xdr:nvPicPr>
        <xdr:cNvPr id="99" name="image1260.jpg">
          <a:extLst>
            <a:ext uri="{FF2B5EF4-FFF2-40B4-BE49-F238E27FC236}">
              <a16:creationId xmlns:a16="http://schemas.microsoft.com/office/drawing/2014/main" id="{04C5E9B4-23B3-4A3C-A798-DF539C4BEFD8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676400" y="40166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35</xdr:row>
      <xdr:rowOff>104775</xdr:rowOff>
    </xdr:from>
    <xdr:ext cx="1076325" cy="1076325"/>
    <xdr:pic>
      <xdr:nvPicPr>
        <xdr:cNvPr id="100" name="image1488.jpg">
          <a:extLst>
            <a:ext uri="{FF2B5EF4-FFF2-40B4-BE49-F238E27FC236}">
              <a16:creationId xmlns:a16="http://schemas.microsoft.com/office/drawing/2014/main" id="{733607B1-5AAE-47CA-A62A-9DCF04F58E57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657350" y="41424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36</xdr:row>
      <xdr:rowOff>104775</xdr:rowOff>
    </xdr:from>
    <xdr:ext cx="1066800" cy="1076325"/>
    <xdr:pic>
      <xdr:nvPicPr>
        <xdr:cNvPr id="101" name="image1255.jpg">
          <a:extLst>
            <a:ext uri="{FF2B5EF4-FFF2-40B4-BE49-F238E27FC236}">
              <a16:creationId xmlns:a16="http://schemas.microsoft.com/office/drawing/2014/main" id="{87DFA0BB-CBAF-4335-951E-4B8D6E122841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666875" y="426910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37</xdr:row>
      <xdr:rowOff>66675</xdr:rowOff>
    </xdr:from>
    <xdr:ext cx="1057275" cy="1076325"/>
    <xdr:pic>
      <xdr:nvPicPr>
        <xdr:cNvPr id="102" name="image1276.jpg">
          <a:extLst>
            <a:ext uri="{FF2B5EF4-FFF2-40B4-BE49-F238E27FC236}">
              <a16:creationId xmlns:a16="http://schemas.microsoft.com/office/drawing/2014/main" id="{4A4BF32A-C620-42F3-A5C4-10E146E32FE6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666875" y="439197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38</xdr:row>
      <xdr:rowOff>57150</xdr:rowOff>
    </xdr:from>
    <xdr:ext cx="1076325" cy="1076325"/>
    <xdr:pic>
      <xdr:nvPicPr>
        <xdr:cNvPr id="103" name="image1269.jpg">
          <a:extLst>
            <a:ext uri="{FF2B5EF4-FFF2-40B4-BE49-F238E27FC236}">
              <a16:creationId xmlns:a16="http://schemas.microsoft.com/office/drawing/2014/main" id="{8F1BE314-AE10-4D2F-B04B-8675C5402C18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647825" y="45177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39</xdr:row>
      <xdr:rowOff>95250</xdr:rowOff>
    </xdr:from>
    <xdr:ext cx="1076325" cy="1076325"/>
    <xdr:pic>
      <xdr:nvPicPr>
        <xdr:cNvPr id="104" name="image1256.jpg">
          <a:extLst>
            <a:ext uri="{FF2B5EF4-FFF2-40B4-BE49-F238E27FC236}">
              <a16:creationId xmlns:a16="http://schemas.microsoft.com/office/drawing/2014/main" id="{F3C59CBC-6811-402A-88C9-02B7FAF88CBF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647825" y="46482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41</xdr:row>
      <xdr:rowOff>76200</xdr:rowOff>
    </xdr:from>
    <xdr:ext cx="1076325" cy="1076325"/>
    <xdr:pic>
      <xdr:nvPicPr>
        <xdr:cNvPr id="105" name="image1261.jpg">
          <a:extLst>
            <a:ext uri="{FF2B5EF4-FFF2-40B4-BE49-F238E27FC236}">
              <a16:creationId xmlns:a16="http://schemas.microsoft.com/office/drawing/2014/main" id="{B1D15777-8D5A-4712-BA23-0E8A69C4A0A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676400" y="48996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42</xdr:row>
      <xdr:rowOff>57150</xdr:rowOff>
    </xdr:from>
    <xdr:ext cx="1076325" cy="1076325"/>
    <xdr:pic>
      <xdr:nvPicPr>
        <xdr:cNvPr id="106" name="image1320.jpg">
          <a:extLst>
            <a:ext uri="{FF2B5EF4-FFF2-40B4-BE49-F238E27FC236}">
              <a16:creationId xmlns:a16="http://schemas.microsoft.com/office/drawing/2014/main" id="{DC406ACB-F60C-479D-94AB-CE96A8D23F6B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676400" y="50244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45</xdr:row>
      <xdr:rowOff>104775</xdr:rowOff>
    </xdr:from>
    <xdr:ext cx="1076325" cy="1076325"/>
    <xdr:pic>
      <xdr:nvPicPr>
        <xdr:cNvPr id="107" name="image1263.jpg">
          <a:extLst>
            <a:ext uri="{FF2B5EF4-FFF2-40B4-BE49-F238E27FC236}">
              <a16:creationId xmlns:a16="http://schemas.microsoft.com/office/drawing/2014/main" id="{EC173E71-9CB9-4DA2-9890-97CD9A75DE15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647825" y="54092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46</xdr:row>
      <xdr:rowOff>85725</xdr:rowOff>
    </xdr:from>
    <xdr:ext cx="1076325" cy="1076325"/>
    <xdr:pic>
      <xdr:nvPicPr>
        <xdr:cNvPr id="108" name="image1277.jpg">
          <a:extLst>
            <a:ext uri="{FF2B5EF4-FFF2-40B4-BE49-F238E27FC236}">
              <a16:creationId xmlns:a16="http://schemas.microsoft.com/office/drawing/2014/main" id="{3ED26F33-DC58-462C-903C-16FDDF9382A6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647825" y="55340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47</xdr:row>
      <xdr:rowOff>85725</xdr:rowOff>
    </xdr:from>
    <xdr:ext cx="1076325" cy="1076325"/>
    <xdr:pic>
      <xdr:nvPicPr>
        <xdr:cNvPr id="109" name="image1272.jpg">
          <a:extLst>
            <a:ext uri="{FF2B5EF4-FFF2-40B4-BE49-F238E27FC236}">
              <a16:creationId xmlns:a16="http://schemas.microsoft.com/office/drawing/2014/main" id="{3124600A-BE3A-439F-BA5B-0BC8CAB68D45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657350" y="56607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48</xdr:row>
      <xdr:rowOff>95250</xdr:rowOff>
    </xdr:from>
    <xdr:ext cx="1076325" cy="1076325"/>
    <xdr:pic>
      <xdr:nvPicPr>
        <xdr:cNvPr id="110" name="image1306.jpg">
          <a:extLst>
            <a:ext uri="{FF2B5EF4-FFF2-40B4-BE49-F238E27FC236}">
              <a16:creationId xmlns:a16="http://schemas.microsoft.com/office/drawing/2014/main" id="{1DA58A01-C104-442C-A9E9-56B1F04E971E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647825" y="57883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49</xdr:row>
      <xdr:rowOff>95250</xdr:rowOff>
    </xdr:from>
    <xdr:ext cx="1076325" cy="1076325"/>
    <xdr:pic>
      <xdr:nvPicPr>
        <xdr:cNvPr id="111" name="image1285.jpg">
          <a:extLst>
            <a:ext uri="{FF2B5EF4-FFF2-40B4-BE49-F238E27FC236}">
              <a16:creationId xmlns:a16="http://schemas.microsoft.com/office/drawing/2014/main" id="{33E545AC-42A7-4041-B33D-080F6B14AE58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647825" y="59150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50</xdr:row>
      <xdr:rowOff>95250</xdr:rowOff>
    </xdr:from>
    <xdr:ext cx="1076325" cy="1076325"/>
    <xdr:pic>
      <xdr:nvPicPr>
        <xdr:cNvPr id="112" name="image1377.jpg">
          <a:extLst>
            <a:ext uri="{FF2B5EF4-FFF2-40B4-BE49-F238E27FC236}">
              <a16:creationId xmlns:a16="http://schemas.microsoft.com/office/drawing/2014/main" id="{C6572590-316E-407E-998B-D8FDA1AC769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676400" y="60417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51</xdr:row>
      <xdr:rowOff>76200</xdr:rowOff>
    </xdr:from>
    <xdr:ext cx="1076325" cy="1076325"/>
    <xdr:pic>
      <xdr:nvPicPr>
        <xdr:cNvPr id="113" name="image1283.jpg">
          <a:extLst>
            <a:ext uri="{FF2B5EF4-FFF2-40B4-BE49-F238E27FC236}">
              <a16:creationId xmlns:a16="http://schemas.microsoft.com/office/drawing/2014/main" id="{A703C7C5-03E8-41AF-AB5C-BBE93AECAFF8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638300" y="61664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52</xdr:row>
      <xdr:rowOff>85725</xdr:rowOff>
    </xdr:from>
    <xdr:ext cx="1076325" cy="1076325"/>
    <xdr:pic>
      <xdr:nvPicPr>
        <xdr:cNvPr id="114" name="image1389.jpg">
          <a:extLst>
            <a:ext uri="{FF2B5EF4-FFF2-40B4-BE49-F238E27FC236}">
              <a16:creationId xmlns:a16="http://schemas.microsoft.com/office/drawing/2014/main" id="{A5038ED2-BB6E-4E13-AD4F-02A16DFA30CA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676400" y="62941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53</xdr:row>
      <xdr:rowOff>66675</xdr:rowOff>
    </xdr:from>
    <xdr:ext cx="1076325" cy="1076325"/>
    <xdr:pic>
      <xdr:nvPicPr>
        <xdr:cNvPr id="115" name="image1291.jpg">
          <a:extLst>
            <a:ext uri="{FF2B5EF4-FFF2-40B4-BE49-F238E27FC236}">
              <a16:creationId xmlns:a16="http://schemas.microsoft.com/office/drawing/2014/main" id="{A07D8C5E-FBC9-47D7-BEE4-3DCF4085DFCF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676400" y="64188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56</xdr:row>
      <xdr:rowOff>85725</xdr:rowOff>
    </xdr:from>
    <xdr:ext cx="1076325" cy="1076325"/>
    <xdr:pic>
      <xdr:nvPicPr>
        <xdr:cNvPr id="116" name="image1287.jpg">
          <a:extLst>
            <a:ext uri="{FF2B5EF4-FFF2-40B4-BE49-F238E27FC236}">
              <a16:creationId xmlns:a16="http://schemas.microsoft.com/office/drawing/2014/main" id="{02F5D6C8-5955-45C7-8EFC-CFE5DE01EF6E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666875" y="68008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57</xdr:row>
      <xdr:rowOff>85725</xdr:rowOff>
    </xdr:from>
    <xdr:ext cx="1076325" cy="1076325"/>
    <xdr:pic>
      <xdr:nvPicPr>
        <xdr:cNvPr id="117" name="image1448.jpg">
          <a:extLst>
            <a:ext uri="{FF2B5EF4-FFF2-40B4-BE49-F238E27FC236}">
              <a16:creationId xmlns:a16="http://schemas.microsoft.com/office/drawing/2014/main" id="{60E19696-8F01-4C2A-BC30-7C4588D05F6A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657350" y="69275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59</xdr:row>
      <xdr:rowOff>104775</xdr:rowOff>
    </xdr:from>
    <xdr:ext cx="1066800" cy="1076325"/>
    <xdr:pic>
      <xdr:nvPicPr>
        <xdr:cNvPr id="118" name="image1352.jpg">
          <a:extLst>
            <a:ext uri="{FF2B5EF4-FFF2-40B4-BE49-F238E27FC236}">
              <a16:creationId xmlns:a16="http://schemas.microsoft.com/office/drawing/2014/main" id="{88A97EAD-1E14-4FDE-91C7-456464705B84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657350" y="718280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60</xdr:row>
      <xdr:rowOff>95250</xdr:rowOff>
    </xdr:from>
    <xdr:ext cx="1085850" cy="1076325"/>
    <xdr:pic>
      <xdr:nvPicPr>
        <xdr:cNvPr id="119" name="image1301.jpg">
          <a:extLst>
            <a:ext uri="{FF2B5EF4-FFF2-40B4-BE49-F238E27FC236}">
              <a16:creationId xmlns:a16="http://schemas.microsoft.com/office/drawing/2014/main" id="{3CE49C1B-62DF-4DFD-A77D-A00371CF3F23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647825" y="730853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62</xdr:row>
      <xdr:rowOff>95250</xdr:rowOff>
    </xdr:from>
    <xdr:ext cx="1076325" cy="1076325"/>
    <xdr:pic>
      <xdr:nvPicPr>
        <xdr:cNvPr id="120" name="image1296.jpg">
          <a:extLst>
            <a:ext uri="{FF2B5EF4-FFF2-40B4-BE49-F238E27FC236}">
              <a16:creationId xmlns:a16="http://schemas.microsoft.com/office/drawing/2014/main" id="{21DAA2C1-319A-43C8-862E-0BB96731E04D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638300" y="75618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63</xdr:row>
      <xdr:rowOff>95250</xdr:rowOff>
    </xdr:from>
    <xdr:ext cx="1076325" cy="1076325"/>
    <xdr:pic>
      <xdr:nvPicPr>
        <xdr:cNvPr id="121" name="image1305.jpg">
          <a:extLst>
            <a:ext uri="{FF2B5EF4-FFF2-40B4-BE49-F238E27FC236}">
              <a16:creationId xmlns:a16="http://schemas.microsoft.com/office/drawing/2014/main" id="{AF03B747-816A-438B-8E6F-8EB0E0692B91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647825" y="76885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64</xdr:row>
      <xdr:rowOff>66675</xdr:rowOff>
    </xdr:from>
    <xdr:ext cx="1066800" cy="1076325"/>
    <xdr:pic>
      <xdr:nvPicPr>
        <xdr:cNvPr id="122" name="image1325.jpg">
          <a:extLst>
            <a:ext uri="{FF2B5EF4-FFF2-40B4-BE49-F238E27FC236}">
              <a16:creationId xmlns:a16="http://schemas.microsoft.com/office/drawing/2014/main" id="{CCC955C0-2737-4816-9C89-AA7102B4A45B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676400" y="781240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65</xdr:row>
      <xdr:rowOff>76200</xdr:rowOff>
    </xdr:from>
    <xdr:ext cx="1076325" cy="1076325"/>
    <xdr:pic>
      <xdr:nvPicPr>
        <xdr:cNvPr id="123" name="image1365.jpg">
          <a:extLst>
            <a:ext uri="{FF2B5EF4-FFF2-40B4-BE49-F238E27FC236}">
              <a16:creationId xmlns:a16="http://schemas.microsoft.com/office/drawing/2014/main" id="{09B4C15B-29B6-4D85-934A-68A1C25D718B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666875" y="79400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67</xdr:row>
      <xdr:rowOff>85725</xdr:rowOff>
    </xdr:from>
    <xdr:ext cx="1076325" cy="1076325"/>
    <xdr:pic>
      <xdr:nvPicPr>
        <xdr:cNvPr id="124" name="image1297.jpg">
          <a:extLst>
            <a:ext uri="{FF2B5EF4-FFF2-40B4-BE49-F238E27FC236}">
              <a16:creationId xmlns:a16="http://schemas.microsoft.com/office/drawing/2014/main" id="{647125EA-C1B3-440D-955A-94AF4D872D88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666875" y="81943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69</xdr:row>
      <xdr:rowOff>95250</xdr:rowOff>
    </xdr:from>
    <xdr:ext cx="1076325" cy="1076325"/>
    <xdr:pic>
      <xdr:nvPicPr>
        <xdr:cNvPr id="125" name="image1286.jpg">
          <a:extLst>
            <a:ext uri="{FF2B5EF4-FFF2-40B4-BE49-F238E27FC236}">
              <a16:creationId xmlns:a16="http://schemas.microsoft.com/office/drawing/2014/main" id="{88EDAFAA-A8AF-4DB1-BCC9-1DB55B4B552E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676400" y="84486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70</xdr:row>
      <xdr:rowOff>114300</xdr:rowOff>
    </xdr:from>
    <xdr:ext cx="1076325" cy="1076325"/>
    <xdr:pic>
      <xdr:nvPicPr>
        <xdr:cNvPr id="126" name="image1293.jpg">
          <a:extLst>
            <a:ext uri="{FF2B5EF4-FFF2-40B4-BE49-F238E27FC236}">
              <a16:creationId xmlns:a16="http://schemas.microsoft.com/office/drawing/2014/main" id="{16244360-0A6C-45F2-B218-7F3051113E6F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676400" y="85772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71</xdr:row>
      <xdr:rowOff>95250</xdr:rowOff>
    </xdr:from>
    <xdr:ext cx="1085850" cy="1076325"/>
    <xdr:pic>
      <xdr:nvPicPr>
        <xdr:cNvPr id="127" name="image1289.jpg">
          <a:extLst>
            <a:ext uri="{FF2B5EF4-FFF2-40B4-BE49-F238E27FC236}">
              <a16:creationId xmlns:a16="http://schemas.microsoft.com/office/drawing/2014/main" id="{35CD310A-1451-4172-94A9-D9F404FC9575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666875" y="870204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72</xdr:row>
      <xdr:rowOff>57150</xdr:rowOff>
    </xdr:from>
    <xdr:ext cx="1066800" cy="1076325"/>
    <xdr:pic>
      <xdr:nvPicPr>
        <xdr:cNvPr id="128" name="image1290.jpg">
          <a:extLst>
            <a:ext uri="{FF2B5EF4-FFF2-40B4-BE49-F238E27FC236}">
              <a16:creationId xmlns:a16="http://schemas.microsoft.com/office/drawing/2014/main" id="{2CF85E23-8A4B-4CF1-BE4B-BD17DBA38103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666875" y="882491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75</xdr:row>
      <xdr:rowOff>104775</xdr:rowOff>
    </xdr:from>
    <xdr:ext cx="1076325" cy="1076325"/>
    <xdr:pic>
      <xdr:nvPicPr>
        <xdr:cNvPr id="129" name="image1390.jpg">
          <a:extLst>
            <a:ext uri="{FF2B5EF4-FFF2-40B4-BE49-F238E27FC236}">
              <a16:creationId xmlns:a16="http://schemas.microsoft.com/office/drawing/2014/main" id="{A56AA3D3-B312-4E19-BDAF-94F17526E4EF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695450" y="92097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76</xdr:row>
      <xdr:rowOff>104775</xdr:rowOff>
    </xdr:from>
    <xdr:ext cx="1076325" cy="1076325"/>
    <xdr:pic>
      <xdr:nvPicPr>
        <xdr:cNvPr id="130" name="image1292.jpg">
          <a:extLst>
            <a:ext uri="{FF2B5EF4-FFF2-40B4-BE49-F238E27FC236}">
              <a16:creationId xmlns:a16="http://schemas.microsoft.com/office/drawing/2014/main" id="{E5B580F0-422D-47E9-8567-AF9135BE8794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657350" y="93364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80</xdr:row>
      <xdr:rowOff>38100</xdr:rowOff>
    </xdr:from>
    <xdr:ext cx="1076325" cy="1076325"/>
    <xdr:pic>
      <xdr:nvPicPr>
        <xdr:cNvPr id="131" name="image1313.jpg">
          <a:extLst>
            <a:ext uri="{FF2B5EF4-FFF2-40B4-BE49-F238E27FC236}">
              <a16:creationId xmlns:a16="http://schemas.microsoft.com/office/drawing/2014/main" id="{46D8A613-BBC7-4A36-9394-9F455D79F694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666875" y="98364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81</xdr:row>
      <xdr:rowOff>66675</xdr:rowOff>
    </xdr:from>
    <xdr:ext cx="1085850" cy="1076325"/>
    <xdr:pic>
      <xdr:nvPicPr>
        <xdr:cNvPr id="132" name="image1319.jpg">
          <a:extLst>
            <a:ext uri="{FF2B5EF4-FFF2-40B4-BE49-F238E27FC236}">
              <a16:creationId xmlns:a16="http://schemas.microsoft.com/office/drawing/2014/main" id="{CD3008CF-42A6-4777-8DCA-DCE214B00DC2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657350" y="996600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82</xdr:row>
      <xdr:rowOff>85725</xdr:rowOff>
    </xdr:from>
    <xdr:ext cx="1076325" cy="1076325"/>
    <xdr:pic>
      <xdr:nvPicPr>
        <xdr:cNvPr id="133" name="image1302.jpg">
          <a:extLst>
            <a:ext uri="{FF2B5EF4-FFF2-40B4-BE49-F238E27FC236}">
              <a16:creationId xmlns:a16="http://schemas.microsoft.com/office/drawing/2014/main" id="{EAD215D3-8557-4D02-9E36-F99BCDDB84AD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628775" y="100945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83</xdr:row>
      <xdr:rowOff>85725</xdr:rowOff>
    </xdr:from>
    <xdr:ext cx="1076325" cy="1076325"/>
    <xdr:pic>
      <xdr:nvPicPr>
        <xdr:cNvPr id="134" name="image1355.jpg">
          <a:extLst>
            <a:ext uri="{FF2B5EF4-FFF2-40B4-BE49-F238E27FC236}">
              <a16:creationId xmlns:a16="http://schemas.microsoft.com/office/drawing/2014/main" id="{9428E765-FD5C-4D87-AB25-AD7B21243F6B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647825" y="102212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84</xdr:row>
      <xdr:rowOff>76200</xdr:rowOff>
    </xdr:from>
    <xdr:ext cx="1076325" cy="1076325"/>
    <xdr:pic>
      <xdr:nvPicPr>
        <xdr:cNvPr id="135" name="image1294.jpg">
          <a:extLst>
            <a:ext uri="{FF2B5EF4-FFF2-40B4-BE49-F238E27FC236}">
              <a16:creationId xmlns:a16="http://schemas.microsoft.com/office/drawing/2014/main" id="{4C9B1CF9-14BE-4793-BA03-BF62FA84AF0B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628775" y="103470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86</xdr:row>
      <xdr:rowOff>95250</xdr:rowOff>
    </xdr:from>
    <xdr:ext cx="1076325" cy="1076325"/>
    <xdr:pic>
      <xdr:nvPicPr>
        <xdr:cNvPr id="136" name="image1299.jpg">
          <a:extLst>
            <a:ext uri="{FF2B5EF4-FFF2-40B4-BE49-F238E27FC236}">
              <a16:creationId xmlns:a16="http://schemas.microsoft.com/office/drawing/2014/main" id="{A66F2EBB-398A-4B05-9516-08ED5DB8C262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647825" y="106022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87</xdr:row>
      <xdr:rowOff>95250</xdr:rowOff>
    </xdr:from>
    <xdr:ext cx="1076325" cy="1076325"/>
    <xdr:pic>
      <xdr:nvPicPr>
        <xdr:cNvPr id="137" name="image1338.jpg">
          <a:extLst>
            <a:ext uri="{FF2B5EF4-FFF2-40B4-BE49-F238E27FC236}">
              <a16:creationId xmlns:a16="http://schemas.microsoft.com/office/drawing/2014/main" id="{394D91FF-2252-452A-B820-8C7CF0043371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647825" y="107289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89</xdr:row>
      <xdr:rowOff>95250</xdr:rowOff>
    </xdr:from>
    <xdr:ext cx="1085850" cy="1076325"/>
    <xdr:pic>
      <xdr:nvPicPr>
        <xdr:cNvPr id="138" name="image1314.jpg">
          <a:extLst>
            <a:ext uri="{FF2B5EF4-FFF2-40B4-BE49-F238E27FC236}">
              <a16:creationId xmlns:a16="http://schemas.microsoft.com/office/drawing/2014/main" id="{431693DF-8452-45A8-B07F-565BF384826E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657350" y="1098232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90</xdr:row>
      <xdr:rowOff>76200</xdr:rowOff>
    </xdr:from>
    <xdr:ext cx="1076325" cy="1076325"/>
    <xdr:pic>
      <xdr:nvPicPr>
        <xdr:cNvPr id="139" name="image1304.jpg">
          <a:extLst>
            <a:ext uri="{FF2B5EF4-FFF2-40B4-BE49-F238E27FC236}">
              <a16:creationId xmlns:a16="http://schemas.microsoft.com/office/drawing/2014/main" id="{4327F3C5-711B-4B7D-9D71-9A66DE62B9ED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647825" y="111071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91</xdr:row>
      <xdr:rowOff>104775</xdr:rowOff>
    </xdr:from>
    <xdr:ext cx="1085850" cy="1076325"/>
    <xdr:pic>
      <xdr:nvPicPr>
        <xdr:cNvPr id="140" name="image1307.jpg">
          <a:extLst>
            <a:ext uri="{FF2B5EF4-FFF2-40B4-BE49-F238E27FC236}">
              <a16:creationId xmlns:a16="http://schemas.microsoft.com/office/drawing/2014/main" id="{FD0002B6-DA79-4C1B-9D89-B195D3BB2E08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647825" y="1123664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92</xdr:row>
      <xdr:rowOff>95250</xdr:rowOff>
    </xdr:from>
    <xdr:ext cx="1066800" cy="1076325"/>
    <xdr:pic>
      <xdr:nvPicPr>
        <xdr:cNvPr id="141" name="image1303.jpg">
          <a:extLst>
            <a:ext uri="{FF2B5EF4-FFF2-40B4-BE49-F238E27FC236}">
              <a16:creationId xmlns:a16="http://schemas.microsoft.com/office/drawing/2014/main" id="{6698DB87-B2BF-4B22-B653-F3D712DCD14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666875" y="1136237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94</xdr:row>
      <xdr:rowOff>95250</xdr:rowOff>
    </xdr:from>
    <xdr:ext cx="1066800" cy="1076325"/>
    <xdr:pic>
      <xdr:nvPicPr>
        <xdr:cNvPr id="142" name="image1312.jpg">
          <a:extLst>
            <a:ext uri="{FF2B5EF4-FFF2-40B4-BE49-F238E27FC236}">
              <a16:creationId xmlns:a16="http://schemas.microsoft.com/office/drawing/2014/main" id="{53D848E1-EAB9-443D-B6BE-E3E78EF7493D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647825" y="1161573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95</xdr:row>
      <xdr:rowOff>95250</xdr:rowOff>
    </xdr:from>
    <xdr:ext cx="1076325" cy="1076325"/>
    <xdr:pic>
      <xdr:nvPicPr>
        <xdr:cNvPr id="143" name="image1316.jpg">
          <a:extLst>
            <a:ext uri="{FF2B5EF4-FFF2-40B4-BE49-F238E27FC236}">
              <a16:creationId xmlns:a16="http://schemas.microsoft.com/office/drawing/2014/main" id="{304F962E-3622-4FAD-96FC-54A933B0DEA2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638300" y="117424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96</xdr:row>
      <xdr:rowOff>95250</xdr:rowOff>
    </xdr:from>
    <xdr:ext cx="1076325" cy="1076325"/>
    <xdr:pic>
      <xdr:nvPicPr>
        <xdr:cNvPr id="144" name="image1373.jpg">
          <a:extLst>
            <a:ext uri="{FF2B5EF4-FFF2-40B4-BE49-F238E27FC236}">
              <a16:creationId xmlns:a16="http://schemas.microsoft.com/office/drawing/2014/main" id="{BBDDA1A1-1971-4287-80F9-723FD7F8327D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638300" y="118691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97</xdr:row>
      <xdr:rowOff>85725</xdr:rowOff>
    </xdr:from>
    <xdr:ext cx="1076325" cy="1076325"/>
    <xdr:pic>
      <xdr:nvPicPr>
        <xdr:cNvPr id="145" name="image1369.jpg">
          <a:extLst>
            <a:ext uri="{FF2B5EF4-FFF2-40B4-BE49-F238E27FC236}">
              <a16:creationId xmlns:a16="http://schemas.microsoft.com/office/drawing/2014/main" id="{EE0B6670-DC6F-434D-9288-8BAF27F868D3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647825" y="119948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98</xdr:row>
      <xdr:rowOff>85725</xdr:rowOff>
    </xdr:from>
    <xdr:ext cx="1076325" cy="1076325"/>
    <xdr:pic>
      <xdr:nvPicPr>
        <xdr:cNvPr id="146" name="image1351.jpg">
          <a:extLst>
            <a:ext uri="{FF2B5EF4-FFF2-40B4-BE49-F238E27FC236}">
              <a16:creationId xmlns:a16="http://schemas.microsoft.com/office/drawing/2014/main" id="{83871427-3549-49AA-BD42-79EC8B473624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638300" y="121215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99</xdr:row>
      <xdr:rowOff>95250</xdr:rowOff>
    </xdr:from>
    <xdr:ext cx="1066800" cy="1076325"/>
    <xdr:pic>
      <xdr:nvPicPr>
        <xdr:cNvPr id="147" name="image1309.jpg">
          <a:extLst>
            <a:ext uri="{FF2B5EF4-FFF2-40B4-BE49-F238E27FC236}">
              <a16:creationId xmlns:a16="http://schemas.microsoft.com/office/drawing/2014/main" id="{C725DCF4-2521-4760-9872-62A3084B9A27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638300" y="1224915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100</xdr:row>
      <xdr:rowOff>66675</xdr:rowOff>
    </xdr:from>
    <xdr:ext cx="1066800" cy="1076325"/>
    <xdr:pic>
      <xdr:nvPicPr>
        <xdr:cNvPr id="148" name="image1311.jpg">
          <a:extLst>
            <a:ext uri="{FF2B5EF4-FFF2-40B4-BE49-F238E27FC236}">
              <a16:creationId xmlns:a16="http://schemas.microsoft.com/office/drawing/2014/main" id="{DE2D4CD5-F3ED-4710-8AF4-8CC4C3EBB94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619250" y="1237297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102</xdr:row>
      <xdr:rowOff>47625</xdr:rowOff>
    </xdr:from>
    <xdr:ext cx="1076325" cy="1076325"/>
    <xdr:pic>
      <xdr:nvPicPr>
        <xdr:cNvPr id="149" name="image1398.jpg">
          <a:extLst>
            <a:ext uri="{FF2B5EF4-FFF2-40B4-BE49-F238E27FC236}">
              <a16:creationId xmlns:a16="http://schemas.microsoft.com/office/drawing/2014/main" id="{198247CE-760A-40AC-96F1-D3D9FB6D4EFB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685925" y="126244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103</xdr:row>
      <xdr:rowOff>114300</xdr:rowOff>
    </xdr:from>
    <xdr:ext cx="1066800" cy="1076325"/>
    <xdr:pic>
      <xdr:nvPicPr>
        <xdr:cNvPr id="150" name="image1417.jpg">
          <a:extLst>
            <a:ext uri="{FF2B5EF4-FFF2-40B4-BE49-F238E27FC236}">
              <a16:creationId xmlns:a16="http://schemas.microsoft.com/office/drawing/2014/main" id="{E1D1E5DD-72BC-4A07-B061-5410E647A732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695450" y="1275778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107</xdr:row>
      <xdr:rowOff>76200</xdr:rowOff>
    </xdr:from>
    <xdr:ext cx="1066800" cy="1076325"/>
    <xdr:pic>
      <xdr:nvPicPr>
        <xdr:cNvPr id="151" name="image1310.jpg">
          <a:extLst>
            <a:ext uri="{FF2B5EF4-FFF2-40B4-BE49-F238E27FC236}">
              <a16:creationId xmlns:a16="http://schemas.microsoft.com/office/drawing/2014/main" id="{2D11E946-C63B-4418-8496-5980B6D71571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657350" y="1326070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108</xdr:row>
      <xdr:rowOff>76200</xdr:rowOff>
    </xdr:from>
    <xdr:ext cx="1076325" cy="1076325"/>
    <xdr:pic>
      <xdr:nvPicPr>
        <xdr:cNvPr id="152" name="image1466.jpg">
          <a:extLst>
            <a:ext uri="{FF2B5EF4-FFF2-40B4-BE49-F238E27FC236}">
              <a16:creationId xmlns:a16="http://schemas.microsoft.com/office/drawing/2014/main" id="{AE8E130C-6B27-407B-B0D1-1DB621888412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657350" y="133873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109</xdr:row>
      <xdr:rowOff>76200</xdr:rowOff>
    </xdr:from>
    <xdr:ext cx="1076325" cy="1076325"/>
    <xdr:pic>
      <xdr:nvPicPr>
        <xdr:cNvPr id="153" name="image1318.jpg">
          <a:extLst>
            <a:ext uri="{FF2B5EF4-FFF2-40B4-BE49-F238E27FC236}">
              <a16:creationId xmlns:a16="http://schemas.microsoft.com/office/drawing/2014/main" id="{AC9EAD84-8115-42C2-9554-46515B030301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647825" y="135140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110</xdr:row>
      <xdr:rowOff>95250</xdr:rowOff>
    </xdr:from>
    <xdr:ext cx="1076325" cy="1076325"/>
    <xdr:pic>
      <xdr:nvPicPr>
        <xdr:cNvPr id="154" name="image1403.jpg">
          <a:extLst>
            <a:ext uri="{FF2B5EF4-FFF2-40B4-BE49-F238E27FC236}">
              <a16:creationId xmlns:a16="http://schemas.microsoft.com/office/drawing/2014/main" id="{51B07A98-58BF-4487-AF36-B3A829C9B117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638300" y="1364265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111</xdr:row>
      <xdr:rowOff>95250</xdr:rowOff>
    </xdr:from>
    <xdr:ext cx="1066800" cy="1076325"/>
    <xdr:pic>
      <xdr:nvPicPr>
        <xdr:cNvPr id="155" name="image1330.jpg">
          <a:extLst>
            <a:ext uri="{FF2B5EF4-FFF2-40B4-BE49-F238E27FC236}">
              <a16:creationId xmlns:a16="http://schemas.microsoft.com/office/drawing/2014/main" id="{0B5E1F77-3654-47A7-8E9B-ECFFB75A9E73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657350" y="1376934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112</xdr:row>
      <xdr:rowOff>152400</xdr:rowOff>
    </xdr:from>
    <xdr:ext cx="1057275" cy="1076325"/>
    <xdr:pic>
      <xdr:nvPicPr>
        <xdr:cNvPr id="156" name="image1353.jpg">
          <a:extLst>
            <a:ext uri="{FF2B5EF4-FFF2-40B4-BE49-F238E27FC236}">
              <a16:creationId xmlns:a16="http://schemas.microsoft.com/office/drawing/2014/main" id="{5902C182-A2B5-4154-BE9C-2F118197681A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666875" y="1390173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113</xdr:row>
      <xdr:rowOff>85725</xdr:rowOff>
    </xdr:from>
    <xdr:ext cx="1066800" cy="1076325"/>
    <xdr:pic>
      <xdr:nvPicPr>
        <xdr:cNvPr id="157" name="image1363.jpg">
          <a:extLst>
            <a:ext uri="{FF2B5EF4-FFF2-40B4-BE49-F238E27FC236}">
              <a16:creationId xmlns:a16="http://schemas.microsoft.com/office/drawing/2014/main" id="{93A3F6B8-91D0-4C1C-A850-45D539212833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676400" y="1402175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115</xdr:row>
      <xdr:rowOff>114300</xdr:rowOff>
    </xdr:from>
    <xdr:ext cx="1076325" cy="1076325"/>
    <xdr:pic>
      <xdr:nvPicPr>
        <xdr:cNvPr id="158" name="image1333.jpg">
          <a:extLst>
            <a:ext uri="{FF2B5EF4-FFF2-40B4-BE49-F238E27FC236}">
              <a16:creationId xmlns:a16="http://schemas.microsoft.com/office/drawing/2014/main" id="{19BA27FC-4A80-4312-889E-C88735F78967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685925" y="142779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118</xdr:row>
      <xdr:rowOff>66675</xdr:rowOff>
    </xdr:from>
    <xdr:ext cx="1066800" cy="1076325"/>
    <xdr:pic>
      <xdr:nvPicPr>
        <xdr:cNvPr id="159" name="image1317.jpg">
          <a:extLst>
            <a:ext uri="{FF2B5EF4-FFF2-40B4-BE49-F238E27FC236}">
              <a16:creationId xmlns:a16="http://schemas.microsoft.com/office/drawing/2014/main" id="{7D54ED57-CB24-4A02-82FE-278F91FE7B61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638300" y="1465326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119</xdr:row>
      <xdr:rowOff>85725</xdr:rowOff>
    </xdr:from>
    <xdr:ext cx="1076325" cy="1076325"/>
    <xdr:pic>
      <xdr:nvPicPr>
        <xdr:cNvPr id="160" name="image1342.jpg">
          <a:extLst>
            <a:ext uri="{FF2B5EF4-FFF2-40B4-BE49-F238E27FC236}">
              <a16:creationId xmlns:a16="http://schemas.microsoft.com/office/drawing/2014/main" id="{4E8BB041-566F-476C-AAA5-D2D038F3067E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676400" y="147818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121</xdr:row>
      <xdr:rowOff>123825</xdr:rowOff>
    </xdr:from>
    <xdr:ext cx="1047750" cy="1076325"/>
    <xdr:pic>
      <xdr:nvPicPr>
        <xdr:cNvPr id="161" name="image1337.jpg">
          <a:extLst>
            <a:ext uri="{FF2B5EF4-FFF2-40B4-BE49-F238E27FC236}">
              <a16:creationId xmlns:a16="http://schemas.microsoft.com/office/drawing/2014/main" id="{F6FC2CA7-0DCA-4245-A358-795124E57904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714500" y="15039022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122</xdr:row>
      <xdr:rowOff>95250</xdr:rowOff>
    </xdr:from>
    <xdr:ext cx="1076325" cy="1076325"/>
    <xdr:pic>
      <xdr:nvPicPr>
        <xdr:cNvPr id="162" name="image1323.jpg">
          <a:extLst>
            <a:ext uri="{FF2B5EF4-FFF2-40B4-BE49-F238E27FC236}">
              <a16:creationId xmlns:a16="http://schemas.microsoft.com/office/drawing/2014/main" id="{F4D0ADF5-4ECC-4A32-8F35-FD06BDE121FA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676400" y="151628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123</xdr:row>
      <xdr:rowOff>114300</xdr:rowOff>
    </xdr:from>
    <xdr:ext cx="1076325" cy="1076325"/>
    <xdr:pic>
      <xdr:nvPicPr>
        <xdr:cNvPr id="163" name="image1328.jpg">
          <a:extLst>
            <a:ext uri="{FF2B5EF4-FFF2-40B4-BE49-F238E27FC236}">
              <a16:creationId xmlns:a16="http://schemas.microsoft.com/office/drawing/2014/main" id="{E316D801-DA30-466C-9D43-3C22F9B83403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676400" y="152914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125</xdr:row>
      <xdr:rowOff>114300</xdr:rowOff>
    </xdr:from>
    <xdr:ext cx="1076325" cy="1076325"/>
    <xdr:pic>
      <xdr:nvPicPr>
        <xdr:cNvPr id="164" name="image1349.jpg">
          <a:extLst>
            <a:ext uri="{FF2B5EF4-FFF2-40B4-BE49-F238E27FC236}">
              <a16:creationId xmlns:a16="http://schemas.microsoft.com/office/drawing/2014/main" id="{4AE0755F-A18A-4993-8024-61234DA0F7BB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733550" y="155448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127</xdr:row>
      <xdr:rowOff>95250</xdr:rowOff>
    </xdr:from>
    <xdr:ext cx="1066800" cy="1076325"/>
    <xdr:pic>
      <xdr:nvPicPr>
        <xdr:cNvPr id="165" name="image1327.jpg">
          <a:extLst>
            <a:ext uri="{FF2B5EF4-FFF2-40B4-BE49-F238E27FC236}">
              <a16:creationId xmlns:a16="http://schemas.microsoft.com/office/drawing/2014/main" id="{28CE7C99-AE34-46D1-82CD-FD5C8597A91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695450" y="1579626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128</xdr:row>
      <xdr:rowOff>104775</xdr:rowOff>
    </xdr:from>
    <xdr:ext cx="1085850" cy="1076325"/>
    <xdr:pic>
      <xdr:nvPicPr>
        <xdr:cNvPr id="166" name="image1343.jpg">
          <a:extLst>
            <a:ext uri="{FF2B5EF4-FFF2-40B4-BE49-F238E27FC236}">
              <a16:creationId xmlns:a16="http://schemas.microsoft.com/office/drawing/2014/main" id="{4EB045CD-CFE4-4120-B0A0-1316A7F8B3CB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685925" y="1592389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130</xdr:row>
      <xdr:rowOff>85725</xdr:rowOff>
    </xdr:from>
    <xdr:ext cx="1085850" cy="1076325"/>
    <xdr:pic>
      <xdr:nvPicPr>
        <xdr:cNvPr id="167" name="image1344.jpg">
          <a:extLst>
            <a:ext uri="{FF2B5EF4-FFF2-40B4-BE49-F238E27FC236}">
              <a16:creationId xmlns:a16="http://schemas.microsoft.com/office/drawing/2014/main" id="{2A00E483-C551-46AF-A30C-45736EA6DA53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676400" y="1617535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131</xdr:row>
      <xdr:rowOff>76200</xdr:rowOff>
    </xdr:from>
    <xdr:ext cx="1085850" cy="1076325"/>
    <xdr:pic>
      <xdr:nvPicPr>
        <xdr:cNvPr id="168" name="image1324.jpg">
          <a:extLst>
            <a:ext uri="{FF2B5EF4-FFF2-40B4-BE49-F238E27FC236}">
              <a16:creationId xmlns:a16="http://schemas.microsoft.com/office/drawing/2014/main" id="{8346BEFB-16D6-48F3-BFD0-779AE31B0C06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695450" y="1630108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132</xdr:row>
      <xdr:rowOff>123825</xdr:rowOff>
    </xdr:from>
    <xdr:ext cx="1066800" cy="1076325"/>
    <xdr:pic>
      <xdr:nvPicPr>
        <xdr:cNvPr id="169" name="image1336.jpg">
          <a:extLst>
            <a:ext uri="{FF2B5EF4-FFF2-40B4-BE49-F238E27FC236}">
              <a16:creationId xmlns:a16="http://schemas.microsoft.com/office/drawing/2014/main" id="{19842A50-126A-47AC-A8BB-1337DDBEEB69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666875" y="1643253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133</xdr:row>
      <xdr:rowOff>123825</xdr:rowOff>
    </xdr:from>
    <xdr:ext cx="1076325" cy="1076325"/>
    <xdr:pic>
      <xdr:nvPicPr>
        <xdr:cNvPr id="170" name="image1331.jpg">
          <a:extLst>
            <a:ext uri="{FF2B5EF4-FFF2-40B4-BE49-F238E27FC236}">
              <a16:creationId xmlns:a16="http://schemas.microsoft.com/office/drawing/2014/main" id="{17794719-9004-4A67-BCDF-B84853FEC9E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666875" y="165592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134</xdr:row>
      <xdr:rowOff>123825</xdr:rowOff>
    </xdr:from>
    <xdr:ext cx="1076325" cy="1076325"/>
    <xdr:pic>
      <xdr:nvPicPr>
        <xdr:cNvPr id="171" name="image1326.jpg">
          <a:extLst>
            <a:ext uri="{FF2B5EF4-FFF2-40B4-BE49-F238E27FC236}">
              <a16:creationId xmlns:a16="http://schemas.microsoft.com/office/drawing/2014/main" id="{D5CD3018-574F-4E6C-B98D-109CB9CC7624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666875" y="166858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135</xdr:row>
      <xdr:rowOff>95250</xdr:rowOff>
    </xdr:from>
    <xdr:ext cx="1076325" cy="1076325"/>
    <xdr:pic>
      <xdr:nvPicPr>
        <xdr:cNvPr id="172" name="image1340.jpg">
          <a:extLst>
            <a:ext uri="{FF2B5EF4-FFF2-40B4-BE49-F238E27FC236}">
              <a16:creationId xmlns:a16="http://schemas.microsoft.com/office/drawing/2014/main" id="{7526BB07-2FE0-4BA3-9D47-A14BB491A7BB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647825" y="168097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138</xdr:row>
      <xdr:rowOff>104775</xdr:rowOff>
    </xdr:from>
    <xdr:ext cx="1085850" cy="1076325"/>
    <xdr:pic>
      <xdr:nvPicPr>
        <xdr:cNvPr id="173" name="image1339.jpg">
          <a:extLst>
            <a:ext uri="{FF2B5EF4-FFF2-40B4-BE49-F238E27FC236}">
              <a16:creationId xmlns:a16="http://schemas.microsoft.com/office/drawing/2014/main" id="{2A16BFCD-272A-436A-8CB2-A10DE759B376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676400" y="1719072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140</xdr:row>
      <xdr:rowOff>76200</xdr:rowOff>
    </xdr:from>
    <xdr:ext cx="1076325" cy="1076325"/>
    <xdr:pic>
      <xdr:nvPicPr>
        <xdr:cNvPr id="174" name="image1335.jpg">
          <a:extLst>
            <a:ext uri="{FF2B5EF4-FFF2-40B4-BE49-F238E27FC236}">
              <a16:creationId xmlns:a16="http://schemas.microsoft.com/office/drawing/2014/main" id="{31C1B9CF-012F-4CD7-81D7-B7AEDAAB8EC1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676400" y="174412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141</xdr:row>
      <xdr:rowOff>85725</xdr:rowOff>
    </xdr:from>
    <xdr:ext cx="1085850" cy="1076325"/>
    <xdr:pic>
      <xdr:nvPicPr>
        <xdr:cNvPr id="175" name="image1357.jpg">
          <a:extLst>
            <a:ext uri="{FF2B5EF4-FFF2-40B4-BE49-F238E27FC236}">
              <a16:creationId xmlns:a16="http://schemas.microsoft.com/office/drawing/2014/main" id="{7360B08C-82A3-4938-8A99-06CAE8F4E8DD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695450" y="1756886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144</xdr:row>
      <xdr:rowOff>95250</xdr:rowOff>
    </xdr:from>
    <xdr:ext cx="1085850" cy="1076325"/>
    <xdr:pic>
      <xdr:nvPicPr>
        <xdr:cNvPr id="176" name="image1334.jpg">
          <a:extLst>
            <a:ext uri="{FF2B5EF4-FFF2-40B4-BE49-F238E27FC236}">
              <a16:creationId xmlns:a16="http://schemas.microsoft.com/office/drawing/2014/main" id="{64CA6B5C-A7FB-4623-9709-A577CB601A02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685925" y="1794986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145</xdr:row>
      <xdr:rowOff>85725</xdr:rowOff>
    </xdr:from>
    <xdr:ext cx="1085850" cy="1076325"/>
    <xdr:pic>
      <xdr:nvPicPr>
        <xdr:cNvPr id="177" name="image1397.jpg">
          <a:extLst>
            <a:ext uri="{FF2B5EF4-FFF2-40B4-BE49-F238E27FC236}">
              <a16:creationId xmlns:a16="http://schemas.microsoft.com/office/drawing/2014/main" id="{C109D37C-4B8D-4B09-BB71-4D0833BFCEF4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647825" y="1807559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147</xdr:row>
      <xdr:rowOff>104775</xdr:rowOff>
    </xdr:from>
    <xdr:ext cx="1057275" cy="1076325"/>
    <xdr:pic>
      <xdr:nvPicPr>
        <xdr:cNvPr id="178" name="image1346.jpg">
          <a:extLst>
            <a:ext uri="{FF2B5EF4-FFF2-40B4-BE49-F238E27FC236}">
              <a16:creationId xmlns:a16="http://schemas.microsoft.com/office/drawing/2014/main" id="{D2EBF86A-64A7-4A16-AB73-5304A8EA8E07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676400" y="18330862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148</xdr:row>
      <xdr:rowOff>76200</xdr:rowOff>
    </xdr:from>
    <xdr:ext cx="1076325" cy="1076325"/>
    <xdr:pic>
      <xdr:nvPicPr>
        <xdr:cNvPr id="179" name="image1366.jpg">
          <a:extLst>
            <a:ext uri="{FF2B5EF4-FFF2-40B4-BE49-F238E27FC236}">
              <a16:creationId xmlns:a16="http://schemas.microsoft.com/office/drawing/2014/main" id="{D0DCA884-CADD-43A5-8A54-8EDDD69824C5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666875" y="184546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149</xdr:row>
      <xdr:rowOff>123825</xdr:rowOff>
    </xdr:from>
    <xdr:ext cx="1076325" cy="1076325"/>
    <xdr:pic>
      <xdr:nvPicPr>
        <xdr:cNvPr id="180" name="image1360.jpg">
          <a:extLst>
            <a:ext uri="{FF2B5EF4-FFF2-40B4-BE49-F238E27FC236}">
              <a16:creationId xmlns:a16="http://schemas.microsoft.com/office/drawing/2014/main" id="{A865F991-39EC-4EDF-8550-D5F26F1A0BC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685925" y="185861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150</xdr:row>
      <xdr:rowOff>114300</xdr:rowOff>
    </xdr:from>
    <xdr:ext cx="1076325" cy="1076325"/>
    <xdr:pic>
      <xdr:nvPicPr>
        <xdr:cNvPr id="181" name="image1347.jpg">
          <a:extLst>
            <a:ext uri="{FF2B5EF4-FFF2-40B4-BE49-F238E27FC236}">
              <a16:creationId xmlns:a16="http://schemas.microsoft.com/office/drawing/2014/main" id="{62E08D4F-B4AE-4D8D-AF34-6CEC6E49D0BE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676400" y="187118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152</xdr:row>
      <xdr:rowOff>66675</xdr:rowOff>
    </xdr:from>
    <xdr:ext cx="1076325" cy="1076325"/>
    <xdr:pic>
      <xdr:nvPicPr>
        <xdr:cNvPr id="182" name="image1383.jpg">
          <a:extLst>
            <a:ext uri="{FF2B5EF4-FFF2-40B4-BE49-F238E27FC236}">
              <a16:creationId xmlns:a16="http://schemas.microsoft.com/office/drawing/2014/main" id="{E1F991E9-11AE-4ECF-AC3C-9A9A0495F62E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714500" y="189604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153</xdr:row>
      <xdr:rowOff>76200</xdr:rowOff>
    </xdr:from>
    <xdr:ext cx="1076325" cy="1076325"/>
    <xdr:pic>
      <xdr:nvPicPr>
        <xdr:cNvPr id="183" name="image1424.jpg">
          <a:extLst>
            <a:ext uri="{FF2B5EF4-FFF2-40B4-BE49-F238E27FC236}">
              <a16:creationId xmlns:a16="http://schemas.microsoft.com/office/drawing/2014/main" id="{0B9566F5-29E1-4F3B-BAE1-4826346D27C4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647825" y="190881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154</xdr:row>
      <xdr:rowOff>123825</xdr:rowOff>
    </xdr:from>
    <xdr:ext cx="1066800" cy="1076325"/>
    <xdr:pic>
      <xdr:nvPicPr>
        <xdr:cNvPr id="184" name="image1401.jpg">
          <a:extLst>
            <a:ext uri="{FF2B5EF4-FFF2-40B4-BE49-F238E27FC236}">
              <a16:creationId xmlns:a16="http://schemas.microsoft.com/office/drawing/2014/main" id="{C7163DDF-A2D6-4CDD-B58D-6AB15A5D8D12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685925" y="1921954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155</xdr:row>
      <xdr:rowOff>95250</xdr:rowOff>
    </xdr:from>
    <xdr:ext cx="1076325" cy="1076325"/>
    <xdr:pic>
      <xdr:nvPicPr>
        <xdr:cNvPr id="185" name="image1376.jpg">
          <a:extLst>
            <a:ext uri="{FF2B5EF4-FFF2-40B4-BE49-F238E27FC236}">
              <a16:creationId xmlns:a16="http://schemas.microsoft.com/office/drawing/2014/main" id="{AD9FDB33-75B1-4F86-8442-691FBFE8E741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647825" y="193433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156</xdr:row>
      <xdr:rowOff>95250</xdr:rowOff>
    </xdr:from>
    <xdr:ext cx="1076325" cy="1076325"/>
    <xdr:pic>
      <xdr:nvPicPr>
        <xdr:cNvPr id="186" name="image1350.jpg">
          <a:extLst>
            <a:ext uri="{FF2B5EF4-FFF2-40B4-BE49-F238E27FC236}">
              <a16:creationId xmlns:a16="http://schemas.microsoft.com/office/drawing/2014/main" id="{DA7A9FB2-C9D5-433B-A1EC-EFD1992B0B9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685925" y="194700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157</xdr:row>
      <xdr:rowOff>104775</xdr:rowOff>
    </xdr:from>
    <xdr:ext cx="1076325" cy="1076325"/>
    <xdr:pic>
      <xdr:nvPicPr>
        <xdr:cNvPr id="187" name="image1361.jpg">
          <a:extLst>
            <a:ext uri="{FF2B5EF4-FFF2-40B4-BE49-F238E27FC236}">
              <a16:creationId xmlns:a16="http://schemas.microsoft.com/office/drawing/2014/main" id="{BABB330A-AA72-4EA6-B14B-E825EEF5BD3C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657350" y="195976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158</xdr:row>
      <xdr:rowOff>76200</xdr:rowOff>
    </xdr:from>
    <xdr:ext cx="1076325" cy="1076325"/>
    <xdr:pic>
      <xdr:nvPicPr>
        <xdr:cNvPr id="188" name="image1371.jpg">
          <a:extLst>
            <a:ext uri="{FF2B5EF4-FFF2-40B4-BE49-F238E27FC236}">
              <a16:creationId xmlns:a16="http://schemas.microsoft.com/office/drawing/2014/main" id="{3EEE5984-00BE-4C35-955A-A96A88F87F69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685925" y="197215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159</xdr:row>
      <xdr:rowOff>76200</xdr:rowOff>
    </xdr:from>
    <xdr:ext cx="1085850" cy="1076325"/>
    <xdr:pic>
      <xdr:nvPicPr>
        <xdr:cNvPr id="189" name="image1407.jpg">
          <a:extLst>
            <a:ext uri="{FF2B5EF4-FFF2-40B4-BE49-F238E27FC236}">
              <a16:creationId xmlns:a16="http://schemas.microsoft.com/office/drawing/2014/main" id="{CA2E83B2-ABCA-4FC0-B212-A6531698FB37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685925" y="1984819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160</xdr:row>
      <xdr:rowOff>85725</xdr:rowOff>
    </xdr:from>
    <xdr:ext cx="1066800" cy="1076325"/>
    <xdr:pic>
      <xdr:nvPicPr>
        <xdr:cNvPr id="190" name="image1345.jpg">
          <a:extLst>
            <a:ext uri="{FF2B5EF4-FFF2-40B4-BE49-F238E27FC236}">
              <a16:creationId xmlns:a16="http://schemas.microsoft.com/office/drawing/2014/main" id="{E339EBBE-5186-4BE8-9F46-7C1373D81F93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724025" y="1997583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161</xdr:row>
      <xdr:rowOff>85725</xdr:rowOff>
    </xdr:from>
    <xdr:ext cx="1076325" cy="1076325"/>
    <xdr:pic>
      <xdr:nvPicPr>
        <xdr:cNvPr id="191" name="image1354.jpg">
          <a:extLst>
            <a:ext uri="{FF2B5EF4-FFF2-40B4-BE49-F238E27FC236}">
              <a16:creationId xmlns:a16="http://schemas.microsoft.com/office/drawing/2014/main" id="{68BEF707-9AFA-43B5-BC2D-4D58D8DB8EAF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704975" y="201025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162</xdr:row>
      <xdr:rowOff>76200</xdr:rowOff>
    </xdr:from>
    <xdr:ext cx="1085850" cy="1076325"/>
    <xdr:pic>
      <xdr:nvPicPr>
        <xdr:cNvPr id="192" name="image1419.jpg">
          <a:extLst>
            <a:ext uri="{FF2B5EF4-FFF2-40B4-BE49-F238E27FC236}">
              <a16:creationId xmlns:a16="http://schemas.microsoft.com/office/drawing/2014/main" id="{B928337F-CD81-4F04-BC26-37F9EB66EA1A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724025" y="2022824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164</xdr:row>
      <xdr:rowOff>114300</xdr:rowOff>
    </xdr:from>
    <xdr:ext cx="1076325" cy="1076325"/>
    <xdr:pic>
      <xdr:nvPicPr>
        <xdr:cNvPr id="193" name="image1359.jpg">
          <a:extLst>
            <a:ext uri="{FF2B5EF4-FFF2-40B4-BE49-F238E27FC236}">
              <a16:creationId xmlns:a16="http://schemas.microsoft.com/office/drawing/2014/main" id="{01581AD2-8285-430D-B3B2-8CCEFC95ED7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695450" y="2048541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165</xdr:row>
      <xdr:rowOff>76200</xdr:rowOff>
    </xdr:from>
    <xdr:ext cx="1076325" cy="1076325"/>
    <xdr:pic>
      <xdr:nvPicPr>
        <xdr:cNvPr id="194" name="image1356.jpg">
          <a:extLst>
            <a:ext uri="{FF2B5EF4-FFF2-40B4-BE49-F238E27FC236}">
              <a16:creationId xmlns:a16="http://schemas.microsoft.com/office/drawing/2014/main" id="{4C907FCF-AEB3-4552-9576-34BA2F91D074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666875" y="206082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167</xdr:row>
      <xdr:rowOff>114300</xdr:rowOff>
    </xdr:from>
    <xdr:ext cx="1076325" cy="1076325"/>
    <xdr:pic>
      <xdr:nvPicPr>
        <xdr:cNvPr id="195" name="image1502.jpg">
          <a:extLst>
            <a:ext uri="{FF2B5EF4-FFF2-40B4-BE49-F238E27FC236}">
              <a16:creationId xmlns:a16="http://schemas.microsoft.com/office/drawing/2014/main" id="{F028F832-29A4-46DD-B114-257D33369D1A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704975" y="2086546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168</xdr:row>
      <xdr:rowOff>104775</xdr:rowOff>
    </xdr:from>
    <xdr:ext cx="1076325" cy="1076325"/>
    <xdr:pic>
      <xdr:nvPicPr>
        <xdr:cNvPr id="196" name="image1358.jpg">
          <a:extLst>
            <a:ext uri="{FF2B5EF4-FFF2-40B4-BE49-F238E27FC236}">
              <a16:creationId xmlns:a16="http://schemas.microsoft.com/office/drawing/2014/main" id="{303BEE1F-E62A-4C9A-8F99-B31665C83703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724025" y="209911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209550</xdr:colOff>
      <xdr:row>169</xdr:row>
      <xdr:rowOff>95250</xdr:rowOff>
    </xdr:from>
    <xdr:ext cx="1076325" cy="1076325"/>
    <xdr:pic>
      <xdr:nvPicPr>
        <xdr:cNvPr id="197" name="image1462.jpg">
          <a:extLst>
            <a:ext uri="{FF2B5EF4-FFF2-40B4-BE49-F238E27FC236}">
              <a16:creationId xmlns:a16="http://schemas.microsoft.com/office/drawing/2014/main" id="{BC36AFF6-7074-46AD-A9A8-E1F085ED7056}"/>
            </a:ext>
          </a:extLst>
        </xdr:cNvPr>
        <xdr:cNvPicPr preferRelativeResize="0"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733550" y="211169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171</xdr:row>
      <xdr:rowOff>85725</xdr:rowOff>
    </xdr:from>
    <xdr:ext cx="1085850" cy="1076325"/>
    <xdr:pic>
      <xdr:nvPicPr>
        <xdr:cNvPr id="198" name="image1367.jpg">
          <a:extLst>
            <a:ext uri="{FF2B5EF4-FFF2-40B4-BE49-F238E27FC236}">
              <a16:creationId xmlns:a16="http://schemas.microsoft.com/office/drawing/2014/main" id="{111A964A-1677-4ECD-948B-EAFA31C415CF}"/>
            </a:ext>
          </a:extLst>
        </xdr:cNvPr>
        <xdr:cNvPicPr preferRelativeResize="0"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676400" y="2136933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172</xdr:row>
      <xdr:rowOff>152400</xdr:rowOff>
    </xdr:from>
    <xdr:ext cx="1085850" cy="1076325"/>
    <xdr:pic>
      <xdr:nvPicPr>
        <xdr:cNvPr id="199" name="image1370.jpg">
          <a:extLst>
            <a:ext uri="{FF2B5EF4-FFF2-40B4-BE49-F238E27FC236}">
              <a16:creationId xmlns:a16="http://schemas.microsoft.com/office/drawing/2014/main" id="{5630AD25-B064-4B63-B8BE-D89F60CDE491}"/>
            </a:ext>
          </a:extLst>
        </xdr:cNvPr>
        <xdr:cNvPicPr preferRelativeResize="0"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657350" y="215026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174</xdr:row>
      <xdr:rowOff>57150</xdr:rowOff>
    </xdr:from>
    <xdr:ext cx="1085850" cy="1076325"/>
    <xdr:pic>
      <xdr:nvPicPr>
        <xdr:cNvPr id="200" name="image1509.jpg">
          <a:extLst>
            <a:ext uri="{FF2B5EF4-FFF2-40B4-BE49-F238E27FC236}">
              <a16:creationId xmlns:a16="http://schemas.microsoft.com/office/drawing/2014/main" id="{FDFC913F-1D1D-4113-90CD-FB2D3E064E5B}"/>
            </a:ext>
          </a:extLst>
        </xdr:cNvPr>
        <xdr:cNvPicPr preferRelativeResize="0"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657350" y="217465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175</xdr:row>
      <xdr:rowOff>76200</xdr:rowOff>
    </xdr:from>
    <xdr:ext cx="1076325" cy="1076325"/>
    <xdr:pic>
      <xdr:nvPicPr>
        <xdr:cNvPr id="201" name="image1364.jpg">
          <a:extLst>
            <a:ext uri="{FF2B5EF4-FFF2-40B4-BE49-F238E27FC236}">
              <a16:creationId xmlns:a16="http://schemas.microsoft.com/office/drawing/2014/main" id="{51729922-4EE6-432E-8807-D11DFE6D4E61}"/>
            </a:ext>
          </a:extLst>
        </xdr:cNvPr>
        <xdr:cNvPicPr preferRelativeResize="0"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666875" y="218751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177</xdr:row>
      <xdr:rowOff>95250</xdr:rowOff>
    </xdr:from>
    <xdr:ext cx="1076325" cy="1076325"/>
    <xdr:pic>
      <xdr:nvPicPr>
        <xdr:cNvPr id="202" name="image1394.jpg">
          <a:extLst>
            <a:ext uri="{FF2B5EF4-FFF2-40B4-BE49-F238E27FC236}">
              <a16:creationId xmlns:a16="http://schemas.microsoft.com/office/drawing/2014/main" id="{BF62D2CF-E63D-4778-8F91-3B102C169939}"/>
            </a:ext>
          </a:extLst>
        </xdr:cNvPr>
        <xdr:cNvPicPr preferRelativeResize="0"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666875" y="221303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178</xdr:row>
      <xdr:rowOff>66675</xdr:rowOff>
    </xdr:from>
    <xdr:ext cx="1085850" cy="1076325"/>
    <xdr:pic>
      <xdr:nvPicPr>
        <xdr:cNvPr id="203" name="image1378.jpg">
          <a:extLst>
            <a:ext uri="{FF2B5EF4-FFF2-40B4-BE49-F238E27FC236}">
              <a16:creationId xmlns:a16="http://schemas.microsoft.com/office/drawing/2014/main" id="{173D8D83-8878-4EAD-A9EE-4B42A0BE3C6D}"/>
            </a:ext>
          </a:extLst>
        </xdr:cNvPr>
        <xdr:cNvPicPr preferRelativeResize="0"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676400" y="2225421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180</xdr:row>
      <xdr:rowOff>76200</xdr:rowOff>
    </xdr:from>
    <xdr:ext cx="1085850" cy="1076325"/>
    <xdr:pic>
      <xdr:nvPicPr>
        <xdr:cNvPr id="204" name="image1421.jpg">
          <a:extLst>
            <a:ext uri="{FF2B5EF4-FFF2-40B4-BE49-F238E27FC236}">
              <a16:creationId xmlns:a16="http://schemas.microsoft.com/office/drawing/2014/main" id="{D90AA338-8F33-4E66-AE15-7C7B04240570}"/>
            </a:ext>
          </a:extLst>
        </xdr:cNvPr>
        <xdr:cNvPicPr preferRelativeResize="0"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638300" y="225085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181</xdr:row>
      <xdr:rowOff>95250</xdr:rowOff>
    </xdr:from>
    <xdr:ext cx="1085850" cy="1076325"/>
    <xdr:pic>
      <xdr:nvPicPr>
        <xdr:cNvPr id="205" name="image1362.jpg">
          <a:extLst>
            <a:ext uri="{FF2B5EF4-FFF2-40B4-BE49-F238E27FC236}">
              <a16:creationId xmlns:a16="http://schemas.microsoft.com/office/drawing/2014/main" id="{6BADCCFF-0B69-47AA-B008-0C2A6ECF2630}"/>
            </a:ext>
          </a:extLst>
        </xdr:cNvPr>
        <xdr:cNvPicPr preferRelativeResize="0"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657350" y="2263711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182</xdr:row>
      <xdr:rowOff>95250</xdr:rowOff>
    </xdr:from>
    <xdr:ext cx="1076325" cy="1076325"/>
    <xdr:pic>
      <xdr:nvPicPr>
        <xdr:cNvPr id="206" name="image1372.jpg">
          <a:extLst>
            <a:ext uri="{FF2B5EF4-FFF2-40B4-BE49-F238E27FC236}">
              <a16:creationId xmlns:a16="http://schemas.microsoft.com/office/drawing/2014/main" id="{3F84ED5E-CAFE-4459-9804-4B9B9519664D}"/>
            </a:ext>
          </a:extLst>
        </xdr:cNvPr>
        <xdr:cNvPicPr preferRelativeResize="0"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666875" y="227637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183</xdr:row>
      <xdr:rowOff>104775</xdr:rowOff>
    </xdr:from>
    <xdr:ext cx="1076325" cy="1076325"/>
    <xdr:pic>
      <xdr:nvPicPr>
        <xdr:cNvPr id="207" name="image1546.jpg">
          <a:extLst>
            <a:ext uri="{FF2B5EF4-FFF2-40B4-BE49-F238E27FC236}">
              <a16:creationId xmlns:a16="http://schemas.microsoft.com/office/drawing/2014/main" id="{DCC24232-68AC-4F41-B69E-0E50B2D49C3B}"/>
            </a:ext>
          </a:extLst>
        </xdr:cNvPr>
        <xdr:cNvPicPr preferRelativeResize="0"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647825" y="228914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184</xdr:row>
      <xdr:rowOff>85725</xdr:rowOff>
    </xdr:from>
    <xdr:ext cx="1076325" cy="1076325"/>
    <xdr:pic>
      <xdr:nvPicPr>
        <xdr:cNvPr id="208" name="image1450.jpg">
          <a:extLst>
            <a:ext uri="{FF2B5EF4-FFF2-40B4-BE49-F238E27FC236}">
              <a16:creationId xmlns:a16="http://schemas.microsoft.com/office/drawing/2014/main" id="{CD417339-EFC3-4625-A1FC-7A5DB03F8079}"/>
            </a:ext>
          </a:extLst>
        </xdr:cNvPr>
        <xdr:cNvPicPr preferRelativeResize="0"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666875" y="230162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185</xdr:row>
      <xdr:rowOff>28575</xdr:rowOff>
    </xdr:from>
    <xdr:ext cx="1076325" cy="1076325"/>
    <xdr:pic>
      <xdr:nvPicPr>
        <xdr:cNvPr id="209" name="image1381.jpg">
          <a:extLst>
            <a:ext uri="{FF2B5EF4-FFF2-40B4-BE49-F238E27FC236}">
              <a16:creationId xmlns:a16="http://schemas.microsoft.com/office/drawing/2014/main" id="{2B65971A-B0FB-40AB-9360-C5E51112362A}"/>
            </a:ext>
          </a:extLst>
        </xdr:cNvPr>
        <xdr:cNvPicPr preferRelativeResize="0"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695450" y="231371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186</xdr:row>
      <xdr:rowOff>123825</xdr:rowOff>
    </xdr:from>
    <xdr:ext cx="1076325" cy="1076325"/>
    <xdr:pic>
      <xdr:nvPicPr>
        <xdr:cNvPr id="210" name="image1495.jpg">
          <a:extLst>
            <a:ext uri="{FF2B5EF4-FFF2-40B4-BE49-F238E27FC236}">
              <a16:creationId xmlns:a16="http://schemas.microsoft.com/office/drawing/2014/main" id="{86098452-E6AF-4593-9ABF-49D41E6FB3F9}"/>
            </a:ext>
          </a:extLst>
        </xdr:cNvPr>
        <xdr:cNvPicPr preferRelativeResize="0"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676400" y="232733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187</xdr:row>
      <xdr:rowOff>123825</xdr:rowOff>
    </xdr:from>
    <xdr:ext cx="1057275" cy="1076325"/>
    <xdr:pic>
      <xdr:nvPicPr>
        <xdr:cNvPr id="211" name="image1368.jpg">
          <a:extLst>
            <a:ext uri="{FF2B5EF4-FFF2-40B4-BE49-F238E27FC236}">
              <a16:creationId xmlns:a16="http://schemas.microsoft.com/office/drawing/2014/main" id="{0677851A-5EFE-49A2-A626-D129DAC60B6D}"/>
            </a:ext>
          </a:extLst>
        </xdr:cNvPr>
        <xdr:cNvPicPr preferRelativeResize="0"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695450" y="2340006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188</xdr:row>
      <xdr:rowOff>76200</xdr:rowOff>
    </xdr:from>
    <xdr:ext cx="1085850" cy="1076325"/>
    <xdr:pic>
      <xdr:nvPicPr>
        <xdr:cNvPr id="212" name="image1374.jpg">
          <a:extLst>
            <a:ext uri="{FF2B5EF4-FFF2-40B4-BE49-F238E27FC236}">
              <a16:creationId xmlns:a16="http://schemas.microsoft.com/office/drawing/2014/main" id="{55B50D55-C242-4B73-9912-1E176A81C807}"/>
            </a:ext>
          </a:extLst>
        </xdr:cNvPr>
        <xdr:cNvPicPr preferRelativeResize="0"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657350" y="235219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190</xdr:row>
      <xdr:rowOff>66675</xdr:rowOff>
    </xdr:from>
    <xdr:ext cx="1066800" cy="1076325"/>
    <xdr:pic>
      <xdr:nvPicPr>
        <xdr:cNvPr id="213" name="image1375.jpg">
          <a:extLst>
            <a:ext uri="{FF2B5EF4-FFF2-40B4-BE49-F238E27FC236}">
              <a16:creationId xmlns:a16="http://schemas.microsoft.com/office/drawing/2014/main" id="{E55A05C0-345D-425E-A12F-D343F50C0B1D}"/>
            </a:ext>
          </a:extLst>
        </xdr:cNvPr>
        <xdr:cNvPicPr preferRelativeResize="0"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657350" y="2377440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191</xdr:row>
      <xdr:rowOff>114300</xdr:rowOff>
    </xdr:from>
    <xdr:ext cx="1076325" cy="1076325"/>
    <xdr:pic>
      <xdr:nvPicPr>
        <xdr:cNvPr id="214" name="image1382.jpg">
          <a:extLst>
            <a:ext uri="{FF2B5EF4-FFF2-40B4-BE49-F238E27FC236}">
              <a16:creationId xmlns:a16="http://schemas.microsoft.com/office/drawing/2014/main" id="{FE0569E5-0015-4DB1-81E0-342E9AF2937A}"/>
            </a:ext>
          </a:extLst>
        </xdr:cNvPr>
        <xdr:cNvPicPr preferRelativeResize="0"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695450" y="239058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192</xdr:row>
      <xdr:rowOff>104775</xdr:rowOff>
    </xdr:from>
    <xdr:ext cx="1076325" cy="1076325"/>
    <xdr:pic>
      <xdr:nvPicPr>
        <xdr:cNvPr id="215" name="image1386.jpg">
          <a:extLst>
            <a:ext uri="{FF2B5EF4-FFF2-40B4-BE49-F238E27FC236}">
              <a16:creationId xmlns:a16="http://schemas.microsoft.com/office/drawing/2014/main" id="{C86B96B4-EA94-463E-BAEF-7739319AE575}"/>
            </a:ext>
          </a:extLst>
        </xdr:cNvPr>
        <xdr:cNvPicPr preferRelativeResize="0"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676400" y="2403157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193</xdr:row>
      <xdr:rowOff>95250</xdr:rowOff>
    </xdr:from>
    <xdr:ext cx="1076325" cy="1076325"/>
    <xdr:pic>
      <xdr:nvPicPr>
        <xdr:cNvPr id="216" name="image1391.jpg">
          <a:extLst>
            <a:ext uri="{FF2B5EF4-FFF2-40B4-BE49-F238E27FC236}">
              <a16:creationId xmlns:a16="http://schemas.microsoft.com/office/drawing/2014/main" id="{C2F9DD32-1719-40A8-BF46-C0908FEDA5B3}"/>
            </a:ext>
          </a:extLst>
        </xdr:cNvPr>
        <xdr:cNvPicPr preferRelativeResize="0"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685925" y="241573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194</xdr:row>
      <xdr:rowOff>133350</xdr:rowOff>
    </xdr:from>
    <xdr:ext cx="1076325" cy="1076325"/>
    <xdr:pic>
      <xdr:nvPicPr>
        <xdr:cNvPr id="217" name="image1379.jpg">
          <a:extLst>
            <a:ext uri="{FF2B5EF4-FFF2-40B4-BE49-F238E27FC236}">
              <a16:creationId xmlns:a16="http://schemas.microsoft.com/office/drawing/2014/main" id="{E2B33BB4-96E8-4EAE-8C57-94B0364A52C5}"/>
            </a:ext>
          </a:extLst>
        </xdr:cNvPr>
        <xdr:cNvPicPr preferRelativeResize="0"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657350" y="2428779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195</xdr:row>
      <xdr:rowOff>66675</xdr:rowOff>
    </xdr:from>
    <xdr:ext cx="1066800" cy="1076325"/>
    <xdr:pic>
      <xdr:nvPicPr>
        <xdr:cNvPr id="218" name="image1430.jpg">
          <a:extLst>
            <a:ext uri="{FF2B5EF4-FFF2-40B4-BE49-F238E27FC236}">
              <a16:creationId xmlns:a16="http://schemas.microsoft.com/office/drawing/2014/main" id="{8439551D-80DF-4CA4-8244-5FC11751C8C7}"/>
            </a:ext>
          </a:extLst>
        </xdr:cNvPr>
        <xdr:cNvPicPr preferRelativeResize="0"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657350" y="2440781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196</xdr:row>
      <xdr:rowOff>123825</xdr:rowOff>
    </xdr:from>
    <xdr:ext cx="1076325" cy="1076325"/>
    <xdr:pic>
      <xdr:nvPicPr>
        <xdr:cNvPr id="219" name="image1380.jpg">
          <a:extLst>
            <a:ext uri="{FF2B5EF4-FFF2-40B4-BE49-F238E27FC236}">
              <a16:creationId xmlns:a16="http://schemas.microsoft.com/office/drawing/2014/main" id="{561DBB2F-12A0-4EDB-BF1A-8DA5E2F91B7B}"/>
            </a:ext>
          </a:extLst>
        </xdr:cNvPr>
        <xdr:cNvPicPr preferRelativeResize="0"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638300" y="245402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197</xdr:row>
      <xdr:rowOff>114300</xdr:rowOff>
    </xdr:from>
    <xdr:ext cx="1076325" cy="1076325"/>
    <xdr:pic>
      <xdr:nvPicPr>
        <xdr:cNvPr id="220" name="image1385.jpg">
          <a:extLst>
            <a:ext uri="{FF2B5EF4-FFF2-40B4-BE49-F238E27FC236}">
              <a16:creationId xmlns:a16="http://schemas.microsoft.com/office/drawing/2014/main" id="{110DE569-FD12-441B-BB4B-969EF1C85A04}"/>
            </a:ext>
          </a:extLst>
        </xdr:cNvPr>
        <xdr:cNvPicPr preferRelativeResize="0"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628775" y="246659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198</xdr:row>
      <xdr:rowOff>104775</xdr:rowOff>
    </xdr:from>
    <xdr:ext cx="1076325" cy="1076325"/>
    <xdr:pic>
      <xdr:nvPicPr>
        <xdr:cNvPr id="221" name="image1404.jpg">
          <a:extLst>
            <a:ext uri="{FF2B5EF4-FFF2-40B4-BE49-F238E27FC236}">
              <a16:creationId xmlns:a16="http://schemas.microsoft.com/office/drawing/2014/main" id="{E8C00B4B-587F-4A73-9059-1EC1435A5DA7}"/>
            </a:ext>
          </a:extLst>
        </xdr:cNvPr>
        <xdr:cNvPicPr preferRelativeResize="0"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647825" y="247916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200</xdr:row>
      <xdr:rowOff>104775</xdr:rowOff>
    </xdr:from>
    <xdr:ext cx="1076325" cy="1076325"/>
    <xdr:pic>
      <xdr:nvPicPr>
        <xdr:cNvPr id="222" name="image1384.jpg">
          <a:extLst>
            <a:ext uri="{FF2B5EF4-FFF2-40B4-BE49-F238E27FC236}">
              <a16:creationId xmlns:a16="http://schemas.microsoft.com/office/drawing/2014/main" id="{68630097-B7BF-42B8-B07B-13EE34B17340}"/>
            </a:ext>
          </a:extLst>
        </xdr:cNvPr>
        <xdr:cNvPicPr preferRelativeResize="0"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676400" y="250450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199</xdr:row>
      <xdr:rowOff>114300</xdr:rowOff>
    </xdr:from>
    <xdr:ext cx="1076325" cy="1076325"/>
    <xdr:pic>
      <xdr:nvPicPr>
        <xdr:cNvPr id="223" name="image1422.jpg">
          <a:extLst>
            <a:ext uri="{FF2B5EF4-FFF2-40B4-BE49-F238E27FC236}">
              <a16:creationId xmlns:a16="http://schemas.microsoft.com/office/drawing/2014/main" id="{673C2369-C94E-47CD-B16D-45F7808A6A5B}"/>
            </a:ext>
          </a:extLst>
        </xdr:cNvPr>
        <xdr:cNvPicPr preferRelativeResize="0"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666875" y="249193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202</xdr:row>
      <xdr:rowOff>85725</xdr:rowOff>
    </xdr:from>
    <xdr:ext cx="1076325" cy="1076325"/>
    <xdr:pic>
      <xdr:nvPicPr>
        <xdr:cNvPr id="224" name="image1392.jpg">
          <a:extLst>
            <a:ext uri="{FF2B5EF4-FFF2-40B4-BE49-F238E27FC236}">
              <a16:creationId xmlns:a16="http://schemas.microsoft.com/office/drawing/2014/main" id="{ABDA29D8-02E2-4685-AEE0-DD9E012C2210}"/>
            </a:ext>
          </a:extLst>
        </xdr:cNvPr>
        <xdr:cNvPicPr preferRelativeResize="0"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638300" y="252964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204</xdr:row>
      <xdr:rowOff>95250</xdr:rowOff>
    </xdr:from>
    <xdr:ext cx="1076325" cy="1076325"/>
    <xdr:pic>
      <xdr:nvPicPr>
        <xdr:cNvPr id="225" name="image1405.jpg">
          <a:extLst>
            <a:ext uri="{FF2B5EF4-FFF2-40B4-BE49-F238E27FC236}">
              <a16:creationId xmlns:a16="http://schemas.microsoft.com/office/drawing/2014/main" id="{AE6B9FA1-5BE2-44C2-84D7-3936BFB3CBEA}"/>
            </a:ext>
          </a:extLst>
        </xdr:cNvPr>
        <xdr:cNvPicPr preferRelativeResize="0"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657350" y="255508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206</xdr:row>
      <xdr:rowOff>95250</xdr:rowOff>
    </xdr:from>
    <xdr:ext cx="1076325" cy="1076325"/>
    <xdr:pic>
      <xdr:nvPicPr>
        <xdr:cNvPr id="226" name="image1548.jpg">
          <a:extLst>
            <a:ext uri="{FF2B5EF4-FFF2-40B4-BE49-F238E27FC236}">
              <a16:creationId xmlns:a16="http://schemas.microsoft.com/office/drawing/2014/main" id="{93058C40-6987-4F7A-95CD-894658BE1B53}"/>
            </a:ext>
          </a:extLst>
        </xdr:cNvPr>
        <xdr:cNvPicPr preferRelativeResize="0"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638300" y="258041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207</xdr:row>
      <xdr:rowOff>85725</xdr:rowOff>
    </xdr:from>
    <xdr:ext cx="1076325" cy="1076325"/>
    <xdr:pic>
      <xdr:nvPicPr>
        <xdr:cNvPr id="227" name="image1393.jpg">
          <a:extLst>
            <a:ext uri="{FF2B5EF4-FFF2-40B4-BE49-F238E27FC236}">
              <a16:creationId xmlns:a16="http://schemas.microsoft.com/office/drawing/2014/main" id="{C6B7D25D-BEB7-4B23-9F6E-6BA66A930EAB}"/>
            </a:ext>
          </a:extLst>
        </xdr:cNvPr>
        <xdr:cNvPicPr preferRelativeResize="0"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666875" y="259299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209</xdr:row>
      <xdr:rowOff>85725</xdr:rowOff>
    </xdr:from>
    <xdr:ext cx="1076325" cy="1076325"/>
    <xdr:pic>
      <xdr:nvPicPr>
        <xdr:cNvPr id="228" name="image1399.jpg">
          <a:extLst>
            <a:ext uri="{FF2B5EF4-FFF2-40B4-BE49-F238E27FC236}">
              <a16:creationId xmlns:a16="http://schemas.microsoft.com/office/drawing/2014/main" id="{F503D911-5F38-4673-A4C1-DB47B7E1F8B6}"/>
            </a:ext>
          </a:extLst>
        </xdr:cNvPr>
        <xdr:cNvPicPr preferRelativeResize="0"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676400" y="261832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210</xdr:row>
      <xdr:rowOff>85725</xdr:rowOff>
    </xdr:from>
    <xdr:ext cx="1076325" cy="1076325"/>
    <xdr:pic>
      <xdr:nvPicPr>
        <xdr:cNvPr id="229" name="image1396.jpg">
          <a:extLst>
            <a:ext uri="{FF2B5EF4-FFF2-40B4-BE49-F238E27FC236}">
              <a16:creationId xmlns:a16="http://schemas.microsoft.com/office/drawing/2014/main" id="{89644452-E350-4C79-9B93-CC38F3F318D4}"/>
            </a:ext>
          </a:extLst>
        </xdr:cNvPr>
        <xdr:cNvPicPr preferRelativeResize="0"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714500" y="263099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212</xdr:row>
      <xdr:rowOff>57150</xdr:rowOff>
    </xdr:from>
    <xdr:ext cx="1085850" cy="1076325"/>
    <xdr:pic>
      <xdr:nvPicPr>
        <xdr:cNvPr id="230" name="image1387.jpg">
          <a:extLst>
            <a:ext uri="{FF2B5EF4-FFF2-40B4-BE49-F238E27FC236}">
              <a16:creationId xmlns:a16="http://schemas.microsoft.com/office/drawing/2014/main" id="{CFFAF7CE-D172-4206-A27D-8796A441B836}"/>
            </a:ext>
          </a:extLst>
        </xdr:cNvPr>
        <xdr:cNvPicPr preferRelativeResize="0"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685925" y="2656046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214</xdr:row>
      <xdr:rowOff>76200</xdr:rowOff>
    </xdr:from>
    <xdr:ext cx="1076325" cy="1076325"/>
    <xdr:pic>
      <xdr:nvPicPr>
        <xdr:cNvPr id="231" name="image1412.jpg">
          <a:extLst>
            <a:ext uri="{FF2B5EF4-FFF2-40B4-BE49-F238E27FC236}">
              <a16:creationId xmlns:a16="http://schemas.microsoft.com/office/drawing/2014/main" id="{F3223A74-2A40-446B-83B2-44FE240E0FA3}"/>
            </a:ext>
          </a:extLst>
        </xdr:cNvPr>
        <xdr:cNvPicPr preferRelativeResize="0"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676400" y="268157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216</xdr:row>
      <xdr:rowOff>104775</xdr:rowOff>
    </xdr:from>
    <xdr:ext cx="1076325" cy="1076325"/>
    <xdr:pic>
      <xdr:nvPicPr>
        <xdr:cNvPr id="232" name="image1395.jpg">
          <a:extLst>
            <a:ext uri="{FF2B5EF4-FFF2-40B4-BE49-F238E27FC236}">
              <a16:creationId xmlns:a16="http://schemas.microsoft.com/office/drawing/2014/main" id="{3CDFC63E-97AC-4C32-802C-20F8364BF080}"/>
            </a:ext>
          </a:extLst>
        </xdr:cNvPr>
        <xdr:cNvPicPr preferRelativeResize="0"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657350" y="270719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217</xdr:row>
      <xdr:rowOff>104775</xdr:rowOff>
    </xdr:from>
    <xdr:ext cx="1066800" cy="1076325"/>
    <xdr:pic>
      <xdr:nvPicPr>
        <xdr:cNvPr id="233" name="image1413.jpg">
          <a:extLst>
            <a:ext uri="{FF2B5EF4-FFF2-40B4-BE49-F238E27FC236}">
              <a16:creationId xmlns:a16="http://schemas.microsoft.com/office/drawing/2014/main" id="{001C464A-1F1D-48FB-A8B4-C8BB41F7F7BF}"/>
            </a:ext>
          </a:extLst>
        </xdr:cNvPr>
        <xdr:cNvPicPr preferRelativeResize="0"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676400" y="2719863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221</xdr:row>
      <xdr:rowOff>19050</xdr:rowOff>
    </xdr:from>
    <xdr:ext cx="1076325" cy="1076325"/>
    <xdr:pic>
      <xdr:nvPicPr>
        <xdr:cNvPr id="234" name="image1470.jpg">
          <a:extLst>
            <a:ext uri="{FF2B5EF4-FFF2-40B4-BE49-F238E27FC236}">
              <a16:creationId xmlns:a16="http://schemas.microsoft.com/office/drawing/2014/main" id="{41068246-3F85-4FE5-A729-12244903B1A8}"/>
            </a:ext>
          </a:extLst>
        </xdr:cNvPr>
        <xdr:cNvPicPr preferRelativeResize="0"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666875" y="276967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222</xdr:row>
      <xdr:rowOff>104775</xdr:rowOff>
    </xdr:from>
    <xdr:ext cx="1076325" cy="1076325"/>
    <xdr:pic>
      <xdr:nvPicPr>
        <xdr:cNvPr id="235" name="image1420.jpg">
          <a:extLst>
            <a:ext uri="{FF2B5EF4-FFF2-40B4-BE49-F238E27FC236}">
              <a16:creationId xmlns:a16="http://schemas.microsoft.com/office/drawing/2014/main" id="{E004B8E1-DEC5-4F49-9D5D-881A0C4C8FA1}"/>
            </a:ext>
          </a:extLst>
        </xdr:cNvPr>
        <xdr:cNvPicPr preferRelativeResize="0"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685925" y="278320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226</xdr:row>
      <xdr:rowOff>38100</xdr:rowOff>
    </xdr:from>
    <xdr:ext cx="1085850" cy="1076325"/>
    <xdr:pic>
      <xdr:nvPicPr>
        <xdr:cNvPr id="236" name="image1408.jpg">
          <a:extLst>
            <a:ext uri="{FF2B5EF4-FFF2-40B4-BE49-F238E27FC236}">
              <a16:creationId xmlns:a16="http://schemas.microsoft.com/office/drawing/2014/main" id="{A1476C48-5406-442D-B3A5-2F4B4C95B51F}"/>
            </a:ext>
          </a:extLst>
        </xdr:cNvPr>
        <xdr:cNvPicPr preferRelativeResize="0"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666875" y="2833211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229</xdr:row>
      <xdr:rowOff>104775</xdr:rowOff>
    </xdr:from>
    <xdr:ext cx="1085850" cy="1076325"/>
    <xdr:pic>
      <xdr:nvPicPr>
        <xdr:cNvPr id="237" name="image1426.jpg">
          <a:extLst>
            <a:ext uri="{FF2B5EF4-FFF2-40B4-BE49-F238E27FC236}">
              <a16:creationId xmlns:a16="http://schemas.microsoft.com/office/drawing/2014/main" id="{99FE3D92-DB58-4117-A410-01CB83497B9E}"/>
            </a:ext>
          </a:extLst>
        </xdr:cNvPr>
        <xdr:cNvPicPr preferRelativeResize="0"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695450" y="2871882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231</xdr:row>
      <xdr:rowOff>85725</xdr:rowOff>
    </xdr:from>
    <xdr:ext cx="1066800" cy="1076325"/>
    <xdr:pic>
      <xdr:nvPicPr>
        <xdr:cNvPr id="238" name="image1444.jpg">
          <a:extLst>
            <a:ext uri="{FF2B5EF4-FFF2-40B4-BE49-F238E27FC236}">
              <a16:creationId xmlns:a16="http://schemas.microsoft.com/office/drawing/2014/main" id="{DF0E640C-61FE-497D-82DF-7B21F27DDB04}"/>
            </a:ext>
          </a:extLst>
        </xdr:cNvPr>
        <xdr:cNvPicPr preferRelativeResize="0"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666875" y="2897028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232</xdr:row>
      <xdr:rowOff>114300</xdr:rowOff>
    </xdr:from>
    <xdr:ext cx="1076325" cy="1076325"/>
    <xdr:pic>
      <xdr:nvPicPr>
        <xdr:cNvPr id="239" name="image1402.jpg">
          <a:extLst>
            <a:ext uri="{FF2B5EF4-FFF2-40B4-BE49-F238E27FC236}">
              <a16:creationId xmlns:a16="http://schemas.microsoft.com/office/drawing/2014/main" id="{49D21347-8C6A-4853-A344-E37380505680}"/>
            </a:ext>
          </a:extLst>
        </xdr:cNvPr>
        <xdr:cNvPicPr preferRelativeResize="0"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647825" y="290998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235</xdr:row>
      <xdr:rowOff>114300</xdr:rowOff>
    </xdr:from>
    <xdr:ext cx="1085850" cy="1076325"/>
    <xdr:pic>
      <xdr:nvPicPr>
        <xdr:cNvPr id="240" name="image1425.jpg">
          <a:extLst>
            <a:ext uri="{FF2B5EF4-FFF2-40B4-BE49-F238E27FC236}">
              <a16:creationId xmlns:a16="http://schemas.microsoft.com/office/drawing/2014/main" id="{059912DF-C922-462B-B5CD-F5C73156B394}"/>
            </a:ext>
          </a:extLst>
        </xdr:cNvPr>
        <xdr:cNvPicPr preferRelativeResize="0"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676400" y="2947987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237</xdr:row>
      <xdr:rowOff>104775</xdr:rowOff>
    </xdr:from>
    <xdr:ext cx="1076325" cy="1076325"/>
    <xdr:pic>
      <xdr:nvPicPr>
        <xdr:cNvPr id="241" name="image1406.jpg">
          <a:extLst>
            <a:ext uri="{FF2B5EF4-FFF2-40B4-BE49-F238E27FC236}">
              <a16:creationId xmlns:a16="http://schemas.microsoft.com/office/drawing/2014/main" id="{5F42747C-4483-49FC-969C-93DD93A0DCDD}"/>
            </a:ext>
          </a:extLst>
        </xdr:cNvPr>
        <xdr:cNvPicPr preferRelativeResize="0"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666875" y="297322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238</xdr:row>
      <xdr:rowOff>85725</xdr:rowOff>
    </xdr:from>
    <xdr:ext cx="1066800" cy="1076325"/>
    <xdr:pic>
      <xdr:nvPicPr>
        <xdr:cNvPr id="242" name="image1409.jpg">
          <a:extLst>
            <a:ext uri="{FF2B5EF4-FFF2-40B4-BE49-F238E27FC236}">
              <a16:creationId xmlns:a16="http://schemas.microsoft.com/office/drawing/2014/main" id="{28CFF6FD-9F61-4245-AE50-907A3B18B1B4}"/>
            </a:ext>
          </a:extLst>
        </xdr:cNvPr>
        <xdr:cNvPicPr preferRelativeResize="0"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666875" y="2985706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239</xdr:row>
      <xdr:rowOff>85725</xdr:rowOff>
    </xdr:from>
    <xdr:ext cx="1076325" cy="1076325"/>
    <xdr:pic>
      <xdr:nvPicPr>
        <xdr:cNvPr id="243" name="image1400.jpg">
          <a:extLst>
            <a:ext uri="{FF2B5EF4-FFF2-40B4-BE49-F238E27FC236}">
              <a16:creationId xmlns:a16="http://schemas.microsoft.com/office/drawing/2014/main" id="{1F24B39D-828C-4DF5-A802-1B4D43518C02}"/>
            </a:ext>
          </a:extLst>
        </xdr:cNvPr>
        <xdr:cNvPicPr preferRelativeResize="0"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676400" y="299837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240</xdr:row>
      <xdr:rowOff>95250</xdr:rowOff>
    </xdr:from>
    <xdr:ext cx="1085850" cy="1076325"/>
    <xdr:pic>
      <xdr:nvPicPr>
        <xdr:cNvPr id="244" name="image1544.jpg">
          <a:extLst>
            <a:ext uri="{FF2B5EF4-FFF2-40B4-BE49-F238E27FC236}">
              <a16:creationId xmlns:a16="http://schemas.microsoft.com/office/drawing/2014/main" id="{40DC832D-F1FB-4CEF-B608-FFA751E0E5B4}"/>
            </a:ext>
          </a:extLst>
        </xdr:cNvPr>
        <xdr:cNvPicPr preferRelativeResize="0"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638300" y="3011138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241</xdr:row>
      <xdr:rowOff>76200</xdr:rowOff>
    </xdr:from>
    <xdr:ext cx="1076325" cy="1076325"/>
    <xdr:pic>
      <xdr:nvPicPr>
        <xdr:cNvPr id="245" name="image1445.jpg">
          <a:extLst>
            <a:ext uri="{FF2B5EF4-FFF2-40B4-BE49-F238E27FC236}">
              <a16:creationId xmlns:a16="http://schemas.microsoft.com/office/drawing/2014/main" id="{B57ACE02-5A30-4449-9869-74D84BE292F4}"/>
            </a:ext>
          </a:extLst>
        </xdr:cNvPr>
        <xdr:cNvPicPr preferRelativeResize="0"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647825" y="302361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242</xdr:row>
      <xdr:rowOff>104775</xdr:rowOff>
    </xdr:from>
    <xdr:ext cx="1076325" cy="1076325"/>
    <xdr:pic>
      <xdr:nvPicPr>
        <xdr:cNvPr id="246" name="image1490.jpg">
          <a:extLst>
            <a:ext uri="{FF2B5EF4-FFF2-40B4-BE49-F238E27FC236}">
              <a16:creationId xmlns:a16="http://schemas.microsoft.com/office/drawing/2014/main" id="{7595742E-ECF7-407D-AE30-9C598B3531CB}"/>
            </a:ext>
          </a:extLst>
        </xdr:cNvPr>
        <xdr:cNvPicPr preferRelativeResize="0"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638300" y="303657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243</xdr:row>
      <xdr:rowOff>85725</xdr:rowOff>
    </xdr:from>
    <xdr:ext cx="1076325" cy="1076325"/>
    <xdr:pic>
      <xdr:nvPicPr>
        <xdr:cNvPr id="247" name="image1434.jpg">
          <a:extLst>
            <a:ext uri="{FF2B5EF4-FFF2-40B4-BE49-F238E27FC236}">
              <a16:creationId xmlns:a16="http://schemas.microsoft.com/office/drawing/2014/main" id="{FCCDBAA8-EB47-4026-AC1A-76CAC51D5196}"/>
            </a:ext>
          </a:extLst>
        </xdr:cNvPr>
        <xdr:cNvPicPr preferRelativeResize="0"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647825" y="304904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244</xdr:row>
      <xdr:rowOff>95250</xdr:rowOff>
    </xdr:from>
    <xdr:ext cx="1076325" cy="1076325"/>
    <xdr:pic>
      <xdr:nvPicPr>
        <xdr:cNvPr id="248" name="image1410.jpg">
          <a:extLst>
            <a:ext uri="{FF2B5EF4-FFF2-40B4-BE49-F238E27FC236}">
              <a16:creationId xmlns:a16="http://schemas.microsoft.com/office/drawing/2014/main" id="{E49AD916-D080-47CF-9C69-614C469B984A}"/>
            </a:ext>
          </a:extLst>
        </xdr:cNvPr>
        <xdr:cNvPicPr preferRelativeResize="0"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676400" y="3061811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245</xdr:row>
      <xdr:rowOff>66675</xdr:rowOff>
    </xdr:from>
    <xdr:ext cx="1076325" cy="1076325"/>
    <xdr:pic>
      <xdr:nvPicPr>
        <xdr:cNvPr id="249" name="image1551.jpg">
          <a:extLst>
            <a:ext uri="{FF2B5EF4-FFF2-40B4-BE49-F238E27FC236}">
              <a16:creationId xmlns:a16="http://schemas.microsoft.com/office/drawing/2014/main" id="{0BA80944-0A73-4B9F-AC07-F4A5DE032BB2}"/>
            </a:ext>
          </a:extLst>
        </xdr:cNvPr>
        <xdr:cNvPicPr preferRelativeResize="0"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676400" y="307419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246</xdr:row>
      <xdr:rowOff>66675</xdr:rowOff>
    </xdr:from>
    <xdr:ext cx="1076325" cy="1076325"/>
    <xdr:pic>
      <xdr:nvPicPr>
        <xdr:cNvPr id="250" name="image1436.jpg">
          <a:extLst>
            <a:ext uri="{FF2B5EF4-FFF2-40B4-BE49-F238E27FC236}">
              <a16:creationId xmlns:a16="http://schemas.microsoft.com/office/drawing/2014/main" id="{6372429E-00F2-44F2-9100-5C6ACC906CD1}"/>
            </a:ext>
          </a:extLst>
        </xdr:cNvPr>
        <xdr:cNvPicPr preferRelativeResize="0"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647825" y="308686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248</xdr:row>
      <xdr:rowOff>104775</xdr:rowOff>
    </xdr:from>
    <xdr:ext cx="1066800" cy="1076325"/>
    <xdr:pic>
      <xdr:nvPicPr>
        <xdr:cNvPr id="251" name="image1423.jpg">
          <a:extLst>
            <a:ext uri="{FF2B5EF4-FFF2-40B4-BE49-F238E27FC236}">
              <a16:creationId xmlns:a16="http://schemas.microsoft.com/office/drawing/2014/main" id="{0F2D53DC-F03D-4213-9A46-CAD8DD0EB137}"/>
            </a:ext>
          </a:extLst>
        </xdr:cNvPr>
        <xdr:cNvPicPr preferRelativeResize="0"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685925" y="3112579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249</xdr:row>
      <xdr:rowOff>66675</xdr:rowOff>
    </xdr:from>
    <xdr:ext cx="1076325" cy="1076325"/>
    <xdr:pic>
      <xdr:nvPicPr>
        <xdr:cNvPr id="252" name="image1414.jpg">
          <a:extLst>
            <a:ext uri="{FF2B5EF4-FFF2-40B4-BE49-F238E27FC236}">
              <a16:creationId xmlns:a16="http://schemas.microsoft.com/office/drawing/2014/main" id="{8B024D44-EB03-43AD-9782-0B5E51A5C70B}"/>
            </a:ext>
          </a:extLst>
        </xdr:cNvPr>
        <xdr:cNvPicPr preferRelativeResize="0"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666875" y="312486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250</xdr:row>
      <xdr:rowOff>66675</xdr:rowOff>
    </xdr:from>
    <xdr:ext cx="1076325" cy="1076325"/>
    <xdr:pic>
      <xdr:nvPicPr>
        <xdr:cNvPr id="253" name="image1485.jpg">
          <a:extLst>
            <a:ext uri="{FF2B5EF4-FFF2-40B4-BE49-F238E27FC236}">
              <a16:creationId xmlns:a16="http://schemas.microsoft.com/office/drawing/2014/main" id="{C5B7095E-243A-4BD0-8CE7-D0F2005504E9}"/>
            </a:ext>
          </a:extLst>
        </xdr:cNvPr>
        <xdr:cNvPicPr preferRelativeResize="0"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657350" y="313753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252</xdr:row>
      <xdr:rowOff>85725</xdr:rowOff>
    </xdr:from>
    <xdr:ext cx="1085850" cy="1076325"/>
    <xdr:pic>
      <xdr:nvPicPr>
        <xdr:cNvPr id="254" name="image1418.jpg">
          <a:extLst>
            <a:ext uri="{FF2B5EF4-FFF2-40B4-BE49-F238E27FC236}">
              <a16:creationId xmlns:a16="http://schemas.microsoft.com/office/drawing/2014/main" id="{6412C670-D1F4-4B7C-9B6B-3C56F3C77CA8}"/>
            </a:ext>
          </a:extLst>
        </xdr:cNvPr>
        <xdr:cNvPicPr preferRelativeResize="0"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657350" y="3163062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253</xdr:row>
      <xdr:rowOff>114300</xdr:rowOff>
    </xdr:from>
    <xdr:ext cx="1076325" cy="1076325"/>
    <xdr:pic>
      <xdr:nvPicPr>
        <xdr:cNvPr id="255" name="image1415.jpg">
          <a:extLst>
            <a:ext uri="{FF2B5EF4-FFF2-40B4-BE49-F238E27FC236}">
              <a16:creationId xmlns:a16="http://schemas.microsoft.com/office/drawing/2014/main" id="{7492AAB6-A2F5-45C0-A193-BADD0ED65B72}"/>
            </a:ext>
          </a:extLst>
        </xdr:cNvPr>
        <xdr:cNvPicPr preferRelativeResize="0"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714500" y="317601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254</xdr:row>
      <xdr:rowOff>104775</xdr:rowOff>
    </xdr:from>
    <xdr:ext cx="1076325" cy="1076325"/>
    <xdr:pic>
      <xdr:nvPicPr>
        <xdr:cNvPr id="256" name="image1429.jpg">
          <a:extLst>
            <a:ext uri="{FF2B5EF4-FFF2-40B4-BE49-F238E27FC236}">
              <a16:creationId xmlns:a16="http://schemas.microsoft.com/office/drawing/2014/main" id="{C2026503-088D-42AD-9580-BF728E8938F0}"/>
            </a:ext>
          </a:extLst>
        </xdr:cNvPr>
        <xdr:cNvPicPr preferRelativeResize="0"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704975" y="3188589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256</xdr:row>
      <xdr:rowOff>38100</xdr:rowOff>
    </xdr:from>
    <xdr:ext cx="1076325" cy="1076325"/>
    <xdr:pic>
      <xdr:nvPicPr>
        <xdr:cNvPr id="257" name="image1416.jpg">
          <a:extLst>
            <a:ext uri="{FF2B5EF4-FFF2-40B4-BE49-F238E27FC236}">
              <a16:creationId xmlns:a16="http://schemas.microsoft.com/office/drawing/2014/main" id="{69AC337A-9180-4961-909A-CBA3C226CBCB}"/>
            </a:ext>
          </a:extLst>
        </xdr:cNvPr>
        <xdr:cNvPicPr preferRelativeResize="0"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676400" y="321325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257</xdr:row>
      <xdr:rowOff>95250</xdr:rowOff>
    </xdr:from>
    <xdr:ext cx="1076325" cy="1076325"/>
    <xdr:pic>
      <xdr:nvPicPr>
        <xdr:cNvPr id="258" name="image1428.jpg">
          <a:extLst>
            <a:ext uri="{FF2B5EF4-FFF2-40B4-BE49-F238E27FC236}">
              <a16:creationId xmlns:a16="http://schemas.microsoft.com/office/drawing/2014/main" id="{3CAB0980-3B4F-494C-9BC6-805D3FB6D384}"/>
            </a:ext>
          </a:extLst>
        </xdr:cNvPr>
        <xdr:cNvPicPr preferRelativeResize="0"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695450" y="322649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259</xdr:row>
      <xdr:rowOff>123825</xdr:rowOff>
    </xdr:from>
    <xdr:ext cx="1057275" cy="1076325"/>
    <xdr:pic>
      <xdr:nvPicPr>
        <xdr:cNvPr id="259" name="image1473.jpg">
          <a:extLst>
            <a:ext uri="{FF2B5EF4-FFF2-40B4-BE49-F238E27FC236}">
              <a16:creationId xmlns:a16="http://schemas.microsoft.com/office/drawing/2014/main" id="{60E6FFBC-624E-4A9E-A3FE-C7BB1457D4A9}"/>
            </a:ext>
          </a:extLst>
        </xdr:cNvPr>
        <xdr:cNvPicPr preferRelativeResize="0"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685925" y="3252120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260</xdr:row>
      <xdr:rowOff>85725</xdr:rowOff>
    </xdr:from>
    <xdr:ext cx="1076325" cy="1076325"/>
    <xdr:pic>
      <xdr:nvPicPr>
        <xdr:cNvPr id="260" name="image1411.jpg">
          <a:extLst>
            <a:ext uri="{FF2B5EF4-FFF2-40B4-BE49-F238E27FC236}">
              <a16:creationId xmlns:a16="http://schemas.microsoft.com/office/drawing/2014/main" id="{48D03239-269C-4DDE-938B-C517FA8A24EA}"/>
            </a:ext>
          </a:extLst>
        </xdr:cNvPr>
        <xdr:cNvPicPr preferRelativeResize="0"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685925" y="326440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261</xdr:row>
      <xdr:rowOff>104775</xdr:rowOff>
    </xdr:from>
    <xdr:ext cx="1066800" cy="1076325"/>
    <xdr:pic>
      <xdr:nvPicPr>
        <xdr:cNvPr id="261" name="image1482.jpg">
          <a:extLst>
            <a:ext uri="{FF2B5EF4-FFF2-40B4-BE49-F238E27FC236}">
              <a16:creationId xmlns:a16="http://schemas.microsoft.com/office/drawing/2014/main" id="{CFBF204C-06B7-461E-BF6D-4B80EB8D46C0}"/>
            </a:ext>
          </a:extLst>
        </xdr:cNvPr>
        <xdr:cNvPicPr preferRelativeResize="0"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676400" y="3277266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262</xdr:row>
      <xdr:rowOff>76200</xdr:rowOff>
    </xdr:from>
    <xdr:ext cx="1066800" cy="1076325"/>
    <xdr:pic>
      <xdr:nvPicPr>
        <xdr:cNvPr id="262" name="image1464.jpg">
          <a:extLst>
            <a:ext uri="{FF2B5EF4-FFF2-40B4-BE49-F238E27FC236}">
              <a16:creationId xmlns:a16="http://schemas.microsoft.com/office/drawing/2014/main" id="{7F120A3A-2A2D-46D3-9BA8-6026F62CE122}"/>
            </a:ext>
          </a:extLst>
        </xdr:cNvPr>
        <xdr:cNvPicPr preferRelativeResize="0"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676400" y="3289649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263</xdr:row>
      <xdr:rowOff>76200</xdr:rowOff>
    </xdr:from>
    <xdr:ext cx="1085850" cy="1076325"/>
    <xdr:pic>
      <xdr:nvPicPr>
        <xdr:cNvPr id="263" name="image1431.jpg">
          <a:extLst>
            <a:ext uri="{FF2B5EF4-FFF2-40B4-BE49-F238E27FC236}">
              <a16:creationId xmlns:a16="http://schemas.microsoft.com/office/drawing/2014/main" id="{C7868B08-1AB9-42E7-9012-FD578BA257DD}"/>
            </a:ext>
          </a:extLst>
        </xdr:cNvPr>
        <xdr:cNvPicPr preferRelativeResize="0"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666875" y="3302317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265</xdr:row>
      <xdr:rowOff>85725</xdr:rowOff>
    </xdr:from>
    <xdr:ext cx="1066800" cy="1076325"/>
    <xdr:pic>
      <xdr:nvPicPr>
        <xdr:cNvPr id="264" name="image1442.jpg">
          <a:extLst>
            <a:ext uri="{FF2B5EF4-FFF2-40B4-BE49-F238E27FC236}">
              <a16:creationId xmlns:a16="http://schemas.microsoft.com/office/drawing/2014/main" id="{F31577C1-6E12-417A-84E5-C3DB17F21B73}"/>
            </a:ext>
          </a:extLst>
        </xdr:cNvPr>
        <xdr:cNvPicPr preferRelativeResize="0"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676400" y="3327749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267</xdr:row>
      <xdr:rowOff>95250</xdr:rowOff>
    </xdr:from>
    <xdr:ext cx="1066800" cy="1076325"/>
    <xdr:pic>
      <xdr:nvPicPr>
        <xdr:cNvPr id="265" name="image1437.jpg">
          <a:extLst>
            <a:ext uri="{FF2B5EF4-FFF2-40B4-BE49-F238E27FC236}">
              <a16:creationId xmlns:a16="http://schemas.microsoft.com/office/drawing/2014/main" id="{1706C892-605B-406B-88ED-462F353D73AD}"/>
            </a:ext>
          </a:extLst>
        </xdr:cNvPr>
        <xdr:cNvPicPr preferRelativeResize="0"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676400" y="33531810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268</xdr:row>
      <xdr:rowOff>123825</xdr:rowOff>
    </xdr:from>
    <xdr:ext cx="1085850" cy="1076325"/>
    <xdr:pic>
      <xdr:nvPicPr>
        <xdr:cNvPr id="266" name="image1427.jpg">
          <a:extLst>
            <a:ext uri="{FF2B5EF4-FFF2-40B4-BE49-F238E27FC236}">
              <a16:creationId xmlns:a16="http://schemas.microsoft.com/office/drawing/2014/main" id="{AA86080A-3E12-4D60-AEA5-CFC8EA1FD974}"/>
            </a:ext>
          </a:extLst>
        </xdr:cNvPr>
        <xdr:cNvPicPr preferRelativeResize="0"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676400" y="3366135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269</xdr:row>
      <xdr:rowOff>85725</xdr:rowOff>
    </xdr:from>
    <xdr:ext cx="1066800" cy="1076325"/>
    <xdr:pic>
      <xdr:nvPicPr>
        <xdr:cNvPr id="267" name="image1432.jpg">
          <a:extLst>
            <a:ext uri="{FF2B5EF4-FFF2-40B4-BE49-F238E27FC236}">
              <a16:creationId xmlns:a16="http://schemas.microsoft.com/office/drawing/2014/main" id="{4EA88C66-1A13-43C1-836F-B69B38E2514B}"/>
            </a:ext>
          </a:extLst>
        </xdr:cNvPr>
        <xdr:cNvPicPr preferRelativeResize="0"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695450" y="3378422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270</xdr:row>
      <xdr:rowOff>76200</xdr:rowOff>
    </xdr:from>
    <xdr:ext cx="1076325" cy="1076325"/>
    <xdr:pic>
      <xdr:nvPicPr>
        <xdr:cNvPr id="268" name="image1438.jpg">
          <a:extLst>
            <a:ext uri="{FF2B5EF4-FFF2-40B4-BE49-F238E27FC236}">
              <a16:creationId xmlns:a16="http://schemas.microsoft.com/office/drawing/2014/main" id="{587FD565-AA85-4410-8D3E-4A96FCA0D60D}"/>
            </a:ext>
          </a:extLst>
        </xdr:cNvPr>
        <xdr:cNvPicPr preferRelativeResize="0"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685925" y="3390995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273</xdr:row>
      <xdr:rowOff>95250</xdr:rowOff>
    </xdr:from>
    <xdr:ext cx="1076325" cy="1076325"/>
    <xdr:pic>
      <xdr:nvPicPr>
        <xdr:cNvPr id="269" name="image1465.jpg">
          <a:extLst>
            <a:ext uri="{FF2B5EF4-FFF2-40B4-BE49-F238E27FC236}">
              <a16:creationId xmlns:a16="http://schemas.microsoft.com/office/drawing/2014/main" id="{50F571F8-1E1D-4A0A-99CA-039762CAE487}"/>
            </a:ext>
          </a:extLst>
        </xdr:cNvPr>
        <xdr:cNvPicPr preferRelativeResize="0"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676400" y="342919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274</xdr:row>
      <xdr:rowOff>85725</xdr:rowOff>
    </xdr:from>
    <xdr:ext cx="1076325" cy="1076325"/>
    <xdr:pic>
      <xdr:nvPicPr>
        <xdr:cNvPr id="270" name="image1433.jpg">
          <a:extLst>
            <a:ext uri="{FF2B5EF4-FFF2-40B4-BE49-F238E27FC236}">
              <a16:creationId xmlns:a16="http://schemas.microsoft.com/office/drawing/2014/main" id="{89087CB8-51DC-4E12-B6AB-F97EE7469EDE}"/>
            </a:ext>
          </a:extLst>
        </xdr:cNvPr>
        <xdr:cNvPicPr preferRelativeResize="0"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666875" y="344176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275</xdr:row>
      <xdr:rowOff>95250</xdr:rowOff>
    </xdr:from>
    <xdr:ext cx="1057275" cy="1076325"/>
    <xdr:pic>
      <xdr:nvPicPr>
        <xdr:cNvPr id="271" name="image1561.jpg">
          <a:extLst>
            <a:ext uri="{FF2B5EF4-FFF2-40B4-BE49-F238E27FC236}">
              <a16:creationId xmlns:a16="http://schemas.microsoft.com/office/drawing/2014/main" id="{E51E7058-BE1D-4025-AF0E-B3AA88A6E119}"/>
            </a:ext>
          </a:extLst>
        </xdr:cNvPr>
        <xdr:cNvPicPr preferRelativeResize="0"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685925" y="34545270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276</xdr:row>
      <xdr:rowOff>76200</xdr:rowOff>
    </xdr:from>
    <xdr:ext cx="1076325" cy="1076325"/>
    <xdr:pic>
      <xdr:nvPicPr>
        <xdr:cNvPr id="272" name="image1443.jpg">
          <a:extLst>
            <a:ext uri="{FF2B5EF4-FFF2-40B4-BE49-F238E27FC236}">
              <a16:creationId xmlns:a16="http://schemas.microsoft.com/office/drawing/2014/main" id="{44086275-13E3-4258-A58A-6C6EDEB3DA66}"/>
            </a:ext>
          </a:extLst>
        </xdr:cNvPr>
        <xdr:cNvPicPr preferRelativeResize="0"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676400" y="346700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277</xdr:row>
      <xdr:rowOff>85725</xdr:rowOff>
    </xdr:from>
    <xdr:ext cx="1076325" cy="1076325"/>
    <xdr:pic>
      <xdr:nvPicPr>
        <xdr:cNvPr id="273" name="image1542.jpg">
          <a:extLst>
            <a:ext uri="{FF2B5EF4-FFF2-40B4-BE49-F238E27FC236}">
              <a16:creationId xmlns:a16="http://schemas.microsoft.com/office/drawing/2014/main" id="{FA401BF9-D06D-4FBD-877B-931EAB0ACBA7}"/>
            </a:ext>
          </a:extLst>
        </xdr:cNvPr>
        <xdr:cNvPicPr preferRelativeResize="0"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647825" y="347976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278</xdr:row>
      <xdr:rowOff>104775</xdr:rowOff>
    </xdr:from>
    <xdr:ext cx="1076325" cy="1076325"/>
    <xdr:pic>
      <xdr:nvPicPr>
        <xdr:cNvPr id="274" name="image1455.jpg">
          <a:extLst>
            <a:ext uri="{FF2B5EF4-FFF2-40B4-BE49-F238E27FC236}">
              <a16:creationId xmlns:a16="http://schemas.microsoft.com/office/drawing/2014/main" id="{A991C7AB-C414-455B-A30B-574A5815BB5C}"/>
            </a:ext>
          </a:extLst>
        </xdr:cNvPr>
        <xdr:cNvPicPr preferRelativeResize="0"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647825" y="349262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279</xdr:row>
      <xdr:rowOff>123825</xdr:rowOff>
    </xdr:from>
    <xdr:ext cx="1085850" cy="1076325"/>
    <xdr:pic>
      <xdr:nvPicPr>
        <xdr:cNvPr id="275" name="image1441.jpg">
          <a:extLst>
            <a:ext uri="{FF2B5EF4-FFF2-40B4-BE49-F238E27FC236}">
              <a16:creationId xmlns:a16="http://schemas.microsoft.com/office/drawing/2014/main" id="{15E13DC5-56C0-494C-A736-E3EB3559FBBB}"/>
            </a:ext>
          </a:extLst>
        </xdr:cNvPr>
        <xdr:cNvPicPr preferRelativeResize="0"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676400" y="3505485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280</xdr:row>
      <xdr:rowOff>95250</xdr:rowOff>
    </xdr:from>
    <xdr:ext cx="1066800" cy="1076325"/>
    <xdr:pic>
      <xdr:nvPicPr>
        <xdr:cNvPr id="276" name="image1439.jpg">
          <a:extLst>
            <a:ext uri="{FF2B5EF4-FFF2-40B4-BE49-F238E27FC236}">
              <a16:creationId xmlns:a16="http://schemas.microsoft.com/office/drawing/2014/main" id="{FE8052B1-ECC7-47BD-8A24-1A69A4885E38}"/>
            </a:ext>
          </a:extLst>
        </xdr:cNvPr>
        <xdr:cNvPicPr preferRelativeResize="0"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676400" y="3517868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283</xdr:row>
      <xdr:rowOff>114300</xdr:rowOff>
    </xdr:from>
    <xdr:ext cx="1076325" cy="1076325"/>
    <xdr:pic>
      <xdr:nvPicPr>
        <xdr:cNvPr id="277" name="image1451.jpg">
          <a:extLst>
            <a:ext uri="{FF2B5EF4-FFF2-40B4-BE49-F238E27FC236}">
              <a16:creationId xmlns:a16="http://schemas.microsoft.com/office/drawing/2014/main" id="{B47252A5-2A22-46EA-B630-DF387F7662D8}"/>
            </a:ext>
          </a:extLst>
        </xdr:cNvPr>
        <xdr:cNvPicPr preferRelativeResize="0"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695450" y="355606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285</xdr:row>
      <xdr:rowOff>104775</xdr:rowOff>
    </xdr:from>
    <xdr:ext cx="1076325" cy="1076325"/>
    <xdr:pic>
      <xdr:nvPicPr>
        <xdr:cNvPr id="278" name="image1454.jpg">
          <a:extLst>
            <a:ext uri="{FF2B5EF4-FFF2-40B4-BE49-F238E27FC236}">
              <a16:creationId xmlns:a16="http://schemas.microsoft.com/office/drawing/2014/main" id="{5BF48535-04BD-42E5-BBF9-942860D4CFC3}"/>
            </a:ext>
          </a:extLst>
        </xdr:cNvPr>
        <xdr:cNvPicPr preferRelativeResize="0"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685925" y="358130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286</xdr:row>
      <xdr:rowOff>47625</xdr:rowOff>
    </xdr:from>
    <xdr:ext cx="1076325" cy="1076325"/>
    <xdr:pic>
      <xdr:nvPicPr>
        <xdr:cNvPr id="279" name="image1452.jpg">
          <a:extLst>
            <a:ext uri="{FF2B5EF4-FFF2-40B4-BE49-F238E27FC236}">
              <a16:creationId xmlns:a16="http://schemas.microsoft.com/office/drawing/2014/main" id="{3CE1ABA7-4343-4561-8324-C4533377BDA0}"/>
            </a:ext>
          </a:extLst>
        </xdr:cNvPr>
        <xdr:cNvPicPr preferRelativeResize="0"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704975" y="359340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288</xdr:row>
      <xdr:rowOff>104775</xdr:rowOff>
    </xdr:from>
    <xdr:ext cx="1076325" cy="1076325"/>
    <xdr:pic>
      <xdr:nvPicPr>
        <xdr:cNvPr id="280" name="image1440.jpg">
          <a:extLst>
            <a:ext uri="{FF2B5EF4-FFF2-40B4-BE49-F238E27FC236}">
              <a16:creationId xmlns:a16="http://schemas.microsoft.com/office/drawing/2014/main" id="{91010716-CF05-4E5E-B931-85CFD4A72EA9}"/>
            </a:ext>
          </a:extLst>
        </xdr:cNvPr>
        <xdr:cNvPicPr preferRelativeResize="0"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685925" y="361930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289</xdr:row>
      <xdr:rowOff>66675</xdr:rowOff>
    </xdr:from>
    <xdr:ext cx="1066800" cy="1076325"/>
    <xdr:pic>
      <xdr:nvPicPr>
        <xdr:cNvPr id="281" name="image1447.jpg">
          <a:extLst>
            <a:ext uri="{FF2B5EF4-FFF2-40B4-BE49-F238E27FC236}">
              <a16:creationId xmlns:a16="http://schemas.microsoft.com/office/drawing/2014/main" id="{CF40DC53-F3D1-432D-8546-B1816DFE8F5D}"/>
            </a:ext>
          </a:extLst>
        </xdr:cNvPr>
        <xdr:cNvPicPr preferRelativeResize="0"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657350" y="3631596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290</xdr:row>
      <xdr:rowOff>47625</xdr:rowOff>
    </xdr:from>
    <xdr:ext cx="1066800" cy="1076325"/>
    <xdr:pic>
      <xdr:nvPicPr>
        <xdr:cNvPr id="282" name="image1468.jpg">
          <a:extLst>
            <a:ext uri="{FF2B5EF4-FFF2-40B4-BE49-F238E27FC236}">
              <a16:creationId xmlns:a16="http://schemas.microsoft.com/office/drawing/2014/main" id="{5BF4C15C-FF5A-4E7E-867E-6BCD65DC49AE}"/>
            </a:ext>
          </a:extLst>
        </xdr:cNvPr>
        <xdr:cNvPicPr preferRelativeResize="0"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704975" y="3644074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291</xdr:row>
      <xdr:rowOff>85725</xdr:rowOff>
    </xdr:from>
    <xdr:ext cx="1085850" cy="1076325"/>
    <xdr:pic>
      <xdr:nvPicPr>
        <xdr:cNvPr id="283" name="image1446.jpg">
          <a:extLst>
            <a:ext uri="{FF2B5EF4-FFF2-40B4-BE49-F238E27FC236}">
              <a16:creationId xmlns:a16="http://schemas.microsoft.com/office/drawing/2014/main" id="{83FCC060-9B96-4891-8513-571D9C9C5A87}"/>
            </a:ext>
          </a:extLst>
        </xdr:cNvPr>
        <xdr:cNvPicPr preferRelativeResize="0"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647825" y="3657123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292</xdr:row>
      <xdr:rowOff>76200</xdr:rowOff>
    </xdr:from>
    <xdr:ext cx="1076325" cy="1076325"/>
    <xdr:pic>
      <xdr:nvPicPr>
        <xdr:cNvPr id="284" name="image1481.jpg">
          <a:extLst>
            <a:ext uri="{FF2B5EF4-FFF2-40B4-BE49-F238E27FC236}">
              <a16:creationId xmlns:a16="http://schemas.microsoft.com/office/drawing/2014/main" id="{09905C72-BF27-45BA-B07F-4AA65EFD023C}"/>
            </a:ext>
          </a:extLst>
        </xdr:cNvPr>
        <xdr:cNvPicPr preferRelativeResize="0"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638300" y="366969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293</xdr:row>
      <xdr:rowOff>104775</xdr:rowOff>
    </xdr:from>
    <xdr:ext cx="1076325" cy="1076325"/>
    <xdr:pic>
      <xdr:nvPicPr>
        <xdr:cNvPr id="285" name="image1458.jpg">
          <a:extLst>
            <a:ext uri="{FF2B5EF4-FFF2-40B4-BE49-F238E27FC236}">
              <a16:creationId xmlns:a16="http://schemas.microsoft.com/office/drawing/2014/main" id="{CC9B19FA-9FFA-4FB8-91D3-9DD9475404A3}"/>
            </a:ext>
          </a:extLst>
        </xdr:cNvPr>
        <xdr:cNvPicPr preferRelativeResize="0"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666875" y="368265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294</xdr:row>
      <xdr:rowOff>95250</xdr:rowOff>
    </xdr:from>
    <xdr:ext cx="1076325" cy="1076325"/>
    <xdr:pic>
      <xdr:nvPicPr>
        <xdr:cNvPr id="286" name="image1453.jpg">
          <a:extLst>
            <a:ext uri="{FF2B5EF4-FFF2-40B4-BE49-F238E27FC236}">
              <a16:creationId xmlns:a16="http://schemas.microsoft.com/office/drawing/2014/main" id="{53598979-2F6E-43F0-A9C8-0782D8F9ABE3}"/>
            </a:ext>
          </a:extLst>
        </xdr:cNvPr>
        <xdr:cNvPicPr preferRelativeResize="0"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685925" y="369522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295</xdr:row>
      <xdr:rowOff>76200</xdr:rowOff>
    </xdr:from>
    <xdr:ext cx="1085850" cy="1076325"/>
    <xdr:pic>
      <xdr:nvPicPr>
        <xdr:cNvPr id="287" name="image1558.jpg">
          <a:extLst>
            <a:ext uri="{FF2B5EF4-FFF2-40B4-BE49-F238E27FC236}">
              <a16:creationId xmlns:a16="http://schemas.microsoft.com/office/drawing/2014/main" id="{CEEFDB69-F92C-4DF6-9D38-DB6EE4642369}"/>
            </a:ext>
          </a:extLst>
        </xdr:cNvPr>
        <xdr:cNvPicPr preferRelativeResize="0"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704975" y="3707701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296</xdr:row>
      <xdr:rowOff>104775</xdr:rowOff>
    </xdr:from>
    <xdr:ext cx="1076325" cy="1076325"/>
    <xdr:pic>
      <xdr:nvPicPr>
        <xdr:cNvPr id="288" name="image1469.jpg">
          <a:extLst>
            <a:ext uri="{FF2B5EF4-FFF2-40B4-BE49-F238E27FC236}">
              <a16:creationId xmlns:a16="http://schemas.microsoft.com/office/drawing/2014/main" id="{6B3CB43E-E629-44DE-AAB5-0B202CE5D2D6}"/>
            </a:ext>
          </a:extLst>
        </xdr:cNvPr>
        <xdr:cNvPicPr preferRelativeResize="0"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676400" y="3720655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297</xdr:row>
      <xdr:rowOff>85725</xdr:rowOff>
    </xdr:from>
    <xdr:ext cx="1076325" cy="1076325"/>
    <xdr:pic>
      <xdr:nvPicPr>
        <xdr:cNvPr id="289" name="image1480.jpg">
          <a:extLst>
            <a:ext uri="{FF2B5EF4-FFF2-40B4-BE49-F238E27FC236}">
              <a16:creationId xmlns:a16="http://schemas.microsoft.com/office/drawing/2014/main" id="{F799B9EE-F933-4359-A167-07DB42E3CA15}"/>
            </a:ext>
          </a:extLst>
        </xdr:cNvPr>
        <xdr:cNvPicPr preferRelativeResize="0"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666875" y="3733133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298</xdr:row>
      <xdr:rowOff>95250</xdr:rowOff>
    </xdr:from>
    <xdr:ext cx="1076325" cy="1076325"/>
    <xdr:pic>
      <xdr:nvPicPr>
        <xdr:cNvPr id="290" name="image1457.jpg">
          <a:extLst>
            <a:ext uri="{FF2B5EF4-FFF2-40B4-BE49-F238E27FC236}">
              <a16:creationId xmlns:a16="http://schemas.microsoft.com/office/drawing/2014/main" id="{406420C5-0391-48D5-8AE6-0A64C8A7778F}"/>
            </a:ext>
          </a:extLst>
        </xdr:cNvPr>
        <xdr:cNvPicPr preferRelativeResize="0"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685925" y="374589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300</xdr:row>
      <xdr:rowOff>85725</xdr:rowOff>
    </xdr:from>
    <xdr:ext cx="1076325" cy="1076325"/>
    <xdr:pic>
      <xdr:nvPicPr>
        <xdr:cNvPr id="291" name="image1518.jpg">
          <a:extLst>
            <a:ext uri="{FF2B5EF4-FFF2-40B4-BE49-F238E27FC236}">
              <a16:creationId xmlns:a16="http://schemas.microsoft.com/office/drawing/2014/main" id="{A514C23E-83A0-4F69-9DDB-7CD80AF152FB}"/>
            </a:ext>
          </a:extLst>
        </xdr:cNvPr>
        <xdr:cNvPicPr preferRelativeResize="0"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676400" y="377113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301</xdr:row>
      <xdr:rowOff>95250</xdr:rowOff>
    </xdr:from>
    <xdr:ext cx="1076325" cy="1076325"/>
    <xdr:pic>
      <xdr:nvPicPr>
        <xdr:cNvPr id="292" name="image1459.jpg">
          <a:extLst>
            <a:ext uri="{FF2B5EF4-FFF2-40B4-BE49-F238E27FC236}">
              <a16:creationId xmlns:a16="http://schemas.microsoft.com/office/drawing/2014/main" id="{42384B15-B24B-44CA-82B5-8BB917765B93}"/>
            </a:ext>
          </a:extLst>
        </xdr:cNvPr>
        <xdr:cNvPicPr preferRelativeResize="0"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676400" y="378390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302</xdr:row>
      <xdr:rowOff>95250</xdr:rowOff>
    </xdr:from>
    <xdr:ext cx="1085850" cy="1076325"/>
    <xdr:pic>
      <xdr:nvPicPr>
        <xdr:cNvPr id="293" name="image1471.jpg">
          <a:extLst>
            <a:ext uri="{FF2B5EF4-FFF2-40B4-BE49-F238E27FC236}">
              <a16:creationId xmlns:a16="http://schemas.microsoft.com/office/drawing/2014/main" id="{0956C548-3866-4469-B05E-2E61089AC623}"/>
            </a:ext>
          </a:extLst>
        </xdr:cNvPr>
        <xdr:cNvPicPr preferRelativeResize="0"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638300" y="3796569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303</xdr:row>
      <xdr:rowOff>114300</xdr:rowOff>
    </xdr:from>
    <xdr:ext cx="1085850" cy="1076325"/>
    <xdr:pic>
      <xdr:nvPicPr>
        <xdr:cNvPr id="294" name="image1449.jpg">
          <a:extLst>
            <a:ext uri="{FF2B5EF4-FFF2-40B4-BE49-F238E27FC236}">
              <a16:creationId xmlns:a16="http://schemas.microsoft.com/office/drawing/2014/main" id="{3B404E19-E49C-4C14-9ED7-FC9C98FE7F68}"/>
            </a:ext>
          </a:extLst>
        </xdr:cNvPr>
        <xdr:cNvPicPr preferRelativeResize="0"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638300" y="3809428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304</xdr:row>
      <xdr:rowOff>104775</xdr:rowOff>
    </xdr:from>
    <xdr:ext cx="1076325" cy="1076325"/>
    <xdr:pic>
      <xdr:nvPicPr>
        <xdr:cNvPr id="295" name="image1479.jpg">
          <a:extLst>
            <a:ext uri="{FF2B5EF4-FFF2-40B4-BE49-F238E27FC236}">
              <a16:creationId xmlns:a16="http://schemas.microsoft.com/office/drawing/2014/main" id="{C04827B1-F247-4204-8F68-D32AAB769698}"/>
            </a:ext>
          </a:extLst>
        </xdr:cNvPr>
        <xdr:cNvPicPr preferRelativeResize="0"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685925" y="382200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306</xdr:row>
      <xdr:rowOff>95250</xdr:rowOff>
    </xdr:from>
    <xdr:ext cx="1076325" cy="1076325"/>
    <xdr:pic>
      <xdr:nvPicPr>
        <xdr:cNvPr id="296" name="image1461.jpg">
          <a:extLst>
            <a:ext uri="{FF2B5EF4-FFF2-40B4-BE49-F238E27FC236}">
              <a16:creationId xmlns:a16="http://schemas.microsoft.com/office/drawing/2014/main" id="{5AC44CD9-E6C9-4D9C-85BC-AB492D48F4C0}"/>
            </a:ext>
          </a:extLst>
        </xdr:cNvPr>
        <xdr:cNvPicPr preferRelativeResize="0"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657350" y="384724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308</xdr:row>
      <xdr:rowOff>104775</xdr:rowOff>
    </xdr:from>
    <xdr:ext cx="1076325" cy="1076325"/>
    <xdr:pic>
      <xdr:nvPicPr>
        <xdr:cNvPr id="297" name="image1463.jpg">
          <a:extLst>
            <a:ext uri="{FF2B5EF4-FFF2-40B4-BE49-F238E27FC236}">
              <a16:creationId xmlns:a16="http://schemas.microsoft.com/office/drawing/2014/main" id="{F7E1767D-EF2A-4F9F-BE3E-94EECBE004EC}"/>
            </a:ext>
          </a:extLst>
        </xdr:cNvPr>
        <xdr:cNvPicPr preferRelativeResize="0"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685925" y="387267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309</xdr:row>
      <xdr:rowOff>104775</xdr:rowOff>
    </xdr:from>
    <xdr:ext cx="1076325" cy="1076325"/>
    <xdr:pic>
      <xdr:nvPicPr>
        <xdr:cNvPr id="298" name="image1456.jpg">
          <a:extLst>
            <a:ext uri="{FF2B5EF4-FFF2-40B4-BE49-F238E27FC236}">
              <a16:creationId xmlns:a16="http://schemas.microsoft.com/office/drawing/2014/main" id="{FE459F29-A484-4216-971C-CA4A943A3A59}"/>
            </a:ext>
          </a:extLst>
        </xdr:cNvPr>
        <xdr:cNvPicPr preferRelativeResize="0"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657350" y="388534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311</xdr:row>
      <xdr:rowOff>114300</xdr:rowOff>
    </xdr:from>
    <xdr:ext cx="1076325" cy="1076325"/>
    <xdr:pic>
      <xdr:nvPicPr>
        <xdr:cNvPr id="299" name="image1539.jpg">
          <a:extLst>
            <a:ext uri="{FF2B5EF4-FFF2-40B4-BE49-F238E27FC236}">
              <a16:creationId xmlns:a16="http://schemas.microsoft.com/office/drawing/2014/main" id="{1171390E-16ED-494C-BB88-AF20584B17A4}"/>
            </a:ext>
          </a:extLst>
        </xdr:cNvPr>
        <xdr:cNvPicPr preferRelativeResize="0"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657350" y="391077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312</xdr:row>
      <xdr:rowOff>85725</xdr:rowOff>
    </xdr:from>
    <xdr:ext cx="1076325" cy="1076325"/>
    <xdr:pic>
      <xdr:nvPicPr>
        <xdr:cNvPr id="300" name="image1460.jpg">
          <a:extLst>
            <a:ext uri="{FF2B5EF4-FFF2-40B4-BE49-F238E27FC236}">
              <a16:creationId xmlns:a16="http://schemas.microsoft.com/office/drawing/2014/main" id="{3457652D-B895-4B85-82F6-C72738FEF9D0}"/>
            </a:ext>
          </a:extLst>
        </xdr:cNvPr>
        <xdr:cNvPicPr preferRelativeResize="0"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647825" y="3923157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313</xdr:row>
      <xdr:rowOff>114300</xdr:rowOff>
    </xdr:from>
    <xdr:ext cx="1076325" cy="1076325"/>
    <xdr:pic>
      <xdr:nvPicPr>
        <xdr:cNvPr id="301" name="image1499.jpg">
          <a:extLst>
            <a:ext uri="{FF2B5EF4-FFF2-40B4-BE49-F238E27FC236}">
              <a16:creationId xmlns:a16="http://schemas.microsoft.com/office/drawing/2014/main" id="{502F9FB2-AA66-4F14-904A-1A169AE5ECE9}"/>
            </a:ext>
          </a:extLst>
        </xdr:cNvPr>
        <xdr:cNvPicPr preferRelativeResize="0"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666875" y="393611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314</xdr:row>
      <xdr:rowOff>95250</xdr:rowOff>
    </xdr:from>
    <xdr:ext cx="1085850" cy="1076325"/>
    <xdr:pic>
      <xdr:nvPicPr>
        <xdr:cNvPr id="302" name="image1467.jpg">
          <a:extLst>
            <a:ext uri="{FF2B5EF4-FFF2-40B4-BE49-F238E27FC236}">
              <a16:creationId xmlns:a16="http://schemas.microsoft.com/office/drawing/2014/main" id="{9693C449-BE49-4B74-9817-332B8303242B}"/>
            </a:ext>
          </a:extLst>
        </xdr:cNvPr>
        <xdr:cNvPicPr preferRelativeResize="0"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685925" y="39485887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315</xdr:row>
      <xdr:rowOff>104775</xdr:rowOff>
    </xdr:from>
    <xdr:ext cx="1076325" cy="1076325"/>
    <xdr:pic>
      <xdr:nvPicPr>
        <xdr:cNvPr id="303" name="image1472.jpg">
          <a:extLst>
            <a:ext uri="{FF2B5EF4-FFF2-40B4-BE49-F238E27FC236}">
              <a16:creationId xmlns:a16="http://schemas.microsoft.com/office/drawing/2014/main" id="{8EF3B785-D5CB-40AF-AF8F-7D7B23E69050}"/>
            </a:ext>
          </a:extLst>
        </xdr:cNvPr>
        <xdr:cNvPicPr preferRelativeResize="0"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695450" y="3961352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316</xdr:row>
      <xdr:rowOff>85725</xdr:rowOff>
    </xdr:from>
    <xdr:ext cx="1076325" cy="1076325"/>
    <xdr:pic>
      <xdr:nvPicPr>
        <xdr:cNvPr id="304" name="image1475.jpg">
          <a:extLst>
            <a:ext uri="{FF2B5EF4-FFF2-40B4-BE49-F238E27FC236}">
              <a16:creationId xmlns:a16="http://schemas.microsoft.com/office/drawing/2014/main" id="{CA0A3938-A94B-4310-AA53-7C8013899E64}"/>
            </a:ext>
          </a:extLst>
        </xdr:cNvPr>
        <xdr:cNvPicPr preferRelativeResize="0"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676400" y="3973830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317</xdr:row>
      <xdr:rowOff>95250</xdr:rowOff>
    </xdr:from>
    <xdr:ext cx="1085850" cy="1076325"/>
    <xdr:pic>
      <xdr:nvPicPr>
        <xdr:cNvPr id="305" name="image1477.jpg">
          <a:extLst>
            <a:ext uri="{FF2B5EF4-FFF2-40B4-BE49-F238E27FC236}">
              <a16:creationId xmlns:a16="http://schemas.microsoft.com/office/drawing/2014/main" id="{2FFF5926-50AE-4BD3-AAA0-90DAC5C09E88}"/>
            </a:ext>
          </a:extLst>
        </xdr:cNvPr>
        <xdr:cNvPicPr preferRelativeResize="0"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676400" y="3986593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318</xdr:row>
      <xdr:rowOff>104775</xdr:rowOff>
    </xdr:from>
    <xdr:ext cx="1085850" cy="1076325"/>
    <xdr:pic>
      <xdr:nvPicPr>
        <xdr:cNvPr id="306" name="image1491.jpg">
          <a:extLst>
            <a:ext uri="{FF2B5EF4-FFF2-40B4-BE49-F238E27FC236}">
              <a16:creationId xmlns:a16="http://schemas.microsoft.com/office/drawing/2014/main" id="{1F31C4DA-61C0-482F-B12E-025564C14F80}"/>
            </a:ext>
          </a:extLst>
        </xdr:cNvPr>
        <xdr:cNvPicPr preferRelativeResize="0"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666875" y="399935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320</xdr:row>
      <xdr:rowOff>114300</xdr:rowOff>
    </xdr:from>
    <xdr:ext cx="1076325" cy="1076325"/>
    <xdr:pic>
      <xdr:nvPicPr>
        <xdr:cNvPr id="307" name="image1536.jpg">
          <a:extLst>
            <a:ext uri="{FF2B5EF4-FFF2-40B4-BE49-F238E27FC236}">
              <a16:creationId xmlns:a16="http://schemas.microsoft.com/office/drawing/2014/main" id="{8A517AF6-46B0-4AB7-A3D3-A1202959D8AF}"/>
            </a:ext>
          </a:extLst>
        </xdr:cNvPr>
        <xdr:cNvPicPr preferRelativeResize="0"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695450" y="402478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321</xdr:row>
      <xdr:rowOff>114300</xdr:rowOff>
    </xdr:from>
    <xdr:ext cx="1085850" cy="1076325"/>
    <xdr:pic>
      <xdr:nvPicPr>
        <xdr:cNvPr id="308" name="image1511.jpg">
          <a:extLst>
            <a:ext uri="{FF2B5EF4-FFF2-40B4-BE49-F238E27FC236}">
              <a16:creationId xmlns:a16="http://schemas.microsoft.com/office/drawing/2014/main" id="{8C4A88F6-80B6-4B70-9B13-083695554098}"/>
            </a:ext>
          </a:extLst>
        </xdr:cNvPr>
        <xdr:cNvPicPr preferRelativeResize="0"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666875" y="4037457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322</xdr:row>
      <xdr:rowOff>85725</xdr:rowOff>
    </xdr:from>
    <xdr:ext cx="1066800" cy="1076325"/>
    <xdr:pic>
      <xdr:nvPicPr>
        <xdr:cNvPr id="309" name="image1474.jpg">
          <a:extLst>
            <a:ext uri="{FF2B5EF4-FFF2-40B4-BE49-F238E27FC236}">
              <a16:creationId xmlns:a16="http://schemas.microsoft.com/office/drawing/2014/main" id="{E4174A03-DA48-4BD4-A4A6-4391DC2306C0}"/>
            </a:ext>
          </a:extLst>
        </xdr:cNvPr>
        <xdr:cNvPicPr preferRelativeResize="0"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657350" y="4049839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323</xdr:row>
      <xdr:rowOff>57150</xdr:rowOff>
    </xdr:from>
    <xdr:ext cx="1076325" cy="1076325"/>
    <xdr:pic>
      <xdr:nvPicPr>
        <xdr:cNvPr id="310" name="image1484.jpg">
          <a:extLst>
            <a:ext uri="{FF2B5EF4-FFF2-40B4-BE49-F238E27FC236}">
              <a16:creationId xmlns:a16="http://schemas.microsoft.com/office/drawing/2014/main" id="{F843E267-9321-4E23-8422-2EFDE6BFE93E}"/>
            </a:ext>
          </a:extLst>
        </xdr:cNvPr>
        <xdr:cNvPicPr preferRelativeResize="0"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666875" y="4062222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324</xdr:row>
      <xdr:rowOff>57150</xdr:rowOff>
    </xdr:from>
    <xdr:ext cx="1085850" cy="1076325"/>
    <xdr:pic>
      <xdr:nvPicPr>
        <xdr:cNvPr id="311" name="image1478.jpg">
          <a:extLst>
            <a:ext uri="{FF2B5EF4-FFF2-40B4-BE49-F238E27FC236}">
              <a16:creationId xmlns:a16="http://schemas.microsoft.com/office/drawing/2014/main" id="{CCCA4AC1-B692-42B2-A6C5-A42474284D72}"/>
            </a:ext>
          </a:extLst>
        </xdr:cNvPr>
        <xdr:cNvPicPr preferRelativeResize="0"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685925" y="407489025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325</xdr:row>
      <xdr:rowOff>104775</xdr:rowOff>
    </xdr:from>
    <xdr:ext cx="1066800" cy="1076325"/>
    <xdr:pic>
      <xdr:nvPicPr>
        <xdr:cNvPr id="312" name="image1505.jpg">
          <a:extLst>
            <a:ext uri="{FF2B5EF4-FFF2-40B4-BE49-F238E27FC236}">
              <a16:creationId xmlns:a16="http://schemas.microsoft.com/office/drawing/2014/main" id="{6AEE9D8C-67DF-4510-8EBA-16476988BE03}"/>
            </a:ext>
          </a:extLst>
        </xdr:cNvPr>
        <xdr:cNvPicPr preferRelativeResize="0"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647825" y="4088034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326</xdr:row>
      <xdr:rowOff>123825</xdr:rowOff>
    </xdr:from>
    <xdr:ext cx="1057275" cy="1076325"/>
    <xdr:pic>
      <xdr:nvPicPr>
        <xdr:cNvPr id="313" name="image1476.jpg">
          <a:extLst>
            <a:ext uri="{FF2B5EF4-FFF2-40B4-BE49-F238E27FC236}">
              <a16:creationId xmlns:a16="http://schemas.microsoft.com/office/drawing/2014/main" id="{95F10727-740E-48EE-9986-66E1C97FC593}"/>
            </a:ext>
          </a:extLst>
        </xdr:cNvPr>
        <xdr:cNvPicPr preferRelativeResize="0"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647825" y="410089350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327</xdr:row>
      <xdr:rowOff>95250</xdr:rowOff>
    </xdr:from>
    <xdr:ext cx="1085850" cy="1076325"/>
    <xdr:pic>
      <xdr:nvPicPr>
        <xdr:cNvPr id="314" name="image1508.jpg">
          <a:extLst>
            <a:ext uri="{FF2B5EF4-FFF2-40B4-BE49-F238E27FC236}">
              <a16:creationId xmlns:a16="http://schemas.microsoft.com/office/drawing/2014/main" id="{7FD6AA9F-FBCF-428C-9FBB-EF5518473B9D}"/>
            </a:ext>
          </a:extLst>
        </xdr:cNvPr>
        <xdr:cNvPicPr preferRelativeResize="0"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666875" y="4113276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328</xdr:row>
      <xdr:rowOff>104775</xdr:rowOff>
    </xdr:from>
    <xdr:ext cx="1085850" cy="1076325"/>
    <xdr:pic>
      <xdr:nvPicPr>
        <xdr:cNvPr id="315" name="image1487.jpg">
          <a:extLst>
            <a:ext uri="{FF2B5EF4-FFF2-40B4-BE49-F238E27FC236}">
              <a16:creationId xmlns:a16="http://schemas.microsoft.com/office/drawing/2014/main" id="{70B67A93-6063-4A5C-98DE-A718313F76AA}"/>
            </a:ext>
          </a:extLst>
        </xdr:cNvPr>
        <xdr:cNvPicPr preferRelativeResize="0"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666875" y="41260395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329</xdr:row>
      <xdr:rowOff>85725</xdr:rowOff>
    </xdr:from>
    <xdr:ext cx="1076325" cy="1076325"/>
    <xdr:pic>
      <xdr:nvPicPr>
        <xdr:cNvPr id="316" name="image1572.jpg">
          <a:extLst>
            <a:ext uri="{FF2B5EF4-FFF2-40B4-BE49-F238E27FC236}">
              <a16:creationId xmlns:a16="http://schemas.microsoft.com/office/drawing/2014/main" id="{23B7EDCE-C3B8-4467-810B-032CFA4F7ADD}"/>
            </a:ext>
          </a:extLst>
        </xdr:cNvPr>
        <xdr:cNvPicPr preferRelativeResize="0"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666875" y="413851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331</xdr:row>
      <xdr:rowOff>57150</xdr:rowOff>
    </xdr:from>
    <xdr:ext cx="1076325" cy="1076325"/>
    <xdr:pic>
      <xdr:nvPicPr>
        <xdr:cNvPr id="317" name="image1524.jpg">
          <a:extLst>
            <a:ext uri="{FF2B5EF4-FFF2-40B4-BE49-F238E27FC236}">
              <a16:creationId xmlns:a16="http://schemas.microsoft.com/office/drawing/2014/main" id="{D791C332-B91F-4CEB-B180-948FA8526C5E}"/>
            </a:ext>
          </a:extLst>
        </xdr:cNvPr>
        <xdr:cNvPicPr preferRelativeResize="0"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676400" y="4163568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332</xdr:row>
      <xdr:rowOff>104775</xdr:rowOff>
    </xdr:from>
    <xdr:ext cx="1076325" cy="1076325"/>
    <xdr:pic>
      <xdr:nvPicPr>
        <xdr:cNvPr id="318" name="image1538.jpg">
          <a:extLst>
            <a:ext uri="{FF2B5EF4-FFF2-40B4-BE49-F238E27FC236}">
              <a16:creationId xmlns:a16="http://schemas.microsoft.com/office/drawing/2014/main" id="{957BAA43-139D-471F-9FD6-3A66A4A78B9D}"/>
            </a:ext>
          </a:extLst>
        </xdr:cNvPr>
        <xdr:cNvPicPr preferRelativeResize="0"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647825" y="417671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333</xdr:row>
      <xdr:rowOff>85725</xdr:rowOff>
    </xdr:from>
    <xdr:ext cx="1076325" cy="1076325"/>
    <xdr:pic>
      <xdr:nvPicPr>
        <xdr:cNvPr id="319" name="image1483.jpg">
          <a:extLst>
            <a:ext uri="{FF2B5EF4-FFF2-40B4-BE49-F238E27FC236}">
              <a16:creationId xmlns:a16="http://schemas.microsoft.com/office/drawing/2014/main" id="{A616A2FC-1416-4101-AD89-5E5DA4726EFA}"/>
            </a:ext>
          </a:extLst>
        </xdr:cNvPr>
        <xdr:cNvPicPr preferRelativeResize="0"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752600" y="418919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334</xdr:row>
      <xdr:rowOff>95250</xdr:rowOff>
    </xdr:from>
    <xdr:ext cx="1076325" cy="1076325"/>
    <xdr:pic>
      <xdr:nvPicPr>
        <xdr:cNvPr id="320" name="image1486.jpg">
          <a:extLst>
            <a:ext uri="{FF2B5EF4-FFF2-40B4-BE49-F238E27FC236}">
              <a16:creationId xmlns:a16="http://schemas.microsoft.com/office/drawing/2014/main" id="{65FDA7AC-AFB1-45F6-A078-35DC54F93611}"/>
            </a:ext>
          </a:extLst>
        </xdr:cNvPr>
        <xdr:cNvPicPr preferRelativeResize="0"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714500" y="4201953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335</xdr:row>
      <xdr:rowOff>104775</xdr:rowOff>
    </xdr:from>
    <xdr:ext cx="1066800" cy="1076325"/>
    <xdr:pic>
      <xdr:nvPicPr>
        <xdr:cNvPr id="321" name="image1493.jpg">
          <a:extLst>
            <a:ext uri="{FF2B5EF4-FFF2-40B4-BE49-F238E27FC236}">
              <a16:creationId xmlns:a16="http://schemas.microsoft.com/office/drawing/2014/main" id="{E00BB79E-9259-47A0-851A-31735252B2BC}"/>
            </a:ext>
          </a:extLst>
        </xdr:cNvPr>
        <xdr:cNvPicPr preferRelativeResize="0"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695450" y="42147172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337</xdr:row>
      <xdr:rowOff>95250</xdr:rowOff>
    </xdr:from>
    <xdr:ext cx="1076325" cy="1076325"/>
    <xdr:pic>
      <xdr:nvPicPr>
        <xdr:cNvPr id="322" name="image1565.jpg">
          <a:extLst>
            <a:ext uri="{FF2B5EF4-FFF2-40B4-BE49-F238E27FC236}">
              <a16:creationId xmlns:a16="http://schemas.microsoft.com/office/drawing/2014/main" id="{6F0A0261-8986-4844-93F3-626B3DEA5377}"/>
            </a:ext>
          </a:extLst>
        </xdr:cNvPr>
        <xdr:cNvPicPr preferRelativeResize="0"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676400" y="423995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343</xdr:row>
      <xdr:rowOff>114300</xdr:rowOff>
    </xdr:from>
    <xdr:ext cx="1066800" cy="1076325"/>
    <xdr:pic>
      <xdr:nvPicPr>
        <xdr:cNvPr id="323" name="image1489.jpg">
          <a:extLst>
            <a:ext uri="{FF2B5EF4-FFF2-40B4-BE49-F238E27FC236}">
              <a16:creationId xmlns:a16="http://schemas.microsoft.com/office/drawing/2014/main" id="{CD7CFD3A-25A6-4367-9F03-3653CAD75208}"/>
            </a:ext>
          </a:extLst>
        </xdr:cNvPr>
        <xdr:cNvPicPr preferRelativeResize="0"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676400" y="431615850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345</xdr:row>
      <xdr:rowOff>114300</xdr:rowOff>
    </xdr:from>
    <xdr:ext cx="1076325" cy="1076325"/>
    <xdr:pic>
      <xdr:nvPicPr>
        <xdr:cNvPr id="324" name="image1497.jpg">
          <a:extLst>
            <a:ext uri="{FF2B5EF4-FFF2-40B4-BE49-F238E27FC236}">
              <a16:creationId xmlns:a16="http://schemas.microsoft.com/office/drawing/2014/main" id="{F2C75EF4-C8DC-4B05-BD5B-702B1FF5CCD3}"/>
            </a:ext>
          </a:extLst>
        </xdr:cNvPr>
        <xdr:cNvPicPr preferRelativeResize="0"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685925" y="434149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347</xdr:row>
      <xdr:rowOff>142875</xdr:rowOff>
    </xdr:from>
    <xdr:ext cx="1047750" cy="1076325"/>
    <xdr:pic>
      <xdr:nvPicPr>
        <xdr:cNvPr id="325" name="image1494.jpg">
          <a:extLst>
            <a:ext uri="{FF2B5EF4-FFF2-40B4-BE49-F238E27FC236}">
              <a16:creationId xmlns:a16="http://schemas.microsoft.com/office/drawing/2014/main" id="{A695F390-3834-458B-9056-D47FCBC238C8}"/>
            </a:ext>
          </a:extLst>
        </xdr:cNvPr>
        <xdr:cNvPicPr preferRelativeResize="0"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685925" y="436711725"/>
          <a:ext cx="10477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349</xdr:row>
      <xdr:rowOff>76200</xdr:rowOff>
    </xdr:from>
    <xdr:ext cx="1095375" cy="1076325"/>
    <xdr:pic>
      <xdr:nvPicPr>
        <xdr:cNvPr id="326" name="image1492.jpg">
          <a:extLst>
            <a:ext uri="{FF2B5EF4-FFF2-40B4-BE49-F238E27FC236}">
              <a16:creationId xmlns:a16="http://schemas.microsoft.com/office/drawing/2014/main" id="{41EF07AA-572F-42D1-B942-BC6403B3BDA1}"/>
            </a:ext>
          </a:extLst>
        </xdr:cNvPr>
        <xdr:cNvPicPr preferRelativeResize="0"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647825" y="4391787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352</xdr:row>
      <xdr:rowOff>114300</xdr:rowOff>
    </xdr:from>
    <xdr:ext cx="1238250" cy="1076325"/>
    <xdr:pic>
      <xdr:nvPicPr>
        <xdr:cNvPr id="327" name="image1504.jpg">
          <a:extLst>
            <a:ext uri="{FF2B5EF4-FFF2-40B4-BE49-F238E27FC236}">
              <a16:creationId xmlns:a16="http://schemas.microsoft.com/office/drawing/2014/main" id="{36F1BE89-8A2A-4339-9062-5B8058AFFFD2}"/>
            </a:ext>
          </a:extLst>
        </xdr:cNvPr>
        <xdr:cNvPicPr preferRelativeResize="0"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600200" y="443017275"/>
          <a:ext cx="12382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353</xdr:row>
      <xdr:rowOff>114300</xdr:rowOff>
    </xdr:from>
    <xdr:ext cx="1095375" cy="1076325"/>
    <xdr:pic>
      <xdr:nvPicPr>
        <xdr:cNvPr id="328" name="image1506.jpg">
          <a:extLst>
            <a:ext uri="{FF2B5EF4-FFF2-40B4-BE49-F238E27FC236}">
              <a16:creationId xmlns:a16="http://schemas.microsoft.com/office/drawing/2014/main" id="{EC046ECE-3ED0-4346-9961-50C8B52B8037}"/>
            </a:ext>
          </a:extLst>
        </xdr:cNvPr>
        <xdr:cNvPicPr preferRelativeResize="0"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657350" y="4442841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355</xdr:row>
      <xdr:rowOff>104775</xdr:rowOff>
    </xdr:from>
    <xdr:ext cx="1238250" cy="1076325"/>
    <xdr:pic>
      <xdr:nvPicPr>
        <xdr:cNvPr id="329" name="image1523.jpg">
          <a:extLst>
            <a:ext uri="{FF2B5EF4-FFF2-40B4-BE49-F238E27FC236}">
              <a16:creationId xmlns:a16="http://schemas.microsoft.com/office/drawing/2014/main" id="{A513CE10-DF48-4BE4-835C-E21C90524783}"/>
            </a:ext>
          </a:extLst>
        </xdr:cNvPr>
        <xdr:cNvPicPr preferRelativeResize="0"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619250" y="446808225"/>
          <a:ext cx="12382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357</xdr:row>
      <xdr:rowOff>104775</xdr:rowOff>
    </xdr:from>
    <xdr:ext cx="1057275" cy="1076325"/>
    <xdr:pic>
      <xdr:nvPicPr>
        <xdr:cNvPr id="330" name="image1503.jpg">
          <a:extLst>
            <a:ext uri="{FF2B5EF4-FFF2-40B4-BE49-F238E27FC236}">
              <a16:creationId xmlns:a16="http://schemas.microsoft.com/office/drawing/2014/main" id="{0BDC5EEA-86A6-431D-A18B-5682095E075E}"/>
            </a:ext>
          </a:extLst>
        </xdr:cNvPr>
        <xdr:cNvPicPr preferRelativeResize="0"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657350" y="449341875"/>
          <a:ext cx="10572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359</xdr:row>
      <xdr:rowOff>123825</xdr:rowOff>
    </xdr:from>
    <xdr:ext cx="1066800" cy="1076325"/>
    <xdr:pic>
      <xdr:nvPicPr>
        <xdr:cNvPr id="331" name="image1553.jpg">
          <a:extLst>
            <a:ext uri="{FF2B5EF4-FFF2-40B4-BE49-F238E27FC236}">
              <a16:creationId xmlns:a16="http://schemas.microsoft.com/office/drawing/2014/main" id="{D9AB2E5E-A005-4AD3-91A0-4A830199E561}"/>
            </a:ext>
          </a:extLst>
        </xdr:cNvPr>
        <xdr:cNvPicPr preferRelativeResize="0"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676400" y="451894575"/>
          <a:ext cx="106680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360</xdr:row>
      <xdr:rowOff>85725</xdr:rowOff>
    </xdr:from>
    <xdr:ext cx="1095375" cy="1076325"/>
    <xdr:pic>
      <xdr:nvPicPr>
        <xdr:cNvPr id="332" name="image1498.jpg">
          <a:extLst>
            <a:ext uri="{FF2B5EF4-FFF2-40B4-BE49-F238E27FC236}">
              <a16:creationId xmlns:a16="http://schemas.microsoft.com/office/drawing/2014/main" id="{D7CE606C-270A-4157-96E2-DE67AD4AE756}"/>
            </a:ext>
          </a:extLst>
        </xdr:cNvPr>
        <xdr:cNvPicPr preferRelativeResize="0"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609725" y="453123300"/>
          <a:ext cx="109537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363</xdr:row>
      <xdr:rowOff>76200</xdr:rowOff>
    </xdr:from>
    <xdr:ext cx="1076325" cy="1076325"/>
    <xdr:pic>
      <xdr:nvPicPr>
        <xdr:cNvPr id="333" name="image1500.jpg">
          <a:extLst>
            <a:ext uri="{FF2B5EF4-FFF2-40B4-BE49-F238E27FC236}">
              <a16:creationId xmlns:a16="http://schemas.microsoft.com/office/drawing/2014/main" id="{7A2F0385-C3C1-4D81-96B9-9290ADCDEB80}"/>
            </a:ext>
          </a:extLst>
        </xdr:cNvPr>
        <xdr:cNvPicPr preferRelativeResize="0"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657350" y="4569142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364</xdr:row>
      <xdr:rowOff>85725</xdr:rowOff>
    </xdr:from>
    <xdr:ext cx="1085850" cy="1076325"/>
    <xdr:pic>
      <xdr:nvPicPr>
        <xdr:cNvPr id="334" name="image1522.jpg">
          <a:extLst>
            <a:ext uri="{FF2B5EF4-FFF2-40B4-BE49-F238E27FC236}">
              <a16:creationId xmlns:a16="http://schemas.microsoft.com/office/drawing/2014/main" id="{1C828C60-CF05-4BEA-A433-C643C3823920}"/>
            </a:ext>
          </a:extLst>
        </xdr:cNvPr>
        <xdr:cNvPicPr preferRelativeResize="0"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647825" y="458190600"/>
          <a:ext cx="10858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372</xdr:row>
      <xdr:rowOff>104775</xdr:rowOff>
    </xdr:from>
    <xdr:ext cx="1123950" cy="1076325"/>
    <xdr:pic>
      <xdr:nvPicPr>
        <xdr:cNvPr id="335" name="image1496.jpg">
          <a:extLst>
            <a:ext uri="{FF2B5EF4-FFF2-40B4-BE49-F238E27FC236}">
              <a16:creationId xmlns:a16="http://schemas.microsoft.com/office/drawing/2014/main" id="{712028F2-B541-44B3-B85C-3FC8B480966E}"/>
            </a:ext>
          </a:extLst>
        </xdr:cNvPr>
        <xdr:cNvPicPr preferRelativeResize="0"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638300" y="468344250"/>
          <a:ext cx="11239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55</xdr:row>
      <xdr:rowOff>123825</xdr:rowOff>
    </xdr:from>
    <xdr:ext cx="1076325" cy="1076325"/>
    <xdr:pic>
      <xdr:nvPicPr>
        <xdr:cNvPr id="336" name="image1507.jpg">
          <a:extLst>
            <a:ext uri="{FF2B5EF4-FFF2-40B4-BE49-F238E27FC236}">
              <a16:creationId xmlns:a16="http://schemas.microsoft.com/office/drawing/2014/main" id="{CCFC9F1D-F3DD-4BB2-95CB-5C080E6B5C1F}"/>
            </a:ext>
          </a:extLst>
        </xdr:cNvPr>
        <xdr:cNvPicPr preferRelativeResize="0"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638300" y="66779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58</xdr:row>
      <xdr:rowOff>66675</xdr:rowOff>
    </xdr:from>
    <xdr:ext cx="1076325" cy="1076325"/>
    <xdr:pic>
      <xdr:nvPicPr>
        <xdr:cNvPr id="337" name="image1501.jpg">
          <a:extLst>
            <a:ext uri="{FF2B5EF4-FFF2-40B4-BE49-F238E27FC236}">
              <a16:creationId xmlns:a16="http://schemas.microsoft.com/office/drawing/2014/main" id="{7FA94281-8848-47F3-BE44-FF6B57A09B9C}"/>
            </a:ext>
          </a:extLst>
        </xdr:cNvPr>
        <xdr:cNvPicPr preferRelativeResize="0"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638300" y="705231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85</xdr:row>
      <xdr:rowOff>104775</xdr:rowOff>
    </xdr:from>
    <xdr:ext cx="1076325" cy="1076325"/>
    <xdr:pic>
      <xdr:nvPicPr>
        <xdr:cNvPr id="338" name="image1519.jpg">
          <a:extLst>
            <a:ext uri="{FF2B5EF4-FFF2-40B4-BE49-F238E27FC236}">
              <a16:creationId xmlns:a16="http://schemas.microsoft.com/office/drawing/2014/main" id="{C4ECD6CB-BEB4-42DA-904D-C52E53C8A171}"/>
            </a:ext>
          </a:extLst>
        </xdr:cNvPr>
        <xdr:cNvPicPr preferRelativeResize="0"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666875" y="1047654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93</xdr:row>
      <xdr:rowOff>76200</xdr:rowOff>
    </xdr:from>
    <xdr:ext cx="1076325" cy="1076325"/>
    <xdr:pic>
      <xdr:nvPicPr>
        <xdr:cNvPr id="339" name="image1517.jpg">
          <a:extLst>
            <a:ext uri="{FF2B5EF4-FFF2-40B4-BE49-F238E27FC236}">
              <a16:creationId xmlns:a16="http://schemas.microsoft.com/office/drawing/2014/main" id="{B300B131-BCF9-4D79-8C6D-364D61B5C8D9}"/>
            </a:ext>
          </a:extLst>
        </xdr:cNvPr>
        <xdr:cNvPicPr preferRelativeResize="0"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695450" y="1148715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104</xdr:row>
      <xdr:rowOff>114300</xdr:rowOff>
    </xdr:from>
    <xdr:ext cx="1076325" cy="1076325"/>
    <xdr:pic>
      <xdr:nvPicPr>
        <xdr:cNvPr id="340" name="image1531.jpg">
          <a:extLst>
            <a:ext uri="{FF2B5EF4-FFF2-40B4-BE49-F238E27FC236}">
              <a16:creationId xmlns:a16="http://schemas.microsoft.com/office/drawing/2014/main" id="{4DC9ABFD-92C2-4A92-B95A-035D9DBC3129}"/>
            </a:ext>
          </a:extLst>
        </xdr:cNvPr>
        <xdr:cNvPicPr preferRelativeResize="0"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657350" y="128844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116</xdr:row>
      <xdr:rowOff>66675</xdr:rowOff>
    </xdr:from>
    <xdr:ext cx="1076325" cy="1076325"/>
    <xdr:pic>
      <xdr:nvPicPr>
        <xdr:cNvPr id="341" name="image1510.jpg">
          <a:extLst>
            <a:ext uri="{FF2B5EF4-FFF2-40B4-BE49-F238E27FC236}">
              <a16:creationId xmlns:a16="http://schemas.microsoft.com/office/drawing/2014/main" id="{11B09E0C-F26A-4B22-80E9-07886B81854B}"/>
            </a:ext>
          </a:extLst>
        </xdr:cNvPr>
        <xdr:cNvPicPr preferRelativeResize="0"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685925" y="143998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163</xdr:row>
      <xdr:rowOff>104775</xdr:rowOff>
    </xdr:from>
    <xdr:ext cx="1076325" cy="1076325"/>
    <xdr:pic>
      <xdr:nvPicPr>
        <xdr:cNvPr id="342" name="image1528.jpg">
          <a:extLst>
            <a:ext uri="{FF2B5EF4-FFF2-40B4-BE49-F238E27FC236}">
              <a16:creationId xmlns:a16="http://schemas.microsoft.com/office/drawing/2014/main" id="{C2C679C5-D033-4AA5-BE2A-5629C74CAC0B}"/>
            </a:ext>
          </a:extLst>
        </xdr:cNvPr>
        <xdr:cNvPicPr preferRelativeResize="0"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685925" y="2035778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176</xdr:row>
      <xdr:rowOff>47625</xdr:rowOff>
    </xdr:from>
    <xdr:ext cx="1076325" cy="1076325"/>
    <xdr:pic>
      <xdr:nvPicPr>
        <xdr:cNvPr id="343" name="image1512.jpg">
          <a:extLst>
            <a:ext uri="{FF2B5EF4-FFF2-40B4-BE49-F238E27FC236}">
              <a16:creationId xmlns:a16="http://schemas.microsoft.com/office/drawing/2014/main" id="{45E8C885-4D5A-4E58-9BAC-4BD09315D1A1}"/>
            </a:ext>
          </a:extLst>
        </xdr:cNvPr>
        <xdr:cNvPicPr preferRelativeResize="0"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666875" y="219989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227</xdr:row>
      <xdr:rowOff>76200</xdr:rowOff>
    </xdr:from>
    <xdr:ext cx="1076325" cy="1076325"/>
    <xdr:pic>
      <xdr:nvPicPr>
        <xdr:cNvPr id="344" name="image1535.jpg">
          <a:extLst>
            <a:ext uri="{FF2B5EF4-FFF2-40B4-BE49-F238E27FC236}">
              <a16:creationId xmlns:a16="http://schemas.microsoft.com/office/drawing/2014/main" id="{B8D7C2AB-1F46-4ABB-8F7F-1D67463169FA}"/>
            </a:ext>
          </a:extLst>
        </xdr:cNvPr>
        <xdr:cNvPicPr preferRelativeResize="0"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657350" y="284626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305</xdr:row>
      <xdr:rowOff>66675</xdr:rowOff>
    </xdr:from>
    <xdr:ext cx="1076325" cy="1076325"/>
    <xdr:pic>
      <xdr:nvPicPr>
        <xdr:cNvPr id="345" name="image1541.jpg">
          <a:extLst>
            <a:ext uri="{FF2B5EF4-FFF2-40B4-BE49-F238E27FC236}">
              <a16:creationId xmlns:a16="http://schemas.microsoft.com/office/drawing/2014/main" id="{E5ADC0ED-00C3-45EA-935D-D67359F23464}"/>
            </a:ext>
          </a:extLst>
        </xdr:cNvPr>
        <xdr:cNvPicPr preferRelativeResize="0"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724025" y="3834288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338</xdr:row>
      <xdr:rowOff>85725</xdr:rowOff>
    </xdr:from>
    <xdr:ext cx="1076325" cy="1076325"/>
    <xdr:pic>
      <xdr:nvPicPr>
        <xdr:cNvPr id="346" name="image1547.jpg">
          <a:extLst>
            <a:ext uri="{FF2B5EF4-FFF2-40B4-BE49-F238E27FC236}">
              <a16:creationId xmlns:a16="http://schemas.microsoft.com/office/drawing/2014/main" id="{2CF63B0F-D41B-498D-B459-81B2D11184B3}"/>
            </a:ext>
          </a:extLst>
        </xdr:cNvPr>
        <xdr:cNvPicPr preferRelativeResize="0"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676400" y="425253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340</xdr:row>
      <xdr:rowOff>76200</xdr:rowOff>
    </xdr:from>
    <xdr:ext cx="1076325" cy="1076325"/>
    <xdr:pic>
      <xdr:nvPicPr>
        <xdr:cNvPr id="347" name="image1515.jpg">
          <a:extLst>
            <a:ext uri="{FF2B5EF4-FFF2-40B4-BE49-F238E27FC236}">
              <a16:creationId xmlns:a16="http://schemas.microsoft.com/office/drawing/2014/main" id="{48AF0FA8-9546-4B7B-B209-23B89975421A}"/>
            </a:ext>
          </a:extLst>
        </xdr:cNvPr>
        <xdr:cNvPicPr preferRelativeResize="0"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666875" y="427777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351</xdr:row>
      <xdr:rowOff>114300</xdr:rowOff>
    </xdr:from>
    <xdr:ext cx="1076325" cy="1076325"/>
    <xdr:pic>
      <xdr:nvPicPr>
        <xdr:cNvPr id="348" name="image1514.jpg">
          <a:extLst>
            <a:ext uri="{FF2B5EF4-FFF2-40B4-BE49-F238E27FC236}">
              <a16:creationId xmlns:a16="http://schemas.microsoft.com/office/drawing/2014/main" id="{76E6325D-A1C3-4B85-895F-F797493F4760}"/>
            </a:ext>
          </a:extLst>
        </xdr:cNvPr>
        <xdr:cNvPicPr preferRelativeResize="0"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685925" y="4417504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358</xdr:row>
      <xdr:rowOff>66675</xdr:rowOff>
    </xdr:from>
    <xdr:ext cx="1076325" cy="1076325"/>
    <xdr:pic>
      <xdr:nvPicPr>
        <xdr:cNvPr id="349" name="image1552.jpg">
          <a:extLst>
            <a:ext uri="{FF2B5EF4-FFF2-40B4-BE49-F238E27FC236}">
              <a16:creationId xmlns:a16="http://schemas.microsoft.com/office/drawing/2014/main" id="{61142CAD-CDC4-4940-8C13-652B0AB40B8A}"/>
            </a:ext>
          </a:extLst>
        </xdr:cNvPr>
        <xdr:cNvPicPr preferRelativeResize="0"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619250" y="450570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362</xdr:row>
      <xdr:rowOff>76200</xdr:rowOff>
    </xdr:from>
    <xdr:ext cx="1076325" cy="1076325"/>
    <xdr:pic>
      <xdr:nvPicPr>
        <xdr:cNvPr id="350" name="image1516.jpg">
          <a:extLst>
            <a:ext uri="{FF2B5EF4-FFF2-40B4-BE49-F238E27FC236}">
              <a16:creationId xmlns:a16="http://schemas.microsoft.com/office/drawing/2014/main" id="{0F39114C-FCA2-4AB9-AD3E-BC1AFF298400}"/>
            </a:ext>
          </a:extLst>
        </xdr:cNvPr>
        <xdr:cNvPicPr preferRelativeResize="0"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647825" y="455647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365</xdr:row>
      <xdr:rowOff>95250</xdr:rowOff>
    </xdr:from>
    <xdr:ext cx="1076325" cy="1076325"/>
    <xdr:pic>
      <xdr:nvPicPr>
        <xdr:cNvPr id="351" name="image1550.jpg">
          <a:extLst>
            <a:ext uri="{FF2B5EF4-FFF2-40B4-BE49-F238E27FC236}">
              <a16:creationId xmlns:a16="http://schemas.microsoft.com/office/drawing/2014/main" id="{31442E7E-057B-4D6E-85A5-C176B05E27E2}"/>
            </a:ext>
          </a:extLst>
        </xdr:cNvPr>
        <xdr:cNvPicPr preferRelativeResize="0"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647825" y="459466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371</xdr:row>
      <xdr:rowOff>114300</xdr:rowOff>
    </xdr:from>
    <xdr:ext cx="1076325" cy="1076325"/>
    <xdr:pic>
      <xdr:nvPicPr>
        <xdr:cNvPr id="352" name="image1568.jpg">
          <a:extLst>
            <a:ext uri="{FF2B5EF4-FFF2-40B4-BE49-F238E27FC236}">
              <a16:creationId xmlns:a16="http://schemas.microsoft.com/office/drawing/2014/main" id="{715B43F4-3205-42DA-97D0-6960B528C8A6}"/>
            </a:ext>
          </a:extLst>
        </xdr:cNvPr>
        <xdr:cNvPicPr preferRelativeResize="0"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638300" y="4670869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374</xdr:row>
      <xdr:rowOff>114300</xdr:rowOff>
    </xdr:from>
    <xdr:ext cx="1076325" cy="1076325"/>
    <xdr:pic>
      <xdr:nvPicPr>
        <xdr:cNvPr id="353" name="image1513.jpg">
          <a:extLst>
            <a:ext uri="{FF2B5EF4-FFF2-40B4-BE49-F238E27FC236}">
              <a16:creationId xmlns:a16="http://schemas.microsoft.com/office/drawing/2014/main" id="{4DE66EFB-4777-4D8A-B415-31F16C4160D0}"/>
            </a:ext>
          </a:extLst>
        </xdr:cNvPr>
        <xdr:cNvPicPr preferRelativeResize="0"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695450" y="470887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376</xdr:row>
      <xdr:rowOff>95250</xdr:rowOff>
    </xdr:from>
    <xdr:ext cx="1076325" cy="1076325"/>
    <xdr:pic>
      <xdr:nvPicPr>
        <xdr:cNvPr id="354" name="image1529.jpg">
          <a:extLst>
            <a:ext uri="{FF2B5EF4-FFF2-40B4-BE49-F238E27FC236}">
              <a16:creationId xmlns:a16="http://schemas.microsoft.com/office/drawing/2014/main" id="{346D4F95-F222-4797-901A-FD9AF297B982}"/>
            </a:ext>
          </a:extLst>
        </xdr:cNvPr>
        <xdr:cNvPicPr preferRelativeResize="0"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695450" y="473402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200025</xdr:colOff>
      <xdr:row>381</xdr:row>
      <xdr:rowOff>104775</xdr:rowOff>
    </xdr:from>
    <xdr:ext cx="1076325" cy="1076325"/>
    <xdr:pic>
      <xdr:nvPicPr>
        <xdr:cNvPr id="355" name="image1526.jpg">
          <a:extLst>
            <a:ext uri="{FF2B5EF4-FFF2-40B4-BE49-F238E27FC236}">
              <a16:creationId xmlns:a16="http://schemas.microsoft.com/office/drawing/2014/main" id="{3EBCB065-9E4B-44D4-AAEF-359CEE521A74}"/>
            </a:ext>
          </a:extLst>
        </xdr:cNvPr>
        <xdr:cNvPicPr preferRelativeResize="0"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724025" y="4797456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339</xdr:row>
      <xdr:rowOff>66675</xdr:rowOff>
    </xdr:from>
    <xdr:ext cx="1076325" cy="1076325"/>
    <xdr:pic>
      <xdr:nvPicPr>
        <xdr:cNvPr id="356" name="image1527.jpg">
          <a:extLst>
            <a:ext uri="{FF2B5EF4-FFF2-40B4-BE49-F238E27FC236}">
              <a16:creationId xmlns:a16="http://schemas.microsoft.com/office/drawing/2014/main" id="{1E3F1EBF-8428-49C0-AC97-730AD3A68EB6}"/>
            </a:ext>
          </a:extLst>
        </xdr:cNvPr>
        <xdr:cNvPicPr preferRelativeResize="0"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676400" y="4265009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341</xdr:row>
      <xdr:rowOff>123825</xdr:rowOff>
    </xdr:from>
    <xdr:ext cx="1076325" cy="1076325"/>
    <xdr:pic>
      <xdr:nvPicPr>
        <xdr:cNvPr id="357" name="image1545.jpg">
          <a:extLst>
            <a:ext uri="{FF2B5EF4-FFF2-40B4-BE49-F238E27FC236}">
              <a16:creationId xmlns:a16="http://schemas.microsoft.com/office/drawing/2014/main" id="{5361CF51-3DA8-45A8-AFD0-167EB0B6989E}"/>
            </a:ext>
          </a:extLst>
        </xdr:cNvPr>
        <xdr:cNvPicPr preferRelativeResize="0"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714500" y="429091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342</xdr:row>
      <xdr:rowOff>66675</xdr:rowOff>
    </xdr:from>
    <xdr:ext cx="1076325" cy="1076325"/>
    <xdr:pic>
      <xdr:nvPicPr>
        <xdr:cNvPr id="358" name="image1532.jpg">
          <a:extLst>
            <a:ext uri="{FF2B5EF4-FFF2-40B4-BE49-F238E27FC236}">
              <a16:creationId xmlns:a16="http://schemas.microsoft.com/office/drawing/2014/main" id="{C16F4DAE-7192-4D18-96F9-2431479E2F10}"/>
            </a:ext>
          </a:extLst>
        </xdr:cNvPr>
        <xdr:cNvPicPr preferRelativeResize="0"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695450" y="4303014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354</xdr:row>
      <xdr:rowOff>57150</xdr:rowOff>
    </xdr:from>
    <xdr:ext cx="1076325" cy="1076325"/>
    <xdr:pic>
      <xdr:nvPicPr>
        <xdr:cNvPr id="359" name="image1521.jpg">
          <a:extLst>
            <a:ext uri="{FF2B5EF4-FFF2-40B4-BE49-F238E27FC236}">
              <a16:creationId xmlns:a16="http://schemas.microsoft.com/office/drawing/2014/main" id="{15EA1AF8-BC18-4F5B-86DC-5C2531E68AE7}"/>
            </a:ext>
          </a:extLst>
        </xdr:cNvPr>
        <xdr:cNvPicPr preferRelativeResize="0"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685925" y="4454937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350</xdr:row>
      <xdr:rowOff>85725</xdr:rowOff>
    </xdr:from>
    <xdr:ext cx="1076325" cy="1076325"/>
    <xdr:pic>
      <xdr:nvPicPr>
        <xdr:cNvPr id="360" name="image1559.jpg">
          <a:extLst>
            <a:ext uri="{FF2B5EF4-FFF2-40B4-BE49-F238E27FC236}">
              <a16:creationId xmlns:a16="http://schemas.microsoft.com/office/drawing/2014/main" id="{3EE165F4-B8CA-4C69-955B-A699750EC39E}"/>
            </a:ext>
          </a:extLst>
        </xdr:cNvPr>
        <xdr:cNvPicPr preferRelativeResize="0"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676400" y="4404550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348</xdr:row>
      <xdr:rowOff>133350</xdr:rowOff>
    </xdr:from>
    <xdr:ext cx="1076325" cy="1076325"/>
    <xdr:pic>
      <xdr:nvPicPr>
        <xdr:cNvPr id="361" name="image1564.jpg">
          <a:extLst>
            <a:ext uri="{FF2B5EF4-FFF2-40B4-BE49-F238E27FC236}">
              <a16:creationId xmlns:a16="http://schemas.microsoft.com/office/drawing/2014/main" id="{08BE184B-89C6-4698-A351-4066FC1B04B0}"/>
            </a:ext>
          </a:extLst>
        </xdr:cNvPr>
        <xdr:cNvPicPr preferRelativeResize="0"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714500" y="437969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346</xdr:row>
      <xdr:rowOff>95250</xdr:rowOff>
    </xdr:from>
    <xdr:ext cx="1076325" cy="1076325"/>
    <xdr:pic>
      <xdr:nvPicPr>
        <xdr:cNvPr id="362" name="image1525.jpg">
          <a:extLst>
            <a:ext uri="{FF2B5EF4-FFF2-40B4-BE49-F238E27FC236}">
              <a16:creationId xmlns:a16="http://schemas.microsoft.com/office/drawing/2014/main" id="{45B103C6-0260-45E7-8600-012C1CDDF4B6}"/>
            </a:ext>
          </a:extLst>
        </xdr:cNvPr>
        <xdr:cNvPicPr preferRelativeResize="0"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666875" y="4353972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344</xdr:row>
      <xdr:rowOff>95250</xdr:rowOff>
    </xdr:from>
    <xdr:ext cx="1076325" cy="1076325"/>
    <xdr:pic>
      <xdr:nvPicPr>
        <xdr:cNvPr id="363" name="image1570.jpg">
          <a:extLst>
            <a:ext uri="{FF2B5EF4-FFF2-40B4-BE49-F238E27FC236}">
              <a16:creationId xmlns:a16="http://schemas.microsoft.com/office/drawing/2014/main" id="{38E9F3AB-2E2F-4EED-BF40-40002D5B1FC5}"/>
            </a:ext>
          </a:extLst>
        </xdr:cNvPr>
        <xdr:cNvPicPr preferRelativeResize="0"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666875" y="432863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356</xdr:row>
      <xdr:rowOff>133350</xdr:rowOff>
    </xdr:from>
    <xdr:ext cx="1076325" cy="1076325"/>
    <xdr:pic>
      <xdr:nvPicPr>
        <xdr:cNvPr id="364" name="image1530.jpg">
          <a:extLst>
            <a:ext uri="{FF2B5EF4-FFF2-40B4-BE49-F238E27FC236}">
              <a16:creationId xmlns:a16="http://schemas.microsoft.com/office/drawing/2014/main" id="{A9D97CD8-A96B-4FD3-A219-773954C74746}"/>
            </a:ext>
          </a:extLst>
        </xdr:cNvPr>
        <xdr:cNvPicPr preferRelativeResize="0"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695450" y="4481036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361</xdr:row>
      <xdr:rowOff>76200</xdr:rowOff>
    </xdr:from>
    <xdr:ext cx="1076325" cy="1076325"/>
    <xdr:pic>
      <xdr:nvPicPr>
        <xdr:cNvPr id="365" name="image1569.jpg">
          <a:extLst>
            <a:ext uri="{FF2B5EF4-FFF2-40B4-BE49-F238E27FC236}">
              <a16:creationId xmlns:a16="http://schemas.microsoft.com/office/drawing/2014/main" id="{2B00BFD7-FEA4-4B3A-BB2E-FD01E1C46658}"/>
            </a:ext>
          </a:extLst>
        </xdr:cNvPr>
        <xdr:cNvPicPr preferRelativeResize="0"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666875" y="454380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366</xdr:row>
      <xdr:rowOff>123825</xdr:rowOff>
    </xdr:from>
    <xdr:ext cx="1076325" cy="1076325"/>
    <xdr:pic>
      <xdr:nvPicPr>
        <xdr:cNvPr id="366" name="image1557.jpg">
          <a:extLst>
            <a:ext uri="{FF2B5EF4-FFF2-40B4-BE49-F238E27FC236}">
              <a16:creationId xmlns:a16="http://schemas.microsoft.com/office/drawing/2014/main" id="{33E27ECF-8258-46C1-90C2-ABE50B174ECF}"/>
            </a:ext>
          </a:extLst>
        </xdr:cNvPr>
        <xdr:cNvPicPr preferRelativeResize="0"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695450" y="4607623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367</xdr:row>
      <xdr:rowOff>95250</xdr:rowOff>
    </xdr:from>
    <xdr:ext cx="1076325" cy="1076325"/>
    <xdr:pic>
      <xdr:nvPicPr>
        <xdr:cNvPr id="367" name="image1549.jpg">
          <a:extLst>
            <a:ext uri="{FF2B5EF4-FFF2-40B4-BE49-F238E27FC236}">
              <a16:creationId xmlns:a16="http://schemas.microsoft.com/office/drawing/2014/main" id="{0B84F632-7E43-4035-928E-9D8E303000FD}"/>
            </a:ext>
          </a:extLst>
        </xdr:cNvPr>
        <xdr:cNvPicPr preferRelativeResize="0"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704975" y="4620006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368</xdr:row>
      <xdr:rowOff>66675</xdr:rowOff>
    </xdr:from>
    <xdr:ext cx="1076325" cy="1076325"/>
    <xdr:pic>
      <xdr:nvPicPr>
        <xdr:cNvPr id="368" name="image1554.jpg">
          <a:extLst>
            <a:ext uri="{FF2B5EF4-FFF2-40B4-BE49-F238E27FC236}">
              <a16:creationId xmlns:a16="http://schemas.microsoft.com/office/drawing/2014/main" id="{2C9E8C4F-5A0B-4041-ACCB-FC7E4156F36D}"/>
            </a:ext>
          </a:extLst>
        </xdr:cNvPr>
        <xdr:cNvPicPr preferRelativeResize="0"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685925" y="463238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369</xdr:row>
      <xdr:rowOff>85725</xdr:rowOff>
    </xdr:from>
    <xdr:ext cx="1076325" cy="1076325"/>
    <xdr:pic>
      <xdr:nvPicPr>
        <xdr:cNvPr id="369" name="image1566.jpg">
          <a:extLst>
            <a:ext uri="{FF2B5EF4-FFF2-40B4-BE49-F238E27FC236}">
              <a16:creationId xmlns:a16="http://schemas.microsoft.com/office/drawing/2014/main" id="{3ABC1126-6E34-491E-886D-05E1AD2FC062}"/>
            </a:ext>
          </a:extLst>
        </xdr:cNvPr>
        <xdr:cNvPicPr preferRelativeResize="0"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685925" y="4645247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370</xdr:row>
      <xdr:rowOff>76200</xdr:rowOff>
    </xdr:from>
    <xdr:ext cx="1076325" cy="1076325"/>
    <xdr:pic>
      <xdr:nvPicPr>
        <xdr:cNvPr id="370" name="image1540.jpg">
          <a:extLst>
            <a:ext uri="{FF2B5EF4-FFF2-40B4-BE49-F238E27FC236}">
              <a16:creationId xmlns:a16="http://schemas.microsoft.com/office/drawing/2014/main" id="{2D808116-6FDE-4FD5-99D6-086397F5EE6C}"/>
            </a:ext>
          </a:extLst>
        </xdr:cNvPr>
        <xdr:cNvPicPr preferRelativeResize="0"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666875" y="4657820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373</xdr:row>
      <xdr:rowOff>104775</xdr:rowOff>
    </xdr:from>
    <xdr:ext cx="1076325" cy="1076325"/>
    <xdr:pic>
      <xdr:nvPicPr>
        <xdr:cNvPr id="371" name="image1556.jpg">
          <a:extLst>
            <a:ext uri="{FF2B5EF4-FFF2-40B4-BE49-F238E27FC236}">
              <a16:creationId xmlns:a16="http://schemas.microsoft.com/office/drawing/2014/main" id="{4BA08DF6-A44E-4D3C-BA8D-B93ACFA9B769}"/>
            </a:ext>
          </a:extLst>
        </xdr:cNvPr>
        <xdr:cNvPicPr preferRelativeResize="0"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666875" y="469611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375</xdr:row>
      <xdr:rowOff>76200</xdr:rowOff>
    </xdr:from>
    <xdr:ext cx="1076325" cy="1076325"/>
    <xdr:pic>
      <xdr:nvPicPr>
        <xdr:cNvPr id="372" name="image1534.jpg">
          <a:extLst>
            <a:ext uri="{FF2B5EF4-FFF2-40B4-BE49-F238E27FC236}">
              <a16:creationId xmlns:a16="http://schemas.microsoft.com/office/drawing/2014/main" id="{FA1DAAFB-6D46-475F-BD6D-B04C72E8D55D}"/>
            </a:ext>
          </a:extLst>
        </xdr:cNvPr>
        <xdr:cNvPicPr preferRelativeResize="0"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685925" y="472116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377</xdr:row>
      <xdr:rowOff>123825</xdr:rowOff>
    </xdr:from>
    <xdr:ext cx="1076325" cy="1076325"/>
    <xdr:pic>
      <xdr:nvPicPr>
        <xdr:cNvPr id="373" name="image1563.jpg">
          <a:extLst>
            <a:ext uri="{FF2B5EF4-FFF2-40B4-BE49-F238E27FC236}">
              <a16:creationId xmlns:a16="http://schemas.microsoft.com/office/drawing/2014/main" id="{76108EF4-D3E3-4957-8C6A-BA95B2B442ED}"/>
            </a:ext>
          </a:extLst>
        </xdr:cNvPr>
        <xdr:cNvPicPr preferRelativeResize="0"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685925" y="47469742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378</xdr:row>
      <xdr:rowOff>85725</xdr:rowOff>
    </xdr:from>
    <xdr:ext cx="1076325" cy="1076325"/>
    <xdr:pic>
      <xdr:nvPicPr>
        <xdr:cNvPr id="374" name="image1533.jpg">
          <a:extLst>
            <a:ext uri="{FF2B5EF4-FFF2-40B4-BE49-F238E27FC236}">
              <a16:creationId xmlns:a16="http://schemas.microsoft.com/office/drawing/2014/main" id="{A70B91D3-A9B0-4192-BACD-07504C14D405}"/>
            </a:ext>
          </a:extLst>
        </xdr:cNvPr>
        <xdr:cNvPicPr preferRelativeResize="0"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685925" y="4759261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379</xdr:row>
      <xdr:rowOff>123825</xdr:rowOff>
    </xdr:from>
    <xdr:ext cx="1076325" cy="1076325"/>
    <xdr:pic>
      <xdr:nvPicPr>
        <xdr:cNvPr id="375" name="image1555.jpg">
          <a:extLst>
            <a:ext uri="{FF2B5EF4-FFF2-40B4-BE49-F238E27FC236}">
              <a16:creationId xmlns:a16="http://schemas.microsoft.com/office/drawing/2014/main" id="{1CBC868F-BBD4-4A03-B0D5-9A3E7AA5B02A}"/>
            </a:ext>
          </a:extLst>
        </xdr:cNvPr>
        <xdr:cNvPicPr preferRelativeResize="0"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704975" y="477231075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380</xdr:row>
      <xdr:rowOff>104775</xdr:rowOff>
    </xdr:from>
    <xdr:ext cx="1076325" cy="1076325"/>
    <xdr:pic>
      <xdr:nvPicPr>
        <xdr:cNvPr id="376" name="image1567.jpg">
          <a:extLst>
            <a:ext uri="{FF2B5EF4-FFF2-40B4-BE49-F238E27FC236}">
              <a16:creationId xmlns:a16="http://schemas.microsoft.com/office/drawing/2014/main" id="{103B6940-AB0A-4DDB-A898-05530476895D}"/>
            </a:ext>
          </a:extLst>
        </xdr:cNvPr>
        <xdr:cNvPicPr preferRelativeResize="0"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695450" y="47847885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382</xdr:row>
      <xdr:rowOff>28575</xdr:rowOff>
    </xdr:from>
    <xdr:ext cx="1076325" cy="1076325"/>
    <xdr:pic>
      <xdr:nvPicPr>
        <xdr:cNvPr id="377" name="image1537.jpg">
          <a:extLst>
            <a:ext uri="{FF2B5EF4-FFF2-40B4-BE49-F238E27FC236}">
              <a16:creationId xmlns:a16="http://schemas.microsoft.com/office/drawing/2014/main" id="{88FD5153-D09D-4358-B2DE-74E5ED304FC2}"/>
            </a:ext>
          </a:extLst>
        </xdr:cNvPr>
        <xdr:cNvPicPr preferRelativeResize="0"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647825" y="480936300"/>
          <a:ext cx="10763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4</xdr:row>
      <xdr:rowOff>57150</xdr:rowOff>
    </xdr:from>
    <xdr:ext cx="1266825" cy="1076325"/>
    <xdr:pic>
      <xdr:nvPicPr>
        <xdr:cNvPr id="378" name="image1543.png">
          <a:extLst>
            <a:ext uri="{FF2B5EF4-FFF2-40B4-BE49-F238E27FC236}">
              <a16:creationId xmlns:a16="http://schemas.microsoft.com/office/drawing/2014/main" id="{32985428-F9EA-43B6-A232-95B1E851396E}"/>
            </a:ext>
          </a:extLst>
        </xdr:cNvPr>
        <xdr:cNvPicPr preferRelativeResize="0"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571625" y="2105025"/>
          <a:ext cx="12668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8</xdr:row>
      <xdr:rowOff>85725</xdr:rowOff>
    </xdr:from>
    <xdr:ext cx="1266825" cy="1076325"/>
    <xdr:pic>
      <xdr:nvPicPr>
        <xdr:cNvPr id="379" name="image1562.png">
          <a:extLst>
            <a:ext uri="{FF2B5EF4-FFF2-40B4-BE49-F238E27FC236}">
              <a16:creationId xmlns:a16="http://schemas.microsoft.com/office/drawing/2014/main" id="{CB6D6A6C-5B69-4DB6-BFE8-A2A91E367B85}"/>
            </a:ext>
          </a:extLst>
        </xdr:cNvPr>
        <xdr:cNvPicPr preferRelativeResize="0"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581150" y="7200900"/>
          <a:ext cx="1266825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11</xdr:row>
      <xdr:rowOff>76200</xdr:rowOff>
    </xdr:from>
    <xdr:ext cx="1276350" cy="1076325"/>
    <xdr:pic>
      <xdr:nvPicPr>
        <xdr:cNvPr id="380" name="image1571.png">
          <a:extLst>
            <a:ext uri="{FF2B5EF4-FFF2-40B4-BE49-F238E27FC236}">
              <a16:creationId xmlns:a16="http://schemas.microsoft.com/office/drawing/2014/main" id="{619ABBDA-83C8-4E59-B7AF-FAF4A8D90F35}"/>
            </a:ext>
          </a:extLst>
        </xdr:cNvPr>
        <xdr:cNvPicPr preferRelativeResize="0"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590675" y="10991850"/>
          <a:ext cx="1276350" cy="1076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12</xdr:row>
      <xdr:rowOff>85725</xdr:rowOff>
    </xdr:from>
    <xdr:ext cx="1266825" cy="1076325"/>
    <xdr:pic>
      <xdr:nvPicPr>
        <xdr:cNvPr id="381" name="image1560.png">
          <a:extLst>
            <a:ext uri="{FF2B5EF4-FFF2-40B4-BE49-F238E27FC236}">
              <a16:creationId xmlns:a16="http://schemas.microsoft.com/office/drawing/2014/main" id="{0CBFE5EB-D82D-4BB2-8400-AB8D2FC9B69A}"/>
            </a:ext>
          </a:extLst>
        </xdr:cNvPr>
        <xdr:cNvPicPr preferRelativeResize="0"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581150" y="12268200"/>
          <a:ext cx="1266825" cy="10763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F&#193;BRICA%20BA&#209;O%20DE%20PL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ILLOS"/>
      <sheetName val="ARETES"/>
      <sheetName val="PULSERAS"/>
      <sheetName val="BRAZALETES"/>
      <sheetName val="CADENAS"/>
      <sheetName val="SE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ugargoo.com/productDetail?productLink=https%253A%252F%252Fdetail.1688.com%252Foffer%252F693462226874.html" TargetMode="External"/><Relationship Id="rId21" Type="http://schemas.openxmlformats.org/officeDocument/2006/relationships/hyperlink" Target="https://www.sugargoo.com/productDetail?productLink=https%253A%252F%252Fdetail.1688.com%252Foffer%252F734362751171.html%253F_t%253D1757298597655%2526spm%253Da2615.7691456.co_0_0_wangpu_score_0_0_0_0_1_0_0000_0.0" TargetMode="External"/><Relationship Id="rId42" Type="http://schemas.openxmlformats.org/officeDocument/2006/relationships/hyperlink" Target="https://www.sugargoo.com/productDetail?productLink=https%253A%252F%252Fdetail.1688.com%252Foffer%252F668866038627.html%253F_t%253D1755913164842%2526spm%253Da2615.7691456.co_0_0_wangpu_score_0_0_0_0_1_0_0000_0.0" TargetMode="External"/><Relationship Id="rId63" Type="http://schemas.openxmlformats.org/officeDocument/2006/relationships/hyperlink" Target="https://www.sugargoo.com/productDetail?productLink=https%253A%252F%252Fdetail.1688.com%252Foffer%252F662687901812.html%253F_t%253D1755961034255%2526spm%253Da2615.7691456.co_0_0_wangpu_score_0_0_0_0_1_0_0000_0.0" TargetMode="External"/><Relationship Id="rId84" Type="http://schemas.openxmlformats.org/officeDocument/2006/relationships/hyperlink" Target="https://www.sugargoo.com/productDetail?productLink=https%253A%252F%252Fdetail.1688.com%252Foffer%252F693233894398.html%253F_t%253D1755995855908%2526spm%253Da2615.7691456.co_0_0_wangpu_score_0_0_0_0_1_0_0000_0.0" TargetMode="External"/><Relationship Id="rId16" Type="http://schemas.openxmlformats.org/officeDocument/2006/relationships/hyperlink" Target="https://www.sugargoo.com/productDetail?productLink=https%253A%252F%252Fdetail.1688.com%252Foffer%252F667854298819.html%253F_t%253D1757297933862%2526spm%253Da2615.7691456.co_0_0_wangpu_score_0_0_0_0_1_0_0000_0.0" TargetMode="External"/><Relationship Id="rId107" Type="http://schemas.openxmlformats.org/officeDocument/2006/relationships/hyperlink" Target="https://www.sugargoo.com/productDetail?productLink=https%253A%252F%252Fdetail.1688.com%252Foffer%252F693463546050.html" TargetMode="External"/><Relationship Id="rId11" Type="http://schemas.openxmlformats.org/officeDocument/2006/relationships/hyperlink" Target="https://www.sugargoo.com/productDetail?productLink=https%253A%252F%252Fdetail.1688.com%252Foffer%252F656441965169.html%253F_t%253D1748923430469%2526spm%253Da2615.7691456.co_0_0_wangpu_score_0_0_0_0_1_0_0000_0.0" TargetMode="External"/><Relationship Id="rId32" Type="http://schemas.openxmlformats.org/officeDocument/2006/relationships/hyperlink" Target="https://www.sugargoo.com/productDetail?productLink=https%253A%252F%252Fdetail.1688.com%252Foffer%252F662733750525.html%253F_t%253D1757299548133%2526spm%253Da2615.7691456.co_0_0_wangpu_score_0_0_0_0_1_0_0000_0.0" TargetMode="External"/><Relationship Id="rId37" Type="http://schemas.openxmlformats.org/officeDocument/2006/relationships/hyperlink" Target="https://www.sugargoo.com/productDetail?productLink=https%253A%252F%252Fdetail.1688.com%252Foffer%252F656543709524.html%253F_t%253D1757300084214%2526spm%253Da2615.7691456.co_0_0_wangpu_score_0_0_0_0_1_0_0000_0.0" TargetMode="External"/><Relationship Id="rId53" Type="http://schemas.openxmlformats.org/officeDocument/2006/relationships/hyperlink" Target="https://www.sugargoo.com/productDetail?productLink=https%253A%252F%252Fdetail.1688.com%252Foffer%252F695026211353.html%253F_t%253D1755996361508%2526spm%253Da2615.7691456.co_0_0_wangpu_score_0_0_0_0_1_0_0000_0.0" TargetMode="External"/><Relationship Id="rId58" Type="http://schemas.openxmlformats.org/officeDocument/2006/relationships/hyperlink" Target="https://www.sugargoo.com/productDetail?productLink=https%253A%252F%252Fdetail.1688.com%252Foffer%252F662146980524.html%253F_t%253D1755997103482%2526spm%253Da2615.7691456.co_0_0_wangpu_score_0_0_0_0_1_0_0000_0.0" TargetMode="External"/><Relationship Id="rId74" Type="http://schemas.openxmlformats.org/officeDocument/2006/relationships/hyperlink" Target="https://www.sugargoo.com/productDetail?productLink=https%253A%252F%252Fdetail.1688.com%252Foffer%252F656207920452.html" TargetMode="External"/><Relationship Id="rId79" Type="http://schemas.openxmlformats.org/officeDocument/2006/relationships/hyperlink" Target="https://www.sugargoo.com/productDetail?productLink=https%253A%252F%252Fdetail.1688.com%252Foffer%252F656216340918.html%253F_t%253D1755920538128%2526spm%253Da2615.7691456.co_0_0_wangpu_score_0_0_0_0_1_0_0000_0.0" TargetMode="External"/><Relationship Id="rId102" Type="http://schemas.openxmlformats.org/officeDocument/2006/relationships/hyperlink" Target="https://www.sugargoo.com/productDetail?productLink=https%253A%252F%252Fdetail.1688.com%252Foffer%252F664755728757.html" TargetMode="External"/><Relationship Id="rId123" Type="http://schemas.openxmlformats.org/officeDocument/2006/relationships/hyperlink" Target="https://detail.1688.com/offer/656101832255.html" TargetMode="External"/><Relationship Id="rId128" Type="http://schemas.openxmlformats.org/officeDocument/2006/relationships/hyperlink" Target="https://www.sugargoo.com/products?productLink=https%253A%252F%252Fdetail.1688.com%252Foffer%252F658204783321.html%253F_t%253D1791346999971%2526spm%253Da2615.7691456%252F2506.co_0_0_wangpu_score_0_0_0_0_1_0_0000_0.0" TargetMode="External"/><Relationship Id="rId5" Type="http://schemas.openxmlformats.org/officeDocument/2006/relationships/hyperlink" Target="https://www.sugargoo.com/productDetail?productLink=https%253A%252F%252Fdetail.1688.com%252Foffer%252F683134191404.html%253F_t%253D1748672779639%2526spm%253Da2615.7691456.co_0_0_wangpu_score_0_0_0_0_1_0_0000_0.0" TargetMode="External"/><Relationship Id="rId90" Type="http://schemas.openxmlformats.org/officeDocument/2006/relationships/hyperlink" Target="https://www.sugargoo.com/productDetail?productLink=https%253A%252F%252Fdetail.1688.com%252Foffer%252F677113429996.html" TargetMode="External"/><Relationship Id="rId95" Type="http://schemas.openxmlformats.org/officeDocument/2006/relationships/hyperlink" Target="https://www.sugargoo.com/productDetail?productLink=https%253A%252F%252Fdetail.1688.com%252Foffer%252F657330381500.html" TargetMode="External"/><Relationship Id="rId22" Type="http://schemas.openxmlformats.org/officeDocument/2006/relationships/hyperlink" Target="https://www.sugargoo.com/productDetail?productLink=https%253A%252F%252Fdetail.1688.com%252Foffer%252F657312883227.html%253F_t%253D1757298732765%2526spm%253Da2615.7691456.co_0_0_wangpu_score_0_0_0_0_1_0_0000_0.0" TargetMode="External"/><Relationship Id="rId27" Type="http://schemas.openxmlformats.org/officeDocument/2006/relationships/hyperlink" Target="https://www.sugargoo.com/productDetail?productLink=https%253A%252F%252Fdetail.1688.com%252Foffer%252F682529573028.html%253F_t%253D1757299153438%2526spm%253Da2615.7691456.co_0_0_wangpu_score_0_0_0_0_1_0_0000_0.0" TargetMode="External"/><Relationship Id="rId43" Type="http://schemas.openxmlformats.org/officeDocument/2006/relationships/hyperlink" Target="https://www.sugargoo.com/productDetail?productLink=https%253A%252F%252Fdetail.1688.com%252Foffer%252F682825530463.html%253F_t%253D1757300458325%2526spm%253Da2615.7691456.co_0_0_wangpu_score_0_0_0_0_1_0_0000_0.0" TargetMode="External"/><Relationship Id="rId48" Type="http://schemas.openxmlformats.org/officeDocument/2006/relationships/hyperlink" Target="https://www.sugargoo.com/productDetail?productLink=https%253A%252F%252Fdetail.1688.com%252Foffer%252F656543425995.html%253F_t%253D1757300944227%2526spm%253Da2615.7691456.co_0_0_wangpu_score_0_0_0_0_1_0_0000_0.0" TargetMode="External"/><Relationship Id="rId64" Type="http://schemas.openxmlformats.org/officeDocument/2006/relationships/hyperlink" Target="https://www.sugargoo.com/productDetail?productLink=https%253A%252F%252Fdetail.1688.com%252Foffer%252F657324439318.html%253Fspm%253Da26352.13672862.offerlist.1.7ffe1e62iBpQON" TargetMode="External"/><Relationship Id="rId69" Type="http://schemas.openxmlformats.org/officeDocument/2006/relationships/hyperlink" Target="https://www.sugargoo.com/productDetail?productLink=https%253A%252F%252Fdetail.1688.com%252Foffer%252F696939072763.html%253F_t%253D1756001853726%2526spm%253Da2615.7691456.co_0_0_wangpu_score_0_0_0_0_1_0_0000_0.0" TargetMode="External"/><Relationship Id="rId113" Type="http://schemas.openxmlformats.org/officeDocument/2006/relationships/hyperlink" Target="https://www.sugargoo.com/products?productLink=https%253A%252F%252Fdetail.1688.com%252Foffer%252F661739572590.html%253F_t%253D1778029139706%2526spm%253Da2615.7691456.co_0_0_wangpu_score_0_0_0_0_1_0_0000_0.0" TargetMode="External"/><Relationship Id="rId118" Type="http://schemas.openxmlformats.org/officeDocument/2006/relationships/hyperlink" Target="https://www.sugargoo.com/products?productLink=https%253A%252F%252Fdetail.1688.com%252Foffer%252F667229359484.html%253F_t%253D1778028850861%2526spm%253Da2615.7691456.co_0_0_wangpu_score_0_0_0_0_1_0_0000_0.0" TargetMode="External"/><Relationship Id="rId80" Type="http://schemas.openxmlformats.org/officeDocument/2006/relationships/hyperlink" Target="https://www.sugargoo.com/productDetail?productLink=https%253A%252F%252Fdetail.1688.com%252Foffer%252F656666521799.html%253Fspm%253Da260k.27118904.m2eeca9u.661.41dece5csniOZe" TargetMode="External"/><Relationship Id="rId85" Type="http://schemas.openxmlformats.org/officeDocument/2006/relationships/hyperlink" Target="https://www.sugargoo.com/productDetail?productLink=https%253A%252F%252Fdetail.1688.com%252Foffer%252F692969429693.html%253F_t%253D1755920141837%2526spm%253Da2615.7691456.co_0_0_wangpu_score_0_0_0_0_1_0_0000_0.0" TargetMode="External"/><Relationship Id="rId12" Type="http://schemas.openxmlformats.org/officeDocument/2006/relationships/hyperlink" Target="https://www.sugargoo.com/productDetail?productLink=https%253A%252F%252Fdetail.1688.com%252Foffer%252F694429517957.html%253F_t%253D1748923538810%2526spm%253Da2615.7691456.co_0_0_wangpu_score_0_0_0_0_1_0_0000_0.0" TargetMode="External"/><Relationship Id="rId17" Type="http://schemas.openxmlformats.org/officeDocument/2006/relationships/hyperlink" Target="https://www.sugargoo.com/productDetail?productLink=https%253A%252F%252Fdetail.1688.com%252Foffer%252F667509529303.html%253F_t%253D1756086390628%2526spm%253Da2615.7691456.co_0_0_wangpu_score_0_0_0_0_1_0_0000_0.0" TargetMode="External"/><Relationship Id="rId33" Type="http://schemas.openxmlformats.org/officeDocument/2006/relationships/hyperlink" Target="https://www.sugargoo.com/productDetail?productLink=https%253A%252F%252Fdetail.1688.com%252Foffer%252F662737586724.html%253F_t%253D1757299662400%2526spm%253Da2615.7691456.co_0_0_wangpu_score_0_0_0_0_1_0_0000_0.0" TargetMode="External"/><Relationship Id="rId38" Type="http://schemas.openxmlformats.org/officeDocument/2006/relationships/hyperlink" Target="https://www.sugargoo.com/productDetail?productLink=https%253A%252F%252Fdetail.1688.com%252Foffer%252F662744262087.html%253FkjSource%253Dpc" TargetMode="External"/><Relationship Id="rId59" Type="http://schemas.openxmlformats.org/officeDocument/2006/relationships/hyperlink" Target="https://www.sugargoo.com/productDetail?productLink=https%253A%252F%252Fdetail.1688.com%252Foffer%252F668981478907.html%253F_t%253D1756001763188%2526spm%253Da2615.7691456.co_0_0_wangpu_score_0_0_0_0_1_0_0000_0.0" TargetMode="External"/><Relationship Id="rId103" Type="http://schemas.openxmlformats.org/officeDocument/2006/relationships/hyperlink" Target="https://www.sugargoo.com/productDetail?productLink=https%253A%252F%252Fdetail.1688.com%252Foffer%252F669857990836.html%253F_t%253D1755916249944%2526spm%253Da2615.7691456.co_0_0_wangpu_score_0_0_0_0_1_0_0000_0.0" TargetMode="External"/><Relationship Id="rId108" Type="http://schemas.openxmlformats.org/officeDocument/2006/relationships/hyperlink" Target="https://www.sugargoo.com/productDetail?productLink=https%253A%252F%252Fdetail.1688.com%252Foffer%252F666066551605.html" TargetMode="External"/><Relationship Id="rId124" Type="http://schemas.openxmlformats.org/officeDocument/2006/relationships/hyperlink" Target="https://detail.1688.com/offer/657317875760.html" TargetMode="External"/><Relationship Id="rId129" Type="http://schemas.openxmlformats.org/officeDocument/2006/relationships/hyperlink" Target="https://detail.1688.com/offer/658204783321.html" TargetMode="External"/><Relationship Id="rId54" Type="http://schemas.openxmlformats.org/officeDocument/2006/relationships/hyperlink" Target="https://www.sugargoo.com/productDetail?productLink=https%253A%252F%252Fdetail.1688.com%252Foffer%252F696940088518.html%253F_t%253D1755961623594%2526spm%253Da2615.7691456.co_0_0_wangpu_score_0_0_0_0_1_0_0000_0.0" TargetMode="External"/><Relationship Id="rId70" Type="http://schemas.openxmlformats.org/officeDocument/2006/relationships/hyperlink" Target="https://www.sugargoo.com/products?productLink=https%253A%252F%252Fdetail.1688.com%252Foffer%252F656933742350.html%253F_t%253D1778029407443%2526spm%253Da2615.7691456.co_0_0_wangpu_score_0_0_0_0_1_0_0000_0.0" TargetMode="External"/><Relationship Id="rId75" Type="http://schemas.openxmlformats.org/officeDocument/2006/relationships/hyperlink" Target="https://www.sugargoo.com/productDetail?productLink=https%253A%252F%252Fdetail.1688.com%252Foffer%252F734530511717.html%253F_t%253D1756085902421%2526spm%253Da2615.7691456.co_0_0_wangpu_score_0_0_0_0_1_0_0000_0.0" TargetMode="External"/><Relationship Id="rId91" Type="http://schemas.openxmlformats.org/officeDocument/2006/relationships/hyperlink" Target="https://www.sugargoo.com/productDetail?productLink=https%253A%252F%252Fdetail.1688.com%252Foffer%252F677426258312.html%253F_t%253D1756085454733%2526spm%253Da2615.7691456.co_0_0_wangpu_score_0_0_0_0_1_0_0000_0.0" TargetMode="External"/><Relationship Id="rId96" Type="http://schemas.openxmlformats.org/officeDocument/2006/relationships/hyperlink" Target="https://www.sugargoo.com/productDetail?productLink=https%253A%252F%252Fdetail.1688.com%252Foffer%252F658205963201.html%253Fspm%253Da260k.27118904.m2eeca9u.204.41dece5cxNYGBs" TargetMode="External"/><Relationship Id="rId1" Type="http://schemas.openxmlformats.org/officeDocument/2006/relationships/hyperlink" Target="https://www.sugargoo.com/productDetail?productLink=https%253A%252F%252Fdetail.1688.com%252Foffer%252F657206211085.html%253F_t%253D1748672156689%2526spm%253Da2615.7691456.co_0_0_wangpu_score_0_0_0_0_1_0_0000_0.0" TargetMode="External"/><Relationship Id="rId6" Type="http://schemas.openxmlformats.org/officeDocument/2006/relationships/hyperlink" Target="https://www.sugargoo.com/productDetail?productLink=https%253A%252F%252Fdetail.1688.com%252Foffer%252F912585984689.html%253F_t%253D1748672851165%2526spm%253Da2615.7691456.co_0_0_wangpu_score_0_0_0_0_1_0_0000_0.0" TargetMode="External"/><Relationship Id="rId23" Type="http://schemas.openxmlformats.org/officeDocument/2006/relationships/hyperlink" Target="https://www.sugargoo.com/productDetail?productLink=https%253A%252F%252Fdetail.1688.com%252Foffer%252F657313803531.html%253F_t%253D1757298828497%2526spm%253Da2615.7691456.co_0_0_wangpu_score_0_0_0_0_1_0_0000_0.0" TargetMode="External"/><Relationship Id="rId28" Type="http://schemas.openxmlformats.org/officeDocument/2006/relationships/hyperlink" Target="https://www.sugargoo.com/productDetail?productLink=https%253A%252F%252Fdetail.1688.com%252Foffer%252F682530629301.html%253F_t%253D1757299232921%2526spm%253Da2615.7691456.co_0_0_wangpu_score_0_0_0_0_1_0_0000_0.0" TargetMode="External"/><Relationship Id="rId49" Type="http://schemas.openxmlformats.org/officeDocument/2006/relationships/hyperlink" Target="https://www.sugargoo.com/productDetail?productLink=https%253A%252F%252Fdetail.1688.com%252Foffer%252F661965720550.html%253F_t%253D1756085735551%2526spm%253Da2615.7691456.co_0_0_wangpu_score_0_0_0_0_1_0_0000_0.0" TargetMode="External"/><Relationship Id="rId114" Type="http://schemas.openxmlformats.org/officeDocument/2006/relationships/hyperlink" Target="https://www.sugargoo.com/products?productLink=https%253A%252F%252Fdetail.1688.com%252Foffer%252F665252245356.html%253F_t%253D1778028723211%2526spm%253Da2615.7691456.co_0_0_wangpu_score_0_0_0_0_1_0_0000_0.0" TargetMode="External"/><Relationship Id="rId119" Type="http://schemas.openxmlformats.org/officeDocument/2006/relationships/hyperlink" Target="https://www.sugargoo.com/products?productLink=https%253A%252F%252Fdetail.1688.com%252Foffer%252F666847237223.html%253F_t%253D1778028978654%2526spm%253Da2615.7691456.co_0_0_wangpu_score_0_0_0_0_1_0_0000_0.0" TargetMode="External"/><Relationship Id="rId44" Type="http://schemas.openxmlformats.org/officeDocument/2006/relationships/hyperlink" Target="https://www.sugargoo.com/productDetail?productLink=https%253A%252F%252Fdetail.1688.com%252Foffer%252F656094464870.html%253F_t%253D1757300548157%2526spm%253Da2615.7691456.co_0_0_wangpu_score_0_0_0_0_1_0_0000_0.0" TargetMode="External"/><Relationship Id="rId60" Type="http://schemas.openxmlformats.org/officeDocument/2006/relationships/hyperlink" Target="https://www.sugargoo.com/productDetail?productLink=https%253A%252F%252Fdetail.1688.com%252Foffer%252F691886342714.html%253F_t%253D1755915493634%2526spm%253Da2615.7691456.co_0_0_wangpu_score_0_0_0_0_1_0_0000_0.0" TargetMode="External"/><Relationship Id="rId65" Type="http://schemas.openxmlformats.org/officeDocument/2006/relationships/hyperlink" Target="https://www.sugargoo.com/productDetail?productLink=https%253A%252F%252Fdetail.1688.com%252Foffer%252F692964249514.html%253F_t%253D1755913030303%2526spm%253Da2615.7691456.co_0_0_wangpu_score_0_0_0_0_1_0_0000_0.0" TargetMode="External"/><Relationship Id="rId81" Type="http://schemas.openxmlformats.org/officeDocument/2006/relationships/hyperlink" Target="https://www.sugargoo.com/products?productLink=https%253A%252F%252Fdetail.1688.com%252Foffer%252F677332218087.html%253F_t%253D1778029255381%2526spm%253Da2615.7691456.co_0_0_wangpu_score_0_0_0_0_1_0_0000_0.0" TargetMode="External"/><Relationship Id="rId86" Type="http://schemas.openxmlformats.org/officeDocument/2006/relationships/hyperlink" Target="https://www.sugargoo.com/productDetail?productLink=https%253A%252F%252Fdetail.1688.com%252Foffer%252F692875004500.html%253F_t%253D1756002155462%2526spm%253Da2615.7691456.co_0_0_wangpu_score_0_0_0_0_1_0_0000_0.0" TargetMode="External"/><Relationship Id="rId130" Type="http://schemas.openxmlformats.org/officeDocument/2006/relationships/hyperlink" Target="https://www.sugargoo.com/products?productLink=https%253A%252F%252Fdetail.1688.com%252Foffer%252F658271591503.html%253F_t%253D1791347178402%2526spm%253Da2615.7691456%252F2506.co_0_0_wangpu_score_0_0_0_0_1_0_0000_0.0" TargetMode="External"/><Relationship Id="rId13" Type="http://schemas.openxmlformats.org/officeDocument/2006/relationships/hyperlink" Target="https://www.sugargoo.com/productDetail?productLink=https%253A%252F%252Fdetail.1688.com%252Foffer%252F657306971610.html%253F_t%253D1748923614209%2526spm%253Da2615.7691456.co_0_0_wangpu_score_0_0_0_0_1_0_0000_0.0" TargetMode="External"/><Relationship Id="rId18" Type="http://schemas.openxmlformats.org/officeDocument/2006/relationships/hyperlink" Target="https://www.sugargoo.com/productDetail?productLink=https%253A%252F%252Fdetail.1688.com%252Foffer%252F667896630994.html%253F_t%253D1757298083617%2526spm%253Da2615.7691456.co_0_0_wangpu_score_0_0_0_0_1_0_0000_0.0" TargetMode="External"/><Relationship Id="rId39" Type="http://schemas.openxmlformats.org/officeDocument/2006/relationships/hyperlink" Target="https://www.sugargoo.com/productDetail?productLink=https%253A%252F%252Fdetail.1688.com%252Foffer%252F668260807788.html%253F_t%253D1757300199818%2526spm%253Da2615.7691456.co_0_0_wangpu_score_0_0_0_0_1_0_0000_0.0" TargetMode="External"/><Relationship Id="rId109" Type="http://schemas.openxmlformats.org/officeDocument/2006/relationships/hyperlink" Target="https://www.sugargoo.com/productDetail?productLink=https%253A%252F%252Fdetail.1688.com%252Foffer%252F676834584473.html%253F_t%253D1755960834665%2526spm%253Da2615.7691456.co_0_0_wangpu_score_0_0_0_0_1_0_0000_0.0" TargetMode="External"/><Relationship Id="rId34" Type="http://schemas.openxmlformats.org/officeDocument/2006/relationships/hyperlink" Target="https://www.sugargoo.com/productDetail?productLink=https%253A%252F%252Fdetail.1688.com%252Foffer%252F656918838418.html%253F_t%253D1757299759389%2526spm%253Da2615.7691456.co_0_0_wangpu_score_0_0_0_0_1_0_0000_0.0" TargetMode="External"/><Relationship Id="rId50" Type="http://schemas.openxmlformats.org/officeDocument/2006/relationships/hyperlink" Target="https://www.sugargoo.com/productDetail?productLink=https%253A%252F%252Fdetail.1688.com%252Foffer%252F695023783748.html%253F_t%253D1755919521811%2526spm%253Da2615.7691456.co_0_0_wangpu_score_0_0_0_0_1_0_0000_0.0" TargetMode="External"/><Relationship Id="rId55" Type="http://schemas.openxmlformats.org/officeDocument/2006/relationships/hyperlink" Target="https://www.sugargoo.com/productDetail?productLink=https%253A%252F%252Fdetail.1688.com%252Foffer%252F682891122649.html%253F_t%253D1756086630898%2526spm%253Da2615.7691456.co_0_0_wangpu_score_0_0_0_0_1_0_0000_0.0" TargetMode="External"/><Relationship Id="rId76" Type="http://schemas.openxmlformats.org/officeDocument/2006/relationships/hyperlink" Target="https://www.sugargoo.com/productDetail?productLink=https%253A%252F%252Fdetail.1688.com%252Foffer%252F657431623419.html%253F_t%253D1751996869957%2526spm%253Da2615.7691456.co_0_0_wangpu_score_0_0_0_0_1_0_0000_0.0" TargetMode="External"/><Relationship Id="rId97" Type="http://schemas.openxmlformats.org/officeDocument/2006/relationships/hyperlink" Target="https://www.sugargoo.com/productDetail?productLink=https%253A%252F%252Fdetail.1688.com%252Foffer%252F658097223447.html" TargetMode="External"/><Relationship Id="rId104" Type="http://schemas.openxmlformats.org/officeDocument/2006/relationships/hyperlink" Target="https://www.sugargoo.com/productDetail?productLink=https%253A%252F%252Fdetail.1688.com%252Foffer%252F667159211761.html%253F_t%253D1755916621485%2526spm%253Da2615.7691456.co_0_0_wangpu_score_0_0_0_0_1_0_0000_0.0" TargetMode="External"/><Relationship Id="rId120" Type="http://schemas.openxmlformats.org/officeDocument/2006/relationships/hyperlink" Target="https://www.sugargoo.com/productDetail?productLink=https%253A%252F%252Fdetail.1688.com%252Foffer%252F693205469041.html" TargetMode="External"/><Relationship Id="rId125" Type="http://schemas.openxmlformats.org/officeDocument/2006/relationships/hyperlink" Target="https://www.sugargoo.com/products?productLink=https%253A%252F%252Fdetail.1688.com%252Foffer%252F657694650678.html%253Fspm%253Da26352.13672862%25252Fglobal2606%2526offerId%253D657694650678%2526hotSaleSkuId%253D5714651104522" TargetMode="External"/><Relationship Id="rId7" Type="http://schemas.openxmlformats.org/officeDocument/2006/relationships/hyperlink" Target="https://www.sugargoo.com/productDetail?productLink=https%253A%252F%252Fdetail.1688.com%252Foffer%252F656438561287.html%253F_t%253D1748672940645%2526spm%253Da2615.7691456.co_0_0_wangpu_score_0_0_0_0_1_0_0000_0.0" TargetMode="External"/><Relationship Id="rId71" Type="http://schemas.openxmlformats.org/officeDocument/2006/relationships/hyperlink" Target="https://www.sugargoo.com/productDetail?productLink=https%253A%252F%252Fdetail.1688.com%252Foffer%252F656645457831.html%253F_t%253D1751996553857%2526spm%253Da2615.7691456.co_0_0_wangpu_score_0_0_0_0_1_0_0000_0.0" TargetMode="External"/><Relationship Id="rId92" Type="http://schemas.openxmlformats.org/officeDocument/2006/relationships/hyperlink" Target="https://www.sugargoo.com/productDetail?productLink=https%253A%252F%252Fdetail.1688.com%252Foffer%252F669725314849.html%253F_t%253D1755996094928%2526spm%253Da2615.7691456.co_0_0_wangpu_score_0_0_0_0_1_0_0000_0.0" TargetMode="External"/><Relationship Id="rId2" Type="http://schemas.openxmlformats.org/officeDocument/2006/relationships/hyperlink" Target="https://www.sugargoo.com/productDetail?productLink=https%253A%252F%252Fdetail.1688.com%252Foffer%252F668204407903.html%253F_t%253D1748672288825%2526spm%253Da2615.7691456.co_0_0_wangpu_score_0_0_0_0_1_0_0000_0.0" TargetMode="External"/><Relationship Id="rId29" Type="http://schemas.openxmlformats.org/officeDocument/2006/relationships/hyperlink" Target="https://www.sugargoo.com/productDetail?productLink=https%253A%252F%252Fdetail.1688.com%252Foffer%252F667899374355.html%253F_t%253D1757299326244%2526spm%253Da2615.7691456.co_0_0_wangpu_score_0_0_0_0_1_0_0000_0.0" TargetMode="External"/><Relationship Id="rId24" Type="http://schemas.openxmlformats.org/officeDocument/2006/relationships/hyperlink" Target="https://www.sugargoo.com/productDetail?productLink=https%253A%252F%252Fdetail.1688.com%252Foffer%252F694111304752.html%253F_t%253D1756001378645%2526spm%253Da2615.7691456.co_0_0_wangpu_score_0_0_0_0_1_0_0000_0.0" TargetMode="External"/><Relationship Id="rId40" Type="http://schemas.openxmlformats.org/officeDocument/2006/relationships/hyperlink" Target="https://www.sugargoo.com/productDetail?productLink=https%253A%252F%252Fdetail.1688.com%252Foffer%252F657320023029.html%253F_t%253D1757300310444%2526spm%253Da2615.7691456.co_0_0_wangpu_score_0_0_0_0_1_0_0000_0.0" TargetMode="External"/><Relationship Id="rId45" Type="http://schemas.openxmlformats.org/officeDocument/2006/relationships/hyperlink" Target="https://www.sugargoo.com/productDetail?productLink=https%253A%252F%252Fdetail.1688.com%252Foffer%252F697493902758.html%253F_t%253D1757300636775%2526spm%253Da2615.7691456.co_0_0_wangpu_score_0_0_0_0_1_0_0000_0.0" TargetMode="External"/><Relationship Id="rId66" Type="http://schemas.openxmlformats.org/officeDocument/2006/relationships/hyperlink" Target="https://www.sugargoo.com/productDetail?productLink=https%253A%252F%252Fdetail.1688.com%252Foffer%252F657325683511.html%253F_t%253D1755913317223%2526spm%253Da2615.7691456.co_0_0_wangpu_score_0_0_0_0_1_0_0000_0.0" TargetMode="External"/><Relationship Id="rId87" Type="http://schemas.openxmlformats.org/officeDocument/2006/relationships/hyperlink" Target="https://www.sugargoo.com/productDetail?productLink=https%253A%252F%252Fdetail.1688.com%252Foffer%252F665640175108.html%253F_t%253D1755961336748%2526spm%253Da2615.7691456.co_0_0_wangpu_score_0_0_0_0_1_0_0000_0.0" TargetMode="External"/><Relationship Id="rId110" Type="http://schemas.openxmlformats.org/officeDocument/2006/relationships/hyperlink" Target="https://www.sugargoo.com/productDetail?productLink=https%253A%252F%252Fdetail.1688.com%252Foffer%252F667558843337.html" TargetMode="External"/><Relationship Id="rId115" Type="http://schemas.openxmlformats.org/officeDocument/2006/relationships/hyperlink" Target="https://www.sugargoo.com/productDetail?productLink=https%253A%252F%252Fdetail.1688.com%252Foffer%252F677510438208.html" TargetMode="External"/><Relationship Id="rId131" Type="http://schemas.openxmlformats.org/officeDocument/2006/relationships/hyperlink" Target="https://detail.1688.com/offer/658271591503.html" TargetMode="External"/><Relationship Id="rId61" Type="http://schemas.openxmlformats.org/officeDocument/2006/relationships/hyperlink" Target="https://www.sugargoo.com/productDetail?productLink=https%253A%252F%252Fdetail.1688.com%252Foffer%252F691290428892.html%253F_t%253D1755961977168%2526spm%253Da2615.7691456.co_0_0_wangpu_score_0_0_0_0_1_0_0000_0.0" TargetMode="External"/><Relationship Id="rId82" Type="http://schemas.openxmlformats.org/officeDocument/2006/relationships/hyperlink" Target="https://www.sugargoo.com/products?productLink=https%253A%252F%252Fdetail.1688.com%252Foffer%252F774260210880.html%253F_t%253D1777740691632%2526spm%253Da2615.7691456.co_0_0_wangpu_score_0_0_0_0_1_0_0000_0.0" TargetMode="External"/><Relationship Id="rId19" Type="http://schemas.openxmlformats.org/officeDocument/2006/relationships/hyperlink" Target="https://www.sugargoo.com/productDetail?productLink=https%253A%252F%252Fdetail.1688.com%252Foffer%252F682820894473.html%253F_t%253D1757298236616%2526spm%253Da2615.7691456.co_0_0_wangpu_score_0_0_0_0_1_0_0000_0.0" TargetMode="External"/><Relationship Id="rId14" Type="http://schemas.openxmlformats.org/officeDocument/2006/relationships/hyperlink" Target="https://www.sugargoo.com/productDetail?productLink=https%253A%252F%252Fdetail.1688.com%252Foffer%252F657306971869.html%253F_t%253D1757297791303%2526spm%253Da2615.7691456.co_0_0_wangpu_score_0_0_0_0_1_0_0000_0.0" TargetMode="External"/><Relationship Id="rId30" Type="http://schemas.openxmlformats.org/officeDocument/2006/relationships/hyperlink" Target="https://www.sugargoo.com/productDetail?productLink=https%253A%252F%252Fdetail.1688.com%252Foffer%252F668256243588.html%253F_t%253D1755974198023%2526spm%253Da2615.7691456.co_0_0_wangpu_score_0_0_0_0_1_0_0000_0.0" TargetMode="External"/><Relationship Id="rId35" Type="http://schemas.openxmlformats.org/officeDocument/2006/relationships/hyperlink" Target="https://www.sugargoo.com/productDetail?productLink=https%253A%252F%252Fdetail.1688.com%252Foffer%252F694112696533.html%253F_t%253D1757299861876%2526spm%253Da2615.7691456.co_0_0_wangpu_score_0_0_0_0_1_0_0000_0.0" TargetMode="External"/><Relationship Id="rId56" Type="http://schemas.openxmlformats.org/officeDocument/2006/relationships/hyperlink" Target="https://www.sugargoo.com/productDetail?productLink=https%253A%252F%252Fdetail.1688.com%252Foffer%252F657317875760.html%253F_t%253D1756001647934%2526spm%253Da2615.7691456.co_0_0_wangpu_score_0_0_0_0_1_0_0000_0.0" TargetMode="External"/><Relationship Id="rId77" Type="http://schemas.openxmlformats.org/officeDocument/2006/relationships/hyperlink" Target="https://www.sugargoo.com/productDetail?productLink=https%253A%252F%252Fdetail.1688.com%252Foffer%252F656215028485.html%253F_t%253D1751997166103%2526spm%253Da2615.7691456.co_0_0_wangpu_score_0_0_0_0_1_0_0000_0.0" TargetMode="External"/><Relationship Id="rId100" Type="http://schemas.openxmlformats.org/officeDocument/2006/relationships/hyperlink" Target="https://www.sugargoo.com/productDetail?productLink=https%253A%252F%252Fdetail.1688.com%252Foffer%252F693462414072.html%253F_t%253D1755961471386%2526spm%253Da2615.7691456.co_0_0_wangpu_score_0_0_0_0_1_0_0000_0.0" TargetMode="External"/><Relationship Id="rId105" Type="http://schemas.openxmlformats.org/officeDocument/2006/relationships/hyperlink" Target="https://www.sugargoo.com/productDetail?productLink=https%253A%252F%252Fdetail.1688.com%252Foffer%252F677762187644.html" TargetMode="External"/><Relationship Id="rId126" Type="http://schemas.openxmlformats.org/officeDocument/2006/relationships/hyperlink" Target="https://detail.1688.com/offer/657694650678.html" TargetMode="External"/><Relationship Id="rId8" Type="http://schemas.openxmlformats.org/officeDocument/2006/relationships/hyperlink" Target="https://www.sugargoo.com/productDetail?productLink=https%253A%252F%252Fdetail.1688.com%252Foffer%252F733889128939.html%253F_t%253D1748673027690%2526spm%253Da2615.7691456.co_0_0_wangpu_score_0_0_0_0_1_0_0000_0.0" TargetMode="External"/><Relationship Id="rId51" Type="http://schemas.openxmlformats.org/officeDocument/2006/relationships/hyperlink" Target="https://www.sugargoo.com/productDetail?productLink=https%253A%252F%252Fdetail.1688.com%252Foffer%252F677615531092.html%253F_t%253D1756085266848%2526spm%253Da2615.7691456.co_0_0_wangpu_score_0_0_0_0_1_0_0000_0.0" TargetMode="External"/><Relationship Id="rId72" Type="http://schemas.openxmlformats.org/officeDocument/2006/relationships/hyperlink" Target="https://www.sugargoo.com/productDetail?productLink=https%253A%252F%252Fdetail.1688.com%252Foffer%252F697243421686.html%253F_t%253D1755973898626%2526spm%253Da2615.7691456.co_0_0_wangpu_score_0_0_0_0_1_0_0000_0.0" TargetMode="External"/><Relationship Id="rId93" Type="http://schemas.openxmlformats.org/officeDocument/2006/relationships/hyperlink" Target="https://www.sugargoo.com/productDetail?productLink=https%253A%252F%252Fdetail.1688.com%252Foffer%252F693458190685.html%253F_t%253D1756002446459%2526spm%253Da2615.7691456.co_0_0_wangpu_score_0_0_0_0_1_0_0000_0.0" TargetMode="External"/><Relationship Id="rId98" Type="http://schemas.openxmlformats.org/officeDocument/2006/relationships/hyperlink" Target="https://www.sugargoo.com/productDetail?productLink=https%253A%252F%252Fdetail.1688.com%252Foffer%252F693197921758.html%253F_t%253D1755973688676%2526spm%253Da2615.7691456.co_0_0_wangpu_score_0_0_0_0_1_0_0000_0.0" TargetMode="External"/><Relationship Id="rId121" Type="http://schemas.openxmlformats.org/officeDocument/2006/relationships/hyperlink" Target="https://www.sugargoo.com/productDetail?productLink=https%253A%252F%252Fdetail.1688.com%252Foffer%252F662536022374.html" TargetMode="External"/><Relationship Id="rId3" Type="http://schemas.openxmlformats.org/officeDocument/2006/relationships/hyperlink" Target="https://www.sugargoo.com/productDetail?productLink=https%253A%252F%252Fdetail.1688.com%252Foffer%252F734207259466.html%253F_t%253D1748672398402%2526spm%253Da2615.7691456.co_0_0_wangpu_score_0_0_0_0_1_0_0000_0.0" TargetMode="External"/><Relationship Id="rId25" Type="http://schemas.openxmlformats.org/officeDocument/2006/relationships/hyperlink" Target="https://www.sugargoo.com/productDetail?productLink=https%253A%252F%252Fdetail.1688.com%252Foffer%252F667546861675.html%253F_t%253D1757298966032%2526spm%253Da2615.7691456.co_0_0_wangpu_score_0_0_0_0_1_0_0000_0.0" TargetMode="External"/><Relationship Id="rId46" Type="http://schemas.openxmlformats.org/officeDocument/2006/relationships/hyperlink" Target="https://www.sugargoo.com/productDetail?productLink=https%253A%252F%252Fdetail.1688.com%252Foffer%252F694432869468.html%253F_t%253D1757300764933%2526spm%253Da2615.7691456.co_0_0_wangpu_score_0_0_0_0_1_0_0000_0.0" TargetMode="External"/><Relationship Id="rId67" Type="http://schemas.openxmlformats.org/officeDocument/2006/relationships/hyperlink" Target="https://www.sugargoo.com/productDetail?productLink=https%253A%252F%252Fdetail.1688.com%252Foffer%252F656105976677.html%253F_t%253D1756086525752%2526spm%253Da2615.7691456.co_0_0_wangpu_score_0_0_0_0_1_0_0000_0.0" TargetMode="External"/><Relationship Id="rId116" Type="http://schemas.openxmlformats.org/officeDocument/2006/relationships/hyperlink" Target="https://www.sugargoo.com/productDetail?productLink=https%253A%252F%252Fdetail.1688.com%252Foffer%252F696804684079.html" TargetMode="External"/><Relationship Id="rId20" Type="http://schemas.openxmlformats.org/officeDocument/2006/relationships/hyperlink" Target="https://www.sugargoo.com/productDetail?productLink=https%253A%252F%252Fdetail.1688.com%252Foffer%252F682175220547.html%253F_t%253D1757298417834%2526spm%253Da2615.7691456.co_0_0_wangpu_score_0_0_0_0_1_0_0000_0.0" TargetMode="External"/><Relationship Id="rId41" Type="http://schemas.openxmlformats.org/officeDocument/2006/relationships/hyperlink" Target="https://www.sugargoo.com/productDetail?productLink=https%253A%252F%252Fdetail.1688.com%252Foffer%252F697759167061.html%253F_t%253D1755961222204%2526spm%253Da2615.7691456.co_0_0_wangpu_score_0_0_0_0_1_0_0000_0.0" TargetMode="External"/><Relationship Id="rId62" Type="http://schemas.openxmlformats.org/officeDocument/2006/relationships/hyperlink" Target="https://www.sugargoo.com/productDetail?productLink=https%253A%252F%252Fdetail.1688.com%252Foffer%252F667179300386.html%253F_t%253D1755912851097%2526spm%253Da2615.7691456.co_0_0_wangpu_score_0_0_0_0_1_0_0000_0.0" TargetMode="External"/><Relationship Id="rId83" Type="http://schemas.openxmlformats.org/officeDocument/2006/relationships/hyperlink" Target="https://www.sugargoo.com/productDetail?productLink=https%253A%252F%252Fdetail.1688.com%252Foffer%252F692971633062.html%253F_t%253D1756002048063%2526spm%253Da2615.7691456.co_0_0_wangpu_score_0_0_0_0_1_0_0000_0.0" TargetMode="External"/><Relationship Id="rId88" Type="http://schemas.openxmlformats.org/officeDocument/2006/relationships/hyperlink" Target="https://www.sugargoo.com/productDetail?productLink=https%253A%252F%252Fdetail.1688.com%252Foffer%252F676748916328.html%253F_t%253D1755995977382%2526spm%253Da2615.7691456.co_0_0_wangpu_score_0_0_0_0_1_0_0000_0.0" TargetMode="External"/><Relationship Id="rId111" Type="http://schemas.openxmlformats.org/officeDocument/2006/relationships/hyperlink" Target="https://www.sugargoo.com/productDetail?productLink=https%253A%252F%252Fdetail.1688.com%252Foffer%252F666447740619.html%253F_t%253D1755915617326%2526spm%253Da2615.7691456.co_0_0_wangpu_score_0_0_0_0_1_0_0000_0.0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https://www.sugargoo.com/productDetail?productLink=https%253A%252F%252Fdetail.1688.com%252Foffer%252F663051514019.html%253F_t%253D1756086118233%2526spm%253Da2615.7691456.co_0_0_wangpu_score_0_0_0_0_1_0_0000_0.0" TargetMode="External"/><Relationship Id="rId36" Type="http://schemas.openxmlformats.org/officeDocument/2006/relationships/hyperlink" Target="https://www.sugargoo.com/productDetail?productLink=https%253A%252F%252Fdetail.1688.com%252Foffer%252F667160404244.html%253F_t%253D1757299977913%2526spm%253Da2615.7691456.co_0_0_wangpu_score_0_0_0_0_1_0_0000_0.0" TargetMode="External"/><Relationship Id="rId57" Type="http://schemas.openxmlformats.org/officeDocument/2006/relationships/hyperlink" Target="https://www.sugargoo.com/productDetail?productLink=https%253A%252F%252Fdetail.1688.com%252Foffer%252F662390221341.html%253F_t%253D1751996299737%2526spm%253Da2615.7691456.co_0_0_wangpu_score_0_0_0_0_1_0_0000_0.0" TargetMode="External"/><Relationship Id="rId106" Type="http://schemas.openxmlformats.org/officeDocument/2006/relationships/hyperlink" Target="https://www.sugargoo.com/productDetail?productLink=https%253A%252F%252Fdetail.1688.com%252Foffer%252F657333453937.html" TargetMode="External"/><Relationship Id="rId127" Type="http://schemas.openxmlformats.org/officeDocument/2006/relationships/hyperlink" Target="https://detail.1688.com/offer/693233894398.html" TargetMode="External"/><Relationship Id="rId10" Type="http://schemas.openxmlformats.org/officeDocument/2006/relationships/hyperlink" Target="https://www.sugargoo.com/productDetail?productLink=https%253A%252F%252Fdetail.1688.com%252Foffer%252F661944408969.html%253F_t%253D1748923319384%2526spm%253Da2615.7691456.co_0_0_wangpu_score_0_0_0_0_1_0_0000_0.0" TargetMode="External"/><Relationship Id="rId31" Type="http://schemas.openxmlformats.org/officeDocument/2006/relationships/hyperlink" Target="https://www.sugargoo.com/productDetail?productLink=https%253A%252F%252Fdetail.1688.com%252Foffer%252F682177724991.html%253F_t%253D1757299445969%2526spm%253Da2615.7691456.co_0_0_wangpu_score_0_0_0_0_1_0_0000_0.0" TargetMode="External"/><Relationship Id="rId52" Type="http://schemas.openxmlformats.org/officeDocument/2006/relationships/hyperlink" Target="https://www.sugargoo.com/productDetail?productLink=https%253A%252F%252Fdetail.1688.com%252Foffer%252F656101832255.html" TargetMode="External"/><Relationship Id="rId73" Type="http://schemas.openxmlformats.org/officeDocument/2006/relationships/hyperlink" Target="https://www.sugargoo.com/productDetail?productLink=https%253A%252F%252Fdetail.1688.com%252Foffer%252F657026098986.html%253F_t%253D1755913464745%2526spm%253Da2615.7691456.co_0_0_wangpu_score_0_0_0_0_1_0_0000_0.0" TargetMode="External"/><Relationship Id="rId78" Type="http://schemas.openxmlformats.org/officeDocument/2006/relationships/hyperlink" Target="https://www.sugargoo.com/productDetail?productLink=https%253A%252F%252Fdetail.1688.com%252Foffer%252F656215060793.html%253F_t%253D1755960565559%2526spm%253Da2615.7691456.co_0_0_wangpu_score_0_0_0_0_1_0_0000_0.0" TargetMode="External"/><Relationship Id="rId94" Type="http://schemas.openxmlformats.org/officeDocument/2006/relationships/hyperlink" Target="https://www.sugargoo.com/productDetail?productLink=https%253A%252F%252Fdetail.1688.com%252Foffer%252F667555787101.html%253F_t%253D1755916950117%2526spm%253Da2615.7691456.co_0_0_wangpu_score_0_0_0_0_1_0_0000_0.0" TargetMode="External"/><Relationship Id="rId99" Type="http://schemas.openxmlformats.org/officeDocument/2006/relationships/hyperlink" Target="https://www.sugargoo.com/productDetail?productLink=https%253A%252F%252Fdetail.1688.com%252Foffer%252F693725791984.html%253F_t%253D1755919715790%2526spm%253Da2615.7691456.co_0_0_wangpu_score_0_0_0_0_1_0_0000_0.0" TargetMode="External"/><Relationship Id="rId101" Type="http://schemas.openxmlformats.org/officeDocument/2006/relationships/hyperlink" Target="https://www.sugargoo.com/productDetail?productLink=https%253A%252F%252Fdetail.1688.com%252Foffer%252F657332845779.html" TargetMode="External"/><Relationship Id="rId122" Type="http://schemas.openxmlformats.org/officeDocument/2006/relationships/hyperlink" Target="https://detail.1688.com/offer/668204407903.html" TargetMode="External"/><Relationship Id="rId4" Type="http://schemas.openxmlformats.org/officeDocument/2006/relationships/hyperlink" Target="https://www.sugargoo.com/productDetail?productLink=https%253A%252F%252Fdetail.1688.com%252Foffer%252F911809229330.html%253F_t%253D1748672484224%2526spm%253Da2615.7691456.co_0_0_wangpu_score_0_0_0_0_1_0_0000_0.0" TargetMode="External"/><Relationship Id="rId9" Type="http://schemas.openxmlformats.org/officeDocument/2006/relationships/hyperlink" Target="https://www.sugargoo.com/productDetail?productLink=https%253A%252F%252Fdetail.1688.com%252Foffer%252F655985212920.html%253F_t%253D1748673129440%2526spm%253Da2615.7691456.co_0_0_wangpu_score_0_0_0_0_1_0_0000_0.0" TargetMode="External"/><Relationship Id="rId26" Type="http://schemas.openxmlformats.org/officeDocument/2006/relationships/hyperlink" Target="https://www.sugargoo.com/productDetail?productLink=https%253A%252F%252Fdetail.1688.com%252Foffer%252F657312555648.html%253F_t%253D1755919223249%2526spm%253Da2615.7691456.co_0_0_wangpu_score_0_0_0_0_1_0_0000_0.0" TargetMode="External"/><Relationship Id="rId47" Type="http://schemas.openxmlformats.org/officeDocument/2006/relationships/hyperlink" Target="https://www.sugargoo.com/productDetail?productLink=https%253A%252F%252Fdetail.1688.com%252Foffer%252F656922990343.html%253F_t%253D1757300841886%2526spm%253Da2615.7691456.co_0_0_wangpu_score_0_0_0_0_1_0_0000_0.0" TargetMode="External"/><Relationship Id="rId68" Type="http://schemas.openxmlformats.org/officeDocument/2006/relationships/hyperlink" Target="https://www.sugargoo.com/productDetail?productLink=https%253A%252F%252Fdetail.1688.com%252Foffer%252F676651548629.html%253F_t%253D1756086243734%2526spm%253Da2615.7691456.co_0_0_wangpu_score_0_0_0_0_1_0_0000_0.0" TargetMode="External"/><Relationship Id="rId89" Type="http://schemas.openxmlformats.org/officeDocument/2006/relationships/hyperlink" Target="https://www.sugargoo.com/productDetail?productLink=https%253A%252F%252Fdetail.1688.com%252Foffer%252F694954407181.html%253F_t%253D1756002228505%2526spm%253Da2615.7691456.co_0_0_wangpu_score_0_0_0_0_1_0_0000_0.0" TargetMode="External"/><Relationship Id="rId112" Type="http://schemas.openxmlformats.org/officeDocument/2006/relationships/hyperlink" Target="https://www.sugargoo.com/productDetail?productLink=https%253A%252F%252Fdetail.1688.com%252Foffer%252F658101415703.html" TargetMode="External"/><Relationship Id="rId13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9719-AE10-447B-9AAE-A9C0DD9C5C4B}">
  <dimension ref="A2:O973"/>
  <sheetViews>
    <sheetView showGridLines="0" tabSelected="1" topLeftCell="B326" workbookViewId="0">
      <selection activeCell="E328" sqref="E328"/>
    </sheetView>
  </sheetViews>
  <sheetFormatPr baseColWidth="10" defaultColWidth="14.42578125" defaultRowHeight="15" customHeight="1" x14ac:dyDescent="0.25"/>
  <cols>
    <col min="1" max="1" width="11.42578125" hidden="1" customWidth="1"/>
    <col min="2" max="3" width="11.42578125" customWidth="1"/>
    <col min="4" max="4" width="21" customWidth="1"/>
    <col min="5" max="5" width="16" customWidth="1"/>
    <col min="6" max="6" width="13.7109375" customWidth="1"/>
    <col min="7" max="7" width="12.85546875" customWidth="1"/>
    <col min="8" max="10" width="11.42578125" customWidth="1"/>
    <col min="11" max="11" width="13.28515625" customWidth="1"/>
    <col min="12" max="12" width="13.5703125" customWidth="1"/>
    <col min="13" max="14" width="18" customWidth="1"/>
    <col min="15" max="15" width="19.28515625" hidden="1" customWidth="1"/>
    <col min="16" max="27" width="10.7109375" customWidth="1"/>
  </cols>
  <sheetData>
    <row r="2" spans="1:15" ht="23.25" x14ac:dyDescent="0.3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3"/>
    </row>
    <row r="3" spans="1:15" ht="23.25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25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</row>
    <row r="4" spans="1:15" ht="99.75" customHeight="1" x14ac:dyDescent="0.25">
      <c r="A4" s="6" t="s">
        <v>14</v>
      </c>
      <c r="B4" s="4">
        <v>1</v>
      </c>
      <c r="C4" s="7">
        <v>10</v>
      </c>
      <c r="D4" s="8"/>
      <c r="E4" s="24"/>
      <c r="F4" s="9">
        <v>0.56000000000000005</v>
      </c>
      <c r="G4" s="10">
        <v>0.47</v>
      </c>
      <c r="H4" s="11">
        <v>0.13</v>
      </c>
      <c r="I4" s="12">
        <f t="shared" ref="I4:I7" si="0">F4+G4+H4</f>
        <v>1.1600000000000001</v>
      </c>
      <c r="J4" s="11">
        <f t="shared" ref="J4:J7" si="1">I4*8</f>
        <v>9.2800000000000011</v>
      </c>
      <c r="K4" s="11">
        <f t="shared" ref="K4:K7" si="2">J4/0.95</f>
        <v>9.7684210526315809</v>
      </c>
      <c r="L4" s="11">
        <f>(K4*2)+5</f>
        <v>24.536842105263162</v>
      </c>
      <c r="M4" s="11">
        <v>25</v>
      </c>
      <c r="N4" s="13">
        <f t="shared" ref="N4:N249" si="3">M4+10</f>
        <v>35</v>
      </c>
      <c r="O4" s="14"/>
    </row>
    <row r="5" spans="1:15" ht="99.75" customHeight="1" x14ac:dyDescent="0.25">
      <c r="A5" s="6" t="s">
        <v>14</v>
      </c>
      <c r="B5" s="4">
        <v>2</v>
      </c>
      <c r="C5" s="7">
        <v>10</v>
      </c>
      <c r="D5" s="8"/>
      <c r="E5" s="27" t="s">
        <v>26</v>
      </c>
      <c r="F5" s="9">
        <v>0.47</v>
      </c>
      <c r="G5" s="10">
        <v>0.47</v>
      </c>
      <c r="H5" s="11">
        <v>0.13</v>
      </c>
      <c r="I5" s="12">
        <f t="shared" si="0"/>
        <v>1.0699999999999998</v>
      </c>
      <c r="J5" s="11">
        <f t="shared" si="1"/>
        <v>8.5599999999999987</v>
      </c>
      <c r="K5" s="11">
        <f t="shared" si="2"/>
        <v>9.0105263157894733</v>
      </c>
      <c r="L5" s="11">
        <f t="shared" ref="L5:L7" si="4">K5*2</f>
        <v>18.021052631578947</v>
      </c>
      <c r="M5" s="11">
        <v>20</v>
      </c>
      <c r="N5" s="13">
        <f t="shared" si="3"/>
        <v>30</v>
      </c>
      <c r="O5" s="14"/>
    </row>
    <row r="6" spans="1:15" ht="99.75" customHeight="1" x14ac:dyDescent="0.25">
      <c r="A6" s="6" t="s">
        <v>14</v>
      </c>
      <c r="B6" s="4">
        <v>3</v>
      </c>
      <c r="C6" s="7">
        <v>10</v>
      </c>
      <c r="D6" s="8"/>
      <c r="E6" s="24"/>
      <c r="F6" s="9">
        <v>0.51</v>
      </c>
      <c r="G6" s="10">
        <v>0.47</v>
      </c>
      <c r="H6" s="11">
        <v>0.13</v>
      </c>
      <c r="I6" s="12">
        <f t="shared" si="0"/>
        <v>1.1099999999999999</v>
      </c>
      <c r="J6" s="11">
        <f t="shared" si="1"/>
        <v>8.879999999999999</v>
      </c>
      <c r="K6" s="11">
        <f t="shared" si="2"/>
        <v>9.3473684210526304</v>
      </c>
      <c r="L6" s="11">
        <f t="shared" si="4"/>
        <v>18.694736842105261</v>
      </c>
      <c r="M6" s="11">
        <v>20</v>
      </c>
      <c r="N6" s="13">
        <f t="shared" si="3"/>
        <v>30</v>
      </c>
      <c r="O6" s="14"/>
    </row>
    <row r="7" spans="1:15" ht="99.75" customHeight="1" x14ac:dyDescent="0.25">
      <c r="A7" s="6" t="s">
        <v>14</v>
      </c>
      <c r="B7" s="4">
        <v>4</v>
      </c>
      <c r="C7" s="7">
        <v>10</v>
      </c>
      <c r="D7" s="8"/>
      <c r="E7" s="24"/>
      <c r="F7" s="9">
        <v>0.56999999999999995</v>
      </c>
      <c r="G7" s="10">
        <v>0.47</v>
      </c>
      <c r="H7" s="11">
        <v>0.13</v>
      </c>
      <c r="I7" s="12">
        <f t="shared" si="0"/>
        <v>1.17</v>
      </c>
      <c r="J7" s="11">
        <f t="shared" si="1"/>
        <v>9.36</v>
      </c>
      <c r="K7" s="11">
        <f t="shared" si="2"/>
        <v>9.8526315789473689</v>
      </c>
      <c r="L7" s="11">
        <f t="shared" si="4"/>
        <v>19.705263157894738</v>
      </c>
      <c r="M7" s="11">
        <v>20</v>
      </c>
      <c r="N7" s="13">
        <f t="shared" si="3"/>
        <v>30</v>
      </c>
      <c r="O7" s="14"/>
    </row>
    <row r="8" spans="1:15" ht="99.75" customHeight="1" x14ac:dyDescent="0.25">
      <c r="A8" s="6" t="s">
        <v>14</v>
      </c>
      <c r="B8" s="4">
        <v>6</v>
      </c>
      <c r="C8" s="7">
        <v>10</v>
      </c>
      <c r="D8" s="8"/>
      <c r="E8" s="24"/>
      <c r="F8" s="9">
        <v>0.4</v>
      </c>
      <c r="G8" s="10">
        <v>0.47</v>
      </c>
      <c r="H8" s="11">
        <v>0.13</v>
      </c>
      <c r="I8" s="12">
        <f t="shared" ref="I8:I14" si="5">F8+G8+H8</f>
        <v>1</v>
      </c>
      <c r="J8" s="11">
        <f t="shared" ref="J8:J14" si="6">I8*8</f>
        <v>8</v>
      </c>
      <c r="K8" s="11">
        <f t="shared" ref="K8:K14" si="7">J8/0.95</f>
        <v>8.4210526315789469</v>
      </c>
      <c r="L8" s="11">
        <f t="shared" ref="L8:L14" si="8">K8*2</f>
        <v>16.842105263157894</v>
      </c>
      <c r="M8" s="11">
        <v>20</v>
      </c>
      <c r="N8" s="13">
        <f t="shared" si="3"/>
        <v>30</v>
      </c>
      <c r="O8" s="14"/>
    </row>
    <row r="9" spans="1:15" ht="99.75" customHeight="1" x14ac:dyDescent="0.25">
      <c r="A9" s="6" t="s">
        <v>14</v>
      </c>
      <c r="B9" s="4">
        <v>7</v>
      </c>
      <c r="C9" s="7">
        <v>10</v>
      </c>
      <c r="D9" s="8"/>
      <c r="E9" s="24"/>
      <c r="F9" s="9">
        <v>0.61</v>
      </c>
      <c r="G9" s="10">
        <v>0.47</v>
      </c>
      <c r="H9" s="11">
        <v>0.13</v>
      </c>
      <c r="I9" s="12">
        <f t="shared" si="5"/>
        <v>1.21</v>
      </c>
      <c r="J9" s="11">
        <f t="shared" si="6"/>
        <v>9.68</v>
      </c>
      <c r="K9" s="11">
        <f t="shared" si="7"/>
        <v>10.189473684210526</v>
      </c>
      <c r="L9" s="11">
        <f t="shared" si="8"/>
        <v>20.378947368421052</v>
      </c>
      <c r="M9" s="11">
        <v>20</v>
      </c>
      <c r="N9" s="13">
        <f t="shared" si="3"/>
        <v>30</v>
      </c>
      <c r="O9" s="14"/>
    </row>
    <row r="10" spans="1:15" ht="99.75" customHeight="1" x14ac:dyDescent="0.25">
      <c r="A10" s="6" t="s">
        <v>14</v>
      </c>
      <c r="B10" s="4">
        <v>8</v>
      </c>
      <c r="C10" s="7">
        <v>10</v>
      </c>
      <c r="D10" s="8"/>
      <c r="E10" s="24"/>
      <c r="F10" s="9">
        <v>0.62</v>
      </c>
      <c r="G10" s="10">
        <v>0.47</v>
      </c>
      <c r="H10" s="11">
        <v>0.13</v>
      </c>
      <c r="I10" s="12">
        <f t="shared" si="5"/>
        <v>1.2199999999999998</v>
      </c>
      <c r="J10" s="11">
        <f t="shared" si="6"/>
        <v>9.759999999999998</v>
      </c>
      <c r="K10" s="11">
        <f t="shared" si="7"/>
        <v>10.273684210526314</v>
      </c>
      <c r="L10" s="11">
        <f t="shared" si="8"/>
        <v>20.547368421052628</v>
      </c>
      <c r="M10" s="11">
        <v>20</v>
      </c>
      <c r="N10" s="13">
        <f t="shared" si="3"/>
        <v>30</v>
      </c>
      <c r="O10" s="14"/>
    </row>
    <row r="11" spans="1:15" ht="99.75" customHeight="1" x14ac:dyDescent="0.25">
      <c r="A11" s="6" t="s">
        <v>14</v>
      </c>
      <c r="B11" s="4">
        <v>9</v>
      </c>
      <c r="C11" s="7">
        <v>10</v>
      </c>
      <c r="D11" s="8"/>
      <c r="E11" s="24"/>
      <c r="F11" s="9">
        <v>0.55000000000000004</v>
      </c>
      <c r="G11" s="10">
        <v>0.47</v>
      </c>
      <c r="H11" s="11">
        <v>0.13</v>
      </c>
      <c r="I11" s="12">
        <f t="shared" si="5"/>
        <v>1.1499999999999999</v>
      </c>
      <c r="J11" s="11">
        <f t="shared" si="6"/>
        <v>9.1999999999999993</v>
      </c>
      <c r="K11" s="11">
        <f t="shared" si="7"/>
        <v>9.6842105263157894</v>
      </c>
      <c r="L11" s="11">
        <f t="shared" si="8"/>
        <v>19.368421052631579</v>
      </c>
      <c r="M11" s="11">
        <v>20</v>
      </c>
      <c r="N11" s="13">
        <f t="shared" si="3"/>
        <v>30</v>
      </c>
      <c r="O11" s="14"/>
    </row>
    <row r="12" spans="1:15" ht="99.75" customHeight="1" x14ac:dyDescent="0.25">
      <c r="A12" s="6" t="s">
        <v>14</v>
      </c>
      <c r="B12" s="4">
        <v>10</v>
      </c>
      <c r="C12" s="7">
        <v>10</v>
      </c>
      <c r="D12" s="8"/>
      <c r="E12" s="24"/>
      <c r="F12" s="9">
        <v>0.62</v>
      </c>
      <c r="G12" s="10">
        <v>0.47</v>
      </c>
      <c r="H12" s="11">
        <v>0.13</v>
      </c>
      <c r="I12" s="12">
        <f t="shared" si="5"/>
        <v>1.2199999999999998</v>
      </c>
      <c r="J12" s="11">
        <f t="shared" si="6"/>
        <v>9.759999999999998</v>
      </c>
      <c r="K12" s="11">
        <f t="shared" si="7"/>
        <v>10.273684210526314</v>
      </c>
      <c r="L12" s="11">
        <f t="shared" si="8"/>
        <v>20.547368421052628</v>
      </c>
      <c r="M12" s="11">
        <v>20</v>
      </c>
      <c r="N12" s="13">
        <f t="shared" si="3"/>
        <v>30</v>
      </c>
      <c r="O12" s="14"/>
    </row>
    <row r="13" spans="1:15" ht="99.75" customHeight="1" x14ac:dyDescent="0.25">
      <c r="A13" s="6" t="s">
        <v>14</v>
      </c>
      <c r="B13" s="4">
        <v>11</v>
      </c>
      <c r="C13" s="7">
        <v>10</v>
      </c>
      <c r="D13" s="8"/>
      <c r="E13" s="24"/>
      <c r="F13" s="9">
        <v>0.4</v>
      </c>
      <c r="G13" s="10">
        <v>0.47</v>
      </c>
      <c r="H13" s="11">
        <v>0.13</v>
      </c>
      <c r="I13" s="12">
        <f t="shared" si="5"/>
        <v>1</v>
      </c>
      <c r="J13" s="11">
        <f t="shared" si="6"/>
        <v>8</v>
      </c>
      <c r="K13" s="11">
        <f t="shared" si="7"/>
        <v>8.4210526315789469</v>
      </c>
      <c r="L13" s="11">
        <f t="shared" si="8"/>
        <v>16.842105263157894</v>
      </c>
      <c r="M13" s="11">
        <v>20</v>
      </c>
      <c r="N13" s="13">
        <f t="shared" si="3"/>
        <v>30</v>
      </c>
      <c r="O13" s="14"/>
    </row>
    <row r="14" spans="1:15" ht="99.75" customHeight="1" x14ac:dyDescent="0.25">
      <c r="A14" s="6" t="s">
        <v>14</v>
      </c>
      <c r="B14" s="4">
        <v>12</v>
      </c>
      <c r="C14" s="7">
        <v>10</v>
      </c>
      <c r="D14" s="8"/>
      <c r="E14" s="24"/>
      <c r="F14" s="9">
        <v>0.66</v>
      </c>
      <c r="G14" s="10">
        <v>0.47</v>
      </c>
      <c r="H14" s="11">
        <v>0.13</v>
      </c>
      <c r="I14" s="12">
        <f t="shared" si="5"/>
        <v>1.2599999999999998</v>
      </c>
      <c r="J14" s="11">
        <f t="shared" si="6"/>
        <v>10.079999999999998</v>
      </c>
      <c r="K14" s="11">
        <f t="shared" si="7"/>
        <v>10.610526315789473</v>
      </c>
      <c r="L14" s="11">
        <f t="shared" si="8"/>
        <v>21.221052631578946</v>
      </c>
      <c r="M14" s="11">
        <v>25</v>
      </c>
      <c r="N14" s="13">
        <f t="shared" si="3"/>
        <v>35</v>
      </c>
      <c r="O14" s="14"/>
    </row>
    <row r="15" spans="1:15" ht="99.75" customHeight="1" x14ac:dyDescent="0.25">
      <c r="A15" s="6" t="s">
        <v>14</v>
      </c>
      <c r="B15" s="4">
        <v>14</v>
      </c>
      <c r="C15" s="7">
        <v>10</v>
      </c>
      <c r="D15" s="8"/>
      <c r="E15" s="24"/>
      <c r="F15" s="9">
        <v>0.56000000000000005</v>
      </c>
      <c r="G15" s="10">
        <v>0.47</v>
      </c>
      <c r="H15" s="11">
        <v>0.13</v>
      </c>
      <c r="I15" s="12">
        <f t="shared" ref="I15:I51" si="9">F15+G15+H15</f>
        <v>1.1600000000000001</v>
      </c>
      <c r="J15" s="11">
        <f t="shared" ref="J15:J51" si="10">I15*8</f>
        <v>9.2800000000000011</v>
      </c>
      <c r="K15" s="11">
        <f t="shared" ref="K15:K51" si="11">J15/0.95</f>
        <v>9.7684210526315809</v>
      </c>
      <c r="L15" s="11">
        <f t="shared" ref="L15:L51" si="12">K15*2</f>
        <v>19.536842105263162</v>
      </c>
      <c r="M15" s="11">
        <v>20</v>
      </c>
      <c r="N15" s="13">
        <f t="shared" si="3"/>
        <v>30</v>
      </c>
      <c r="O15" s="14"/>
    </row>
    <row r="16" spans="1:15" ht="99.75" customHeight="1" x14ac:dyDescent="0.25">
      <c r="A16" s="6" t="s">
        <v>14</v>
      </c>
      <c r="B16" s="4">
        <v>15</v>
      </c>
      <c r="C16" s="7">
        <v>10</v>
      </c>
      <c r="D16" s="8"/>
      <c r="E16" s="24"/>
      <c r="F16" s="9">
        <v>0.4</v>
      </c>
      <c r="G16" s="10">
        <v>0.47</v>
      </c>
      <c r="H16" s="11">
        <v>0.13</v>
      </c>
      <c r="I16" s="12">
        <f t="shared" si="9"/>
        <v>1</v>
      </c>
      <c r="J16" s="11">
        <f t="shared" si="10"/>
        <v>8</v>
      </c>
      <c r="K16" s="11">
        <f t="shared" si="11"/>
        <v>8.4210526315789469</v>
      </c>
      <c r="L16" s="11">
        <f t="shared" si="12"/>
        <v>16.842105263157894</v>
      </c>
      <c r="M16" s="11">
        <v>20</v>
      </c>
      <c r="N16" s="13">
        <f t="shared" si="3"/>
        <v>30</v>
      </c>
      <c r="O16" s="14"/>
    </row>
    <row r="17" spans="1:15" ht="99.75" customHeight="1" x14ac:dyDescent="0.25">
      <c r="A17" s="6" t="s">
        <v>14</v>
      </c>
      <c r="B17" s="4">
        <v>16</v>
      </c>
      <c r="C17" s="7"/>
      <c r="D17" s="8"/>
      <c r="E17" s="24"/>
      <c r="F17" s="16">
        <v>0.36</v>
      </c>
      <c r="G17" s="10">
        <v>0.47</v>
      </c>
      <c r="H17" s="11">
        <v>0.13</v>
      </c>
      <c r="I17" s="12">
        <f t="shared" si="9"/>
        <v>0.96</v>
      </c>
      <c r="J17" s="11">
        <f t="shared" si="10"/>
        <v>7.68</v>
      </c>
      <c r="K17" s="11">
        <f t="shared" si="11"/>
        <v>8.0842105263157897</v>
      </c>
      <c r="L17" s="11">
        <f t="shared" si="12"/>
        <v>16.168421052631579</v>
      </c>
      <c r="M17" s="11">
        <v>20</v>
      </c>
      <c r="N17" s="13">
        <f t="shared" si="3"/>
        <v>30</v>
      </c>
      <c r="O17" s="14"/>
    </row>
    <row r="18" spans="1:15" ht="99.75" customHeight="1" x14ac:dyDescent="0.25">
      <c r="A18" s="6" t="s">
        <v>14</v>
      </c>
      <c r="B18" s="4">
        <v>17</v>
      </c>
      <c r="C18" s="7">
        <v>10</v>
      </c>
      <c r="D18" s="8"/>
      <c r="E18" s="24"/>
      <c r="F18" s="16">
        <v>0.32</v>
      </c>
      <c r="G18" s="10">
        <v>0.47</v>
      </c>
      <c r="H18" s="11">
        <v>0.13</v>
      </c>
      <c r="I18" s="12">
        <f t="shared" si="9"/>
        <v>0.92</v>
      </c>
      <c r="J18" s="11">
        <f t="shared" si="10"/>
        <v>7.36</v>
      </c>
      <c r="K18" s="11">
        <f t="shared" si="11"/>
        <v>7.7473684210526326</v>
      </c>
      <c r="L18" s="11">
        <f t="shared" si="12"/>
        <v>15.494736842105265</v>
      </c>
      <c r="M18" s="11">
        <v>25</v>
      </c>
      <c r="N18" s="13">
        <f t="shared" si="3"/>
        <v>35</v>
      </c>
      <c r="O18" s="14"/>
    </row>
    <row r="19" spans="1:15" ht="99.75" customHeight="1" x14ac:dyDescent="0.25">
      <c r="A19" s="6" t="s">
        <v>14</v>
      </c>
      <c r="B19" s="4">
        <v>18</v>
      </c>
      <c r="C19" s="7"/>
      <c r="D19" s="8"/>
      <c r="E19" s="24"/>
      <c r="F19" s="16">
        <v>0.66</v>
      </c>
      <c r="G19" s="10">
        <v>0.47</v>
      </c>
      <c r="H19" s="11">
        <v>0.13</v>
      </c>
      <c r="I19" s="12">
        <f t="shared" si="9"/>
        <v>1.2599999999999998</v>
      </c>
      <c r="J19" s="11">
        <f t="shared" si="10"/>
        <v>10.079999999999998</v>
      </c>
      <c r="K19" s="11">
        <f t="shared" si="11"/>
        <v>10.610526315789473</v>
      </c>
      <c r="L19" s="11">
        <f t="shared" si="12"/>
        <v>21.221052631578946</v>
      </c>
      <c r="M19" s="11">
        <v>25</v>
      </c>
      <c r="N19" s="13">
        <f t="shared" si="3"/>
        <v>35</v>
      </c>
      <c r="O19" s="14"/>
    </row>
    <row r="20" spans="1:15" ht="99.75" customHeight="1" x14ac:dyDescent="0.25">
      <c r="A20" s="6" t="s">
        <v>14</v>
      </c>
      <c r="B20" s="4">
        <v>19</v>
      </c>
      <c r="C20" s="7">
        <v>10</v>
      </c>
      <c r="D20" s="8"/>
      <c r="E20" s="24"/>
      <c r="F20" s="16">
        <v>0.6</v>
      </c>
      <c r="G20" s="10">
        <v>0.47</v>
      </c>
      <c r="H20" s="11">
        <v>0.13</v>
      </c>
      <c r="I20" s="12">
        <f t="shared" si="9"/>
        <v>1.1999999999999997</v>
      </c>
      <c r="J20" s="11">
        <f t="shared" si="10"/>
        <v>9.5999999999999979</v>
      </c>
      <c r="K20" s="11">
        <f t="shared" si="11"/>
        <v>10.105263157894735</v>
      </c>
      <c r="L20" s="11">
        <f t="shared" si="12"/>
        <v>20.210526315789469</v>
      </c>
      <c r="M20" s="11">
        <v>25</v>
      </c>
      <c r="N20" s="13">
        <f t="shared" si="3"/>
        <v>35</v>
      </c>
      <c r="O20" s="14"/>
    </row>
    <row r="21" spans="1:15" ht="99.75" customHeight="1" x14ac:dyDescent="0.25">
      <c r="A21" s="6" t="s">
        <v>14</v>
      </c>
      <c r="B21" s="4">
        <v>20</v>
      </c>
      <c r="C21" s="7">
        <v>10</v>
      </c>
      <c r="D21" s="8"/>
      <c r="E21" s="24"/>
      <c r="F21" s="16">
        <v>0.9</v>
      </c>
      <c r="G21" s="10">
        <v>0.47</v>
      </c>
      <c r="H21" s="11">
        <v>0.13</v>
      </c>
      <c r="I21" s="12">
        <f t="shared" si="9"/>
        <v>1.5</v>
      </c>
      <c r="J21" s="11">
        <f t="shared" si="10"/>
        <v>12</v>
      </c>
      <c r="K21" s="11">
        <f t="shared" si="11"/>
        <v>12.631578947368421</v>
      </c>
      <c r="L21" s="11">
        <f t="shared" si="12"/>
        <v>25.263157894736842</v>
      </c>
      <c r="M21" s="11">
        <v>30</v>
      </c>
      <c r="N21" s="13">
        <f t="shared" si="3"/>
        <v>40</v>
      </c>
      <c r="O21" s="14"/>
    </row>
    <row r="22" spans="1:15" ht="99.75" customHeight="1" x14ac:dyDescent="0.25">
      <c r="A22" s="6" t="s">
        <v>14</v>
      </c>
      <c r="B22" s="4">
        <v>21</v>
      </c>
      <c r="C22" s="7"/>
      <c r="D22" s="8"/>
      <c r="E22" s="24"/>
      <c r="F22" s="16">
        <v>0.25</v>
      </c>
      <c r="G22" s="10">
        <v>0.47</v>
      </c>
      <c r="H22" s="11">
        <v>0.13</v>
      </c>
      <c r="I22" s="12">
        <f t="shared" si="9"/>
        <v>0.85</v>
      </c>
      <c r="J22" s="11">
        <f t="shared" si="10"/>
        <v>6.8</v>
      </c>
      <c r="K22" s="11">
        <f t="shared" si="11"/>
        <v>7.1578947368421053</v>
      </c>
      <c r="L22" s="11">
        <f t="shared" si="12"/>
        <v>14.315789473684211</v>
      </c>
      <c r="M22" s="11">
        <v>20</v>
      </c>
      <c r="N22" s="13">
        <f t="shared" si="3"/>
        <v>30</v>
      </c>
      <c r="O22" s="14"/>
    </row>
    <row r="23" spans="1:15" ht="99.75" customHeight="1" x14ac:dyDescent="0.25">
      <c r="A23" s="6" t="s">
        <v>14</v>
      </c>
      <c r="B23" s="4">
        <v>22</v>
      </c>
      <c r="C23" s="7"/>
      <c r="D23" s="8"/>
      <c r="E23" s="24"/>
      <c r="F23" s="16">
        <v>0.24</v>
      </c>
      <c r="G23" s="10">
        <v>0.47</v>
      </c>
      <c r="H23" s="11">
        <v>0.13</v>
      </c>
      <c r="I23" s="12">
        <f t="shared" si="9"/>
        <v>0.84</v>
      </c>
      <c r="J23" s="11">
        <f t="shared" si="10"/>
        <v>6.72</v>
      </c>
      <c r="K23" s="11">
        <f t="shared" si="11"/>
        <v>7.0736842105263156</v>
      </c>
      <c r="L23" s="11">
        <f t="shared" si="12"/>
        <v>14.147368421052631</v>
      </c>
      <c r="M23" s="11">
        <v>20</v>
      </c>
      <c r="N23" s="13">
        <f t="shared" si="3"/>
        <v>30</v>
      </c>
      <c r="O23" s="14"/>
    </row>
    <row r="24" spans="1:15" ht="99.75" customHeight="1" x14ac:dyDescent="0.25">
      <c r="A24" s="6" t="s">
        <v>14</v>
      </c>
      <c r="B24" s="4">
        <v>23</v>
      </c>
      <c r="C24" s="7"/>
      <c r="D24" s="8"/>
      <c r="E24" s="24"/>
      <c r="F24" s="16">
        <v>0.43</v>
      </c>
      <c r="G24" s="10">
        <v>0.47</v>
      </c>
      <c r="H24" s="11">
        <v>0.13</v>
      </c>
      <c r="I24" s="12">
        <f t="shared" si="9"/>
        <v>1.0299999999999998</v>
      </c>
      <c r="J24" s="11">
        <f t="shared" si="10"/>
        <v>8.2399999999999984</v>
      </c>
      <c r="K24" s="11">
        <f t="shared" si="11"/>
        <v>8.6736842105263143</v>
      </c>
      <c r="L24" s="11">
        <f t="shared" si="12"/>
        <v>17.347368421052629</v>
      </c>
      <c r="M24" s="11">
        <v>20</v>
      </c>
      <c r="N24" s="13">
        <f t="shared" si="3"/>
        <v>30</v>
      </c>
      <c r="O24" s="14"/>
    </row>
    <row r="25" spans="1:15" ht="99.75" customHeight="1" x14ac:dyDescent="0.25">
      <c r="A25" s="6" t="s">
        <v>14</v>
      </c>
      <c r="B25" s="4">
        <v>24</v>
      </c>
      <c r="C25" s="7"/>
      <c r="D25" s="8"/>
      <c r="E25" s="24"/>
      <c r="F25" s="16">
        <v>0.38</v>
      </c>
      <c r="G25" s="10">
        <v>0.47</v>
      </c>
      <c r="H25" s="11">
        <v>0.13</v>
      </c>
      <c r="I25" s="12">
        <f t="shared" si="9"/>
        <v>0.98</v>
      </c>
      <c r="J25" s="11">
        <f t="shared" si="10"/>
        <v>7.84</v>
      </c>
      <c r="K25" s="11">
        <f t="shared" si="11"/>
        <v>8.2526315789473692</v>
      </c>
      <c r="L25" s="11">
        <f t="shared" si="12"/>
        <v>16.505263157894738</v>
      </c>
      <c r="M25" s="11">
        <v>25</v>
      </c>
      <c r="N25" s="13">
        <f t="shared" si="3"/>
        <v>35</v>
      </c>
      <c r="O25" s="14"/>
    </row>
    <row r="26" spans="1:15" ht="99.75" customHeight="1" x14ac:dyDescent="0.25">
      <c r="A26" s="6" t="s">
        <v>14</v>
      </c>
      <c r="B26" s="4">
        <v>25</v>
      </c>
      <c r="C26" s="7"/>
      <c r="D26" s="8"/>
      <c r="E26" s="24"/>
      <c r="F26" s="16">
        <v>0.28999999999999998</v>
      </c>
      <c r="G26" s="10">
        <v>0.47</v>
      </c>
      <c r="H26" s="11">
        <v>0.13</v>
      </c>
      <c r="I26" s="12">
        <f t="shared" si="9"/>
        <v>0.89</v>
      </c>
      <c r="J26" s="11">
        <f t="shared" si="10"/>
        <v>7.12</v>
      </c>
      <c r="K26" s="11">
        <f t="shared" si="11"/>
        <v>7.4947368421052634</v>
      </c>
      <c r="L26" s="11">
        <f t="shared" si="12"/>
        <v>14.989473684210527</v>
      </c>
      <c r="M26" s="11">
        <v>20</v>
      </c>
      <c r="N26" s="13">
        <f t="shared" si="3"/>
        <v>30</v>
      </c>
      <c r="O26" s="14"/>
    </row>
    <row r="27" spans="1:15" ht="99.75" customHeight="1" x14ac:dyDescent="0.25">
      <c r="A27" s="6" t="s">
        <v>14</v>
      </c>
      <c r="B27" s="4">
        <v>26</v>
      </c>
      <c r="C27" s="7">
        <v>10</v>
      </c>
      <c r="D27" s="8"/>
      <c r="E27" s="24"/>
      <c r="F27" s="9">
        <v>0.46</v>
      </c>
      <c r="G27" s="10">
        <v>0.47</v>
      </c>
      <c r="H27" s="11">
        <v>0.13</v>
      </c>
      <c r="I27" s="12">
        <f t="shared" si="9"/>
        <v>1.06</v>
      </c>
      <c r="J27" s="11">
        <f t="shared" si="10"/>
        <v>8.48</v>
      </c>
      <c r="K27" s="11">
        <f t="shared" si="11"/>
        <v>8.9263157894736853</v>
      </c>
      <c r="L27" s="11">
        <f t="shared" si="12"/>
        <v>17.852631578947371</v>
      </c>
      <c r="M27" s="11">
        <v>25</v>
      </c>
      <c r="N27" s="13">
        <f t="shared" si="3"/>
        <v>35</v>
      </c>
      <c r="O27" s="14"/>
    </row>
    <row r="28" spans="1:15" ht="99.75" customHeight="1" x14ac:dyDescent="0.25">
      <c r="A28" s="6" t="s">
        <v>14</v>
      </c>
      <c r="B28" s="4">
        <v>27</v>
      </c>
      <c r="C28" s="7"/>
      <c r="D28" s="8"/>
      <c r="E28" s="24"/>
      <c r="F28" s="9">
        <v>0.28000000000000003</v>
      </c>
      <c r="G28" s="10">
        <v>0.47</v>
      </c>
      <c r="H28" s="11">
        <v>0.13</v>
      </c>
      <c r="I28" s="12">
        <f t="shared" si="9"/>
        <v>0.88</v>
      </c>
      <c r="J28" s="11">
        <f t="shared" si="10"/>
        <v>7.04</v>
      </c>
      <c r="K28" s="11">
        <f t="shared" si="11"/>
        <v>7.4105263157894736</v>
      </c>
      <c r="L28" s="11">
        <f t="shared" si="12"/>
        <v>14.821052631578947</v>
      </c>
      <c r="M28" s="11">
        <v>20</v>
      </c>
      <c r="N28" s="13">
        <f t="shared" si="3"/>
        <v>30</v>
      </c>
      <c r="O28" s="14"/>
    </row>
    <row r="29" spans="1:15" ht="99.75" customHeight="1" x14ac:dyDescent="0.25">
      <c r="A29" s="6" t="s">
        <v>14</v>
      </c>
      <c r="B29" s="4">
        <v>28</v>
      </c>
      <c r="C29" s="7">
        <v>10</v>
      </c>
      <c r="D29" s="8"/>
      <c r="E29" s="24"/>
      <c r="F29" s="9">
        <v>0.28000000000000003</v>
      </c>
      <c r="G29" s="10">
        <v>0.47</v>
      </c>
      <c r="H29" s="11">
        <v>0.13</v>
      </c>
      <c r="I29" s="12">
        <f t="shared" si="9"/>
        <v>0.88</v>
      </c>
      <c r="J29" s="11">
        <f t="shared" si="10"/>
        <v>7.04</v>
      </c>
      <c r="K29" s="11">
        <f t="shared" si="11"/>
        <v>7.4105263157894736</v>
      </c>
      <c r="L29" s="11">
        <f t="shared" si="12"/>
        <v>14.821052631578947</v>
      </c>
      <c r="M29" s="11">
        <v>20</v>
      </c>
      <c r="N29" s="13">
        <f t="shared" si="3"/>
        <v>30</v>
      </c>
      <c r="O29" s="14"/>
    </row>
    <row r="30" spans="1:15" ht="99.75" customHeight="1" x14ac:dyDescent="0.25">
      <c r="A30" s="6" t="s">
        <v>14</v>
      </c>
      <c r="B30" s="4">
        <v>29</v>
      </c>
      <c r="C30" s="7"/>
      <c r="D30" s="8"/>
      <c r="E30" s="24"/>
      <c r="F30" s="9">
        <v>0.32</v>
      </c>
      <c r="G30" s="10">
        <v>0.47</v>
      </c>
      <c r="H30" s="11">
        <v>0.13</v>
      </c>
      <c r="I30" s="12">
        <f t="shared" si="9"/>
        <v>0.92</v>
      </c>
      <c r="J30" s="11">
        <f t="shared" si="10"/>
        <v>7.36</v>
      </c>
      <c r="K30" s="11">
        <f t="shared" si="11"/>
        <v>7.7473684210526326</v>
      </c>
      <c r="L30" s="11">
        <f t="shared" si="12"/>
        <v>15.494736842105265</v>
      </c>
      <c r="M30" s="11">
        <v>20</v>
      </c>
      <c r="N30" s="13">
        <f t="shared" si="3"/>
        <v>30</v>
      </c>
      <c r="O30" s="14"/>
    </row>
    <row r="31" spans="1:15" ht="99.75" customHeight="1" x14ac:dyDescent="0.25">
      <c r="A31" s="6" t="s">
        <v>14</v>
      </c>
      <c r="B31" s="4">
        <v>30</v>
      </c>
      <c r="C31" s="7"/>
      <c r="D31" s="8"/>
      <c r="E31" s="24"/>
      <c r="F31" s="9">
        <v>0.27</v>
      </c>
      <c r="G31" s="10">
        <v>0.47</v>
      </c>
      <c r="H31" s="11">
        <v>0.13</v>
      </c>
      <c r="I31" s="12">
        <f t="shared" si="9"/>
        <v>0.87</v>
      </c>
      <c r="J31" s="11">
        <f t="shared" si="10"/>
        <v>6.96</v>
      </c>
      <c r="K31" s="11">
        <f t="shared" si="11"/>
        <v>7.3263157894736848</v>
      </c>
      <c r="L31" s="11">
        <f t="shared" si="12"/>
        <v>14.65263157894737</v>
      </c>
      <c r="M31" s="11">
        <v>20</v>
      </c>
      <c r="N31" s="13">
        <f t="shared" si="3"/>
        <v>30</v>
      </c>
      <c r="O31" s="14"/>
    </row>
    <row r="32" spans="1:15" ht="99.75" customHeight="1" x14ac:dyDescent="0.25">
      <c r="A32" s="6" t="s">
        <v>14</v>
      </c>
      <c r="B32" s="4">
        <v>31</v>
      </c>
      <c r="C32" s="7"/>
      <c r="D32" s="8"/>
      <c r="E32" s="24"/>
      <c r="F32" s="9">
        <v>0.28000000000000003</v>
      </c>
      <c r="G32" s="10">
        <v>0.47</v>
      </c>
      <c r="H32" s="11">
        <v>0.13</v>
      </c>
      <c r="I32" s="12">
        <f t="shared" si="9"/>
        <v>0.88</v>
      </c>
      <c r="J32" s="11">
        <f t="shared" si="10"/>
        <v>7.04</v>
      </c>
      <c r="K32" s="11">
        <f t="shared" si="11"/>
        <v>7.4105263157894736</v>
      </c>
      <c r="L32" s="11">
        <f t="shared" si="12"/>
        <v>14.821052631578947</v>
      </c>
      <c r="M32" s="11">
        <v>20</v>
      </c>
      <c r="N32" s="13">
        <f t="shared" si="3"/>
        <v>30</v>
      </c>
      <c r="O32" s="14"/>
    </row>
    <row r="33" spans="1:15" ht="99.75" customHeight="1" x14ac:dyDescent="0.25">
      <c r="A33" s="6" t="s">
        <v>14</v>
      </c>
      <c r="B33" s="4">
        <v>32</v>
      </c>
      <c r="C33" s="7">
        <v>10</v>
      </c>
      <c r="D33" s="8"/>
      <c r="E33" s="24"/>
      <c r="F33" s="9">
        <v>0.4</v>
      </c>
      <c r="G33" s="10">
        <v>0.47</v>
      </c>
      <c r="H33" s="11">
        <v>0.13</v>
      </c>
      <c r="I33" s="12">
        <f t="shared" si="9"/>
        <v>1</v>
      </c>
      <c r="J33" s="11">
        <f t="shared" si="10"/>
        <v>8</v>
      </c>
      <c r="K33" s="11">
        <f t="shared" si="11"/>
        <v>8.4210526315789469</v>
      </c>
      <c r="L33" s="11">
        <f t="shared" si="12"/>
        <v>16.842105263157894</v>
      </c>
      <c r="M33" s="11">
        <v>20</v>
      </c>
      <c r="N33" s="13">
        <f t="shared" si="3"/>
        <v>30</v>
      </c>
      <c r="O33" s="14"/>
    </row>
    <row r="34" spans="1:15" ht="99.75" customHeight="1" x14ac:dyDescent="0.25">
      <c r="A34" s="6" t="s">
        <v>14</v>
      </c>
      <c r="B34" s="4">
        <v>33</v>
      </c>
      <c r="C34" s="7"/>
      <c r="D34" s="8"/>
      <c r="E34" s="24"/>
      <c r="F34" s="9">
        <v>0.22</v>
      </c>
      <c r="G34" s="10">
        <v>0.47</v>
      </c>
      <c r="H34" s="11">
        <v>0.13</v>
      </c>
      <c r="I34" s="12">
        <f t="shared" si="9"/>
        <v>0.82</v>
      </c>
      <c r="J34" s="11">
        <f t="shared" si="10"/>
        <v>6.56</v>
      </c>
      <c r="K34" s="11">
        <f t="shared" si="11"/>
        <v>6.905263157894737</v>
      </c>
      <c r="L34" s="11">
        <f t="shared" si="12"/>
        <v>13.810526315789474</v>
      </c>
      <c r="M34" s="11">
        <v>20</v>
      </c>
      <c r="N34" s="13">
        <f t="shared" si="3"/>
        <v>30</v>
      </c>
      <c r="O34" s="14"/>
    </row>
    <row r="35" spans="1:15" ht="99.75" customHeight="1" x14ac:dyDescent="0.25">
      <c r="A35" s="6" t="s">
        <v>14</v>
      </c>
      <c r="B35" s="4">
        <v>34</v>
      </c>
      <c r="C35" s="7"/>
      <c r="D35" s="8"/>
      <c r="E35" s="24"/>
      <c r="F35" s="9">
        <v>0.3</v>
      </c>
      <c r="G35" s="10">
        <v>0.47</v>
      </c>
      <c r="H35" s="11">
        <v>0.13</v>
      </c>
      <c r="I35" s="12">
        <f t="shared" si="9"/>
        <v>0.9</v>
      </c>
      <c r="J35" s="11">
        <f t="shared" si="10"/>
        <v>7.2</v>
      </c>
      <c r="K35" s="11">
        <f t="shared" si="11"/>
        <v>7.5789473684210531</v>
      </c>
      <c r="L35" s="11">
        <f t="shared" si="12"/>
        <v>15.157894736842106</v>
      </c>
      <c r="M35" s="11">
        <v>20</v>
      </c>
      <c r="N35" s="13">
        <f t="shared" si="3"/>
        <v>30</v>
      </c>
      <c r="O35" s="14"/>
    </row>
    <row r="36" spans="1:15" ht="99.75" customHeight="1" x14ac:dyDescent="0.25">
      <c r="A36" s="6" t="s">
        <v>14</v>
      </c>
      <c r="B36" s="4">
        <v>35</v>
      </c>
      <c r="C36" s="7"/>
      <c r="D36" s="8"/>
      <c r="E36" s="24"/>
      <c r="F36" s="9">
        <v>0.44</v>
      </c>
      <c r="G36" s="10">
        <v>0.47</v>
      </c>
      <c r="H36" s="11">
        <v>0.13</v>
      </c>
      <c r="I36" s="12">
        <f t="shared" si="9"/>
        <v>1.04</v>
      </c>
      <c r="J36" s="11">
        <f t="shared" si="10"/>
        <v>8.32</v>
      </c>
      <c r="K36" s="11">
        <f t="shared" si="11"/>
        <v>8.7578947368421058</v>
      </c>
      <c r="L36" s="11">
        <f t="shared" si="12"/>
        <v>17.515789473684212</v>
      </c>
      <c r="M36" s="11">
        <v>20</v>
      </c>
      <c r="N36" s="13">
        <f t="shared" si="3"/>
        <v>30</v>
      </c>
      <c r="O36" s="14"/>
    </row>
    <row r="37" spans="1:15" ht="99.75" customHeight="1" x14ac:dyDescent="0.25">
      <c r="A37" s="6" t="s">
        <v>14</v>
      </c>
      <c r="B37" s="4">
        <v>36</v>
      </c>
      <c r="C37" s="7"/>
      <c r="D37" s="8"/>
      <c r="E37" s="24"/>
      <c r="F37" s="9">
        <v>0.6</v>
      </c>
      <c r="G37" s="10">
        <v>0.47</v>
      </c>
      <c r="H37" s="11">
        <v>0.13</v>
      </c>
      <c r="I37" s="12">
        <f t="shared" si="9"/>
        <v>1.1999999999999997</v>
      </c>
      <c r="J37" s="11">
        <f t="shared" si="10"/>
        <v>9.5999999999999979</v>
      </c>
      <c r="K37" s="11">
        <f t="shared" si="11"/>
        <v>10.105263157894735</v>
      </c>
      <c r="L37" s="11">
        <f t="shared" si="12"/>
        <v>20.210526315789469</v>
      </c>
      <c r="M37" s="11">
        <v>25</v>
      </c>
      <c r="N37" s="13">
        <f t="shared" si="3"/>
        <v>35</v>
      </c>
      <c r="O37" s="14"/>
    </row>
    <row r="38" spans="1:15" ht="99.75" customHeight="1" x14ac:dyDescent="0.25">
      <c r="A38" s="6" t="s">
        <v>14</v>
      </c>
      <c r="B38" s="4">
        <v>37</v>
      </c>
      <c r="C38" s="7"/>
      <c r="D38" s="8"/>
      <c r="E38" s="24"/>
      <c r="F38" s="9">
        <v>0.56000000000000005</v>
      </c>
      <c r="G38" s="10">
        <v>0.47</v>
      </c>
      <c r="H38" s="11">
        <v>0.13</v>
      </c>
      <c r="I38" s="12">
        <f t="shared" si="9"/>
        <v>1.1600000000000001</v>
      </c>
      <c r="J38" s="11">
        <f t="shared" si="10"/>
        <v>9.2800000000000011</v>
      </c>
      <c r="K38" s="11">
        <f t="shared" si="11"/>
        <v>9.7684210526315809</v>
      </c>
      <c r="L38" s="11">
        <f t="shared" si="12"/>
        <v>19.536842105263162</v>
      </c>
      <c r="M38" s="11">
        <v>20</v>
      </c>
      <c r="N38" s="13">
        <f t="shared" si="3"/>
        <v>30</v>
      </c>
      <c r="O38" s="14"/>
    </row>
    <row r="39" spans="1:15" ht="99.75" customHeight="1" x14ac:dyDescent="0.25">
      <c r="A39" s="6" t="s">
        <v>14</v>
      </c>
      <c r="B39" s="4">
        <v>38</v>
      </c>
      <c r="C39" s="7"/>
      <c r="D39" s="8"/>
      <c r="E39" s="24"/>
      <c r="F39" s="9">
        <v>0.25</v>
      </c>
      <c r="G39" s="10">
        <v>0.47</v>
      </c>
      <c r="H39" s="11">
        <v>0.13</v>
      </c>
      <c r="I39" s="12">
        <f t="shared" si="9"/>
        <v>0.85</v>
      </c>
      <c r="J39" s="11">
        <f t="shared" si="10"/>
        <v>6.8</v>
      </c>
      <c r="K39" s="11">
        <f t="shared" si="11"/>
        <v>7.1578947368421053</v>
      </c>
      <c r="L39" s="11">
        <f t="shared" si="12"/>
        <v>14.315789473684211</v>
      </c>
      <c r="M39" s="11">
        <v>20</v>
      </c>
      <c r="N39" s="13">
        <f t="shared" si="3"/>
        <v>30</v>
      </c>
      <c r="O39" s="14"/>
    </row>
    <row r="40" spans="1:15" ht="99.75" customHeight="1" x14ac:dyDescent="0.25">
      <c r="A40" s="6" t="s">
        <v>14</v>
      </c>
      <c r="B40" s="4">
        <v>39</v>
      </c>
      <c r="C40" s="7"/>
      <c r="D40" s="8"/>
      <c r="E40" s="24"/>
      <c r="F40" s="9">
        <v>0.32</v>
      </c>
      <c r="G40" s="10">
        <v>0.47</v>
      </c>
      <c r="H40" s="11">
        <v>0.13</v>
      </c>
      <c r="I40" s="12">
        <f t="shared" si="9"/>
        <v>0.92</v>
      </c>
      <c r="J40" s="11">
        <f t="shared" si="10"/>
        <v>7.36</v>
      </c>
      <c r="K40" s="11">
        <f t="shared" si="11"/>
        <v>7.7473684210526326</v>
      </c>
      <c r="L40" s="11">
        <f t="shared" si="12"/>
        <v>15.494736842105265</v>
      </c>
      <c r="M40" s="11">
        <v>20</v>
      </c>
      <c r="N40" s="13">
        <f t="shared" si="3"/>
        <v>30</v>
      </c>
      <c r="O40" s="14"/>
    </row>
    <row r="41" spans="1:15" ht="99.75" customHeight="1" x14ac:dyDescent="0.25">
      <c r="A41" s="6" t="s">
        <v>14</v>
      </c>
      <c r="B41" s="4">
        <v>40</v>
      </c>
      <c r="C41" s="7">
        <v>10</v>
      </c>
      <c r="D41" s="8"/>
      <c r="E41" s="24"/>
      <c r="F41" s="9">
        <v>0.3</v>
      </c>
      <c r="G41" s="10">
        <v>0.47</v>
      </c>
      <c r="H41" s="11">
        <v>0.13</v>
      </c>
      <c r="I41" s="12">
        <f t="shared" si="9"/>
        <v>0.9</v>
      </c>
      <c r="J41" s="11">
        <f t="shared" si="10"/>
        <v>7.2</v>
      </c>
      <c r="K41" s="11">
        <f t="shared" si="11"/>
        <v>7.5789473684210531</v>
      </c>
      <c r="L41" s="11">
        <f t="shared" si="12"/>
        <v>15.157894736842106</v>
      </c>
      <c r="M41" s="11">
        <v>20</v>
      </c>
      <c r="N41" s="13">
        <f t="shared" si="3"/>
        <v>30</v>
      </c>
      <c r="O41" s="14"/>
    </row>
    <row r="42" spans="1:15" ht="99.75" customHeight="1" x14ac:dyDescent="0.25">
      <c r="A42" s="6" t="s">
        <v>14</v>
      </c>
      <c r="B42" s="4">
        <v>41</v>
      </c>
      <c r="C42" s="7"/>
      <c r="D42" s="8"/>
      <c r="E42" s="24"/>
      <c r="F42" s="9">
        <v>0.27</v>
      </c>
      <c r="G42" s="10">
        <v>0.47</v>
      </c>
      <c r="H42" s="11">
        <v>0.13</v>
      </c>
      <c r="I42" s="12">
        <f t="shared" si="9"/>
        <v>0.87</v>
      </c>
      <c r="J42" s="11">
        <f t="shared" si="10"/>
        <v>6.96</v>
      </c>
      <c r="K42" s="11">
        <f t="shared" si="11"/>
        <v>7.3263157894736848</v>
      </c>
      <c r="L42" s="11">
        <f t="shared" si="12"/>
        <v>14.65263157894737</v>
      </c>
      <c r="M42" s="11">
        <v>20</v>
      </c>
      <c r="N42" s="13">
        <f t="shared" si="3"/>
        <v>30</v>
      </c>
      <c r="O42" s="14"/>
    </row>
    <row r="43" spans="1:15" ht="99.75" customHeight="1" x14ac:dyDescent="0.25">
      <c r="A43" s="6" t="s">
        <v>14</v>
      </c>
      <c r="B43" s="4">
        <v>42</v>
      </c>
      <c r="C43" s="7"/>
      <c r="D43" s="8"/>
      <c r="E43" s="24"/>
      <c r="F43" s="9">
        <v>0.63</v>
      </c>
      <c r="G43" s="10">
        <v>0.47</v>
      </c>
      <c r="H43" s="11">
        <v>0.13</v>
      </c>
      <c r="I43" s="12">
        <f t="shared" si="9"/>
        <v>1.23</v>
      </c>
      <c r="J43" s="11">
        <f t="shared" si="10"/>
        <v>9.84</v>
      </c>
      <c r="K43" s="11">
        <f t="shared" si="11"/>
        <v>10.357894736842105</v>
      </c>
      <c r="L43" s="11">
        <f t="shared" si="12"/>
        <v>20.715789473684211</v>
      </c>
      <c r="M43" s="11">
        <v>25</v>
      </c>
      <c r="N43" s="13">
        <f t="shared" si="3"/>
        <v>35</v>
      </c>
      <c r="O43" s="14"/>
    </row>
    <row r="44" spans="1:15" ht="99.75" customHeight="1" x14ac:dyDescent="0.25">
      <c r="A44" s="6" t="s">
        <v>14</v>
      </c>
      <c r="B44" s="4">
        <v>43</v>
      </c>
      <c r="C44" s="7">
        <v>10</v>
      </c>
      <c r="D44" s="8"/>
      <c r="E44" s="24"/>
      <c r="F44" s="9">
        <v>0.3</v>
      </c>
      <c r="G44" s="10">
        <v>0.47</v>
      </c>
      <c r="H44" s="11">
        <v>0.13</v>
      </c>
      <c r="I44" s="12">
        <f t="shared" si="9"/>
        <v>0.9</v>
      </c>
      <c r="J44" s="11">
        <f t="shared" si="10"/>
        <v>7.2</v>
      </c>
      <c r="K44" s="11">
        <f t="shared" si="11"/>
        <v>7.5789473684210531</v>
      </c>
      <c r="L44" s="11">
        <f t="shared" si="12"/>
        <v>15.157894736842106</v>
      </c>
      <c r="M44" s="11">
        <v>20</v>
      </c>
      <c r="N44" s="13">
        <f t="shared" si="3"/>
        <v>30</v>
      </c>
      <c r="O44" s="14"/>
    </row>
    <row r="45" spans="1:15" ht="99.75" customHeight="1" x14ac:dyDescent="0.25">
      <c r="A45" s="6" t="s">
        <v>14</v>
      </c>
      <c r="B45" s="4">
        <v>44</v>
      </c>
      <c r="C45" s="7">
        <v>10</v>
      </c>
      <c r="D45" s="8"/>
      <c r="E45" s="24"/>
      <c r="F45" s="9">
        <v>0.6</v>
      </c>
      <c r="G45" s="10">
        <v>0.47</v>
      </c>
      <c r="H45" s="11">
        <v>0.13</v>
      </c>
      <c r="I45" s="12">
        <f t="shared" si="9"/>
        <v>1.1999999999999997</v>
      </c>
      <c r="J45" s="11">
        <f t="shared" si="10"/>
        <v>9.5999999999999979</v>
      </c>
      <c r="K45" s="11">
        <f t="shared" si="11"/>
        <v>10.105263157894735</v>
      </c>
      <c r="L45" s="11">
        <f t="shared" si="12"/>
        <v>20.210526315789469</v>
      </c>
      <c r="M45" s="11">
        <v>25</v>
      </c>
      <c r="N45" s="13">
        <f t="shared" si="3"/>
        <v>35</v>
      </c>
      <c r="O45" s="14"/>
    </row>
    <row r="46" spans="1:15" ht="99.75" customHeight="1" x14ac:dyDescent="0.25">
      <c r="A46" s="6" t="s">
        <v>14</v>
      </c>
      <c r="B46" s="4">
        <v>45</v>
      </c>
      <c r="C46" s="7"/>
      <c r="D46" s="8"/>
      <c r="E46" s="24"/>
      <c r="F46" s="9">
        <v>0.32</v>
      </c>
      <c r="G46" s="10">
        <v>0.47</v>
      </c>
      <c r="H46" s="11">
        <v>0.13</v>
      </c>
      <c r="I46" s="12">
        <f t="shared" si="9"/>
        <v>0.92</v>
      </c>
      <c r="J46" s="11">
        <f t="shared" si="10"/>
        <v>7.36</v>
      </c>
      <c r="K46" s="11">
        <f t="shared" si="11"/>
        <v>7.7473684210526326</v>
      </c>
      <c r="L46" s="11">
        <f t="shared" si="12"/>
        <v>15.494736842105265</v>
      </c>
      <c r="M46" s="11">
        <v>20</v>
      </c>
      <c r="N46" s="13">
        <f t="shared" si="3"/>
        <v>30</v>
      </c>
      <c r="O46" s="14"/>
    </row>
    <row r="47" spans="1:15" ht="99.75" customHeight="1" x14ac:dyDescent="0.25">
      <c r="A47" s="6" t="s">
        <v>14</v>
      </c>
      <c r="B47" s="4">
        <v>46</v>
      </c>
      <c r="C47" s="7"/>
      <c r="D47" s="8"/>
      <c r="E47" s="24"/>
      <c r="F47" s="9">
        <v>0.31</v>
      </c>
      <c r="G47" s="10">
        <v>0.47</v>
      </c>
      <c r="H47" s="11">
        <v>0.13</v>
      </c>
      <c r="I47" s="12">
        <f t="shared" si="9"/>
        <v>0.91</v>
      </c>
      <c r="J47" s="11">
        <f t="shared" si="10"/>
        <v>7.28</v>
      </c>
      <c r="K47" s="11">
        <f t="shared" si="11"/>
        <v>7.6631578947368428</v>
      </c>
      <c r="L47" s="11">
        <f t="shared" si="12"/>
        <v>15.326315789473686</v>
      </c>
      <c r="M47" s="11">
        <v>20</v>
      </c>
      <c r="N47" s="13">
        <f t="shared" si="3"/>
        <v>30</v>
      </c>
      <c r="O47" s="14"/>
    </row>
    <row r="48" spans="1:15" ht="99.75" customHeight="1" x14ac:dyDescent="0.25">
      <c r="A48" s="6" t="s">
        <v>14</v>
      </c>
      <c r="B48" s="4">
        <v>47</v>
      </c>
      <c r="C48" s="7"/>
      <c r="D48" s="8"/>
      <c r="E48" s="24"/>
      <c r="F48" s="9">
        <v>0.3</v>
      </c>
      <c r="G48" s="10">
        <v>0.47</v>
      </c>
      <c r="H48" s="11">
        <v>0.13</v>
      </c>
      <c r="I48" s="12">
        <f t="shared" si="9"/>
        <v>0.9</v>
      </c>
      <c r="J48" s="11">
        <f t="shared" si="10"/>
        <v>7.2</v>
      </c>
      <c r="K48" s="11">
        <f t="shared" si="11"/>
        <v>7.5789473684210531</v>
      </c>
      <c r="L48" s="11">
        <f t="shared" si="12"/>
        <v>15.157894736842106</v>
      </c>
      <c r="M48" s="11">
        <v>20</v>
      </c>
      <c r="N48" s="13">
        <f t="shared" si="3"/>
        <v>30</v>
      </c>
      <c r="O48" s="14"/>
    </row>
    <row r="49" spans="1:15" ht="99.75" customHeight="1" x14ac:dyDescent="0.25">
      <c r="A49" s="6" t="s">
        <v>14</v>
      </c>
      <c r="B49" s="4">
        <v>48</v>
      </c>
      <c r="C49" s="7"/>
      <c r="D49" s="8"/>
      <c r="E49" s="24"/>
      <c r="F49" s="9">
        <v>0.28000000000000003</v>
      </c>
      <c r="G49" s="10">
        <v>0.47</v>
      </c>
      <c r="H49" s="11">
        <v>0.13</v>
      </c>
      <c r="I49" s="12">
        <f t="shared" si="9"/>
        <v>0.88</v>
      </c>
      <c r="J49" s="11">
        <f t="shared" si="10"/>
        <v>7.04</v>
      </c>
      <c r="K49" s="11">
        <f t="shared" si="11"/>
        <v>7.4105263157894736</v>
      </c>
      <c r="L49" s="11">
        <f t="shared" si="12"/>
        <v>14.821052631578947</v>
      </c>
      <c r="M49" s="11">
        <v>20</v>
      </c>
      <c r="N49" s="13">
        <f t="shared" si="3"/>
        <v>30</v>
      </c>
      <c r="O49" s="14"/>
    </row>
    <row r="50" spans="1:15" ht="99.75" customHeight="1" x14ac:dyDescent="0.25">
      <c r="A50" s="6" t="s">
        <v>14</v>
      </c>
      <c r="B50" s="4">
        <v>49</v>
      </c>
      <c r="C50" s="7"/>
      <c r="D50" s="8"/>
      <c r="E50" s="24"/>
      <c r="F50" s="9">
        <v>0.27</v>
      </c>
      <c r="G50" s="10">
        <v>0.47</v>
      </c>
      <c r="H50" s="11">
        <v>0.13</v>
      </c>
      <c r="I50" s="12">
        <f t="shared" si="9"/>
        <v>0.87</v>
      </c>
      <c r="J50" s="11">
        <f t="shared" si="10"/>
        <v>6.96</v>
      </c>
      <c r="K50" s="11">
        <f t="shared" si="11"/>
        <v>7.3263157894736848</v>
      </c>
      <c r="L50" s="11">
        <f t="shared" si="12"/>
        <v>14.65263157894737</v>
      </c>
      <c r="M50" s="11">
        <v>20</v>
      </c>
      <c r="N50" s="13">
        <f t="shared" si="3"/>
        <v>30</v>
      </c>
      <c r="O50" s="14"/>
    </row>
    <row r="51" spans="1:15" ht="99.75" customHeight="1" x14ac:dyDescent="0.25">
      <c r="A51" s="6" t="s">
        <v>14</v>
      </c>
      <c r="B51" s="4">
        <v>50</v>
      </c>
      <c r="C51" s="7"/>
      <c r="D51" s="8"/>
      <c r="E51" s="24"/>
      <c r="F51" s="9">
        <v>0.57999999999999996</v>
      </c>
      <c r="G51" s="10">
        <v>0.47</v>
      </c>
      <c r="H51" s="11">
        <v>0.13</v>
      </c>
      <c r="I51" s="12">
        <f t="shared" si="9"/>
        <v>1.1799999999999997</v>
      </c>
      <c r="J51" s="11">
        <f t="shared" si="10"/>
        <v>9.4399999999999977</v>
      </c>
      <c r="K51" s="11">
        <f t="shared" si="11"/>
        <v>9.9368421052631568</v>
      </c>
      <c r="L51" s="11">
        <f t="shared" si="12"/>
        <v>19.873684210526314</v>
      </c>
      <c r="M51" s="11">
        <v>20</v>
      </c>
      <c r="N51" s="13">
        <f t="shared" si="3"/>
        <v>30</v>
      </c>
      <c r="O51" s="14"/>
    </row>
    <row r="52" spans="1:15" ht="99.75" customHeight="1" x14ac:dyDescent="0.25">
      <c r="A52" s="6" t="s">
        <v>14</v>
      </c>
      <c r="B52" s="4">
        <v>51</v>
      </c>
      <c r="C52" s="7">
        <v>10</v>
      </c>
      <c r="D52" s="17"/>
      <c r="E52" s="24"/>
      <c r="F52" s="9"/>
      <c r="G52" s="10"/>
      <c r="H52" s="11"/>
      <c r="I52" s="12"/>
      <c r="J52" s="11"/>
      <c r="K52" s="11"/>
      <c r="L52" s="11"/>
      <c r="M52" s="11">
        <v>25</v>
      </c>
      <c r="N52" s="13">
        <f t="shared" si="3"/>
        <v>35</v>
      </c>
      <c r="O52" s="14"/>
    </row>
    <row r="53" spans="1:15" ht="99.75" customHeight="1" x14ac:dyDescent="0.25">
      <c r="A53" s="6" t="s">
        <v>14</v>
      </c>
      <c r="B53" s="4">
        <v>52</v>
      </c>
      <c r="C53" s="7"/>
      <c r="D53" s="17"/>
      <c r="E53" s="24"/>
      <c r="F53" s="9"/>
      <c r="G53" s="10"/>
      <c r="H53" s="11"/>
      <c r="I53" s="12"/>
      <c r="J53" s="11"/>
      <c r="K53" s="11"/>
      <c r="L53" s="11"/>
      <c r="M53" s="11">
        <v>20</v>
      </c>
      <c r="N53" s="13">
        <f t="shared" si="3"/>
        <v>30</v>
      </c>
      <c r="O53" s="14"/>
    </row>
    <row r="54" spans="1:15" ht="99.75" customHeight="1" x14ac:dyDescent="0.25">
      <c r="A54" s="6" t="s">
        <v>14</v>
      </c>
      <c r="B54" s="4">
        <v>53</v>
      </c>
      <c r="C54" s="7"/>
      <c r="D54" s="17"/>
      <c r="E54" s="24"/>
      <c r="F54" s="9"/>
      <c r="G54" s="10"/>
      <c r="H54" s="11"/>
      <c r="I54" s="12"/>
      <c r="J54" s="11"/>
      <c r="K54" s="11"/>
      <c r="L54" s="11"/>
      <c r="M54" s="11">
        <v>25</v>
      </c>
      <c r="N54" s="13">
        <f t="shared" si="3"/>
        <v>35</v>
      </c>
      <c r="O54" s="14"/>
    </row>
    <row r="55" spans="1:15" ht="99.75" customHeight="1" x14ac:dyDescent="0.25">
      <c r="A55" s="6" t="s">
        <v>14</v>
      </c>
      <c r="B55" s="4">
        <v>54</v>
      </c>
      <c r="C55" s="7">
        <v>10</v>
      </c>
      <c r="D55" s="8"/>
      <c r="E55" s="24"/>
      <c r="F55" s="9">
        <v>0.26</v>
      </c>
      <c r="G55" s="10">
        <v>0.47</v>
      </c>
      <c r="H55" s="11">
        <v>0.13</v>
      </c>
      <c r="I55" s="12">
        <f>F55+G55+H55</f>
        <v>0.86</v>
      </c>
      <c r="J55" s="11">
        <f>I55*8</f>
        <v>6.88</v>
      </c>
      <c r="K55" s="11">
        <f>J55/0.95</f>
        <v>7.242105263157895</v>
      </c>
      <c r="L55" s="11">
        <f>K55*2</f>
        <v>14.48421052631579</v>
      </c>
      <c r="M55" s="11">
        <v>20</v>
      </c>
      <c r="N55" s="13">
        <f t="shared" si="3"/>
        <v>30</v>
      </c>
      <c r="O55" s="14"/>
    </row>
    <row r="56" spans="1:15" ht="99.75" customHeight="1" x14ac:dyDescent="0.25">
      <c r="A56" s="6" t="s">
        <v>14</v>
      </c>
      <c r="B56" s="4">
        <v>55</v>
      </c>
      <c r="C56" s="7"/>
      <c r="D56" s="15"/>
      <c r="E56" s="24"/>
      <c r="F56" s="9"/>
      <c r="G56" s="10"/>
      <c r="H56" s="11"/>
      <c r="I56" s="12"/>
      <c r="J56" s="11"/>
      <c r="K56" s="11"/>
      <c r="L56" s="11"/>
      <c r="M56" s="11">
        <v>20</v>
      </c>
      <c r="N56" s="13">
        <f t="shared" si="3"/>
        <v>30</v>
      </c>
      <c r="O56" s="14"/>
    </row>
    <row r="57" spans="1:15" ht="99.75" customHeight="1" x14ac:dyDescent="0.25">
      <c r="A57" s="6" t="s">
        <v>14</v>
      </c>
      <c r="B57" s="4">
        <v>56</v>
      </c>
      <c r="C57" s="7"/>
      <c r="D57" s="15"/>
      <c r="E57" s="24"/>
      <c r="F57" s="9"/>
      <c r="G57" s="10"/>
      <c r="H57" s="11"/>
      <c r="I57" s="12"/>
      <c r="J57" s="11"/>
      <c r="K57" s="11"/>
      <c r="L57" s="11"/>
      <c r="M57" s="11">
        <v>25</v>
      </c>
      <c r="N57" s="13">
        <f t="shared" si="3"/>
        <v>35</v>
      </c>
      <c r="O57" s="14"/>
    </row>
    <row r="58" spans="1:15" ht="99.75" customHeight="1" x14ac:dyDescent="0.25">
      <c r="A58" s="6" t="s">
        <v>14</v>
      </c>
      <c r="B58" s="4">
        <v>57</v>
      </c>
      <c r="C58" s="7"/>
      <c r="D58" s="15"/>
      <c r="E58" s="24"/>
      <c r="F58" s="9"/>
      <c r="G58" s="10"/>
      <c r="H58" s="11"/>
      <c r="I58" s="12"/>
      <c r="J58" s="11"/>
      <c r="K58" s="11"/>
      <c r="L58" s="11"/>
      <c r="M58" s="11">
        <v>20</v>
      </c>
      <c r="N58" s="13">
        <f t="shared" si="3"/>
        <v>30</v>
      </c>
      <c r="O58" s="14"/>
    </row>
    <row r="59" spans="1:15" ht="99.75" customHeight="1" x14ac:dyDescent="0.25">
      <c r="A59" s="6" t="s">
        <v>14</v>
      </c>
      <c r="B59" s="4">
        <v>58</v>
      </c>
      <c r="C59" s="7"/>
      <c r="D59" s="15"/>
      <c r="E59" s="24"/>
      <c r="F59" s="9"/>
      <c r="G59" s="10"/>
      <c r="H59" s="11"/>
      <c r="I59" s="12"/>
      <c r="J59" s="11"/>
      <c r="K59" s="11"/>
      <c r="L59" s="11"/>
      <c r="M59" s="11">
        <v>20</v>
      </c>
      <c r="N59" s="13">
        <f t="shared" si="3"/>
        <v>30</v>
      </c>
      <c r="O59" s="14"/>
    </row>
    <row r="60" spans="1:15" ht="99.75" customHeight="1" x14ac:dyDescent="0.25">
      <c r="A60" s="6" t="s">
        <v>14</v>
      </c>
      <c r="B60" s="4">
        <v>59</v>
      </c>
      <c r="C60" s="7"/>
      <c r="D60" s="15"/>
      <c r="E60" s="24"/>
      <c r="F60" s="9"/>
      <c r="G60" s="10"/>
      <c r="H60" s="11"/>
      <c r="I60" s="12"/>
      <c r="J60" s="11"/>
      <c r="K60" s="11"/>
      <c r="L60" s="11"/>
      <c r="M60" s="11">
        <v>20</v>
      </c>
      <c r="N60" s="13">
        <f t="shared" si="3"/>
        <v>30</v>
      </c>
      <c r="O60" s="14"/>
    </row>
    <row r="61" spans="1:15" ht="99.75" customHeight="1" x14ac:dyDescent="0.25">
      <c r="A61" s="6" t="s">
        <v>14</v>
      </c>
      <c r="B61" s="4">
        <v>60</v>
      </c>
      <c r="C61" s="7"/>
      <c r="D61" s="15"/>
      <c r="E61" s="24"/>
      <c r="F61" s="9"/>
      <c r="G61" s="10"/>
      <c r="H61" s="11"/>
      <c r="I61" s="12"/>
      <c r="J61" s="11"/>
      <c r="K61" s="11"/>
      <c r="L61" s="11"/>
      <c r="M61" s="11">
        <v>20</v>
      </c>
      <c r="N61" s="13">
        <f t="shared" si="3"/>
        <v>30</v>
      </c>
      <c r="O61" s="14"/>
    </row>
    <row r="62" spans="1:15" ht="99.75" customHeight="1" x14ac:dyDescent="0.25">
      <c r="A62" s="6" t="s">
        <v>14</v>
      </c>
      <c r="B62" s="4">
        <v>61</v>
      </c>
      <c r="C62" s="7">
        <v>15</v>
      </c>
      <c r="D62" s="8"/>
      <c r="E62" s="24"/>
      <c r="F62" s="9">
        <v>0.5</v>
      </c>
      <c r="G62" s="10">
        <v>0.7</v>
      </c>
      <c r="H62" s="11">
        <v>0.19</v>
      </c>
      <c r="I62" s="12">
        <f>F62+G62+H62</f>
        <v>1.39</v>
      </c>
      <c r="J62" s="11">
        <f>I62*8</f>
        <v>11.12</v>
      </c>
      <c r="K62" s="11">
        <f>J62/0.95</f>
        <v>11.705263157894736</v>
      </c>
      <c r="L62" s="11">
        <f>K62*2</f>
        <v>23.410526315789472</v>
      </c>
      <c r="M62" s="18">
        <v>25</v>
      </c>
      <c r="N62" s="13">
        <f t="shared" si="3"/>
        <v>35</v>
      </c>
      <c r="O62" s="14"/>
    </row>
    <row r="63" spans="1:15" ht="99.75" customHeight="1" x14ac:dyDescent="0.25">
      <c r="A63" s="6" t="s">
        <v>14</v>
      </c>
      <c r="B63" s="4">
        <v>62</v>
      </c>
      <c r="C63" s="7"/>
      <c r="D63" s="15"/>
      <c r="E63" s="24"/>
      <c r="F63" s="9"/>
      <c r="G63" s="10"/>
      <c r="H63" s="11"/>
      <c r="I63" s="12"/>
      <c r="J63" s="11"/>
      <c r="K63" s="11"/>
      <c r="L63" s="11"/>
      <c r="M63" s="11">
        <v>20</v>
      </c>
      <c r="N63" s="13">
        <f t="shared" si="3"/>
        <v>30</v>
      </c>
      <c r="O63" s="14"/>
    </row>
    <row r="64" spans="1:15" ht="99.75" customHeight="1" x14ac:dyDescent="0.25">
      <c r="A64" s="6" t="s">
        <v>14</v>
      </c>
      <c r="B64" s="4">
        <v>63</v>
      </c>
      <c r="C64" s="7"/>
      <c r="D64" s="15"/>
      <c r="E64" s="24"/>
      <c r="F64" s="9"/>
      <c r="G64" s="10"/>
      <c r="H64" s="11"/>
      <c r="I64" s="12"/>
      <c r="J64" s="11"/>
      <c r="K64" s="11"/>
      <c r="L64" s="11"/>
      <c r="M64" s="11">
        <v>20</v>
      </c>
      <c r="N64" s="13">
        <f t="shared" si="3"/>
        <v>30</v>
      </c>
      <c r="O64" s="14"/>
    </row>
    <row r="65" spans="1:15" ht="99.75" customHeight="1" x14ac:dyDescent="0.25">
      <c r="A65" s="6" t="s">
        <v>14</v>
      </c>
      <c r="B65" s="4">
        <v>64</v>
      </c>
      <c r="C65" s="7"/>
      <c r="D65" s="15"/>
      <c r="E65" s="24"/>
      <c r="F65" s="9"/>
      <c r="G65" s="10"/>
      <c r="H65" s="11"/>
      <c r="I65" s="12"/>
      <c r="J65" s="11"/>
      <c r="K65" s="11"/>
      <c r="L65" s="11"/>
      <c r="M65" s="11">
        <v>20</v>
      </c>
      <c r="N65" s="13">
        <f t="shared" si="3"/>
        <v>30</v>
      </c>
      <c r="O65" s="14"/>
    </row>
    <row r="66" spans="1:15" ht="99.75" customHeight="1" x14ac:dyDescent="0.25">
      <c r="A66" s="6" t="s">
        <v>14</v>
      </c>
      <c r="B66" s="4">
        <v>65</v>
      </c>
      <c r="C66" s="7"/>
      <c r="D66" s="15"/>
      <c r="E66" s="24"/>
      <c r="F66" s="9"/>
      <c r="G66" s="10"/>
      <c r="H66" s="11"/>
      <c r="I66" s="12"/>
      <c r="J66" s="11"/>
      <c r="K66" s="11"/>
      <c r="L66" s="11"/>
      <c r="M66" s="11">
        <v>20</v>
      </c>
      <c r="N66" s="13">
        <f t="shared" si="3"/>
        <v>30</v>
      </c>
      <c r="O66" s="14"/>
    </row>
    <row r="67" spans="1:15" ht="99.75" customHeight="1" x14ac:dyDescent="0.25">
      <c r="A67" s="6" t="s">
        <v>14</v>
      </c>
      <c r="B67" s="4">
        <v>66</v>
      </c>
      <c r="C67" s="7">
        <v>10</v>
      </c>
      <c r="D67" s="8"/>
      <c r="E67" s="24"/>
      <c r="F67" s="9">
        <v>0.56000000000000005</v>
      </c>
      <c r="G67" s="10">
        <v>0.47</v>
      </c>
      <c r="H67" s="11">
        <v>0.13</v>
      </c>
      <c r="I67" s="12">
        <f>F67+G67+H67</f>
        <v>1.1600000000000001</v>
      </c>
      <c r="J67" s="11">
        <f>I67*8</f>
        <v>9.2800000000000011</v>
      </c>
      <c r="K67" s="11">
        <f>J67/0.95</f>
        <v>9.7684210526315809</v>
      </c>
      <c r="L67" s="11">
        <f>K67*2</f>
        <v>19.536842105263162</v>
      </c>
      <c r="M67" s="11">
        <v>20</v>
      </c>
      <c r="N67" s="13">
        <f t="shared" si="3"/>
        <v>30</v>
      </c>
      <c r="O67" s="14"/>
    </row>
    <row r="68" spans="1:15" ht="99.75" customHeight="1" x14ac:dyDescent="0.25">
      <c r="A68" s="6" t="s">
        <v>14</v>
      </c>
      <c r="B68" s="4">
        <v>67</v>
      </c>
      <c r="C68" s="7"/>
      <c r="D68" s="15"/>
      <c r="E68" s="24"/>
      <c r="F68" s="9"/>
      <c r="G68" s="10"/>
      <c r="H68" s="11"/>
      <c r="I68" s="12"/>
      <c r="J68" s="11"/>
      <c r="K68" s="11"/>
      <c r="L68" s="11"/>
      <c r="M68" s="11">
        <v>20</v>
      </c>
      <c r="N68" s="13">
        <f t="shared" si="3"/>
        <v>30</v>
      </c>
      <c r="O68" s="14"/>
    </row>
    <row r="69" spans="1:15" ht="99.75" customHeight="1" x14ac:dyDescent="0.25">
      <c r="A69" s="6" t="s">
        <v>14</v>
      </c>
      <c r="B69" s="4">
        <v>68</v>
      </c>
      <c r="C69" s="7">
        <v>10</v>
      </c>
      <c r="D69" s="8"/>
      <c r="E69" s="27" t="s">
        <v>27</v>
      </c>
      <c r="F69" s="9">
        <v>0.79</v>
      </c>
      <c r="G69" s="10">
        <v>0.47</v>
      </c>
      <c r="H69" s="11">
        <v>0.13</v>
      </c>
      <c r="I69" s="12">
        <f>F69+G69+H69</f>
        <v>1.3900000000000001</v>
      </c>
      <c r="J69" s="11">
        <f>I69*8</f>
        <v>11.120000000000001</v>
      </c>
      <c r="K69" s="11">
        <f>J69/0.95</f>
        <v>11.705263157894738</v>
      </c>
      <c r="L69" s="11">
        <f>K69*2</f>
        <v>23.410526315789475</v>
      </c>
      <c r="M69" s="11">
        <v>25</v>
      </c>
      <c r="N69" s="13">
        <f t="shared" si="3"/>
        <v>35</v>
      </c>
    </row>
    <row r="70" spans="1:15" ht="99.75" customHeight="1" x14ac:dyDescent="0.25">
      <c r="A70" s="6" t="s">
        <v>14</v>
      </c>
      <c r="B70" s="4">
        <v>69</v>
      </c>
      <c r="C70" s="7"/>
      <c r="D70" s="15"/>
      <c r="E70" s="24"/>
      <c r="F70" s="9"/>
      <c r="G70" s="10"/>
      <c r="H70" s="11"/>
      <c r="I70" s="12"/>
      <c r="J70" s="11"/>
      <c r="K70" s="11"/>
      <c r="L70" s="11"/>
      <c r="M70" s="11">
        <v>20</v>
      </c>
      <c r="N70" s="13">
        <f t="shared" si="3"/>
        <v>30</v>
      </c>
      <c r="O70" s="14"/>
    </row>
    <row r="71" spans="1:15" ht="99.75" customHeight="1" x14ac:dyDescent="0.25">
      <c r="A71" s="6" t="s">
        <v>14</v>
      </c>
      <c r="B71" s="4">
        <v>70</v>
      </c>
      <c r="C71" s="7"/>
      <c r="D71" s="15"/>
      <c r="E71" s="24"/>
      <c r="F71" s="9"/>
      <c r="G71" s="10"/>
      <c r="H71" s="11"/>
      <c r="I71" s="12"/>
      <c r="J71" s="11"/>
      <c r="K71" s="11"/>
      <c r="L71" s="11"/>
      <c r="M71" s="11">
        <v>20</v>
      </c>
      <c r="N71" s="13">
        <f t="shared" si="3"/>
        <v>30</v>
      </c>
      <c r="O71" s="14"/>
    </row>
    <row r="72" spans="1:15" ht="99.75" customHeight="1" x14ac:dyDescent="0.25">
      <c r="A72" s="6" t="s">
        <v>14</v>
      </c>
      <c r="B72" s="4">
        <v>71</v>
      </c>
      <c r="C72" s="7"/>
      <c r="D72" s="15"/>
      <c r="E72" s="24"/>
      <c r="F72" s="9"/>
      <c r="G72" s="10"/>
      <c r="H72" s="11"/>
      <c r="I72" s="12"/>
      <c r="J72" s="11"/>
      <c r="K72" s="11"/>
      <c r="L72" s="11"/>
      <c r="M72" s="11">
        <v>20</v>
      </c>
      <c r="N72" s="13">
        <f t="shared" si="3"/>
        <v>30</v>
      </c>
      <c r="O72" s="14"/>
    </row>
    <row r="73" spans="1:15" ht="99.75" customHeight="1" x14ac:dyDescent="0.25">
      <c r="A73" s="6" t="s">
        <v>14</v>
      </c>
      <c r="B73" s="4">
        <v>72</v>
      </c>
      <c r="C73" s="7"/>
      <c r="D73" s="15"/>
      <c r="E73" s="24"/>
      <c r="F73" s="9"/>
      <c r="G73" s="10"/>
      <c r="H73" s="11"/>
      <c r="I73" s="12"/>
      <c r="J73" s="11"/>
      <c r="K73" s="11"/>
      <c r="L73" s="11"/>
      <c r="M73" s="11">
        <v>20</v>
      </c>
      <c r="N73" s="13">
        <f t="shared" si="3"/>
        <v>30</v>
      </c>
      <c r="O73" s="14"/>
    </row>
    <row r="74" spans="1:15" ht="99.75" customHeight="1" x14ac:dyDescent="0.25">
      <c r="A74" s="6" t="s">
        <v>14</v>
      </c>
      <c r="B74" s="4">
        <v>73</v>
      </c>
      <c r="C74" s="7">
        <v>10</v>
      </c>
      <c r="D74" s="8"/>
      <c r="E74" s="24"/>
      <c r="F74" s="9">
        <v>0.31</v>
      </c>
      <c r="G74" s="10">
        <v>0.47</v>
      </c>
      <c r="H74" s="11">
        <v>0.13</v>
      </c>
      <c r="I74" s="12">
        <f t="shared" ref="I74:I75" si="13">F74+G74+H74</f>
        <v>0.91</v>
      </c>
      <c r="J74" s="11">
        <f t="shared" ref="J74:J75" si="14">I74*8</f>
        <v>7.28</v>
      </c>
      <c r="K74" s="11">
        <f t="shared" ref="K74:K75" si="15">J74/0.95</f>
        <v>7.6631578947368428</v>
      </c>
      <c r="L74" s="11">
        <f t="shared" ref="L74:L75" si="16">K74*2</f>
        <v>15.326315789473686</v>
      </c>
      <c r="M74" s="11">
        <v>20</v>
      </c>
      <c r="N74" s="13">
        <f t="shared" si="3"/>
        <v>30</v>
      </c>
    </row>
    <row r="75" spans="1:15" ht="99.75" customHeight="1" x14ac:dyDescent="0.25">
      <c r="A75" s="6" t="s">
        <v>14</v>
      </c>
      <c r="B75" s="4">
        <v>74</v>
      </c>
      <c r="C75" s="7">
        <v>10</v>
      </c>
      <c r="D75" s="8"/>
      <c r="E75" s="24"/>
      <c r="F75" s="9">
        <v>0.22</v>
      </c>
      <c r="G75" s="10">
        <v>0.47</v>
      </c>
      <c r="H75" s="11">
        <v>0.13</v>
      </c>
      <c r="I75" s="12">
        <f t="shared" si="13"/>
        <v>0.82</v>
      </c>
      <c r="J75" s="11">
        <f t="shared" si="14"/>
        <v>6.56</v>
      </c>
      <c r="K75" s="11">
        <f t="shared" si="15"/>
        <v>6.905263157894737</v>
      </c>
      <c r="L75" s="11">
        <f t="shared" si="16"/>
        <v>13.810526315789474</v>
      </c>
      <c r="M75" s="11">
        <v>20</v>
      </c>
      <c r="N75" s="13">
        <f t="shared" si="3"/>
        <v>30</v>
      </c>
    </row>
    <row r="76" spans="1:15" ht="99.75" customHeight="1" x14ac:dyDescent="0.25">
      <c r="A76" s="6" t="s">
        <v>14</v>
      </c>
      <c r="B76" s="4">
        <v>75</v>
      </c>
      <c r="C76" s="7"/>
      <c r="D76" s="15"/>
      <c r="E76" s="24"/>
      <c r="F76" s="9"/>
      <c r="G76" s="10"/>
      <c r="H76" s="11"/>
      <c r="I76" s="12"/>
      <c r="J76" s="11"/>
      <c r="K76" s="11"/>
      <c r="L76" s="11"/>
      <c r="M76" s="11">
        <v>20</v>
      </c>
      <c r="N76" s="13">
        <f t="shared" si="3"/>
        <v>30</v>
      </c>
      <c r="O76" s="14"/>
    </row>
    <row r="77" spans="1:15" ht="99.75" customHeight="1" x14ac:dyDescent="0.25">
      <c r="A77" s="6" t="s">
        <v>14</v>
      </c>
      <c r="B77" s="4">
        <v>76</v>
      </c>
      <c r="C77" s="7"/>
      <c r="D77" s="15"/>
      <c r="E77" s="24"/>
      <c r="F77" s="9"/>
      <c r="G77" s="10"/>
      <c r="H77" s="11"/>
      <c r="I77" s="12"/>
      <c r="J77" s="11"/>
      <c r="K77" s="11"/>
      <c r="L77" s="11"/>
      <c r="M77" s="11">
        <v>25</v>
      </c>
      <c r="N77" s="13">
        <f t="shared" si="3"/>
        <v>35</v>
      </c>
      <c r="O77" s="14"/>
    </row>
    <row r="78" spans="1:15" ht="99.75" customHeight="1" x14ac:dyDescent="0.25">
      <c r="A78" s="6" t="s">
        <v>14</v>
      </c>
      <c r="B78" s="4">
        <v>77</v>
      </c>
      <c r="C78" s="7">
        <v>10</v>
      </c>
      <c r="D78" s="8"/>
      <c r="E78" s="24"/>
      <c r="F78" s="9">
        <v>0.56000000000000005</v>
      </c>
      <c r="G78" s="10">
        <v>0.47</v>
      </c>
      <c r="H78" s="11">
        <v>0.13</v>
      </c>
      <c r="I78" s="12">
        <f t="shared" ref="I78:I80" si="17">F78+G78+H78</f>
        <v>1.1600000000000001</v>
      </c>
      <c r="J78" s="11">
        <f t="shared" ref="J78:J80" si="18">I78*8</f>
        <v>9.2800000000000011</v>
      </c>
      <c r="K78" s="11">
        <f t="shared" ref="K78:K80" si="19">J78/0.95</f>
        <v>9.7684210526315809</v>
      </c>
      <c r="L78" s="11">
        <f t="shared" ref="L78:L80" si="20">K78*2</f>
        <v>19.536842105263162</v>
      </c>
      <c r="M78" s="11">
        <v>20</v>
      </c>
      <c r="N78" s="13">
        <f t="shared" si="3"/>
        <v>30</v>
      </c>
    </row>
    <row r="79" spans="1:15" ht="99.75" customHeight="1" x14ac:dyDescent="0.25">
      <c r="A79" s="6" t="s">
        <v>14</v>
      </c>
      <c r="B79" s="4">
        <v>78</v>
      </c>
      <c r="C79" s="7">
        <v>10</v>
      </c>
      <c r="D79" s="8"/>
      <c r="E79" s="27" t="s">
        <v>28</v>
      </c>
      <c r="F79" s="9">
        <v>0.75</v>
      </c>
      <c r="G79" s="10">
        <v>0.47</v>
      </c>
      <c r="H79" s="11">
        <v>0.13</v>
      </c>
      <c r="I79" s="12">
        <f t="shared" si="17"/>
        <v>1.35</v>
      </c>
      <c r="J79" s="11">
        <f t="shared" si="18"/>
        <v>10.8</v>
      </c>
      <c r="K79" s="11">
        <f t="shared" si="19"/>
        <v>11.368421052631581</v>
      </c>
      <c r="L79" s="11">
        <f t="shared" si="20"/>
        <v>22.736842105263161</v>
      </c>
      <c r="M79" s="11">
        <v>25</v>
      </c>
      <c r="N79" s="13">
        <f t="shared" si="3"/>
        <v>35</v>
      </c>
    </row>
    <row r="80" spans="1:15" ht="99.75" customHeight="1" x14ac:dyDescent="0.25">
      <c r="A80" s="6" t="s">
        <v>14</v>
      </c>
      <c r="B80" s="4">
        <v>79</v>
      </c>
      <c r="C80" s="7">
        <v>10</v>
      </c>
      <c r="D80" s="8"/>
      <c r="E80" s="24"/>
      <c r="F80" s="9">
        <v>0.31</v>
      </c>
      <c r="G80" s="10">
        <v>0.47</v>
      </c>
      <c r="H80" s="11">
        <v>0.13</v>
      </c>
      <c r="I80" s="12">
        <f t="shared" si="17"/>
        <v>0.91</v>
      </c>
      <c r="J80" s="11">
        <f t="shared" si="18"/>
        <v>7.28</v>
      </c>
      <c r="K80" s="11">
        <f t="shared" si="19"/>
        <v>7.6631578947368428</v>
      </c>
      <c r="L80" s="11">
        <f t="shared" si="20"/>
        <v>15.326315789473686</v>
      </c>
      <c r="M80" s="11">
        <v>20</v>
      </c>
      <c r="N80" s="13">
        <f t="shared" si="3"/>
        <v>30</v>
      </c>
    </row>
    <row r="81" spans="1:15" ht="99.75" customHeight="1" x14ac:dyDescent="0.25">
      <c r="A81" s="6" t="s">
        <v>14</v>
      </c>
      <c r="B81" s="4">
        <v>80</v>
      </c>
      <c r="C81" s="7"/>
      <c r="D81" s="15"/>
      <c r="E81" s="24"/>
      <c r="F81" s="9"/>
      <c r="G81" s="10"/>
      <c r="H81" s="11"/>
      <c r="I81" s="12"/>
      <c r="J81" s="11"/>
      <c r="K81" s="11"/>
      <c r="L81" s="11"/>
      <c r="M81" s="11">
        <v>20</v>
      </c>
      <c r="N81" s="13">
        <f t="shared" si="3"/>
        <v>30</v>
      </c>
      <c r="O81" s="14"/>
    </row>
    <row r="82" spans="1:15" ht="99.75" customHeight="1" x14ac:dyDescent="0.25">
      <c r="A82" s="6" t="s">
        <v>14</v>
      </c>
      <c r="B82" s="4">
        <v>81</v>
      </c>
      <c r="C82" s="7"/>
      <c r="D82" s="15"/>
      <c r="E82" s="24"/>
      <c r="F82" s="9"/>
      <c r="G82" s="10"/>
      <c r="H82" s="11"/>
      <c r="I82" s="12"/>
      <c r="J82" s="11"/>
      <c r="K82" s="11"/>
      <c r="L82" s="11"/>
      <c r="M82" s="11">
        <v>20</v>
      </c>
      <c r="N82" s="13">
        <f t="shared" si="3"/>
        <v>30</v>
      </c>
      <c r="O82" s="14"/>
    </row>
    <row r="83" spans="1:15" ht="99.75" customHeight="1" x14ac:dyDescent="0.25">
      <c r="A83" s="6" t="s">
        <v>14</v>
      </c>
      <c r="B83" s="4">
        <v>82</v>
      </c>
      <c r="C83" s="7"/>
      <c r="D83" s="15"/>
      <c r="E83" s="24"/>
      <c r="F83" s="9"/>
      <c r="G83" s="10"/>
      <c r="H83" s="11"/>
      <c r="I83" s="12"/>
      <c r="J83" s="11"/>
      <c r="K83" s="11"/>
      <c r="L83" s="11"/>
      <c r="M83" s="11">
        <v>25</v>
      </c>
      <c r="N83" s="13">
        <f t="shared" si="3"/>
        <v>35</v>
      </c>
      <c r="O83" s="14"/>
    </row>
    <row r="84" spans="1:15" ht="99.75" customHeight="1" x14ac:dyDescent="0.25">
      <c r="A84" s="6" t="s">
        <v>14</v>
      </c>
      <c r="B84" s="4">
        <v>83</v>
      </c>
      <c r="C84" s="7"/>
      <c r="D84" s="15"/>
      <c r="E84" s="24"/>
      <c r="F84" s="9"/>
      <c r="G84" s="10"/>
      <c r="H84" s="11"/>
      <c r="I84" s="12"/>
      <c r="J84" s="11"/>
      <c r="K84" s="11"/>
      <c r="L84" s="11"/>
      <c r="M84" s="11">
        <v>20</v>
      </c>
      <c r="N84" s="13">
        <f t="shared" si="3"/>
        <v>30</v>
      </c>
      <c r="O84" s="14"/>
    </row>
    <row r="85" spans="1:15" ht="99.75" customHeight="1" x14ac:dyDescent="0.25">
      <c r="A85" s="6" t="s">
        <v>14</v>
      </c>
      <c r="B85" s="4">
        <v>84</v>
      </c>
      <c r="C85" s="7"/>
      <c r="D85" s="15"/>
      <c r="E85" s="24"/>
      <c r="F85" s="9"/>
      <c r="G85" s="10"/>
      <c r="H85" s="11"/>
      <c r="I85" s="12"/>
      <c r="J85" s="11"/>
      <c r="K85" s="11"/>
      <c r="L85" s="11"/>
      <c r="M85" s="11">
        <v>20</v>
      </c>
      <c r="N85" s="13">
        <f t="shared" si="3"/>
        <v>30</v>
      </c>
      <c r="O85" s="14"/>
    </row>
    <row r="86" spans="1:15" ht="99.75" customHeight="1" x14ac:dyDescent="0.25">
      <c r="A86" s="6" t="s">
        <v>14</v>
      </c>
      <c r="B86" s="4">
        <v>85</v>
      </c>
      <c r="C86" s="7"/>
      <c r="D86" s="15"/>
      <c r="E86" s="24"/>
      <c r="F86" s="9"/>
      <c r="G86" s="10"/>
      <c r="H86" s="11"/>
      <c r="I86" s="12"/>
      <c r="J86" s="11"/>
      <c r="K86" s="11"/>
      <c r="L86" s="11"/>
      <c r="M86" s="11">
        <v>25</v>
      </c>
      <c r="N86" s="13">
        <f t="shared" si="3"/>
        <v>35</v>
      </c>
      <c r="O86" s="14"/>
    </row>
    <row r="87" spans="1:15" ht="99.75" customHeight="1" x14ac:dyDescent="0.25">
      <c r="A87" s="6" t="s">
        <v>14</v>
      </c>
      <c r="B87" s="4">
        <v>86</v>
      </c>
      <c r="C87" s="7"/>
      <c r="D87" s="15"/>
      <c r="E87" s="24"/>
      <c r="F87" s="9"/>
      <c r="G87" s="10"/>
      <c r="H87" s="11"/>
      <c r="I87" s="12"/>
      <c r="J87" s="11"/>
      <c r="K87" s="11"/>
      <c r="L87" s="11"/>
      <c r="M87" s="11">
        <v>20</v>
      </c>
      <c r="N87" s="13">
        <f t="shared" si="3"/>
        <v>30</v>
      </c>
      <c r="O87" s="14"/>
    </row>
    <row r="88" spans="1:15" ht="99.75" customHeight="1" x14ac:dyDescent="0.25">
      <c r="A88" s="6" t="s">
        <v>14</v>
      </c>
      <c r="B88" s="4">
        <v>87</v>
      </c>
      <c r="C88" s="7"/>
      <c r="D88" s="15"/>
      <c r="E88" s="24"/>
      <c r="F88" s="9"/>
      <c r="G88" s="10"/>
      <c r="H88" s="11"/>
      <c r="I88" s="12"/>
      <c r="J88" s="11"/>
      <c r="K88" s="11"/>
      <c r="L88" s="11"/>
      <c r="M88" s="11">
        <v>25</v>
      </c>
      <c r="N88" s="13">
        <f t="shared" si="3"/>
        <v>35</v>
      </c>
      <c r="O88" s="14"/>
    </row>
    <row r="89" spans="1:15" ht="99.75" customHeight="1" x14ac:dyDescent="0.25">
      <c r="A89" s="6" t="s">
        <v>14</v>
      </c>
      <c r="B89" s="4">
        <v>88</v>
      </c>
      <c r="C89" s="7">
        <v>10</v>
      </c>
      <c r="D89" s="8"/>
      <c r="E89" s="24"/>
      <c r="F89" s="9">
        <v>0.3</v>
      </c>
      <c r="G89" s="10">
        <v>0.47</v>
      </c>
      <c r="H89" s="11">
        <v>0.13</v>
      </c>
      <c r="I89" s="12">
        <f>F89+G89+H89</f>
        <v>0.9</v>
      </c>
      <c r="J89" s="11">
        <f>I89*8</f>
        <v>7.2</v>
      </c>
      <c r="K89" s="11">
        <f>J89/0.95</f>
        <v>7.5789473684210531</v>
      </c>
      <c r="L89" s="11">
        <f>K89*2</f>
        <v>15.157894736842106</v>
      </c>
      <c r="M89" s="11">
        <v>20</v>
      </c>
      <c r="N89" s="13">
        <f t="shared" si="3"/>
        <v>30</v>
      </c>
    </row>
    <row r="90" spans="1:15" ht="99.75" customHeight="1" x14ac:dyDescent="0.25">
      <c r="A90" s="6" t="s">
        <v>14</v>
      </c>
      <c r="B90" s="4">
        <v>89</v>
      </c>
      <c r="C90" s="7"/>
      <c r="D90" s="15"/>
      <c r="E90" s="24"/>
      <c r="F90" s="9"/>
      <c r="G90" s="10"/>
      <c r="H90" s="11"/>
      <c r="I90" s="12"/>
      <c r="J90" s="11"/>
      <c r="K90" s="11"/>
      <c r="L90" s="11"/>
      <c r="M90" s="11">
        <v>20</v>
      </c>
      <c r="N90" s="13">
        <f t="shared" si="3"/>
        <v>30</v>
      </c>
      <c r="O90" s="14"/>
    </row>
    <row r="91" spans="1:15" ht="99.75" customHeight="1" x14ac:dyDescent="0.25">
      <c r="A91" s="6" t="s">
        <v>14</v>
      </c>
      <c r="B91" s="4">
        <v>90</v>
      </c>
      <c r="C91" s="7"/>
      <c r="D91" s="15"/>
      <c r="E91" s="24"/>
      <c r="F91" s="9"/>
      <c r="G91" s="10"/>
      <c r="H91" s="11"/>
      <c r="I91" s="12"/>
      <c r="J91" s="11"/>
      <c r="K91" s="11"/>
      <c r="L91" s="11"/>
      <c r="M91" s="11">
        <v>20</v>
      </c>
      <c r="N91" s="13">
        <f t="shared" si="3"/>
        <v>30</v>
      </c>
      <c r="O91" s="14"/>
    </row>
    <row r="92" spans="1:15" ht="99.75" customHeight="1" x14ac:dyDescent="0.25">
      <c r="A92" s="6" t="s">
        <v>14</v>
      </c>
      <c r="B92" s="4">
        <v>91</v>
      </c>
      <c r="C92" s="7"/>
      <c r="D92" s="15"/>
      <c r="E92" s="24"/>
      <c r="F92" s="9"/>
      <c r="G92" s="10"/>
      <c r="H92" s="11"/>
      <c r="I92" s="12"/>
      <c r="J92" s="11"/>
      <c r="K92" s="11"/>
      <c r="L92" s="11"/>
      <c r="M92" s="11">
        <v>25</v>
      </c>
      <c r="N92" s="13">
        <f t="shared" si="3"/>
        <v>35</v>
      </c>
      <c r="O92" s="14"/>
    </row>
    <row r="93" spans="1:15" ht="99.75" customHeight="1" x14ac:dyDescent="0.25">
      <c r="A93" s="6" t="s">
        <v>14</v>
      </c>
      <c r="B93" s="4">
        <v>92</v>
      </c>
      <c r="C93" s="7"/>
      <c r="D93" s="15"/>
      <c r="E93" s="24"/>
      <c r="F93" s="9"/>
      <c r="G93" s="10"/>
      <c r="H93" s="11"/>
      <c r="I93" s="12"/>
      <c r="J93" s="11"/>
      <c r="K93" s="11"/>
      <c r="L93" s="11"/>
      <c r="M93" s="11">
        <v>20</v>
      </c>
      <c r="N93" s="13">
        <f t="shared" si="3"/>
        <v>30</v>
      </c>
      <c r="O93" s="14"/>
    </row>
    <row r="94" spans="1:15" ht="99.75" customHeight="1" x14ac:dyDescent="0.25">
      <c r="A94" s="6" t="s">
        <v>14</v>
      </c>
      <c r="B94" s="4">
        <v>93</v>
      </c>
      <c r="C94" s="7"/>
      <c r="D94" s="15"/>
      <c r="E94" s="24"/>
      <c r="F94" s="9"/>
      <c r="G94" s="10"/>
      <c r="H94" s="11"/>
      <c r="I94" s="12"/>
      <c r="J94" s="11"/>
      <c r="K94" s="11"/>
      <c r="L94" s="11"/>
      <c r="M94" s="11">
        <v>30</v>
      </c>
      <c r="N94" s="13">
        <f t="shared" si="3"/>
        <v>40</v>
      </c>
      <c r="O94" s="14"/>
    </row>
    <row r="95" spans="1:15" ht="99.75" customHeight="1" x14ac:dyDescent="0.25">
      <c r="A95" s="6" t="s">
        <v>14</v>
      </c>
      <c r="B95" s="4">
        <v>94</v>
      </c>
      <c r="C95" s="7"/>
      <c r="D95" s="15"/>
      <c r="E95" s="24"/>
      <c r="F95" s="9"/>
      <c r="G95" s="10"/>
      <c r="H95" s="11"/>
      <c r="I95" s="12"/>
      <c r="J95" s="11"/>
      <c r="K95" s="11"/>
      <c r="L95" s="11"/>
      <c r="M95" s="11">
        <v>20</v>
      </c>
      <c r="N95" s="13">
        <f t="shared" si="3"/>
        <v>30</v>
      </c>
      <c r="O95" s="14"/>
    </row>
    <row r="96" spans="1:15" ht="99.75" customHeight="1" x14ac:dyDescent="0.25">
      <c r="A96" s="6" t="s">
        <v>14</v>
      </c>
      <c r="B96" s="4">
        <v>95</v>
      </c>
      <c r="C96" s="7"/>
      <c r="D96" s="15"/>
      <c r="E96" s="24"/>
      <c r="F96" s="9"/>
      <c r="G96" s="10"/>
      <c r="H96" s="11"/>
      <c r="I96" s="12"/>
      <c r="J96" s="11"/>
      <c r="K96" s="11"/>
      <c r="L96" s="11"/>
      <c r="M96" s="11">
        <v>25</v>
      </c>
      <c r="N96" s="13">
        <f t="shared" si="3"/>
        <v>35</v>
      </c>
      <c r="O96" s="14"/>
    </row>
    <row r="97" spans="1:15" ht="99.75" customHeight="1" x14ac:dyDescent="0.25">
      <c r="A97" s="6" t="s">
        <v>14</v>
      </c>
      <c r="B97" s="4">
        <v>96</v>
      </c>
      <c r="C97" s="7"/>
      <c r="D97" s="15"/>
      <c r="E97" s="24"/>
      <c r="F97" s="9"/>
      <c r="G97" s="10"/>
      <c r="H97" s="11"/>
      <c r="I97" s="12"/>
      <c r="J97" s="11"/>
      <c r="K97" s="11"/>
      <c r="L97" s="11"/>
      <c r="M97" s="11">
        <v>20</v>
      </c>
      <c r="N97" s="13">
        <f t="shared" si="3"/>
        <v>30</v>
      </c>
      <c r="O97" s="14"/>
    </row>
    <row r="98" spans="1:15" ht="99.75" customHeight="1" x14ac:dyDescent="0.25">
      <c r="A98" s="6" t="s">
        <v>14</v>
      </c>
      <c r="B98" s="4">
        <v>97</v>
      </c>
      <c r="C98" s="7"/>
      <c r="D98" s="15"/>
      <c r="E98" s="24"/>
      <c r="F98" s="9"/>
      <c r="G98" s="10"/>
      <c r="H98" s="11"/>
      <c r="I98" s="12"/>
      <c r="J98" s="11"/>
      <c r="K98" s="11"/>
      <c r="L98" s="11"/>
      <c r="M98" s="11">
        <v>20</v>
      </c>
      <c r="N98" s="13">
        <f t="shared" si="3"/>
        <v>30</v>
      </c>
      <c r="O98" s="14"/>
    </row>
    <row r="99" spans="1:15" ht="99.75" customHeight="1" x14ac:dyDescent="0.25">
      <c r="A99" s="6" t="s">
        <v>14</v>
      </c>
      <c r="B99" s="4">
        <v>98</v>
      </c>
      <c r="C99" s="7"/>
      <c r="D99" s="15"/>
      <c r="E99" s="24"/>
      <c r="F99" s="9"/>
      <c r="G99" s="10"/>
      <c r="H99" s="11"/>
      <c r="I99" s="12"/>
      <c r="J99" s="11"/>
      <c r="K99" s="11"/>
      <c r="L99" s="11"/>
      <c r="M99" s="11">
        <v>20</v>
      </c>
      <c r="N99" s="13">
        <f t="shared" si="3"/>
        <v>30</v>
      </c>
      <c r="O99" s="14"/>
    </row>
    <row r="100" spans="1:15" ht="99.75" customHeight="1" x14ac:dyDescent="0.25">
      <c r="A100" s="6" t="s">
        <v>14</v>
      </c>
      <c r="B100" s="4">
        <v>99</v>
      </c>
      <c r="C100" s="7"/>
      <c r="D100" s="15"/>
      <c r="E100" s="24"/>
      <c r="F100" s="9"/>
      <c r="G100" s="10"/>
      <c r="H100" s="11"/>
      <c r="I100" s="12"/>
      <c r="J100" s="11"/>
      <c r="K100" s="11"/>
      <c r="L100" s="11"/>
      <c r="M100" s="11">
        <v>25</v>
      </c>
      <c r="N100" s="13">
        <f t="shared" si="3"/>
        <v>35</v>
      </c>
      <c r="O100" s="14"/>
    </row>
    <row r="101" spans="1:15" ht="99.75" customHeight="1" x14ac:dyDescent="0.25">
      <c r="A101" s="6" t="s">
        <v>14</v>
      </c>
      <c r="B101" s="4">
        <v>100</v>
      </c>
      <c r="C101" s="7"/>
      <c r="D101" s="15"/>
      <c r="E101" s="24"/>
      <c r="F101" s="9"/>
      <c r="G101" s="10"/>
      <c r="H101" s="11"/>
      <c r="I101" s="12"/>
      <c r="J101" s="11"/>
      <c r="K101" s="11"/>
      <c r="L101" s="11"/>
      <c r="M101" s="11">
        <v>20</v>
      </c>
      <c r="N101" s="13">
        <f t="shared" si="3"/>
        <v>30</v>
      </c>
      <c r="O101" s="14"/>
    </row>
    <row r="102" spans="1:15" ht="99.75" customHeight="1" x14ac:dyDescent="0.25">
      <c r="A102" s="6" t="s">
        <v>14</v>
      </c>
      <c r="B102" s="4">
        <v>101</v>
      </c>
      <c r="C102" s="7">
        <v>10</v>
      </c>
      <c r="D102" s="8"/>
      <c r="E102" s="24"/>
      <c r="F102" s="9">
        <v>0.28000000000000003</v>
      </c>
      <c r="G102" s="10">
        <v>0.47</v>
      </c>
      <c r="H102" s="11">
        <v>0.13</v>
      </c>
      <c r="I102" s="12">
        <f>F102+G102+H102</f>
        <v>0.88</v>
      </c>
      <c r="J102" s="11">
        <f>I102*8</f>
        <v>7.04</v>
      </c>
      <c r="K102" s="11">
        <f>J102/0.95</f>
        <v>7.4105263157894736</v>
      </c>
      <c r="L102" s="11">
        <f>K102*2</f>
        <v>14.821052631578947</v>
      </c>
      <c r="M102" s="11">
        <v>20</v>
      </c>
      <c r="N102" s="13">
        <f t="shared" si="3"/>
        <v>30</v>
      </c>
    </row>
    <row r="103" spans="1:15" ht="99.75" customHeight="1" x14ac:dyDescent="0.25">
      <c r="A103" s="6" t="s">
        <v>14</v>
      </c>
      <c r="B103" s="4">
        <v>102</v>
      </c>
      <c r="C103" s="7"/>
      <c r="D103" s="15"/>
      <c r="E103" s="24"/>
      <c r="F103" s="9"/>
      <c r="G103" s="10"/>
      <c r="H103" s="11"/>
      <c r="I103" s="12"/>
      <c r="J103" s="11"/>
      <c r="K103" s="11"/>
      <c r="L103" s="11"/>
      <c r="M103" s="11">
        <v>20</v>
      </c>
      <c r="N103" s="13">
        <f t="shared" si="3"/>
        <v>30</v>
      </c>
      <c r="O103" s="14"/>
    </row>
    <row r="104" spans="1:15" ht="99.75" customHeight="1" x14ac:dyDescent="0.25">
      <c r="A104" s="6" t="s">
        <v>14</v>
      </c>
      <c r="B104" s="4">
        <v>103</v>
      </c>
      <c r="C104" s="7"/>
      <c r="D104" s="15"/>
      <c r="E104" s="24"/>
      <c r="F104" s="9"/>
      <c r="G104" s="10"/>
      <c r="H104" s="11"/>
      <c r="I104" s="12"/>
      <c r="J104" s="11"/>
      <c r="K104" s="11"/>
      <c r="L104" s="11"/>
      <c r="M104" s="11">
        <v>25</v>
      </c>
      <c r="N104" s="13">
        <f t="shared" si="3"/>
        <v>35</v>
      </c>
      <c r="O104" s="14"/>
    </row>
    <row r="105" spans="1:15" ht="99.75" customHeight="1" x14ac:dyDescent="0.25">
      <c r="A105" s="6" t="s">
        <v>14</v>
      </c>
      <c r="B105" s="4">
        <v>104</v>
      </c>
      <c r="C105" s="7"/>
      <c r="D105" s="15"/>
      <c r="E105" s="24"/>
      <c r="F105" s="9"/>
      <c r="G105" s="10"/>
      <c r="H105" s="11"/>
      <c r="I105" s="12"/>
      <c r="J105" s="11"/>
      <c r="K105" s="11"/>
      <c r="L105" s="11"/>
      <c r="M105" s="11">
        <v>25</v>
      </c>
      <c r="N105" s="13">
        <f t="shared" si="3"/>
        <v>35</v>
      </c>
      <c r="O105" s="14"/>
    </row>
    <row r="106" spans="1:15" ht="99.75" customHeight="1" x14ac:dyDescent="0.25">
      <c r="A106" s="6" t="s">
        <v>14</v>
      </c>
      <c r="B106" s="4">
        <v>105</v>
      </c>
      <c r="C106" s="7">
        <v>10</v>
      </c>
      <c r="D106" s="8"/>
      <c r="E106" s="24"/>
      <c r="F106" s="9">
        <v>0.56000000000000005</v>
      </c>
      <c r="G106" s="10">
        <v>0.47</v>
      </c>
      <c r="H106" s="11">
        <v>0.13</v>
      </c>
      <c r="I106" s="12">
        <f t="shared" ref="I106:I107" si="21">F106+G106+H106</f>
        <v>1.1600000000000001</v>
      </c>
      <c r="J106" s="11">
        <f t="shared" ref="J106:J107" si="22">I106*8</f>
        <v>9.2800000000000011</v>
      </c>
      <c r="K106" s="11">
        <f t="shared" ref="K106:K107" si="23">J106/0.95</f>
        <v>9.7684210526315809</v>
      </c>
      <c r="L106" s="11">
        <f t="shared" ref="L106:L107" si="24">K106*2</f>
        <v>19.536842105263162</v>
      </c>
      <c r="M106" s="11">
        <v>20</v>
      </c>
      <c r="N106" s="13">
        <f t="shared" si="3"/>
        <v>30</v>
      </c>
    </row>
    <row r="107" spans="1:15" ht="99.75" customHeight="1" x14ac:dyDescent="0.25">
      <c r="A107" s="6" t="s">
        <v>14</v>
      </c>
      <c r="B107" s="4">
        <v>106</v>
      </c>
      <c r="C107" s="7">
        <v>10</v>
      </c>
      <c r="D107" s="8"/>
      <c r="E107" s="24"/>
      <c r="F107" s="9">
        <v>0.56000000000000005</v>
      </c>
      <c r="G107" s="10">
        <v>0.47</v>
      </c>
      <c r="H107" s="11">
        <v>0.13</v>
      </c>
      <c r="I107" s="12">
        <f t="shared" si="21"/>
        <v>1.1600000000000001</v>
      </c>
      <c r="J107" s="11">
        <f t="shared" si="22"/>
        <v>9.2800000000000011</v>
      </c>
      <c r="K107" s="11">
        <f t="shared" si="23"/>
        <v>9.7684210526315809</v>
      </c>
      <c r="L107" s="11">
        <f t="shared" si="24"/>
        <v>19.536842105263162</v>
      </c>
      <c r="M107" s="11">
        <v>20</v>
      </c>
      <c r="N107" s="13">
        <f t="shared" si="3"/>
        <v>30</v>
      </c>
    </row>
    <row r="108" spans="1:15" ht="99.75" customHeight="1" x14ac:dyDescent="0.25">
      <c r="A108" s="6" t="s">
        <v>14</v>
      </c>
      <c r="B108" s="4">
        <v>107</v>
      </c>
      <c r="C108" s="7"/>
      <c r="D108" s="15"/>
      <c r="E108" s="24"/>
      <c r="F108" s="9"/>
      <c r="G108" s="10"/>
      <c r="H108" s="11"/>
      <c r="I108" s="12"/>
      <c r="J108" s="11"/>
      <c r="K108" s="11"/>
      <c r="L108" s="11"/>
      <c r="M108" s="11">
        <v>20</v>
      </c>
      <c r="N108" s="13">
        <f t="shared" si="3"/>
        <v>30</v>
      </c>
      <c r="O108" s="14"/>
    </row>
    <row r="109" spans="1:15" ht="99.75" customHeight="1" x14ac:dyDescent="0.25">
      <c r="A109" s="6" t="s">
        <v>14</v>
      </c>
      <c r="B109" s="4">
        <v>108</v>
      </c>
      <c r="C109" s="7"/>
      <c r="D109" s="15"/>
      <c r="E109" s="24"/>
      <c r="F109" s="9"/>
      <c r="G109" s="10"/>
      <c r="H109" s="11"/>
      <c r="I109" s="12"/>
      <c r="J109" s="11"/>
      <c r="K109" s="11"/>
      <c r="L109" s="11"/>
      <c r="M109" s="11">
        <v>20</v>
      </c>
      <c r="N109" s="13">
        <f t="shared" si="3"/>
        <v>30</v>
      </c>
      <c r="O109" s="14"/>
    </row>
    <row r="110" spans="1:15" ht="99.75" customHeight="1" x14ac:dyDescent="0.25">
      <c r="A110" s="6" t="s">
        <v>14</v>
      </c>
      <c r="B110" s="4">
        <v>109</v>
      </c>
      <c r="C110" s="7"/>
      <c r="D110" s="15"/>
      <c r="E110" s="24"/>
      <c r="F110" s="9"/>
      <c r="G110" s="10"/>
      <c r="H110" s="11"/>
      <c r="I110" s="12"/>
      <c r="J110" s="11"/>
      <c r="K110" s="11"/>
      <c r="L110" s="11"/>
      <c r="M110" s="11">
        <v>20</v>
      </c>
      <c r="N110" s="13">
        <f t="shared" si="3"/>
        <v>30</v>
      </c>
      <c r="O110" s="14"/>
    </row>
    <row r="111" spans="1:15" ht="99.75" customHeight="1" x14ac:dyDescent="0.25">
      <c r="A111" s="6" t="s">
        <v>14</v>
      </c>
      <c r="B111" s="4">
        <v>110</v>
      </c>
      <c r="C111" s="7"/>
      <c r="D111" s="15"/>
      <c r="E111" s="24"/>
      <c r="F111" s="9"/>
      <c r="G111" s="10"/>
      <c r="H111" s="11"/>
      <c r="I111" s="12"/>
      <c r="J111" s="11"/>
      <c r="K111" s="11"/>
      <c r="L111" s="11"/>
      <c r="M111" s="11">
        <v>25</v>
      </c>
      <c r="N111" s="13">
        <f t="shared" si="3"/>
        <v>35</v>
      </c>
      <c r="O111" s="14"/>
    </row>
    <row r="112" spans="1:15" ht="99.75" customHeight="1" x14ac:dyDescent="0.25">
      <c r="A112" s="6" t="s">
        <v>14</v>
      </c>
      <c r="B112" s="4">
        <v>111</v>
      </c>
      <c r="C112" s="7"/>
      <c r="D112" s="15"/>
      <c r="E112" s="24"/>
      <c r="F112" s="9"/>
      <c r="G112" s="10"/>
      <c r="H112" s="11"/>
      <c r="I112" s="12"/>
      <c r="J112" s="11"/>
      <c r="K112" s="11"/>
      <c r="L112" s="11"/>
      <c r="M112" s="11">
        <v>25</v>
      </c>
      <c r="N112" s="13">
        <f t="shared" si="3"/>
        <v>35</v>
      </c>
      <c r="O112" s="14"/>
    </row>
    <row r="113" spans="1:15" ht="99.75" customHeight="1" x14ac:dyDescent="0.25">
      <c r="A113" s="6" t="s">
        <v>14</v>
      </c>
      <c r="B113" s="4">
        <v>112</v>
      </c>
      <c r="C113" s="7"/>
      <c r="D113" s="15"/>
      <c r="E113" s="24"/>
      <c r="F113" s="9"/>
      <c r="G113" s="10"/>
      <c r="H113" s="11"/>
      <c r="I113" s="12"/>
      <c r="J113" s="11"/>
      <c r="K113" s="11"/>
      <c r="L113" s="11"/>
      <c r="M113" s="11">
        <v>25</v>
      </c>
      <c r="N113" s="13">
        <f t="shared" si="3"/>
        <v>35</v>
      </c>
      <c r="O113" s="14"/>
    </row>
    <row r="114" spans="1:15" ht="99.75" customHeight="1" x14ac:dyDescent="0.25">
      <c r="A114" s="6" t="s">
        <v>14</v>
      </c>
      <c r="B114" s="4">
        <v>113</v>
      </c>
      <c r="C114" s="7"/>
      <c r="D114" s="15"/>
      <c r="E114" s="24"/>
      <c r="F114" s="9"/>
      <c r="G114" s="10"/>
      <c r="H114" s="11"/>
      <c r="I114" s="12"/>
      <c r="J114" s="11"/>
      <c r="K114" s="11"/>
      <c r="L114" s="11"/>
      <c r="M114" s="11">
        <v>25</v>
      </c>
      <c r="N114" s="13">
        <f t="shared" si="3"/>
        <v>35</v>
      </c>
      <c r="O114" s="14"/>
    </row>
    <row r="115" spans="1:15" ht="99.75" customHeight="1" x14ac:dyDescent="0.25">
      <c r="A115" s="6" t="s">
        <v>14</v>
      </c>
      <c r="B115" s="4">
        <v>114</v>
      </c>
      <c r="C115" s="7">
        <v>10</v>
      </c>
      <c r="D115" s="8"/>
      <c r="E115" s="24"/>
      <c r="F115" s="9">
        <v>0.44</v>
      </c>
      <c r="G115" s="10">
        <v>0.47</v>
      </c>
      <c r="H115" s="11">
        <v>0.13</v>
      </c>
      <c r="I115" s="12">
        <f>F115+G115+H115</f>
        <v>1.04</v>
      </c>
      <c r="J115" s="11">
        <f>I115*8</f>
        <v>8.32</v>
      </c>
      <c r="K115" s="11">
        <f>J115/0.95</f>
        <v>8.7578947368421058</v>
      </c>
      <c r="L115" s="11">
        <f>K115*2</f>
        <v>17.515789473684212</v>
      </c>
      <c r="M115" s="11">
        <v>20</v>
      </c>
      <c r="N115" s="13">
        <f t="shared" si="3"/>
        <v>30</v>
      </c>
    </row>
    <row r="116" spans="1:15" ht="99.75" customHeight="1" x14ac:dyDescent="0.25">
      <c r="A116" s="6" t="s">
        <v>14</v>
      </c>
      <c r="B116" s="4">
        <v>115</v>
      </c>
      <c r="C116" s="7"/>
      <c r="D116" s="15"/>
      <c r="E116" s="24"/>
      <c r="F116" s="9"/>
      <c r="G116" s="10"/>
      <c r="H116" s="11"/>
      <c r="I116" s="12"/>
      <c r="J116" s="11"/>
      <c r="K116" s="11"/>
      <c r="L116" s="11"/>
      <c r="M116" s="11">
        <v>25</v>
      </c>
      <c r="N116" s="13">
        <f t="shared" si="3"/>
        <v>35</v>
      </c>
      <c r="O116" s="14"/>
    </row>
    <row r="117" spans="1:15" ht="99.75" customHeight="1" x14ac:dyDescent="0.25">
      <c r="A117" s="6" t="s">
        <v>14</v>
      </c>
      <c r="B117" s="4">
        <v>116</v>
      </c>
      <c r="C117" s="7"/>
      <c r="D117" s="15"/>
      <c r="E117" s="24"/>
      <c r="F117" s="9"/>
      <c r="G117" s="10"/>
      <c r="H117" s="11"/>
      <c r="I117" s="12"/>
      <c r="J117" s="11"/>
      <c r="K117" s="11"/>
      <c r="L117" s="11"/>
      <c r="M117" s="11">
        <v>20</v>
      </c>
      <c r="N117" s="13">
        <f t="shared" si="3"/>
        <v>30</v>
      </c>
      <c r="O117" s="14"/>
    </row>
    <row r="118" spans="1:15" ht="99.75" customHeight="1" x14ac:dyDescent="0.25">
      <c r="A118" s="6" t="s">
        <v>14</v>
      </c>
      <c r="B118" s="4">
        <v>117</v>
      </c>
      <c r="C118" s="7">
        <v>10</v>
      </c>
      <c r="D118" s="8"/>
      <c r="E118" s="24"/>
      <c r="F118" s="9">
        <v>0.76</v>
      </c>
      <c r="G118" s="10">
        <v>0.47</v>
      </c>
      <c r="H118" s="11">
        <v>0.13</v>
      </c>
      <c r="I118" s="12">
        <f>F118+G118+H118</f>
        <v>1.3599999999999999</v>
      </c>
      <c r="J118" s="11">
        <f>I118*8</f>
        <v>10.879999999999999</v>
      </c>
      <c r="K118" s="11">
        <f>J118/0.95</f>
        <v>11.452631578947368</v>
      </c>
      <c r="L118" s="11">
        <f>K118*2</f>
        <v>22.905263157894737</v>
      </c>
      <c r="M118" s="11">
        <v>25</v>
      </c>
      <c r="N118" s="13">
        <f t="shared" si="3"/>
        <v>35</v>
      </c>
    </row>
    <row r="119" spans="1:15" ht="99.75" customHeight="1" x14ac:dyDescent="0.25">
      <c r="A119" s="6" t="s">
        <v>14</v>
      </c>
      <c r="B119" s="4">
        <v>118</v>
      </c>
      <c r="C119" s="7"/>
      <c r="D119" s="15"/>
      <c r="E119" s="24"/>
      <c r="F119" s="9"/>
      <c r="G119" s="10"/>
      <c r="H119" s="11"/>
      <c r="I119" s="12"/>
      <c r="J119" s="11"/>
      <c r="K119" s="11"/>
      <c r="L119" s="11"/>
      <c r="M119" s="11">
        <v>25</v>
      </c>
      <c r="N119" s="13">
        <f t="shared" si="3"/>
        <v>35</v>
      </c>
      <c r="O119" s="14"/>
    </row>
    <row r="120" spans="1:15" ht="99.75" customHeight="1" x14ac:dyDescent="0.25">
      <c r="A120" s="6" t="s">
        <v>14</v>
      </c>
      <c r="B120" s="4">
        <v>120</v>
      </c>
      <c r="C120" s="7"/>
      <c r="D120" s="15"/>
      <c r="E120" s="24"/>
      <c r="F120" s="9"/>
      <c r="G120" s="10"/>
      <c r="H120" s="11"/>
      <c r="I120" s="12"/>
      <c r="J120" s="11"/>
      <c r="K120" s="11"/>
      <c r="L120" s="11"/>
      <c r="M120" s="11">
        <v>20</v>
      </c>
      <c r="N120" s="13">
        <f t="shared" si="3"/>
        <v>30</v>
      </c>
      <c r="O120" s="14"/>
    </row>
    <row r="121" spans="1:15" ht="99.75" customHeight="1" x14ac:dyDescent="0.25">
      <c r="A121" s="6" t="s">
        <v>14</v>
      </c>
      <c r="B121" s="4">
        <v>121</v>
      </c>
      <c r="C121" s="7">
        <v>10</v>
      </c>
      <c r="D121" s="8"/>
      <c r="E121" s="24"/>
      <c r="F121" s="9">
        <v>0.42</v>
      </c>
      <c r="G121" s="10">
        <v>0.47</v>
      </c>
      <c r="H121" s="11">
        <v>0.13</v>
      </c>
      <c r="I121" s="12">
        <f>F121+G121+H121</f>
        <v>1.02</v>
      </c>
      <c r="J121" s="11">
        <f>I121*8</f>
        <v>8.16</v>
      </c>
      <c r="K121" s="11">
        <f>J121/0.95</f>
        <v>8.5894736842105264</v>
      </c>
      <c r="L121" s="11">
        <f>K121*2</f>
        <v>17.178947368421053</v>
      </c>
      <c r="M121" s="11">
        <v>20</v>
      </c>
      <c r="N121" s="13">
        <f t="shared" si="3"/>
        <v>30</v>
      </c>
    </row>
    <row r="122" spans="1:15" ht="99.75" customHeight="1" x14ac:dyDescent="0.25">
      <c r="A122" s="6" t="s">
        <v>14</v>
      </c>
      <c r="B122" s="4">
        <v>122</v>
      </c>
      <c r="C122" s="7"/>
      <c r="D122" s="15"/>
      <c r="E122" s="24"/>
      <c r="F122" s="9"/>
      <c r="G122" s="10"/>
      <c r="H122" s="11"/>
      <c r="I122" s="12"/>
      <c r="J122" s="11"/>
      <c r="K122" s="11"/>
      <c r="L122" s="11"/>
      <c r="M122" s="11">
        <v>20</v>
      </c>
      <c r="N122" s="13">
        <f t="shared" si="3"/>
        <v>30</v>
      </c>
      <c r="O122" s="14"/>
    </row>
    <row r="123" spans="1:15" ht="99.75" customHeight="1" x14ac:dyDescent="0.25">
      <c r="A123" s="6" t="s">
        <v>14</v>
      </c>
      <c r="B123" s="4">
        <v>123</v>
      </c>
      <c r="C123" s="7"/>
      <c r="D123" s="15"/>
      <c r="E123" s="24"/>
      <c r="F123" s="9"/>
      <c r="G123" s="10"/>
      <c r="H123" s="11"/>
      <c r="I123" s="12"/>
      <c r="J123" s="11"/>
      <c r="K123" s="11"/>
      <c r="L123" s="11"/>
      <c r="M123" s="11">
        <v>25</v>
      </c>
      <c r="N123" s="13">
        <f t="shared" si="3"/>
        <v>35</v>
      </c>
      <c r="O123" s="14"/>
    </row>
    <row r="124" spans="1:15" ht="99.75" customHeight="1" x14ac:dyDescent="0.25">
      <c r="A124" s="6" t="s">
        <v>14</v>
      </c>
      <c r="B124" s="4">
        <v>124</v>
      </c>
      <c r="C124" s="7"/>
      <c r="D124" s="15"/>
      <c r="E124" s="24"/>
      <c r="F124" s="9"/>
      <c r="G124" s="10"/>
      <c r="H124" s="11"/>
      <c r="I124" s="12"/>
      <c r="J124" s="11"/>
      <c r="K124" s="11"/>
      <c r="L124" s="11"/>
      <c r="M124" s="11">
        <v>20</v>
      </c>
      <c r="N124" s="13">
        <f t="shared" si="3"/>
        <v>30</v>
      </c>
      <c r="O124" s="14"/>
    </row>
    <row r="125" spans="1:15" ht="99.75" customHeight="1" x14ac:dyDescent="0.25">
      <c r="A125" s="6" t="s">
        <v>14</v>
      </c>
      <c r="B125" s="4">
        <v>125</v>
      </c>
      <c r="C125" s="7">
        <v>10</v>
      </c>
      <c r="D125" s="8"/>
      <c r="E125" s="24"/>
      <c r="F125" s="9">
        <v>0.67</v>
      </c>
      <c r="G125" s="10">
        <v>0.47</v>
      </c>
      <c r="H125" s="11">
        <v>0.13</v>
      </c>
      <c r="I125" s="12">
        <f>F125+G125+H125</f>
        <v>1.27</v>
      </c>
      <c r="J125" s="11">
        <f>I125*8</f>
        <v>10.16</v>
      </c>
      <c r="K125" s="11">
        <f>J125/0.95</f>
        <v>10.694736842105264</v>
      </c>
      <c r="L125" s="11">
        <f>K125*2</f>
        <v>21.389473684210529</v>
      </c>
      <c r="M125" s="11">
        <v>25</v>
      </c>
      <c r="N125" s="13">
        <f t="shared" si="3"/>
        <v>35</v>
      </c>
    </row>
    <row r="126" spans="1:15" ht="99.75" customHeight="1" x14ac:dyDescent="0.25">
      <c r="A126" s="6" t="s">
        <v>14</v>
      </c>
      <c r="B126" s="4">
        <v>126</v>
      </c>
      <c r="C126" s="7"/>
      <c r="D126" s="15"/>
      <c r="E126" s="24"/>
      <c r="F126" s="9"/>
      <c r="G126" s="10"/>
      <c r="H126" s="11"/>
      <c r="I126" s="12"/>
      <c r="J126" s="11"/>
      <c r="K126" s="11"/>
      <c r="L126" s="11"/>
      <c r="M126" s="11">
        <v>25</v>
      </c>
      <c r="N126" s="13">
        <f t="shared" si="3"/>
        <v>35</v>
      </c>
      <c r="O126" s="14"/>
    </row>
    <row r="127" spans="1:15" ht="99.75" customHeight="1" x14ac:dyDescent="0.25">
      <c r="A127" s="6" t="s">
        <v>14</v>
      </c>
      <c r="B127" s="4">
        <v>127</v>
      </c>
      <c r="C127" s="7">
        <v>10</v>
      </c>
      <c r="D127" s="8"/>
      <c r="E127" s="24"/>
      <c r="F127" s="9">
        <v>0.48</v>
      </c>
      <c r="G127" s="10">
        <v>0.47</v>
      </c>
      <c r="H127" s="11">
        <v>0.13</v>
      </c>
      <c r="I127" s="12">
        <f>F127+G127+H127</f>
        <v>1.08</v>
      </c>
      <c r="J127" s="11">
        <f>I127*8</f>
        <v>8.64</v>
      </c>
      <c r="K127" s="11">
        <f>J127/0.95</f>
        <v>9.0947368421052648</v>
      </c>
      <c r="L127" s="11">
        <f>K127*2</f>
        <v>18.18947368421053</v>
      </c>
      <c r="M127" s="11">
        <v>20</v>
      </c>
      <c r="N127" s="13">
        <f t="shared" si="3"/>
        <v>30</v>
      </c>
    </row>
    <row r="128" spans="1:15" ht="99.75" customHeight="1" x14ac:dyDescent="0.25">
      <c r="A128" s="6" t="s">
        <v>14</v>
      </c>
      <c r="B128" s="4">
        <v>129</v>
      </c>
      <c r="C128" s="7"/>
      <c r="D128" s="15"/>
      <c r="E128" s="24"/>
      <c r="F128" s="9"/>
      <c r="G128" s="10"/>
      <c r="H128" s="11"/>
      <c r="I128" s="12"/>
      <c r="J128" s="11"/>
      <c r="K128" s="11"/>
      <c r="L128" s="11"/>
      <c r="M128" s="11">
        <v>20</v>
      </c>
      <c r="N128" s="13">
        <f t="shared" si="3"/>
        <v>30</v>
      </c>
      <c r="O128" s="14"/>
    </row>
    <row r="129" spans="1:15" ht="99.75" customHeight="1" x14ac:dyDescent="0.25">
      <c r="A129" s="6" t="s">
        <v>14</v>
      </c>
      <c r="B129" s="4">
        <v>130</v>
      </c>
      <c r="C129" s="7"/>
      <c r="D129" s="15"/>
      <c r="E129" s="24"/>
      <c r="F129" s="9"/>
      <c r="G129" s="10"/>
      <c r="H129" s="11"/>
      <c r="I129" s="12"/>
      <c r="J129" s="11"/>
      <c r="K129" s="11"/>
      <c r="L129" s="11"/>
      <c r="M129" s="11">
        <v>30</v>
      </c>
      <c r="N129" s="13">
        <f t="shared" si="3"/>
        <v>40</v>
      </c>
      <c r="O129" s="14"/>
    </row>
    <row r="130" spans="1:15" ht="99.75" customHeight="1" x14ac:dyDescent="0.25">
      <c r="A130" s="6" t="s">
        <v>14</v>
      </c>
      <c r="B130" s="4">
        <v>131</v>
      </c>
      <c r="C130" s="7">
        <v>10</v>
      </c>
      <c r="D130" s="8"/>
      <c r="E130" s="24"/>
      <c r="F130" s="9">
        <v>0.78</v>
      </c>
      <c r="G130" s="10">
        <v>0.47</v>
      </c>
      <c r="H130" s="11">
        <v>0.13</v>
      </c>
      <c r="I130" s="12">
        <f>F130+G130+H130</f>
        <v>1.38</v>
      </c>
      <c r="J130" s="11">
        <f>I130*8</f>
        <v>11.04</v>
      </c>
      <c r="K130" s="11">
        <f>J130/0.95</f>
        <v>11.621052631578946</v>
      </c>
      <c r="L130" s="11">
        <f>K130*2</f>
        <v>23.242105263157892</v>
      </c>
      <c r="M130" s="11">
        <v>25</v>
      </c>
      <c r="N130" s="13">
        <f t="shared" si="3"/>
        <v>35</v>
      </c>
    </row>
    <row r="131" spans="1:15" ht="99.75" customHeight="1" x14ac:dyDescent="0.25">
      <c r="A131" s="6" t="s">
        <v>14</v>
      </c>
      <c r="B131" s="4">
        <v>132</v>
      </c>
      <c r="C131" s="7"/>
      <c r="D131" s="15"/>
      <c r="E131" s="24"/>
      <c r="F131" s="9"/>
      <c r="G131" s="10"/>
      <c r="H131" s="11"/>
      <c r="I131" s="12"/>
      <c r="J131" s="11"/>
      <c r="K131" s="11"/>
      <c r="L131" s="11"/>
      <c r="M131" s="11">
        <v>30</v>
      </c>
      <c r="N131" s="13">
        <f t="shared" si="3"/>
        <v>40</v>
      </c>
      <c r="O131" s="14"/>
    </row>
    <row r="132" spans="1:15" ht="99.75" customHeight="1" x14ac:dyDescent="0.25">
      <c r="A132" s="6" t="s">
        <v>14</v>
      </c>
      <c r="B132" s="4">
        <v>133</v>
      </c>
      <c r="C132" s="7"/>
      <c r="D132" s="15"/>
      <c r="E132" s="24"/>
      <c r="F132" s="9"/>
      <c r="G132" s="10"/>
      <c r="H132" s="11"/>
      <c r="I132" s="12"/>
      <c r="J132" s="11"/>
      <c r="K132" s="11"/>
      <c r="L132" s="11"/>
      <c r="M132" s="11">
        <v>25</v>
      </c>
      <c r="N132" s="13">
        <f t="shared" si="3"/>
        <v>35</v>
      </c>
      <c r="O132" s="14"/>
    </row>
    <row r="133" spans="1:15" ht="99.75" customHeight="1" x14ac:dyDescent="0.25">
      <c r="A133" s="6" t="s">
        <v>14</v>
      </c>
      <c r="B133" s="4">
        <v>134</v>
      </c>
      <c r="C133" s="7"/>
      <c r="D133" s="15"/>
      <c r="E133" s="24"/>
      <c r="F133" s="9"/>
      <c r="G133" s="10"/>
      <c r="H133" s="11"/>
      <c r="I133" s="12"/>
      <c r="J133" s="11"/>
      <c r="K133" s="11"/>
      <c r="L133" s="11"/>
      <c r="M133" s="11">
        <v>25</v>
      </c>
      <c r="N133" s="13">
        <f t="shared" si="3"/>
        <v>35</v>
      </c>
      <c r="O133" s="14"/>
    </row>
    <row r="134" spans="1:15" ht="99.75" customHeight="1" x14ac:dyDescent="0.25">
      <c r="A134" s="6" t="s">
        <v>14</v>
      </c>
      <c r="B134" s="4">
        <v>135</v>
      </c>
      <c r="C134" s="7"/>
      <c r="D134" s="15"/>
      <c r="E134" s="24"/>
      <c r="F134" s="9"/>
      <c r="G134" s="10"/>
      <c r="H134" s="11"/>
      <c r="I134" s="12"/>
      <c r="J134" s="11"/>
      <c r="K134" s="11"/>
      <c r="L134" s="11"/>
      <c r="M134" s="11">
        <v>20</v>
      </c>
      <c r="N134" s="13">
        <f t="shared" si="3"/>
        <v>30</v>
      </c>
      <c r="O134" s="14"/>
    </row>
    <row r="135" spans="1:15" ht="99.75" customHeight="1" x14ac:dyDescent="0.25">
      <c r="A135" s="6" t="s">
        <v>14</v>
      </c>
      <c r="B135" s="4">
        <v>136</v>
      </c>
      <c r="C135" s="7"/>
      <c r="D135" s="15"/>
      <c r="E135" s="24"/>
      <c r="F135" s="9"/>
      <c r="G135" s="10"/>
      <c r="H135" s="11"/>
      <c r="I135" s="12"/>
      <c r="J135" s="11"/>
      <c r="K135" s="11"/>
      <c r="L135" s="11"/>
      <c r="M135" s="11">
        <v>20</v>
      </c>
      <c r="N135" s="13">
        <f t="shared" si="3"/>
        <v>30</v>
      </c>
      <c r="O135" s="14"/>
    </row>
    <row r="136" spans="1:15" ht="99.75" customHeight="1" x14ac:dyDescent="0.25">
      <c r="A136" s="6" t="s">
        <v>14</v>
      </c>
      <c r="B136" s="4">
        <v>137</v>
      </c>
      <c r="C136" s="7"/>
      <c r="D136" s="15"/>
      <c r="E136" s="24"/>
      <c r="F136" s="9"/>
      <c r="G136" s="10"/>
      <c r="H136" s="11"/>
      <c r="I136" s="12"/>
      <c r="J136" s="11"/>
      <c r="K136" s="11"/>
      <c r="L136" s="11"/>
      <c r="M136" s="11">
        <v>25</v>
      </c>
      <c r="N136" s="13">
        <f t="shared" si="3"/>
        <v>35</v>
      </c>
      <c r="O136" s="14"/>
    </row>
    <row r="137" spans="1:15" ht="99.75" customHeight="1" x14ac:dyDescent="0.25">
      <c r="A137" s="6" t="s">
        <v>14</v>
      </c>
      <c r="B137" s="4">
        <v>138</v>
      </c>
      <c r="C137" s="7">
        <v>15</v>
      </c>
      <c r="D137" s="8"/>
      <c r="E137" s="24"/>
      <c r="F137" s="9">
        <v>0.87</v>
      </c>
      <c r="G137" s="10">
        <v>0.7</v>
      </c>
      <c r="H137" s="11">
        <v>0.19</v>
      </c>
      <c r="I137" s="12">
        <f t="shared" ref="I137:I141" si="25">F137+G137+H137</f>
        <v>1.7599999999999998</v>
      </c>
      <c r="J137" s="11">
        <f t="shared" ref="J137:J141" si="26">I137*8</f>
        <v>14.079999999999998</v>
      </c>
      <c r="K137" s="11">
        <f t="shared" ref="K137:K141" si="27">J137/0.95</f>
        <v>14.821052631578945</v>
      </c>
      <c r="L137" s="11">
        <f t="shared" ref="L137:L141" si="28">K137*2</f>
        <v>29.642105263157891</v>
      </c>
      <c r="M137" s="11">
        <v>30</v>
      </c>
      <c r="N137" s="13">
        <f t="shared" si="3"/>
        <v>40</v>
      </c>
    </row>
    <row r="138" spans="1:15" ht="99.75" customHeight="1" x14ac:dyDescent="0.25">
      <c r="A138" s="6" t="s">
        <v>14</v>
      </c>
      <c r="B138" s="4">
        <v>139</v>
      </c>
      <c r="C138" s="7">
        <v>10</v>
      </c>
      <c r="D138" s="8"/>
      <c r="E138" s="24"/>
      <c r="F138" s="9">
        <v>0.34</v>
      </c>
      <c r="G138" s="10">
        <v>0.47</v>
      </c>
      <c r="H138" s="11">
        <v>0.13</v>
      </c>
      <c r="I138" s="12">
        <f t="shared" si="25"/>
        <v>0.94000000000000006</v>
      </c>
      <c r="J138" s="11">
        <f t="shared" si="26"/>
        <v>7.5200000000000005</v>
      </c>
      <c r="K138" s="11">
        <f t="shared" si="27"/>
        <v>7.9157894736842112</v>
      </c>
      <c r="L138" s="11">
        <f t="shared" si="28"/>
        <v>15.831578947368422</v>
      </c>
      <c r="M138" s="11">
        <v>20</v>
      </c>
      <c r="N138" s="13">
        <f t="shared" si="3"/>
        <v>30</v>
      </c>
    </row>
    <row r="139" spans="1:15" ht="99.75" customHeight="1" x14ac:dyDescent="0.25">
      <c r="A139" s="6" t="s">
        <v>14</v>
      </c>
      <c r="B139" s="4">
        <v>140</v>
      </c>
      <c r="C139" s="7">
        <v>10</v>
      </c>
      <c r="D139" s="15"/>
      <c r="E139" s="24"/>
      <c r="F139" s="19">
        <v>1.05</v>
      </c>
      <c r="G139" s="10">
        <v>0.47</v>
      </c>
      <c r="H139" s="11">
        <v>0.13</v>
      </c>
      <c r="I139" s="12">
        <f t="shared" si="25"/>
        <v>1.65</v>
      </c>
      <c r="J139" s="11">
        <f t="shared" si="26"/>
        <v>13.2</v>
      </c>
      <c r="K139" s="11">
        <f t="shared" si="27"/>
        <v>13.894736842105264</v>
      </c>
      <c r="L139" s="11">
        <f t="shared" si="28"/>
        <v>27.789473684210527</v>
      </c>
      <c r="M139" s="11">
        <v>30</v>
      </c>
      <c r="N139" s="13">
        <f t="shared" si="3"/>
        <v>40</v>
      </c>
      <c r="O139" s="14"/>
    </row>
    <row r="140" spans="1:15" ht="99.75" customHeight="1" x14ac:dyDescent="0.25">
      <c r="A140" s="6" t="s">
        <v>14</v>
      </c>
      <c r="B140" s="4">
        <v>141</v>
      </c>
      <c r="C140" s="7">
        <v>10</v>
      </c>
      <c r="D140" s="8"/>
      <c r="E140" s="24"/>
      <c r="F140" s="9">
        <v>0.67</v>
      </c>
      <c r="G140" s="10">
        <v>0.47</v>
      </c>
      <c r="H140" s="11">
        <v>0.13</v>
      </c>
      <c r="I140" s="12">
        <f t="shared" si="25"/>
        <v>1.27</v>
      </c>
      <c r="J140" s="11">
        <f t="shared" si="26"/>
        <v>10.16</v>
      </c>
      <c r="K140" s="11">
        <f t="shared" si="27"/>
        <v>10.694736842105264</v>
      </c>
      <c r="L140" s="11">
        <f t="shared" si="28"/>
        <v>21.389473684210529</v>
      </c>
      <c r="M140" s="11">
        <v>25</v>
      </c>
      <c r="N140" s="13">
        <f t="shared" si="3"/>
        <v>35</v>
      </c>
    </row>
    <row r="141" spans="1:15" ht="99.75" customHeight="1" x14ac:dyDescent="0.25">
      <c r="A141" s="6" t="s">
        <v>14</v>
      </c>
      <c r="B141" s="4">
        <v>142</v>
      </c>
      <c r="C141" s="7">
        <v>15</v>
      </c>
      <c r="D141" s="15"/>
      <c r="E141" s="24"/>
      <c r="F141" s="20">
        <v>0.25</v>
      </c>
      <c r="G141" s="10">
        <v>0.7</v>
      </c>
      <c r="H141" s="11">
        <v>0.19</v>
      </c>
      <c r="I141" s="12">
        <f t="shared" si="25"/>
        <v>1.1399999999999999</v>
      </c>
      <c r="J141" s="11">
        <f t="shared" si="26"/>
        <v>9.1199999999999992</v>
      </c>
      <c r="K141" s="11">
        <f t="shared" si="27"/>
        <v>9.6</v>
      </c>
      <c r="L141" s="11">
        <f t="shared" si="28"/>
        <v>19.2</v>
      </c>
      <c r="M141" s="11">
        <v>20</v>
      </c>
      <c r="N141" s="13">
        <f t="shared" si="3"/>
        <v>30</v>
      </c>
      <c r="O141" s="14"/>
    </row>
    <row r="142" spans="1:15" ht="99.75" customHeight="1" x14ac:dyDescent="0.25">
      <c r="A142" s="6" t="s">
        <v>14</v>
      </c>
      <c r="B142" s="4">
        <v>143</v>
      </c>
      <c r="C142" s="7"/>
      <c r="D142" s="15"/>
      <c r="E142" s="24"/>
      <c r="F142" s="9"/>
      <c r="G142" s="10"/>
      <c r="H142" s="11"/>
      <c r="I142" s="12"/>
      <c r="J142" s="11"/>
      <c r="K142" s="11"/>
      <c r="L142" s="11"/>
      <c r="M142" s="11">
        <v>20</v>
      </c>
      <c r="N142" s="13">
        <f t="shared" si="3"/>
        <v>30</v>
      </c>
      <c r="O142" s="14"/>
    </row>
    <row r="143" spans="1:15" ht="99.75" customHeight="1" x14ac:dyDescent="0.25">
      <c r="A143" s="6" t="s">
        <v>14</v>
      </c>
      <c r="B143" s="4">
        <v>144</v>
      </c>
      <c r="C143" s="7">
        <v>10</v>
      </c>
      <c r="D143" s="8"/>
      <c r="E143" s="24"/>
      <c r="F143" s="9">
        <v>0.63</v>
      </c>
      <c r="G143" s="10">
        <v>0.47</v>
      </c>
      <c r="H143" s="11">
        <v>0.13</v>
      </c>
      <c r="I143" s="12">
        <f t="shared" ref="I143:I144" si="29">F143+G143+H143</f>
        <v>1.23</v>
      </c>
      <c r="J143" s="11">
        <f t="shared" ref="J143:J144" si="30">I143*8</f>
        <v>9.84</v>
      </c>
      <c r="K143" s="11">
        <f t="shared" ref="K143:K144" si="31">J143/0.95</f>
        <v>10.357894736842105</v>
      </c>
      <c r="L143" s="11">
        <f t="shared" ref="L143:L144" si="32">K143*2</f>
        <v>20.715789473684211</v>
      </c>
      <c r="M143" s="11">
        <v>25</v>
      </c>
      <c r="N143" s="13">
        <f t="shared" si="3"/>
        <v>35</v>
      </c>
    </row>
    <row r="144" spans="1:15" ht="99.75" customHeight="1" x14ac:dyDescent="0.25">
      <c r="A144" s="6" t="s">
        <v>14</v>
      </c>
      <c r="B144" s="4">
        <v>145</v>
      </c>
      <c r="C144" s="7">
        <v>10</v>
      </c>
      <c r="D144" s="8"/>
      <c r="E144" s="24"/>
      <c r="F144" s="9">
        <v>0.36</v>
      </c>
      <c r="G144" s="10">
        <v>0.47</v>
      </c>
      <c r="H144" s="11">
        <v>0.13</v>
      </c>
      <c r="I144" s="12">
        <f t="shared" si="29"/>
        <v>0.96</v>
      </c>
      <c r="J144" s="11">
        <f t="shared" si="30"/>
        <v>7.68</v>
      </c>
      <c r="K144" s="11">
        <f t="shared" si="31"/>
        <v>8.0842105263157897</v>
      </c>
      <c r="L144" s="11">
        <f t="shared" si="32"/>
        <v>16.168421052631579</v>
      </c>
      <c r="M144" s="11">
        <v>30</v>
      </c>
      <c r="N144" s="13">
        <f t="shared" si="3"/>
        <v>40</v>
      </c>
    </row>
    <row r="145" spans="1:15" ht="99.75" customHeight="1" x14ac:dyDescent="0.25">
      <c r="A145" s="6" t="s">
        <v>14</v>
      </c>
      <c r="B145" s="4">
        <v>146</v>
      </c>
      <c r="C145" s="7"/>
      <c r="D145" s="15"/>
      <c r="E145" s="24"/>
      <c r="F145" s="9"/>
      <c r="G145" s="10"/>
      <c r="H145" s="11"/>
      <c r="I145" s="12"/>
      <c r="J145" s="11"/>
      <c r="K145" s="11"/>
      <c r="L145" s="11"/>
      <c r="M145" s="11">
        <v>30</v>
      </c>
      <c r="N145" s="13">
        <f t="shared" si="3"/>
        <v>40</v>
      </c>
      <c r="O145" s="14"/>
    </row>
    <row r="146" spans="1:15" ht="99.75" customHeight="1" x14ac:dyDescent="0.25">
      <c r="A146" s="6" t="s">
        <v>14</v>
      </c>
      <c r="B146" s="4">
        <v>147</v>
      </c>
      <c r="C146" s="7"/>
      <c r="D146" s="15"/>
      <c r="E146" s="24"/>
      <c r="F146" s="9"/>
      <c r="G146" s="10"/>
      <c r="H146" s="11"/>
      <c r="I146" s="12"/>
      <c r="J146" s="11"/>
      <c r="K146" s="11"/>
      <c r="L146" s="11"/>
      <c r="M146" s="11">
        <v>30</v>
      </c>
      <c r="N146" s="13">
        <f t="shared" si="3"/>
        <v>40</v>
      </c>
      <c r="O146" s="14"/>
    </row>
    <row r="147" spans="1:15" ht="99.75" customHeight="1" x14ac:dyDescent="0.25">
      <c r="A147" s="6" t="s">
        <v>14</v>
      </c>
      <c r="B147" s="4">
        <v>148</v>
      </c>
      <c r="C147" s="7">
        <v>15</v>
      </c>
      <c r="D147" s="8"/>
      <c r="E147" s="24"/>
      <c r="F147" s="9">
        <v>1.02</v>
      </c>
      <c r="G147" s="10">
        <v>0.7</v>
      </c>
      <c r="H147" s="11">
        <v>0.19</v>
      </c>
      <c r="I147" s="12">
        <f>F147+G147+H147</f>
        <v>1.91</v>
      </c>
      <c r="J147" s="11">
        <f>I147*8</f>
        <v>15.28</v>
      </c>
      <c r="K147" s="11">
        <f>J147/0.95</f>
        <v>16.08421052631579</v>
      </c>
      <c r="L147" s="11">
        <f>K147*2</f>
        <v>32.168421052631579</v>
      </c>
      <c r="M147" s="11">
        <v>35</v>
      </c>
      <c r="N147" s="13">
        <f t="shared" si="3"/>
        <v>45</v>
      </c>
      <c r="O147" s="14"/>
    </row>
    <row r="148" spans="1:15" ht="99.75" customHeight="1" x14ac:dyDescent="0.25">
      <c r="A148" s="6" t="s">
        <v>14</v>
      </c>
      <c r="B148" s="4">
        <v>149</v>
      </c>
      <c r="C148" s="7"/>
      <c r="D148" s="15"/>
      <c r="E148" s="24"/>
      <c r="F148" s="9"/>
      <c r="G148" s="10"/>
      <c r="H148" s="11"/>
      <c r="I148" s="12"/>
      <c r="J148" s="11"/>
      <c r="K148" s="11"/>
      <c r="L148" s="11"/>
      <c r="M148" s="11">
        <v>20</v>
      </c>
      <c r="N148" s="13">
        <f t="shared" si="3"/>
        <v>30</v>
      </c>
      <c r="O148" s="14"/>
    </row>
    <row r="149" spans="1:15" ht="99.75" customHeight="1" x14ac:dyDescent="0.25">
      <c r="A149" s="6" t="s">
        <v>14</v>
      </c>
      <c r="B149" s="4">
        <v>150</v>
      </c>
      <c r="C149" s="7"/>
      <c r="D149" s="15"/>
      <c r="E149" s="24"/>
      <c r="F149" s="9"/>
      <c r="G149" s="10"/>
      <c r="H149" s="11"/>
      <c r="I149" s="12"/>
      <c r="J149" s="11"/>
      <c r="K149" s="11"/>
      <c r="L149" s="11"/>
      <c r="M149" s="11">
        <v>25</v>
      </c>
      <c r="N149" s="13">
        <f t="shared" si="3"/>
        <v>35</v>
      </c>
      <c r="O149" s="14"/>
    </row>
    <row r="150" spans="1:15" ht="99.75" customHeight="1" x14ac:dyDescent="0.25">
      <c r="A150" s="6" t="s">
        <v>14</v>
      </c>
      <c r="B150" s="4">
        <v>153</v>
      </c>
      <c r="C150" s="7"/>
      <c r="D150" s="15"/>
      <c r="E150" s="24"/>
      <c r="F150" s="9"/>
      <c r="G150" s="10"/>
      <c r="H150" s="11"/>
      <c r="I150" s="12"/>
      <c r="J150" s="11"/>
      <c r="K150" s="11"/>
      <c r="L150" s="11"/>
      <c r="M150" s="11">
        <v>25</v>
      </c>
      <c r="N150" s="13">
        <f t="shared" si="3"/>
        <v>35</v>
      </c>
      <c r="O150" s="14"/>
    </row>
    <row r="151" spans="1:15" ht="99.75" customHeight="1" x14ac:dyDescent="0.25">
      <c r="A151" s="6" t="s">
        <v>14</v>
      </c>
      <c r="B151" s="4">
        <v>154</v>
      </c>
      <c r="C151" s="7"/>
      <c r="D151" s="15"/>
      <c r="E151" s="24"/>
      <c r="F151" s="9"/>
      <c r="G151" s="10"/>
      <c r="H151" s="11"/>
      <c r="I151" s="12"/>
      <c r="J151" s="11"/>
      <c r="K151" s="11"/>
      <c r="L151" s="11"/>
      <c r="M151" s="11">
        <v>30</v>
      </c>
      <c r="N151" s="13">
        <f t="shared" si="3"/>
        <v>40</v>
      </c>
      <c r="O151" s="14"/>
    </row>
    <row r="152" spans="1:15" ht="99.75" customHeight="1" x14ac:dyDescent="0.25">
      <c r="A152" s="6" t="s">
        <v>14</v>
      </c>
      <c r="B152" s="4">
        <v>155</v>
      </c>
      <c r="C152" s="7">
        <v>10</v>
      </c>
      <c r="D152" s="8"/>
      <c r="E152" s="24"/>
      <c r="F152" s="9">
        <v>0.76</v>
      </c>
      <c r="G152" s="10">
        <v>0.47</v>
      </c>
      <c r="H152" s="11">
        <v>0.13</v>
      </c>
      <c r="I152" s="12">
        <f>F152+G152+H152</f>
        <v>1.3599999999999999</v>
      </c>
      <c r="J152" s="11">
        <f>I152*8</f>
        <v>10.879999999999999</v>
      </c>
      <c r="K152" s="11">
        <f>J152/0.95</f>
        <v>11.452631578947368</v>
      </c>
      <c r="L152" s="11">
        <f>K152*2</f>
        <v>22.905263157894737</v>
      </c>
      <c r="M152" s="11">
        <v>25</v>
      </c>
      <c r="N152" s="13">
        <f t="shared" si="3"/>
        <v>35</v>
      </c>
      <c r="O152" s="14"/>
    </row>
    <row r="153" spans="1:15" ht="99.75" customHeight="1" x14ac:dyDescent="0.25">
      <c r="A153" s="6" t="s">
        <v>14</v>
      </c>
      <c r="B153" s="4">
        <v>156</v>
      </c>
      <c r="C153" s="7"/>
      <c r="D153" s="15"/>
      <c r="E153" s="24"/>
      <c r="F153" s="9"/>
      <c r="G153" s="10"/>
      <c r="H153" s="11"/>
      <c r="I153" s="12"/>
      <c r="J153" s="11"/>
      <c r="K153" s="11"/>
      <c r="L153" s="11"/>
      <c r="M153" s="11">
        <v>30</v>
      </c>
      <c r="N153" s="13">
        <f t="shared" si="3"/>
        <v>40</v>
      </c>
      <c r="O153" s="14"/>
    </row>
    <row r="154" spans="1:15" ht="99.75" customHeight="1" x14ac:dyDescent="0.25">
      <c r="A154" s="6" t="s">
        <v>14</v>
      </c>
      <c r="B154" s="4">
        <v>157</v>
      </c>
      <c r="C154" s="7"/>
      <c r="D154" s="15"/>
      <c r="E154" s="24"/>
      <c r="F154" s="9"/>
      <c r="G154" s="10"/>
      <c r="H154" s="11"/>
      <c r="I154" s="12"/>
      <c r="J154" s="11"/>
      <c r="K154" s="11"/>
      <c r="L154" s="11"/>
      <c r="M154" s="11">
        <v>25</v>
      </c>
      <c r="N154" s="13">
        <f t="shared" si="3"/>
        <v>35</v>
      </c>
      <c r="O154" s="14"/>
    </row>
    <row r="155" spans="1:15" ht="99.75" customHeight="1" x14ac:dyDescent="0.25">
      <c r="A155" s="6" t="s">
        <v>14</v>
      </c>
      <c r="B155" s="4">
        <v>159</v>
      </c>
      <c r="C155" s="7"/>
      <c r="D155" s="15"/>
      <c r="E155" s="24"/>
      <c r="F155" s="9"/>
      <c r="G155" s="10"/>
      <c r="H155" s="11"/>
      <c r="I155" s="12"/>
      <c r="J155" s="11"/>
      <c r="K155" s="11"/>
      <c r="L155" s="11"/>
      <c r="M155" s="11">
        <v>25</v>
      </c>
      <c r="N155" s="13">
        <f t="shared" si="3"/>
        <v>35</v>
      </c>
      <c r="O155" s="14"/>
    </row>
    <row r="156" spans="1:15" ht="99.75" customHeight="1" x14ac:dyDescent="0.25">
      <c r="A156" s="6" t="s">
        <v>14</v>
      </c>
      <c r="B156" s="4">
        <v>160</v>
      </c>
      <c r="C156" s="7"/>
      <c r="D156" s="15"/>
      <c r="E156" s="24"/>
      <c r="F156" s="9"/>
      <c r="G156" s="10"/>
      <c r="H156" s="11"/>
      <c r="I156" s="12"/>
      <c r="J156" s="11"/>
      <c r="K156" s="11"/>
      <c r="L156" s="11"/>
      <c r="M156" s="11">
        <v>25</v>
      </c>
      <c r="N156" s="13">
        <f t="shared" si="3"/>
        <v>35</v>
      </c>
      <c r="O156" s="14"/>
    </row>
    <row r="157" spans="1:15" ht="99.75" customHeight="1" x14ac:dyDescent="0.25">
      <c r="A157" s="6" t="s">
        <v>14</v>
      </c>
      <c r="B157" s="4">
        <v>161</v>
      </c>
      <c r="C157" s="7"/>
      <c r="D157" s="15"/>
      <c r="E157" s="24"/>
      <c r="F157" s="9"/>
      <c r="G157" s="10"/>
      <c r="H157" s="11"/>
      <c r="I157" s="12"/>
      <c r="J157" s="11"/>
      <c r="K157" s="11"/>
      <c r="L157" s="11"/>
      <c r="M157" s="11">
        <v>25</v>
      </c>
      <c r="N157" s="13">
        <f t="shared" si="3"/>
        <v>35</v>
      </c>
      <c r="O157" s="14"/>
    </row>
    <row r="158" spans="1:15" ht="99.75" customHeight="1" x14ac:dyDescent="0.25">
      <c r="A158" s="6" t="s">
        <v>14</v>
      </c>
      <c r="B158" s="4">
        <v>163</v>
      </c>
      <c r="C158" s="7"/>
      <c r="D158" s="15"/>
      <c r="E158" s="24"/>
      <c r="F158" s="9"/>
      <c r="G158" s="10"/>
      <c r="H158" s="11"/>
      <c r="I158" s="12"/>
      <c r="J158" s="11"/>
      <c r="K158" s="11"/>
      <c r="L158" s="11"/>
      <c r="M158" s="11">
        <v>25</v>
      </c>
      <c r="N158" s="13">
        <f t="shared" si="3"/>
        <v>35</v>
      </c>
      <c r="O158" s="14"/>
    </row>
    <row r="159" spans="1:15" ht="99.75" customHeight="1" x14ac:dyDescent="0.25">
      <c r="A159" s="6" t="s">
        <v>14</v>
      </c>
      <c r="B159" s="4">
        <v>164</v>
      </c>
      <c r="C159" s="7"/>
      <c r="D159" s="15"/>
      <c r="E159" s="24"/>
      <c r="F159" s="9"/>
      <c r="G159" s="10"/>
      <c r="H159" s="11"/>
      <c r="I159" s="12"/>
      <c r="J159" s="11"/>
      <c r="K159" s="11"/>
      <c r="L159" s="11"/>
      <c r="M159" s="11">
        <v>25</v>
      </c>
      <c r="N159" s="13">
        <f t="shared" si="3"/>
        <v>35</v>
      </c>
      <c r="O159" s="14"/>
    </row>
    <row r="160" spans="1:15" ht="99.75" customHeight="1" x14ac:dyDescent="0.25">
      <c r="A160" s="6" t="s">
        <v>14</v>
      </c>
      <c r="B160" s="4">
        <v>165</v>
      </c>
      <c r="C160" s="7"/>
      <c r="D160" s="15"/>
      <c r="E160" s="24"/>
      <c r="F160" s="9"/>
      <c r="G160" s="10"/>
      <c r="H160" s="11"/>
      <c r="I160" s="12"/>
      <c r="J160" s="11"/>
      <c r="K160" s="11"/>
      <c r="L160" s="11"/>
      <c r="M160" s="11">
        <v>25</v>
      </c>
      <c r="N160" s="13">
        <f t="shared" si="3"/>
        <v>35</v>
      </c>
      <c r="O160" s="14"/>
    </row>
    <row r="161" spans="1:15" ht="99.75" customHeight="1" x14ac:dyDescent="0.25">
      <c r="A161" s="6" t="s">
        <v>14</v>
      </c>
      <c r="B161" s="4">
        <v>166</v>
      </c>
      <c r="C161" s="7"/>
      <c r="D161" s="15"/>
      <c r="E161" s="24"/>
      <c r="F161" s="9"/>
      <c r="G161" s="10"/>
      <c r="H161" s="11"/>
      <c r="I161" s="12"/>
      <c r="J161" s="11"/>
      <c r="K161" s="11"/>
      <c r="L161" s="11"/>
      <c r="M161" s="11">
        <v>25</v>
      </c>
      <c r="N161" s="13">
        <f t="shared" si="3"/>
        <v>35</v>
      </c>
      <c r="O161" s="14"/>
    </row>
    <row r="162" spans="1:15" ht="99.75" customHeight="1" x14ac:dyDescent="0.25">
      <c r="A162" s="6" t="s">
        <v>14</v>
      </c>
      <c r="B162" s="4">
        <v>167</v>
      </c>
      <c r="C162" s="7"/>
      <c r="D162" s="15"/>
      <c r="E162" s="24"/>
      <c r="F162" s="9"/>
      <c r="G162" s="10"/>
      <c r="H162" s="11"/>
      <c r="I162" s="12"/>
      <c r="J162" s="11"/>
      <c r="K162" s="11"/>
      <c r="L162" s="11"/>
      <c r="M162" s="11">
        <v>25</v>
      </c>
      <c r="N162" s="13">
        <f t="shared" si="3"/>
        <v>35</v>
      </c>
      <c r="O162" s="14"/>
    </row>
    <row r="163" spans="1:15" ht="99.75" customHeight="1" x14ac:dyDescent="0.25">
      <c r="A163" s="6" t="s">
        <v>14</v>
      </c>
      <c r="B163" s="4">
        <v>168</v>
      </c>
      <c r="C163" s="7"/>
      <c r="D163" s="15"/>
      <c r="E163" s="24"/>
      <c r="F163" s="9"/>
      <c r="G163" s="10"/>
      <c r="H163" s="11"/>
      <c r="I163" s="12"/>
      <c r="J163" s="11"/>
      <c r="K163" s="11"/>
      <c r="L163" s="11"/>
      <c r="M163" s="11">
        <v>25</v>
      </c>
      <c r="N163" s="13">
        <f t="shared" si="3"/>
        <v>35</v>
      </c>
      <c r="O163" s="14"/>
    </row>
    <row r="164" spans="1:15" ht="99.75" customHeight="1" x14ac:dyDescent="0.25">
      <c r="A164" s="6" t="s">
        <v>14</v>
      </c>
      <c r="B164" s="4">
        <v>169</v>
      </c>
      <c r="C164" s="7"/>
      <c r="D164" s="15"/>
      <c r="E164" s="24"/>
      <c r="F164" s="9"/>
      <c r="G164" s="10"/>
      <c r="H164" s="11"/>
      <c r="I164" s="12"/>
      <c r="J164" s="11"/>
      <c r="K164" s="11"/>
      <c r="L164" s="11"/>
      <c r="M164" s="11">
        <v>25</v>
      </c>
      <c r="N164" s="13">
        <f t="shared" si="3"/>
        <v>35</v>
      </c>
      <c r="O164" s="14"/>
    </row>
    <row r="165" spans="1:15" ht="99.75" customHeight="1" x14ac:dyDescent="0.25">
      <c r="A165" s="6" t="s">
        <v>14</v>
      </c>
      <c r="B165" s="4">
        <v>170</v>
      </c>
      <c r="C165" s="7"/>
      <c r="D165" s="15"/>
      <c r="E165" s="24"/>
      <c r="F165" s="9"/>
      <c r="G165" s="10"/>
      <c r="H165" s="11"/>
      <c r="I165" s="12"/>
      <c r="J165" s="11"/>
      <c r="K165" s="11"/>
      <c r="L165" s="11"/>
      <c r="M165" s="11">
        <v>25</v>
      </c>
      <c r="N165" s="13">
        <f t="shared" si="3"/>
        <v>35</v>
      </c>
      <c r="O165" s="14"/>
    </row>
    <row r="166" spans="1:15" ht="99.75" customHeight="1" x14ac:dyDescent="0.25">
      <c r="A166" s="6" t="s">
        <v>14</v>
      </c>
      <c r="B166" s="4">
        <v>171</v>
      </c>
      <c r="C166" s="7"/>
      <c r="D166" s="15"/>
      <c r="E166" s="24"/>
      <c r="F166" s="9"/>
      <c r="G166" s="10"/>
      <c r="H166" s="11"/>
      <c r="I166" s="12"/>
      <c r="J166" s="11"/>
      <c r="K166" s="11"/>
      <c r="L166" s="11"/>
      <c r="M166" s="11">
        <v>25</v>
      </c>
      <c r="N166" s="13">
        <f t="shared" si="3"/>
        <v>35</v>
      </c>
      <c r="O166" s="14"/>
    </row>
    <row r="167" spans="1:15" ht="99.75" customHeight="1" x14ac:dyDescent="0.25">
      <c r="A167" s="6" t="s">
        <v>14</v>
      </c>
      <c r="B167" s="4">
        <v>172</v>
      </c>
      <c r="C167" s="7">
        <v>10</v>
      </c>
      <c r="D167" s="8"/>
      <c r="E167" s="24"/>
      <c r="F167" s="9">
        <v>0.61</v>
      </c>
      <c r="G167" s="10">
        <v>0.7</v>
      </c>
      <c r="H167" s="11">
        <v>0.19</v>
      </c>
      <c r="I167" s="12">
        <f>F167+G167+H167</f>
        <v>1.5</v>
      </c>
      <c r="J167" s="11">
        <f>I167*8</f>
        <v>12</v>
      </c>
      <c r="K167" s="11">
        <f>J167/0.95</f>
        <v>12.631578947368421</v>
      </c>
      <c r="L167" s="11">
        <f>K167*2</f>
        <v>25.263157894736842</v>
      </c>
      <c r="M167" s="11">
        <v>25</v>
      </c>
      <c r="N167" s="13">
        <f t="shared" si="3"/>
        <v>35</v>
      </c>
      <c r="O167" s="14"/>
    </row>
    <row r="168" spans="1:15" ht="99.75" customHeight="1" x14ac:dyDescent="0.25">
      <c r="A168" s="6" t="s">
        <v>14</v>
      </c>
      <c r="B168" s="4">
        <v>173</v>
      </c>
      <c r="C168" s="7"/>
      <c r="D168" s="15"/>
      <c r="E168" s="24"/>
      <c r="F168" s="9"/>
      <c r="G168" s="10"/>
      <c r="H168" s="11"/>
      <c r="I168" s="12"/>
      <c r="J168" s="11"/>
      <c r="K168" s="11"/>
      <c r="L168" s="11"/>
      <c r="M168" s="11">
        <v>30</v>
      </c>
      <c r="N168" s="13">
        <f t="shared" si="3"/>
        <v>40</v>
      </c>
      <c r="O168" s="14"/>
    </row>
    <row r="169" spans="1:15" ht="99.75" customHeight="1" x14ac:dyDescent="0.25">
      <c r="A169" s="6" t="s">
        <v>14</v>
      </c>
      <c r="B169" s="4">
        <v>174</v>
      </c>
      <c r="C169" s="7"/>
      <c r="D169" s="15"/>
      <c r="E169" s="24"/>
      <c r="F169" s="9"/>
      <c r="G169" s="10"/>
      <c r="H169" s="11"/>
      <c r="I169" s="12"/>
      <c r="J169" s="11"/>
      <c r="K169" s="11"/>
      <c r="L169" s="11"/>
      <c r="M169" s="11">
        <v>30</v>
      </c>
      <c r="N169" s="13">
        <f t="shared" si="3"/>
        <v>40</v>
      </c>
      <c r="O169" s="14"/>
    </row>
    <row r="170" spans="1:15" ht="99.75" customHeight="1" x14ac:dyDescent="0.25">
      <c r="A170" s="6" t="s">
        <v>14</v>
      </c>
      <c r="B170" s="4">
        <v>175</v>
      </c>
      <c r="C170" s="7"/>
      <c r="D170" s="15"/>
      <c r="E170" s="24"/>
      <c r="F170" s="9"/>
      <c r="G170" s="10"/>
      <c r="H170" s="11"/>
      <c r="I170" s="12"/>
      <c r="J170" s="11"/>
      <c r="K170" s="11"/>
      <c r="L170" s="11"/>
      <c r="M170" s="11">
        <v>25</v>
      </c>
      <c r="N170" s="13">
        <f t="shared" si="3"/>
        <v>35</v>
      </c>
      <c r="O170" s="14"/>
    </row>
    <row r="171" spans="1:15" ht="99.75" customHeight="1" x14ac:dyDescent="0.25">
      <c r="A171" s="6" t="s">
        <v>14</v>
      </c>
      <c r="B171" s="4">
        <v>177</v>
      </c>
      <c r="C171" s="7">
        <v>10</v>
      </c>
      <c r="D171" s="8"/>
      <c r="E171" s="24"/>
      <c r="F171" s="9">
        <v>0.28999999999999998</v>
      </c>
      <c r="G171" s="10">
        <v>0.47</v>
      </c>
      <c r="H171" s="11">
        <v>0.13</v>
      </c>
      <c r="I171" s="12">
        <f>F171+G171+H171</f>
        <v>0.89</v>
      </c>
      <c r="J171" s="11">
        <f>I171*8</f>
        <v>7.12</v>
      </c>
      <c r="K171" s="11">
        <f>J171/0.95</f>
        <v>7.4947368421052634</v>
      </c>
      <c r="L171" s="11">
        <f>K171*2</f>
        <v>14.989473684210527</v>
      </c>
      <c r="M171" s="11">
        <v>20</v>
      </c>
      <c r="N171" s="13">
        <f t="shared" si="3"/>
        <v>30</v>
      </c>
      <c r="O171" s="14"/>
    </row>
    <row r="172" spans="1:15" ht="99.75" customHeight="1" x14ac:dyDescent="0.25">
      <c r="A172" s="6" t="s">
        <v>14</v>
      </c>
      <c r="B172" s="4">
        <v>178</v>
      </c>
      <c r="C172" s="7"/>
      <c r="D172" s="15"/>
      <c r="E172" s="24"/>
      <c r="F172" s="9"/>
      <c r="G172" s="10"/>
      <c r="H172" s="11"/>
      <c r="I172" s="12"/>
      <c r="J172" s="11"/>
      <c r="K172" s="11"/>
      <c r="L172" s="11"/>
      <c r="M172" s="11">
        <v>20</v>
      </c>
      <c r="N172" s="13">
        <f t="shared" si="3"/>
        <v>30</v>
      </c>
      <c r="O172" s="14"/>
    </row>
    <row r="173" spans="1:15" ht="99.75" customHeight="1" x14ac:dyDescent="0.25">
      <c r="A173" s="6" t="s">
        <v>14</v>
      </c>
      <c r="B173" s="4">
        <v>179</v>
      </c>
      <c r="C173" s="7"/>
      <c r="D173" s="15"/>
      <c r="E173" s="24"/>
      <c r="F173" s="9"/>
      <c r="G173" s="10"/>
      <c r="H173" s="11"/>
      <c r="I173" s="12"/>
      <c r="J173" s="11"/>
      <c r="K173" s="11"/>
      <c r="L173" s="11"/>
      <c r="M173" s="11">
        <v>20</v>
      </c>
      <c r="N173" s="13">
        <f t="shared" si="3"/>
        <v>30</v>
      </c>
      <c r="O173" s="14"/>
    </row>
    <row r="174" spans="1:15" ht="99.75" customHeight="1" x14ac:dyDescent="0.25">
      <c r="A174" s="6" t="s">
        <v>14</v>
      </c>
      <c r="B174" s="4">
        <v>180</v>
      </c>
      <c r="C174" s="7">
        <v>10</v>
      </c>
      <c r="D174" s="8"/>
      <c r="E174" s="24"/>
      <c r="F174" s="9">
        <v>1</v>
      </c>
      <c r="G174" s="10">
        <v>0.47</v>
      </c>
      <c r="H174" s="11">
        <v>0.13</v>
      </c>
      <c r="I174" s="12">
        <f>F174+G174+H174</f>
        <v>1.6</v>
      </c>
      <c r="J174" s="11">
        <f>I174*8</f>
        <v>12.8</v>
      </c>
      <c r="K174" s="11">
        <f>J174/0.95</f>
        <v>13.473684210526317</v>
      </c>
      <c r="L174" s="11">
        <f>K174*2</f>
        <v>26.947368421052634</v>
      </c>
      <c r="M174" s="11">
        <v>30</v>
      </c>
      <c r="N174" s="13">
        <f t="shared" si="3"/>
        <v>40</v>
      </c>
      <c r="O174" s="14"/>
    </row>
    <row r="175" spans="1:15" ht="99.75" customHeight="1" x14ac:dyDescent="0.25">
      <c r="A175" s="6" t="s">
        <v>14</v>
      </c>
      <c r="B175" s="4">
        <v>181</v>
      </c>
      <c r="C175" s="7"/>
      <c r="D175" s="15"/>
      <c r="E175" s="24"/>
      <c r="F175" s="9"/>
      <c r="G175" s="10"/>
      <c r="H175" s="11"/>
      <c r="I175" s="12"/>
      <c r="J175" s="11"/>
      <c r="K175" s="11"/>
      <c r="L175" s="11"/>
      <c r="M175" s="11">
        <v>30</v>
      </c>
      <c r="N175" s="13">
        <f t="shared" si="3"/>
        <v>40</v>
      </c>
      <c r="O175" s="14"/>
    </row>
    <row r="176" spans="1:15" ht="99.75" customHeight="1" x14ac:dyDescent="0.25">
      <c r="A176" s="6" t="s">
        <v>14</v>
      </c>
      <c r="B176" s="4">
        <v>182</v>
      </c>
      <c r="C176" s="7"/>
      <c r="D176" s="15"/>
      <c r="E176" s="24"/>
      <c r="F176" s="9"/>
      <c r="G176" s="10"/>
      <c r="H176" s="11"/>
      <c r="I176" s="12"/>
      <c r="J176" s="11"/>
      <c r="K176" s="11"/>
      <c r="L176" s="11"/>
      <c r="M176" s="11">
        <v>30</v>
      </c>
      <c r="N176" s="13">
        <f t="shared" si="3"/>
        <v>40</v>
      </c>
      <c r="O176" s="14"/>
    </row>
    <row r="177" spans="1:15" ht="99.75" customHeight="1" x14ac:dyDescent="0.25">
      <c r="A177" s="6" t="s">
        <v>14</v>
      </c>
      <c r="B177" s="4">
        <v>183</v>
      </c>
      <c r="C177" s="7"/>
      <c r="D177" s="15"/>
      <c r="E177" s="24"/>
      <c r="F177" s="9"/>
      <c r="G177" s="10"/>
      <c r="H177" s="11"/>
      <c r="I177" s="12"/>
      <c r="J177" s="11"/>
      <c r="K177" s="11"/>
      <c r="L177" s="11"/>
      <c r="M177" s="11">
        <v>30</v>
      </c>
      <c r="N177" s="13">
        <f t="shared" si="3"/>
        <v>40</v>
      </c>
      <c r="O177" s="14"/>
    </row>
    <row r="178" spans="1:15" ht="99.75" customHeight="1" x14ac:dyDescent="0.25">
      <c r="A178" s="6" t="s">
        <v>14</v>
      </c>
      <c r="B178" s="4">
        <v>184</v>
      </c>
      <c r="C178" s="7"/>
      <c r="D178" s="15"/>
      <c r="E178" s="24"/>
      <c r="F178" s="9"/>
      <c r="G178" s="10"/>
      <c r="H178" s="11"/>
      <c r="I178" s="12"/>
      <c r="J178" s="11"/>
      <c r="K178" s="11"/>
      <c r="L178" s="11"/>
      <c r="M178" s="11">
        <v>20</v>
      </c>
      <c r="N178" s="13">
        <f t="shared" si="3"/>
        <v>30</v>
      </c>
      <c r="O178" s="14"/>
    </row>
    <row r="179" spans="1:15" ht="99.75" customHeight="1" x14ac:dyDescent="0.25">
      <c r="A179" s="6" t="s">
        <v>14</v>
      </c>
      <c r="B179" s="4">
        <v>185</v>
      </c>
      <c r="C179" s="7"/>
      <c r="D179" s="15"/>
      <c r="E179" s="24"/>
      <c r="F179" s="9"/>
      <c r="G179" s="10"/>
      <c r="H179" s="11"/>
      <c r="I179" s="12"/>
      <c r="J179" s="11"/>
      <c r="K179" s="11"/>
      <c r="L179" s="11"/>
      <c r="M179" s="11">
        <v>20</v>
      </c>
      <c r="N179" s="13">
        <f t="shared" si="3"/>
        <v>30</v>
      </c>
      <c r="O179" s="14"/>
    </row>
    <row r="180" spans="1:15" ht="99.75" customHeight="1" x14ac:dyDescent="0.25">
      <c r="A180" s="6" t="s">
        <v>14</v>
      </c>
      <c r="B180" s="4">
        <v>186</v>
      </c>
      <c r="C180" s="6">
        <v>10</v>
      </c>
      <c r="D180" s="8"/>
      <c r="E180" s="25"/>
      <c r="F180" s="9">
        <v>0.61</v>
      </c>
      <c r="G180" s="10">
        <v>0.47</v>
      </c>
      <c r="H180" s="11">
        <v>0.13</v>
      </c>
      <c r="I180" s="12">
        <f>F180+G180+H180</f>
        <v>1.21</v>
      </c>
      <c r="J180" s="11">
        <f>I180*8</f>
        <v>9.68</v>
      </c>
      <c r="K180" s="11">
        <f>J180/0.95</f>
        <v>10.189473684210526</v>
      </c>
      <c r="L180" s="11">
        <f>K180*2</f>
        <v>20.378947368421052</v>
      </c>
      <c r="M180" s="11">
        <v>20</v>
      </c>
      <c r="N180" s="13">
        <f t="shared" si="3"/>
        <v>30</v>
      </c>
      <c r="O180" s="14"/>
    </row>
    <row r="181" spans="1:15" ht="99.75" customHeight="1" x14ac:dyDescent="0.25">
      <c r="A181" s="6" t="s">
        <v>14</v>
      </c>
      <c r="B181" s="4">
        <v>187</v>
      </c>
      <c r="C181" s="7"/>
      <c r="D181" s="15"/>
      <c r="E181" s="24"/>
      <c r="F181" s="9"/>
      <c r="G181" s="10"/>
      <c r="H181" s="11"/>
      <c r="I181" s="12"/>
      <c r="J181" s="11"/>
      <c r="K181" s="11"/>
      <c r="L181" s="11"/>
      <c r="M181" s="11">
        <v>25</v>
      </c>
      <c r="N181" s="13">
        <f t="shared" si="3"/>
        <v>35</v>
      </c>
      <c r="O181" s="14"/>
    </row>
    <row r="182" spans="1:15" ht="99.75" customHeight="1" x14ac:dyDescent="0.25">
      <c r="A182" s="6" t="s">
        <v>14</v>
      </c>
      <c r="B182" s="4">
        <v>188</v>
      </c>
      <c r="C182" s="7"/>
      <c r="D182" s="15"/>
      <c r="E182" s="24"/>
      <c r="F182" s="9"/>
      <c r="G182" s="10"/>
      <c r="H182" s="11"/>
      <c r="I182" s="12"/>
      <c r="J182" s="11"/>
      <c r="K182" s="11"/>
      <c r="L182" s="11"/>
      <c r="M182" s="11">
        <v>20</v>
      </c>
      <c r="N182" s="13">
        <f t="shared" si="3"/>
        <v>30</v>
      </c>
      <c r="O182" s="14"/>
    </row>
    <row r="183" spans="1:15" ht="99.75" customHeight="1" x14ac:dyDescent="0.25">
      <c r="A183" s="6" t="s">
        <v>14</v>
      </c>
      <c r="B183" s="4">
        <v>189</v>
      </c>
      <c r="C183" s="7"/>
      <c r="D183" s="15"/>
      <c r="E183" s="24"/>
      <c r="F183" s="9"/>
      <c r="G183" s="10"/>
      <c r="H183" s="11"/>
      <c r="I183" s="12"/>
      <c r="J183" s="11"/>
      <c r="K183" s="11"/>
      <c r="L183" s="11"/>
      <c r="M183" s="11">
        <v>20</v>
      </c>
      <c r="N183" s="13">
        <f t="shared" si="3"/>
        <v>30</v>
      </c>
      <c r="O183" s="14"/>
    </row>
    <row r="184" spans="1:15" ht="99.75" customHeight="1" x14ac:dyDescent="0.25">
      <c r="A184" s="6" t="s">
        <v>14</v>
      </c>
      <c r="B184" s="4">
        <v>190</v>
      </c>
      <c r="C184" s="7"/>
      <c r="D184" s="15"/>
      <c r="E184" s="24"/>
      <c r="F184" s="9"/>
      <c r="G184" s="10"/>
      <c r="H184" s="11"/>
      <c r="I184" s="12"/>
      <c r="J184" s="11"/>
      <c r="K184" s="11"/>
      <c r="L184" s="11"/>
      <c r="M184" s="11">
        <v>25</v>
      </c>
      <c r="N184" s="13">
        <f t="shared" si="3"/>
        <v>35</v>
      </c>
      <c r="O184" s="14"/>
    </row>
    <row r="185" spans="1:15" ht="99.75" customHeight="1" x14ac:dyDescent="0.25">
      <c r="A185" s="6" t="s">
        <v>14</v>
      </c>
      <c r="B185" s="4">
        <v>191</v>
      </c>
      <c r="C185" s="7"/>
      <c r="D185" s="15"/>
      <c r="E185" s="24"/>
      <c r="F185" s="9"/>
      <c r="G185" s="10"/>
      <c r="H185" s="11"/>
      <c r="I185" s="12"/>
      <c r="J185" s="11"/>
      <c r="K185" s="11"/>
      <c r="L185" s="11"/>
      <c r="M185" s="11">
        <v>25</v>
      </c>
      <c r="N185" s="13">
        <f t="shared" si="3"/>
        <v>35</v>
      </c>
      <c r="O185" s="14"/>
    </row>
    <row r="186" spans="1:15" ht="99.75" customHeight="1" x14ac:dyDescent="0.25">
      <c r="A186" s="6" t="s">
        <v>14</v>
      </c>
      <c r="B186" s="4">
        <v>192</v>
      </c>
      <c r="C186" s="7"/>
      <c r="D186" s="15"/>
      <c r="E186" s="24"/>
      <c r="F186" s="9"/>
      <c r="G186" s="10"/>
      <c r="H186" s="11"/>
      <c r="I186" s="12"/>
      <c r="J186" s="11"/>
      <c r="K186" s="11"/>
      <c r="L186" s="11"/>
      <c r="M186" s="11">
        <v>25</v>
      </c>
      <c r="N186" s="13">
        <f t="shared" si="3"/>
        <v>35</v>
      </c>
      <c r="O186" s="14"/>
    </row>
    <row r="187" spans="1:15" ht="99.75" customHeight="1" x14ac:dyDescent="0.25">
      <c r="A187" s="6" t="s">
        <v>14</v>
      </c>
      <c r="B187" s="4">
        <v>193</v>
      </c>
      <c r="C187" s="7"/>
      <c r="D187" s="15"/>
      <c r="E187" s="24"/>
      <c r="F187" s="9"/>
      <c r="G187" s="10"/>
      <c r="H187" s="11"/>
      <c r="I187" s="12"/>
      <c r="J187" s="11"/>
      <c r="K187" s="11"/>
      <c r="L187" s="11"/>
      <c r="M187" s="11">
        <v>25</v>
      </c>
      <c r="N187" s="13">
        <f t="shared" si="3"/>
        <v>35</v>
      </c>
      <c r="O187" s="14"/>
    </row>
    <row r="188" spans="1:15" ht="99.75" customHeight="1" x14ac:dyDescent="0.25">
      <c r="A188" s="6" t="s">
        <v>14</v>
      </c>
      <c r="B188" s="4">
        <v>194</v>
      </c>
      <c r="C188" s="7"/>
      <c r="D188" s="15"/>
      <c r="E188" s="24"/>
      <c r="F188" s="9"/>
      <c r="G188" s="10"/>
      <c r="H188" s="11"/>
      <c r="I188" s="12"/>
      <c r="J188" s="11"/>
      <c r="K188" s="11"/>
      <c r="L188" s="11"/>
      <c r="M188" s="11">
        <v>20</v>
      </c>
      <c r="N188" s="13">
        <f t="shared" si="3"/>
        <v>30</v>
      </c>
      <c r="O188" s="14"/>
    </row>
    <row r="189" spans="1:15" ht="99.75" customHeight="1" x14ac:dyDescent="0.25">
      <c r="A189" s="6" t="s">
        <v>14</v>
      </c>
      <c r="B189" s="4">
        <v>195</v>
      </c>
      <c r="C189" s="7"/>
      <c r="D189" s="15"/>
      <c r="E189" s="24"/>
      <c r="F189" s="9"/>
      <c r="G189" s="10"/>
      <c r="H189" s="11"/>
      <c r="I189" s="12"/>
      <c r="J189" s="11"/>
      <c r="K189" s="11"/>
      <c r="L189" s="11"/>
      <c r="M189" s="11">
        <v>20</v>
      </c>
      <c r="N189" s="13">
        <f t="shared" si="3"/>
        <v>30</v>
      </c>
      <c r="O189" s="14"/>
    </row>
    <row r="190" spans="1:15" ht="99.75" customHeight="1" x14ac:dyDescent="0.25">
      <c r="A190" s="6" t="s">
        <v>14</v>
      </c>
      <c r="B190" s="4">
        <v>196</v>
      </c>
      <c r="C190" s="6">
        <v>10</v>
      </c>
      <c r="D190" s="8"/>
      <c r="E190" s="25"/>
      <c r="F190" s="9">
        <v>0.43</v>
      </c>
      <c r="G190" s="10">
        <v>0.47</v>
      </c>
      <c r="H190" s="11">
        <v>0.13</v>
      </c>
      <c r="I190" s="12">
        <f>F190+G190+H190</f>
        <v>1.0299999999999998</v>
      </c>
      <c r="J190" s="11">
        <f>I190*8</f>
        <v>8.2399999999999984</v>
      </c>
      <c r="K190" s="11">
        <f>J190/0.95</f>
        <v>8.6736842105263143</v>
      </c>
      <c r="L190" s="11">
        <f>K190*2</f>
        <v>17.347368421052629</v>
      </c>
      <c r="M190" s="11">
        <v>20</v>
      </c>
      <c r="N190" s="13">
        <f t="shared" si="3"/>
        <v>30</v>
      </c>
      <c r="O190" s="14"/>
    </row>
    <row r="191" spans="1:15" ht="99.75" customHeight="1" x14ac:dyDescent="0.25">
      <c r="A191" s="6" t="s">
        <v>14</v>
      </c>
      <c r="B191" s="4">
        <v>197</v>
      </c>
      <c r="C191" s="7"/>
      <c r="D191" s="15"/>
      <c r="E191" s="24"/>
      <c r="F191" s="9"/>
      <c r="G191" s="10"/>
      <c r="H191" s="11"/>
      <c r="I191" s="12"/>
      <c r="J191" s="11"/>
      <c r="K191" s="11"/>
      <c r="L191" s="11"/>
      <c r="M191" s="11">
        <v>20</v>
      </c>
      <c r="N191" s="13">
        <f t="shared" si="3"/>
        <v>30</v>
      </c>
      <c r="O191" s="14"/>
    </row>
    <row r="192" spans="1:15" ht="99.75" customHeight="1" x14ac:dyDescent="0.25">
      <c r="A192" s="6" t="s">
        <v>14</v>
      </c>
      <c r="B192" s="4">
        <v>198</v>
      </c>
      <c r="C192" s="7">
        <v>10</v>
      </c>
      <c r="D192" s="15"/>
      <c r="E192" s="24"/>
      <c r="F192" s="19">
        <v>1.04</v>
      </c>
      <c r="G192" s="10">
        <v>0.47</v>
      </c>
      <c r="H192" s="11">
        <v>0.13</v>
      </c>
      <c r="I192" s="12">
        <f>F192+G192+H192</f>
        <v>1.6400000000000001</v>
      </c>
      <c r="J192" s="11">
        <f>I192*8</f>
        <v>13.120000000000001</v>
      </c>
      <c r="K192" s="11">
        <f>J192/0.95</f>
        <v>13.810526315789476</v>
      </c>
      <c r="L192" s="11">
        <f>K192*2</f>
        <v>27.621052631578952</v>
      </c>
      <c r="M192" s="11">
        <v>30</v>
      </c>
      <c r="N192" s="13">
        <f t="shared" si="3"/>
        <v>40</v>
      </c>
      <c r="O192" s="14"/>
    </row>
    <row r="193" spans="1:15" ht="99.75" customHeight="1" x14ac:dyDescent="0.25">
      <c r="A193" s="6" t="s">
        <v>14</v>
      </c>
      <c r="B193" s="4">
        <v>199</v>
      </c>
      <c r="C193" s="7"/>
      <c r="D193" s="15"/>
      <c r="E193" s="24"/>
      <c r="F193" s="9"/>
      <c r="G193" s="10"/>
      <c r="H193" s="11"/>
      <c r="I193" s="12"/>
      <c r="J193" s="11"/>
      <c r="K193" s="11"/>
      <c r="L193" s="11"/>
      <c r="M193" s="11">
        <v>25</v>
      </c>
      <c r="N193" s="13">
        <f t="shared" si="3"/>
        <v>35</v>
      </c>
      <c r="O193" s="14"/>
    </row>
    <row r="194" spans="1:15" ht="99.75" customHeight="1" x14ac:dyDescent="0.25">
      <c r="A194" s="6" t="s">
        <v>14</v>
      </c>
      <c r="B194" s="4">
        <v>200</v>
      </c>
      <c r="C194" s="7"/>
      <c r="D194" s="15"/>
      <c r="E194" s="24"/>
      <c r="F194" s="9"/>
      <c r="G194" s="10"/>
      <c r="H194" s="11"/>
      <c r="I194" s="12"/>
      <c r="J194" s="11"/>
      <c r="K194" s="11"/>
      <c r="L194" s="11"/>
      <c r="M194" s="11">
        <v>30</v>
      </c>
      <c r="N194" s="13">
        <f t="shared" si="3"/>
        <v>40</v>
      </c>
      <c r="O194" s="14"/>
    </row>
    <row r="195" spans="1:15" ht="99.75" customHeight="1" x14ac:dyDescent="0.25">
      <c r="A195" s="6" t="s">
        <v>14</v>
      </c>
      <c r="B195" s="4">
        <v>201</v>
      </c>
      <c r="C195" s="7"/>
      <c r="D195" s="15"/>
      <c r="E195" s="24"/>
      <c r="F195" s="9"/>
      <c r="G195" s="10"/>
      <c r="H195" s="11"/>
      <c r="I195" s="12"/>
      <c r="J195" s="11"/>
      <c r="K195" s="11"/>
      <c r="L195" s="11"/>
      <c r="M195" s="11">
        <v>30</v>
      </c>
      <c r="N195" s="13">
        <f t="shared" si="3"/>
        <v>40</v>
      </c>
      <c r="O195" s="14"/>
    </row>
    <row r="196" spans="1:15" ht="99.75" customHeight="1" x14ac:dyDescent="0.25">
      <c r="A196" s="6" t="s">
        <v>14</v>
      </c>
      <c r="B196" s="4">
        <v>202</v>
      </c>
      <c r="C196" s="7"/>
      <c r="D196" s="15"/>
      <c r="E196" s="24"/>
      <c r="F196" s="9"/>
      <c r="G196" s="10"/>
      <c r="H196" s="11"/>
      <c r="I196" s="12"/>
      <c r="J196" s="11"/>
      <c r="K196" s="11"/>
      <c r="L196" s="11"/>
      <c r="M196" s="11">
        <v>25</v>
      </c>
      <c r="N196" s="13">
        <f t="shared" si="3"/>
        <v>35</v>
      </c>
      <c r="O196" s="14"/>
    </row>
    <row r="197" spans="1:15" ht="99.75" customHeight="1" x14ac:dyDescent="0.25">
      <c r="A197" s="6" t="s">
        <v>14</v>
      </c>
      <c r="B197" s="4">
        <v>203</v>
      </c>
      <c r="C197" s="7"/>
      <c r="D197" s="15"/>
      <c r="E197" s="24"/>
      <c r="F197" s="9">
        <v>0.15</v>
      </c>
      <c r="G197" s="10">
        <v>0.47</v>
      </c>
      <c r="H197" s="11">
        <v>0.13</v>
      </c>
      <c r="I197" s="12">
        <f>F197+G197+H197</f>
        <v>0.75</v>
      </c>
      <c r="J197" s="11">
        <f>I197*8</f>
        <v>6</v>
      </c>
      <c r="K197" s="11">
        <f>J197/0.95</f>
        <v>6.3157894736842106</v>
      </c>
      <c r="L197" s="11">
        <f>K197*2</f>
        <v>12.631578947368421</v>
      </c>
      <c r="M197" s="11">
        <v>15</v>
      </c>
      <c r="N197" s="13">
        <f t="shared" si="3"/>
        <v>25</v>
      </c>
      <c r="O197" s="14"/>
    </row>
    <row r="198" spans="1:15" ht="99.75" customHeight="1" x14ac:dyDescent="0.25">
      <c r="A198" s="6" t="s">
        <v>14</v>
      </c>
      <c r="B198" s="4">
        <v>204</v>
      </c>
      <c r="C198" s="7"/>
      <c r="D198" s="15"/>
      <c r="E198" s="27" t="s">
        <v>29</v>
      </c>
      <c r="F198" s="28">
        <v>0.73</v>
      </c>
      <c r="G198" s="10"/>
      <c r="H198" s="11"/>
      <c r="I198" s="12"/>
      <c r="J198" s="11"/>
      <c r="K198" s="11"/>
      <c r="L198" s="11"/>
      <c r="M198" s="11">
        <v>40</v>
      </c>
      <c r="N198" s="13">
        <f t="shared" si="3"/>
        <v>50</v>
      </c>
      <c r="O198" s="14"/>
    </row>
    <row r="199" spans="1:15" ht="99.75" customHeight="1" x14ac:dyDescent="0.25">
      <c r="A199" s="6" t="s">
        <v>14</v>
      </c>
      <c r="B199" s="4" t="s">
        <v>22</v>
      </c>
      <c r="C199" s="7" t="s">
        <v>15</v>
      </c>
      <c r="D199" s="15"/>
      <c r="E199" s="24"/>
      <c r="F199" s="9"/>
      <c r="G199" s="10"/>
      <c r="H199" s="11"/>
      <c r="I199" s="12"/>
      <c r="J199" s="11"/>
      <c r="K199" s="11"/>
      <c r="L199" s="11"/>
      <c r="M199" s="11">
        <v>40</v>
      </c>
      <c r="N199" s="13">
        <f t="shared" si="3"/>
        <v>50</v>
      </c>
      <c r="O199" s="14"/>
    </row>
    <row r="200" spans="1:15" ht="99.75" customHeight="1" x14ac:dyDescent="0.25">
      <c r="A200" s="6" t="s">
        <v>14</v>
      </c>
      <c r="B200" s="4" t="s">
        <v>23</v>
      </c>
      <c r="C200" s="7" t="s">
        <v>16</v>
      </c>
      <c r="D200" s="15"/>
      <c r="E200" s="24"/>
      <c r="F200" s="9"/>
      <c r="G200" s="10"/>
      <c r="H200" s="11"/>
      <c r="I200" s="12"/>
      <c r="J200" s="11"/>
      <c r="K200" s="11"/>
      <c r="L200" s="11"/>
      <c r="M200" s="11">
        <v>40</v>
      </c>
      <c r="N200" s="13">
        <f t="shared" si="3"/>
        <v>50</v>
      </c>
      <c r="O200" s="14"/>
    </row>
    <row r="201" spans="1:15" ht="99.75" customHeight="1" x14ac:dyDescent="0.25">
      <c r="A201" s="6" t="s">
        <v>14</v>
      </c>
      <c r="B201" s="4" t="s">
        <v>24</v>
      </c>
      <c r="C201" s="7" t="s">
        <v>17</v>
      </c>
      <c r="D201" s="15"/>
      <c r="E201" s="24"/>
      <c r="F201" s="9"/>
      <c r="G201" s="10"/>
      <c r="H201" s="11"/>
      <c r="I201" s="12"/>
      <c r="J201" s="11"/>
      <c r="K201" s="11"/>
      <c r="L201" s="11"/>
      <c r="M201" s="11">
        <v>40</v>
      </c>
      <c r="N201" s="13">
        <f t="shared" si="3"/>
        <v>50</v>
      </c>
      <c r="O201" s="14"/>
    </row>
    <row r="202" spans="1:15" ht="99.75" customHeight="1" x14ac:dyDescent="0.25">
      <c r="A202" s="6" t="s">
        <v>14</v>
      </c>
      <c r="B202" s="4">
        <v>206</v>
      </c>
      <c r="C202" s="6">
        <v>30</v>
      </c>
      <c r="D202" s="8"/>
      <c r="E202" s="25"/>
      <c r="F202" s="9">
        <v>1.61</v>
      </c>
      <c r="G202" s="10">
        <v>1.4</v>
      </c>
      <c r="H202" s="11">
        <v>0.39</v>
      </c>
      <c r="I202" s="12">
        <f>F202+G202+H202</f>
        <v>3.4</v>
      </c>
      <c r="J202" s="11">
        <f>I202*8</f>
        <v>27.2</v>
      </c>
      <c r="K202" s="11">
        <f>J202/0.95</f>
        <v>28.631578947368421</v>
      </c>
      <c r="L202" s="11">
        <f>K202*2</f>
        <v>57.263157894736842</v>
      </c>
      <c r="M202" s="18">
        <v>60</v>
      </c>
      <c r="N202" s="13">
        <f t="shared" si="3"/>
        <v>70</v>
      </c>
      <c r="O202" s="14"/>
    </row>
    <row r="203" spans="1:15" ht="99.75" customHeight="1" x14ac:dyDescent="0.25">
      <c r="A203" s="6" t="s">
        <v>14</v>
      </c>
      <c r="B203" s="4">
        <v>207</v>
      </c>
      <c r="C203" s="7"/>
      <c r="D203" s="15"/>
      <c r="E203" s="24"/>
      <c r="F203" s="9"/>
      <c r="G203" s="10"/>
      <c r="H203" s="11"/>
      <c r="I203" s="12"/>
      <c r="J203" s="11"/>
      <c r="K203" s="11"/>
      <c r="L203" s="11"/>
      <c r="M203" s="11">
        <v>45</v>
      </c>
      <c r="N203" s="13">
        <f t="shared" si="3"/>
        <v>55</v>
      </c>
      <c r="O203" s="14"/>
    </row>
    <row r="204" spans="1:15" ht="99.75" customHeight="1" x14ac:dyDescent="0.25">
      <c r="A204" s="6" t="s">
        <v>14</v>
      </c>
      <c r="B204" s="4">
        <v>208</v>
      </c>
      <c r="C204" s="6">
        <v>25</v>
      </c>
      <c r="D204" s="8"/>
      <c r="E204" s="29" t="s">
        <v>30</v>
      </c>
      <c r="F204" s="9">
        <v>1.08</v>
      </c>
      <c r="G204" s="10">
        <v>1.17</v>
      </c>
      <c r="H204" s="11">
        <v>0.32</v>
      </c>
      <c r="I204" s="12">
        <f>F204+G204+H204</f>
        <v>2.57</v>
      </c>
      <c r="J204" s="11">
        <f>I204*8</f>
        <v>20.56</v>
      </c>
      <c r="K204" s="11">
        <f>J204/0.95</f>
        <v>21.642105263157895</v>
      </c>
      <c r="L204" s="11">
        <f>K204*2</f>
        <v>43.284210526315789</v>
      </c>
      <c r="M204" s="18">
        <v>45</v>
      </c>
      <c r="N204" s="13">
        <f t="shared" si="3"/>
        <v>55</v>
      </c>
      <c r="O204" s="14"/>
    </row>
    <row r="205" spans="1:15" ht="99.75" customHeight="1" x14ac:dyDescent="0.25">
      <c r="A205" s="6" t="s">
        <v>14</v>
      </c>
      <c r="B205" s="4">
        <v>209</v>
      </c>
      <c r="C205" s="7"/>
      <c r="D205" s="15"/>
      <c r="E205" s="24"/>
      <c r="F205" s="9"/>
      <c r="G205" s="10"/>
      <c r="H205" s="11"/>
      <c r="I205" s="12"/>
      <c r="J205" s="11"/>
      <c r="K205" s="11"/>
      <c r="L205" s="11"/>
      <c r="M205" s="11">
        <v>45</v>
      </c>
      <c r="N205" s="13">
        <f t="shared" si="3"/>
        <v>55</v>
      </c>
      <c r="O205" s="14"/>
    </row>
    <row r="206" spans="1:15" ht="99.75" customHeight="1" x14ac:dyDescent="0.25">
      <c r="A206" s="6" t="s">
        <v>14</v>
      </c>
      <c r="B206" s="4">
        <v>210</v>
      </c>
      <c r="C206" s="6">
        <v>15</v>
      </c>
      <c r="D206" s="8"/>
      <c r="E206" s="25"/>
      <c r="F206" s="9">
        <v>1.03</v>
      </c>
      <c r="G206" s="10">
        <v>0.7</v>
      </c>
      <c r="H206" s="11">
        <v>0.19</v>
      </c>
      <c r="I206" s="12">
        <f>F206+G206+H206</f>
        <v>1.92</v>
      </c>
      <c r="J206" s="11">
        <f>I206*8</f>
        <v>15.36</v>
      </c>
      <c r="K206" s="11">
        <f>J206/0.95</f>
        <v>16.168421052631579</v>
      </c>
      <c r="L206" s="11">
        <f>K206*2</f>
        <v>32.336842105263159</v>
      </c>
      <c r="M206" s="18">
        <v>40</v>
      </c>
      <c r="N206" s="13">
        <f t="shared" si="3"/>
        <v>50</v>
      </c>
      <c r="O206" s="14"/>
    </row>
    <row r="207" spans="1:15" ht="99.75" customHeight="1" x14ac:dyDescent="0.25">
      <c r="A207" s="6" t="s">
        <v>14</v>
      </c>
      <c r="B207" s="4">
        <v>211</v>
      </c>
      <c r="C207" s="7"/>
      <c r="D207" s="15"/>
      <c r="E207" s="24"/>
      <c r="F207" s="9"/>
      <c r="G207" s="10"/>
      <c r="H207" s="11"/>
      <c r="I207" s="12"/>
      <c r="J207" s="11"/>
      <c r="K207" s="11"/>
      <c r="L207" s="11"/>
      <c r="M207" s="11">
        <v>45</v>
      </c>
      <c r="N207" s="13">
        <f t="shared" si="3"/>
        <v>55</v>
      </c>
      <c r="O207" s="14"/>
    </row>
    <row r="208" spans="1:15" ht="99.75" customHeight="1" x14ac:dyDescent="0.25">
      <c r="A208" s="6" t="s">
        <v>14</v>
      </c>
      <c r="B208" s="4">
        <v>212</v>
      </c>
      <c r="C208" s="7"/>
      <c r="D208" s="15"/>
      <c r="E208" s="24"/>
      <c r="F208" s="9"/>
      <c r="G208" s="10"/>
      <c r="H208" s="11"/>
      <c r="I208" s="12"/>
      <c r="J208" s="11"/>
      <c r="K208" s="11"/>
      <c r="L208" s="11"/>
      <c r="M208" s="11">
        <v>45</v>
      </c>
      <c r="N208" s="13">
        <f t="shared" si="3"/>
        <v>55</v>
      </c>
      <c r="O208" s="14"/>
    </row>
    <row r="209" spans="1:15" ht="99.75" customHeight="1" x14ac:dyDescent="0.25">
      <c r="A209" s="6" t="s">
        <v>14</v>
      </c>
      <c r="B209" s="4">
        <v>213</v>
      </c>
      <c r="C209" s="6">
        <v>20</v>
      </c>
      <c r="D209" s="8"/>
      <c r="E209" s="25"/>
      <c r="F209" s="21">
        <v>1.08</v>
      </c>
      <c r="G209" s="10">
        <v>0.93</v>
      </c>
      <c r="H209" s="11">
        <v>0.26</v>
      </c>
      <c r="I209" s="12">
        <f>F209+G209+H209</f>
        <v>2.2700000000000005</v>
      </c>
      <c r="J209" s="11">
        <f>I209*8</f>
        <v>18.160000000000004</v>
      </c>
      <c r="K209" s="11">
        <f>J209/0.95</f>
        <v>19.115789473684217</v>
      </c>
      <c r="L209" s="11">
        <f>K209*2</f>
        <v>38.231578947368433</v>
      </c>
      <c r="M209" s="18">
        <v>40</v>
      </c>
      <c r="N209" s="13">
        <f t="shared" si="3"/>
        <v>50</v>
      </c>
      <c r="O209" s="14"/>
    </row>
    <row r="210" spans="1:15" ht="99.75" customHeight="1" x14ac:dyDescent="0.25">
      <c r="A210" s="6" t="s">
        <v>14</v>
      </c>
      <c r="B210" s="4">
        <v>214</v>
      </c>
      <c r="C210" s="22"/>
      <c r="D210" s="8"/>
      <c r="E210" s="26"/>
      <c r="F210" s="9"/>
      <c r="G210" s="10"/>
      <c r="H210" s="11"/>
      <c r="I210" s="12"/>
      <c r="J210" s="11"/>
      <c r="K210" s="11"/>
      <c r="L210" s="11"/>
      <c r="M210" s="18">
        <v>40</v>
      </c>
      <c r="N210" s="13">
        <f t="shared" si="3"/>
        <v>50</v>
      </c>
      <c r="O210" s="14"/>
    </row>
    <row r="211" spans="1:15" ht="99.75" customHeight="1" x14ac:dyDescent="0.25">
      <c r="A211" s="6" t="s">
        <v>14</v>
      </c>
      <c r="B211" s="4">
        <v>215</v>
      </c>
      <c r="C211" s="22"/>
      <c r="D211" s="8"/>
      <c r="E211" s="26"/>
      <c r="F211" s="9"/>
      <c r="G211" s="10"/>
      <c r="H211" s="11"/>
      <c r="I211" s="12"/>
      <c r="J211" s="11"/>
      <c r="K211" s="11"/>
      <c r="L211" s="11"/>
      <c r="M211" s="18">
        <v>35</v>
      </c>
      <c r="N211" s="13">
        <f t="shared" si="3"/>
        <v>45</v>
      </c>
      <c r="O211" s="14"/>
    </row>
    <row r="212" spans="1:15" ht="99.75" customHeight="1" x14ac:dyDescent="0.25">
      <c r="A212" s="6" t="s">
        <v>14</v>
      </c>
      <c r="B212" s="4">
        <v>216</v>
      </c>
      <c r="C212" s="6">
        <v>35</v>
      </c>
      <c r="D212" s="8"/>
      <c r="E212" s="25"/>
      <c r="F212" s="9">
        <v>1.38</v>
      </c>
      <c r="G212" s="10">
        <v>1.4</v>
      </c>
      <c r="H212" s="11">
        <v>0.39</v>
      </c>
      <c r="I212" s="12">
        <f>F212+G212+H212</f>
        <v>3.17</v>
      </c>
      <c r="J212" s="11">
        <f>I212*8</f>
        <v>25.36</v>
      </c>
      <c r="K212" s="11">
        <f>J212/0.95</f>
        <v>26.694736842105264</v>
      </c>
      <c r="L212" s="11">
        <f>(K212*2)+5</f>
        <v>58.389473684210529</v>
      </c>
      <c r="M212" s="11">
        <v>60</v>
      </c>
      <c r="N212" s="13">
        <f t="shared" si="3"/>
        <v>70</v>
      </c>
      <c r="O212" s="14"/>
    </row>
    <row r="213" spans="1:15" ht="99.75" customHeight="1" x14ac:dyDescent="0.25">
      <c r="A213" s="6" t="s">
        <v>14</v>
      </c>
      <c r="B213" s="4">
        <v>217</v>
      </c>
      <c r="C213" s="7"/>
      <c r="D213" s="8"/>
      <c r="E213" s="24"/>
      <c r="F213" s="9"/>
      <c r="G213" s="10"/>
      <c r="H213" s="11"/>
      <c r="I213" s="12"/>
      <c r="J213" s="11"/>
      <c r="K213" s="11"/>
      <c r="L213" s="11"/>
      <c r="M213" s="18">
        <v>60</v>
      </c>
      <c r="N213" s="13">
        <f t="shared" si="3"/>
        <v>70</v>
      </c>
      <c r="O213" s="14"/>
    </row>
    <row r="214" spans="1:15" ht="99.75" customHeight="1" x14ac:dyDescent="0.25">
      <c r="A214" s="6" t="s">
        <v>14</v>
      </c>
      <c r="B214" s="4">
        <v>218</v>
      </c>
      <c r="C214" s="6">
        <v>18</v>
      </c>
      <c r="D214" s="8"/>
      <c r="E214" s="25"/>
      <c r="F214" s="9">
        <v>0.81</v>
      </c>
      <c r="G214" s="10">
        <v>0.93</v>
      </c>
      <c r="H214" s="11">
        <v>0.26</v>
      </c>
      <c r="I214" s="12">
        <f>F214+G214+H214</f>
        <v>2</v>
      </c>
      <c r="J214" s="11">
        <f>I214*8</f>
        <v>16</v>
      </c>
      <c r="K214" s="11">
        <f>J214/0.95</f>
        <v>16.842105263157894</v>
      </c>
      <c r="L214" s="11">
        <f>K214*2</f>
        <v>33.684210526315788</v>
      </c>
      <c r="M214" s="18">
        <v>40</v>
      </c>
      <c r="N214" s="13">
        <f t="shared" si="3"/>
        <v>50</v>
      </c>
      <c r="O214" s="14"/>
    </row>
    <row r="215" spans="1:15" ht="99.75" customHeight="1" x14ac:dyDescent="0.25">
      <c r="A215" s="6" t="s">
        <v>14</v>
      </c>
      <c r="B215" s="4">
        <v>219</v>
      </c>
      <c r="C215" s="7"/>
      <c r="D215" s="8"/>
      <c r="E215" s="24"/>
      <c r="F215" s="9"/>
      <c r="G215" s="10"/>
      <c r="H215" s="11"/>
      <c r="I215" s="12"/>
      <c r="J215" s="11"/>
      <c r="K215" s="11"/>
      <c r="L215" s="11"/>
      <c r="M215" s="18">
        <v>60</v>
      </c>
      <c r="N215" s="13">
        <f t="shared" si="3"/>
        <v>70</v>
      </c>
      <c r="O215" s="14"/>
    </row>
    <row r="216" spans="1:15" ht="99.75" customHeight="1" x14ac:dyDescent="0.25">
      <c r="A216" s="6" t="s">
        <v>14</v>
      </c>
      <c r="B216" s="4">
        <v>220</v>
      </c>
      <c r="C216" s="6">
        <v>22</v>
      </c>
      <c r="D216" s="8"/>
      <c r="E216" s="25"/>
      <c r="F216" s="9">
        <v>1.33</v>
      </c>
      <c r="G216" s="10">
        <v>0.93</v>
      </c>
      <c r="H216" s="11">
        <v>0.26</v>
      </c>
      <c r="I216" s="12">
        <f>F216+G216+H216</f>
        <v>2.5200000000000005</v>
      </c>
      <c r="J216" s="11">
        <f>I216*8</f>
        <v>20.160000000000004</v>
      </c>
      <c r="K216" s="11">
        <f>J216/0.95</f>
        <v>21.221052631578953</v>
      </c>
      <c r="L216" s="11">
        <f>K216*2</f>
        <v>42.442105263157906</v>
      </c>
      <c r="M216" s="18">
        <v>45</v>
      </c>
      <c r="N216" s="13">
        <f t="shared" si="3"/>
        <v>55</v>
      </c>
      <c r="O216" s="14"/>
    </row>
    <row r="217" spans="1:15" ht="99.75" customHeight="1" x14ac:dyDescent="0.25">
      <c r="A217" s="6" t="s">
        <v>14</v>
      </c>
      <c r="B217" s="4">
        <v>221</v>
      </c>
      <c r="C217" s="7"/>
      <c r="D217" s="8"/>
      <c r="E217" s="24"/>
      <c r="F217" s="9"/>
      <c r="G217" s="10"/>
      <c r="H217" s="11"/>
      <c r="I217" s="12"/>
      <c r="J217" s="11"/>
      <c r="K217" s="11"/>
      <c r="L217" s="11"/>
      <c r="M217" s="18">
        <v>40</v>
      </c>
      <c r="N217" s="13">
        <f t="shared" si="3"/>
        <v>50</v>
      </c>
      <c r="O217" s="14"/>
    </row>
    <row r="218" spans="1:15" ht="99.75" customHeight="1" x14ac:dyDescent="0.25">
      <c r="A218" s="6" t="s">
        <v>14</v>
      </c>
      <c r="B218" s="4">
        <v>222</v>
      </c>
      <c r="C218" s="7"/>
      <c r="D218" s="8"/>
      <c r="E218" s="27" t="s">
        <v>31</v>
      </c>
      <c r="F218" s="28">
        <v>1.1100000000000001</v>
      </c>
      <c r="G218" s="10"/>
      <c r="H218" s="11"/>
      <c r="I218" s="12"/>
      <c r="J218" s="11"/>
      <c r="K218" s="11"/>
      <c r="L218" s="11"/>
      <c r="M218" s="18">
        <v>40</v>
      </c>
      <c r="N218" s="13">
        <f t="shared" si="3"/>
        <v>50</v>
      </c>
      <c r="O218" s="14"/>
    </row>
    <row r="219" spans="1:15" ht="99.75" customHeight="1" x14ac:dyDescent="0.25">
      <c r="A219" s="6" t="s">
        <v>14</v>
      </c>
      <c r="B219" s="4">
        <v>223</v>
      </c>
      <c r="C219" s="6">
        <v>15</v>
      </c>
      <c r="D219" s="8"/>
      <c r="E219" s="25"/>
      <c r="F219" s="9">
        <v>1.38</v>
      </c>
      <c r="G219" s="10">
        <v>0.7</v>
      </c>
      <c r="H219" s="11">
        <v>0.19</v>
      </c>
      <c r="I219" s="12">
        <f t="shared" ref="I219:I221" si="33">F219+G219+H219</f>
        <v>2.27</v>
      </c>
      <c r="J219" s="11">
        <f t="shared" ref="J219:J221" si="34">I219*8</f>
        <v>18.16</v>
      </c>
      <c r="K219" s="11">
        <f t="shared" ref="K219:K221" si="35">J219/0.95</f>
        <v>19.115789473684213</v>
      </c>
      <c r="L219" s="11">
        <f>K219*2</f>
        <v>38.231578947368426</v>
      </c>
      <c r="M219" s="18">
        <v>40</v>
      </c>
      <c r="N219" s="13">
        <f t="shared" si="3"/>
        <v>50</v>
      </c>
      <c r="O219" s="14" t="s">
        <v>18</v>
      </c>
    </row>
    <row r="220" spans="1:15" ht="99.75" customHeight="1" x14ac:dyDescent="0.25">
      <c r="A220" s="6" t="s">
        <v>14</v>
      </c>
      <c r="B220" s="4">
        <v>224</v>
      </c>
      <c r="C220" s="6">
        <v>40</v>
      </c>
      <c r="D220" s="8"/>
      <c r="E220" s="25"/>
      <c r="F220" s="9">
        <v>1.36</v>
      </c>
      <c r="G220" s="10">
        <v>1.4</v>
      </c>
      <c r="H220" s="11">
        <v>0.39</v>
      </c>
      <c r="I220" s="12">
        <f t="shared" si="33"/>
        <v>3.15</v>
      </c>
      <c r="J220" s="11">
        <f t="shared" si="34"/>
        <v>25.2</v>
      </c>
      <c r="K220" s="11">
        <f t="shared" si="35"/>
        <v>26.526315789473685</v>
      </c>
      <c r="L220" s="11">
        <f>(K220*2)+5</f>
        <v>58.05263157894737</v>
      </c>
      <c r="M220" s="11">
        <v>60</v>
      </c>
      <c r="N220" s="13">
        <f t="shared" si="3"/>
        <v>70</v>
      </c>
      <c r="O220" s="14"/>
    </row>
    <row r="221" spans="1:15" ht="99.75" customHeight="1" x14ac:dyDescent="0.25">
      <c r="A221" s="6" t="s">
        <v>14</v>
      </c>
      <c r="B221" s="4">
        <v>225</v>
      </c>
      <c r="C221" s="6">
        <v>14</v>
      </c>
      <c r="D221" s="8"/>
      <c r="E221" s="25"/>
      <c r="F221" s="9">
        <v>1.03</v>
      </c>
      <c r="G221" s="10">
        <v>0.7</v>
      </c>
      <c r="H221" s="11">
        <v>0.19</v>
      </c>
      <c r="I221" s="12">
        <f t="shared" si="33"/>
        <v>1.92</v>
      </c>
      <c r="J221" s="11">
        <f t="shared" si="34"/>
        <v>15.36</v>
      </c>
      <c r="K221" s="11">
        <f t="shared" si="35"/>
        <v>16.168421052631579</v>
      </c>
      <c r="L221" s="11">
        <f>K221*2</f>
        <v>32.336842105263159</v>
      </c>
      <c r="M221" s="18">
        <v>40</v>
      </c>
      <c r="N221" s="13">
        <f t="shared" si="3"/>
        <v>50</v>
      </c>
      <c r="O221" s="14"/>
    </row>
    <row r="222" spans="1:15" ht="99.75" customHeight="1" x14ac:dyDescent="0.25">
      <c r="A222" s="6" t="s">
        <v>14</v>
      </c>
      <c r="B222" s="4">
        <v>226</v>
      </c>
      <c r="C222" s="7"/>
      <c r="D222" s="8"/>
      <c r="E222" s="24"/>
      <c r="F222" s="9"/>
      <c r="G222" s="10"/>
      <c r="H222" s="11"/>
      <c r="I222" s="12"/>
      <c r="J222" s="11"/>
      <c r="K222" s="11"/>
      <c r="L222" s="11"/>
      <c r="M222" s="18">
        <v>45</v>
      </c>
      <c r="N222" s="13">
        <f t="shared" si="3"/>
        <v>55</v>
      </c>
      <c r="O222" s="14"/>
    </row>
    <row r="223" spans="1:15" ht="99.75" customHeight="1" x14ac:dyDescent="0.25">
      <c r="A223" s="6" t="s">
        <v>14</v>
      </c>
      <c r="B223" s="4">
        <v>227</v>
      </c>
      <c r="C223" s="7"/>
      <c r="D223" s="8"/>
      <c r="E223" s="24"/>
      <c r="F223" s="9"/>
      <c r="G223" s="10"/>
      <c r="H223" s="11"/>
      <c r="I223" s="12"/>
      <c r="J223" s="11"/>
      <c r="K223" s="11"/>
      <c r="L223" s="11"/>
      <c r="M223" s="18">
        <v>40</v>
      </c>
      <c r="N223" s="13">
        <f t="shared" si="3"/>
        <v>50</v>
      </c>
      <c r="O223" s="14"/>
    </row>
    <row r="224" spans="1:15" ht="99.75" customHeight="1" x14ac:dyDescent="0.25">
      <c r="A224" s="6" t="s">
        <v>14</v>
      </c>
      <c r="B224" s="4">
        <v>228</v>
      </c>
      <c r="C224" s="6">
        <v>15</v>
      </c>
      <c r="D224" s="8"/>
      <c r="E224" s="25"/>
      <c r="F224" s="9">
        <v>1.01</v>
      </c>
      <c r="G224" s="10">
        <v>0.7</v>
      </c>
      <c r="H224" s="11">
        <v>0.19</v>
      </c>
      <c r="I224" s="12">
        <f t="shared" ref="I224:I226" si="36">F224+G224+H224</f>
        <v>1.9</v>
      </c>
      <c r="J224" s="11">
        <f t="shared" ref="J224:J226" si="37">I224*8</f>
        <v>15.2</v>
      </c>
      <c r="K224" s="11">
        <f t="shared" ref="K224:K226" si="38">J224/0.95</f>
        <v>16</v>
      </c>
      <c r="L224" s="11">
        <f t="shared" ref="L224:L226" si="39">K224*2</f>
        <v>32</v>
      </c>
      <c r="M224" s="18">
        <v>35</v>
      </c>
      <c r="N224" s="13">
        <f t="shared" si="3"/>
        <v>45</v>
      </c>
      <c r="O224" s="14"/>
    </row>
    <row r="225" spans="1:15" ht="99.75" customHeight="1" x14ac:dyDescent="0.25">
      <c r="A225" s="6" t="s">
        <v>14</v>
      </c>
      <c r="B225" s="4">
        <v>229</v>
      </c>
      <c r="C225" s="6">
        <v>20</v>
      </c>
      <c r="D225" s="8"/>
      <c r="E225" s="25"/>
      <c r="F225" s="9">
        <v>1.8</v>
      </c>
      <c r="G225" s="10">
        <v>0.93</v>
      </c>
      <c r="H225" s="11">
        <v>0.26</v>
      </c>
      <c r="I225" s="12">
        <f t="shared" si="36"/>
        <v>2.99</v>
      </c>
      <c r="J225" s="11">
        <f t="shared" si="37"/>
        <v>23.92</v>
      </c>
      <c r="K225" s="11">
        <f t="shared" si="38"/>
        <v>25.178947368421056</v>
      </c>
      <c r="L225" s="11">
        <f t="shared" si="39"/>
        <v>50.357894736842113</v>
      </c>
      <c r="M225" s="18">
        <v>50</v>
      </c>
      <c r="N225" s="13">
        <f t="shared" si="3"/>
        <v>60</v>
      </c>
      <c r="O225" s="14"/>
    </row>
    <row r="226" spans="1:15" ht="99.75" customHeight="1" x14ac:dyDescent="0.25">
      <c r="A226" s="6" t="s">
        <v>14</v>
      </c>
      <c r="B226" s="4">
        <v>230</v>
      </c>
      <c r="C226" s="6">
        <v>15</v>
      </c>
      <c r="D226" s="8"/>
      <c r="E226" s="25"/>
      <c r="F226" s="9">
        <v>0.54</v>
      </c>
      <c r="G226" s="10">
        <v>0.7</v>
      </c>
      <c r="H226" s="11">
        <v>0.19</v>
      </c>
      <c r="I226" s="12">
        <f t="shared" si="36"/>
        <v>1.43</v>
      </c>
      <c r="J226" s="11">
        <f t="shared" si="37"/>
        <v>11.44</v>
      </c>
      <c r="K226" s="11">
        <f t="shared" si="38"/>
        <v>12.042105263157895</v>
      </c>
      <c r="L226" s="11">
        <f t="shared" si="39"/>
        <v>24.08421052631579</v>
      </c>
      <c r="M226" s="18">
        <v>35</v>
      </c>
      <c r="N226" s="13">
        <f t="shared" si="3"/>
        <v>45</v>
      </c>
    </row>
    <row r="227" spans="1:15" ht="99.75" customHeight="1" x14ac:dyDescent="0.25">
      <c r="A227" s="6" t="s">
        <v>14</v>
      </c>
      <c r="B227" s="4">
        <v>231</v>
      </c>
      <c r="C227" s="7"/>
      <c r="D227" s="17"/>
      <c r="E227" s="24"/>
      <c r="F227" s="9"/>
      <c r="G227" s="10"/>
      <c r="H227" s="11"/>
      <c r="I227" s="12"/>
      <c r="J227" s="11"/>
      <c r="K227" s="11"/>
      <c r="L227" s="11"/>
      <c r="M227" s="18">
        <v>35</v>
      </c>
      <c r="N227" s="13">
        <f t="shared" si="3"/>
        <v>45</v>
      </c>
      <c r="O227" s="14"/>
    </row>
    <row r="228" spans="1:15" ht="99.75" customHeight="1" x14ac:dyDescent="0.25">
      <c r="A228" s="6" t="s">
        <v>14</v>
      </c>
      <c r="B228" s="4">
        <v>232</v>
      </c>
      <c r="C228" s="7"/>
      <c r="D228" s="15"/>
      <c r="E228" s="24"/>
      <c r="F228" s="9"/>
      <c r="G228" s="10"/>
      <c r="H228" s="11"/>
      <c r="I228" s="12"/>
      <c r="J228" s="11"/>
      <c r="K228" s="11"/>
      <c r="L228" s="11"/>
      <c r="M228" s="18">
        <v>40</v>
      </c>
      <c r="N228" s="13">
        <f t="shared" si="3"/>
        <v>50</v>
      </c>
      <c r="O228" s="14"/>
    </row>
    <row r="229" spans="1:15" ht="99.75" customHeight="1" x14ac:dyDescent="0.25">
      <c r="A229" s="6" t="s">
        <v>14</v>
      </c>
      <c r="B229" s="4">
        <v>233</v>
      </c>
      <c r="C229" s="6">
        <v>10</v>
      </c>
      <c r="D229" s="8"/>
      <c r="E229" s="25"/>
      <c r="F229" s="9">
        <v>0.91</v>
      </c>
      <c r="G229" s="10">
        <v>0.47</v>
      </c>
      <c r="H229" s="11">
        <v>0.13</v>
      </c>
      <c r="I229" s="12">
        <f>F229+G229+H229</f>
        <v>1.5099999999999998</v>
      </c>
      <c r="J229" s="11">
        <f>I229*8</f>
        <v>12.079999999999998</v>
      </c>
      <c r="K229" s="11">
        <f>J229/0.95</f>
        <v>12.715789473684209</v>
      </c>
      <c r="L229" s="11">
        <f>K229*2</f>
        <v>25.431578947368418</v>
      </c>
      <c r="M229" s="18">
        <v>25</v>
      </c>
      <c r="N229" s="13">
        <f t="shared" si="3"/>
        <v>35</v>
      </c>
    </row>
    <row r="230" spans="1:15" ht="99.75" customHeight="1" x14ac:dyDescent="0.25">
      <c r="A230" s="6" t="s">
        <v>14</v>
      </c>
      <c r="B230" s="4">
        <v>234</v>
      </c>
      <c r="C230" s="7"/>
      <c r="D230" s="8"/>
      <c r="E230" s="24"/>
      <c r="F230" s="9"/>
      <c r="G230" s="10"/>
      <c r="H230" s="11"/>
      <c r="I230" s="12"/>
      <c r="J230" s="11"/>
      <c r="K230" s="11"/>
      <c r="L230" s="11"/>
      <c r="M230" s="18">
        <v>45</v>
      </c>
      <c r="N230" s="13">
        <f t="shared" si="3"/>
        <v>55</v>
      </c>
      <c r="O230" s="14"/>
    </row>
    <row r="231" spans="1:15" ht="99.75" customHeight="1" x14ac:dyDescent="0.25">
      <c r="A231" s="6" t="s">
        <v>14</v>
      </c>
      <c r="B231" s="4">
        <v>235</v>
      </c>
      <c r="C231" s="6">
        <v>20</v>
      </c>
      <c r="D231" s="8"/>
      <c r="E231" s="25"/>
      <c r="F231" s="9">
        <v>0.93</v>
      </c>
      <c r="G231" s="10">
        <v>0.93</v>
      </c>
      <c r="H231" s="11">
        <v>0.26</v>
      </c>
      <c r="I231" s="12">
        <f>F231+G231+H231</f>
        <v>2.12</v>
      </c>
      <c r="J231" s="11">
        <f>I231*8</f>
        <v>16.96</v>
      </c>
      <c r="K231" s="11">
        <f>J231/0.95</f>
        <v>17.852631578947371</v>
      </c>
      <c r="L231" s="11">
        <f>K231*2</f>
        <v>35.705263157894741</v>
      </c>
      <c r="M231" s="18">
        <v>35</v>
      </c>
      <c r="N231" s="13">
        <f t="shared" si="3"/>
        <v>45</v>
      </c>
    </row>
    <row r="232" spans="1:15" ht="99.75" customHeight="1" x14ac:dyDescent="0.25">
      <c r="A232" s="6" t="s">
        <v>14</v>
      </c>
      <c r="B232" s="4">
        <v>236</v>
      </c>
      <c r="C232" s="7"/>
      <c r="D232" s="8"/>
      <c r="E232" s="24"/>
      <c r="F232" s="9"/>
      <c r="G232" s="10"/>
      <c r="H232" s="11"/>
      <c r="I232" s="12"/>
      <c r="J232" s="11"/>
      <c r="K232" s="11"/>
      <c r="L232" s="11"/>
      <c r="M232" s="18">
        <v>40</v>
      </c>
      <c r="N232" s="13">
        <f t="shared" si="3"/>
        <v>50</v>
      </c>
      <c r="O232" s="14"/>
    </row>
    <row r="233" spans="1:15" ht="99.75" customHeight="1" x14ac:dyDescent="0.25">
      <c r="A233" s="6" t="s">
        <v>14</v>
      </c>
      <c r="B233" s="4">
        <v>237</v>
      </c>
      <c r="C233" s="7"/>
      <c r="D233" s="8"/>
      <c r="E233" s="24"/>
      <c r="F233" s="9"/>
      <c r="G233" s="10"/>
      <c r="H233" s="11"/>
      <c r="I233" s="12"/>
      <c r="J233" s="11"/>
      <c r="K233" s="11"/>
      <c r="L233" s="11"/>
      <c r="M233" s="18">
        <v>45</v>
      </c>
      <c r="N233" s="13">
        <f t="shared" si="3"/>
        <v>55</v>
      </c>
      <c r="O233" s="14"/>
    </row>
    <row r="234" spans="1:15" ht="99.75" customHeight="1" x14ac:dyDescent="0.25">
      <c r="A234" s="6" t="s">
        <v>14</v>
      </c>
      <c r="B234" s="4">
        <v>238</v>
      </c>
      <c r="C234" s="6">
        <v>15</v>
      </c>
      <c r="D234" s="8"/>
      <c r="E234" s="25"/>
      <c r="F234" s="9">
        <v>0.64</v>
      </c>
      <c r="G234" s="10">
        <v>0.7</v>
      </c>
      <c r="H234" s="11">
        <v>0.19</v>
      </c>
      <c r="I234" s="12">
        <f t="shared" ref="I234:I235" si="40">F234+G234+H234</f>
        <v>1.5299999999999998</v>
      </c>
      <c r="J234" s="11">
        <f t="shared" ref="J234:J235" si="41">I234*8</f>
        <v>12.239999999999998</v>
      </c>
      <c r="K234" s="11">
        <f t="shared" ref="K234:K235" si="42">J234/0.95</f>
        <v>12.884210526315789</v>
      </c>
      <c r="L234" s="11">
        <f>K234*2</f>
        <v>25.768421052631577</v>
      </c>
      <c r="M234" s="18">
        <v>30</v>
      </c>
      <c r="N234" s="13">
        <f t="shared" si="3"/>
        <v>40</v>
      </c>
    </row>
    <row r="235" spans="1:15" ht="99.75" customHeight="1" x14ac:dyDescent="0.25">
      <c r="A235" s="6" t="s">
        <v>14</v>
      </c>
      <c r="B235" s="4">
        <v>239</v>
      </c>
      <c r="C235" s="6">
        <v>37</v>
      </c>
      <c r="D235" s="8"/>
      <c r="E235" s="25"/>
      <c r="F235" s="9">
        <v>2.2400000000000002</v>
      </c>
      <c r="G235" s="10">
        <v>1.4</v>
      </c>
      <c r="H235" s="11">
        <v>0.39</v>
      </c>
      <c r="I235" s="12">
        <f t="shared" si="40"/>
        <v>4.03</v>
      </c>
      <c r="J235" s="11">
        <f t="shared" si="41"/>
        <v>32.24</v>
      </c>
      <c r="K235" s="11">
        <f t="shared" si="42"/>
        <v>33.93684210526316</v>
      </c>
      <c r="L235" s="11">
        <f>(K235*2)+5</f>
        <v>72.873684210526321</v>
      </c>
      <c r="M235" s="11">
        <v>75</v>
      </c>
      <c r="N235" s="13">
        <v>80</v>
      </c>
    </row>
    <row r="236" spans="1:15" ht="99.75" customHeight="1" x14ac:dyDescent="0.25">
      <c r="A236" s="6" t="s">
        <v>14</v>
      </c>
      <c r="B236" s="4">
        <v>240</v>
      </c>
      <c r="C236" s="7"/>
      <c r="D236" s="8"/>
      <c r="E236" s="24"/>
      <c r="F236" s="9"/>
      <c r="G236" s="10"/>
      <c r="H236" s="11"/>
      <c r="I236" s="12"/>
      <c r="J236" s="11"/>
      <c r="K236" s="11"/>
      <c r="L236" s="11"/>
      <c r="M236" s="18">
        <v>45</v>
      </c>
      <c r="N236" s="13">
        <f t="shared" si="3"/>
        <v>55</v>
      </c>
      <c r="O236" s="14"/>
    </row>
    <row r="237" spans="1:15" ht="99.75" customHeight="1" x14ac:dyDescent="0.25">
      <c r="A237" s="6" t="s">
        <v>14</v>
      </c>
      <c r="B237" s="4">
        <v>241</v>
      </c>
      <c r="C237" s="6">
        <v>35</v>
      </c>
      <c r="D237" s="8"/>
      <c r="E237" s="25"/>
      <c r="F237" s="9">
        <v>0.99</v>
      </c>
      <c r="G237" s="10">
        <v>1.4</v>
      </c>
      <c r="H237" s="11">
        <v>0.39</v>
      </c>
      <c r="I237" s="12">
        <f>F237+G237+H237</f>
        <v>2.78</v>
      </c>
      <c r="J237" s="11">
        <f>I237*8</f>
        <v>22.24</v>
      </c>
      <c r="K237" s="11">
        <f>J237/0.95</f>
        <v>23.410526315789472</v>
      </c>
      <c r="L237" s="11">
        <f>(K237*2)+5</f>
        <v>51.821052631578944</v>
      </c>
      <c r="M237" s="11">
        <v>55</v>
      </c>
      <c r="N237" s="13">
        <f t="shared" si="3"/>
        <v>65</v>
      </c>
      <c r="O237" s="14" t="s">
        <v>19</v>
      </c>
    </row>
    <row r="238" spans="1:15" ht="99.75" customHeight="1" x14ac:dyDescent="0.25">
      <c r="A238" s="6" t="s">
        <v>14</v>
      </c>
      <c r="B238" s="4">
        <v>242</v>
      </c>
      <c r="C238" s="7"/>
      <c r="D238" s="8"/>
      <c r="E238" s="24"/>
      <c r="F238" s="9"/>
      <c r="G238" s="10"/>
      <c r="H238" s="11"/>
      <c r="I238" s="12"/>
      <c r="J238" s="11"/>
      <c r="K238" s="11"/>
      <c r="L238" s="11"/>
      <c r="M238" s="18">
        <v>45</v>
      </c>
      <c r="N238" s="13">
        <f t="shared" si="3"/>
        <v>55</v>
      </c>
      <c r="O238" s="14"/>
    </row>
    <row r="239" spans="1:15" ht="99.75" customHeight="1" x14ac:dyDescent="0.25">
      <c r="A239" s="6" t="s">
        <v>14</v>
      </c>
      <c r="B239" s="4">
        <v>243</v>
      </c>
      <c r="C239" s="7"/>
      <c r="D239" s="8"/>
      <c r="E239" s="24"/>
      <c r="F239" s="9"/>
      <c r="G239" s="10"/>
      <c r="H239" s="11"/>
      <c r="I239" s="12"/>
      <c r="J239" s="11"/>
      <c r="K239" s="11"/>
      <c r="L239" s="11"/>
      <c r="M239" s="18">
        <v>45</v>
      </c>
      <c r="N239" s="13">
        <f t="shared" si="3"/>
        <v>55</v>
      </c>
      <c r="O239" s="14"/>
    </row>
    <row r="240" spans="1:15" ht="99.75" customHeight="1" x14ac:dyDescent="0.25">
      <c r="A240" s="6" t="s">
        <v>14</v>
      </c>
      <c r="B240" s="4">
        <v>244</v>
      </c>
      <c r="C240" s="7"/>
      <c r="D240" s="8"/>
      <c r="E240" s="24"/>
      <c r="F240" s="9"/>
      <c r="G240" s="10"/>
      <c r="H240" s="11"/>
      <c r="I240" s="12"/>
      <c r="J240" s="11"/>
      <c r="K240" s="11"/>
      <c r="L240" s="11"/>
      <c r="M240" s="18">
        <v>45</v>
      </c>
      <c r="N240" s="13">
        <f t="shared" si="3"/>
        <v>55</v>
      </c>
      <c r="O240" s="14"/>
    </row>
    <row r="241" spans="1:15" ht="99.75" customHeight="1" x14ac:dyDescent="0.25">
      <c r="A241" s="6" t="s">
        <v>14</v>
      </c>
      <c r="B241" s="4">
        <v>245</v>
      </c>
      <c r="C241" s="7"/>
      <c r="D241" s="8"/>
      <c r="E241" s="24"/>
      <c r="F241" s="9"/>
      <c r="G241" s="10"/>
      <c r="H241" s="11"/>
      <c r="I241" s="12"/>
      <c r="J241" s="11"/>
      <c r="K241" s="11"/>
      <c r="L241" s="11"/>
      <c r="M241" s="18">
        <v>45</v>
      </c>
      <c r="N241" s="13">
        <f t="shared" si="3"/>
        <v>55</v>
      </c>
      <c r="O241" s="14"/>
    </row>
    <row r="242" spans="1:15" ht="99.75" customHeight="1" x14ac:dyDescent="0.25">
      <c r="A242" s="6" t="s">
        <v>14</v>
      </c>
      <c r="B242" s="4">
        <v>246</v>
      </c>
      <c r="C242" s="7"/>
      <c r="D242" s="8"/>
      <c r="E242" s="24"/>
      <c r="F242" s="9"/>
      <c r="G242" s="10"/>
      <c r="H242" s="11"/>
      <c r="I242" s="12"/>
      <c r="J242" s="11"/>
      <c r="K242" s="11"/>
      <c r="L242" s="11"/>
      <c r="M242" s="18">
        <v>45</v>
      </c>
      <c r="N242" s="13">
        <f t="shared" si="3"/>
        <v>55</v>
      </c>
      <c r="O242" s="14"/>
    </row>
    <row r="243" spans="1:15" ht="99.75" customHeight="1" x14ac:dyDescent="0.25">
      <c r="A243" s="6" t="s">
        <v>14</v>
      </c>
      <c r="B243" s="4">
        <v>247</v>
      </c>
      <c r="C243" s="7"/>
      <c r="D243" s="8"/>
      <c r="E243" s="24"/>
      <c r="F243" s="9"/>
      <c r="G243" s="10"/>
      <c r="H243" s="11"/>
      <c r="I243" s="12"/>
      <c r="J243" s="11"/>
      <c r="K243" s="11"/>
      <c r="L243" s="11"/>
      <c r="M243" s="18">
        <v>45</v>
      </c>
      <c r="N243" s="13">
        <f t="shared" si="3"/>
        <v>55</v>
      </c>
      <c r="O243" s="14"/>
    </row>
    <row r="244" spans="1:15" ht="99.75" customHeight="1" x14ac:dyDescent="0.25">
      <c r="A244" s="6" t="s">
        <v>14</v>
      </c>
      <c r="B244" s="4">
        <v>248</v>
      </c>
      <c r="C244" s="7"/>
      <c r="D244" s="8"/>
      <c r="E244" s="24"/>
      <c r="F244" s="9"/>
      <c r="G244" s="10"/>
      <c r="H244" s="11"/>
      <c r="I244" s="12"/>
      <c r="J244" s="11"/>
      <c r="K244" s="11"/>
      <c r="L244" s="11"/>
      <c r="M244" s="18">
        <v>45</v>
      </c>
      <c r="N244" s="13">
        <f t="shared" si="3"/>
        <v>55</v>
      </c>
      <c r="O244" s="14"/>
    </row>
    <row r="245" spans="1:15" ht="99.75" customHeight="1" x14ac:dyDescent="0.25">
      <c r="A245" s="6" t="s">
        <v>14</v>
      </c>
      <c r="B245" s="4">
        <v>249</v>
      </c>
      <c r="C245" s="7"/>
      <c r="D245" s="8"/>
      <c r="E245" s="24"/>
      <c r="F245" s="9"/>
      <c r="G245" s="10"/>
      <c r="H245" s="11"/>
      <c r="I245" s="12"/>
      <c r="J245" s="11"/>
      <c r="K245" s="11"/>
      <c r="L245" s="11"/>
      <c r="M245" s="18">
        <v>30</v>
      </c>
      <c r="N245" s="13">
        <f t="shared" si="3"/>
        <v>40</v>
      </c>
      <c r="O245" s="14"/>
    </row>
    <row r="246" spans="1:15" ht="99.75" customHeight="1" x14ac:dyDescent="0.25">
      <c r="A246" s="6" t="s">
        <v>14</v>
      </c>
      <c r="B246" s="4">
        <v>250</v>
      </c>
      <c r="C246" s="7"/>
      <c r="D246" s="8"/>
      <c r="E246" s="24"/>
      <c r="F246" s="9"/>
      <c r="G246" s="10"/>
      <c r="H246" s="11"/>
      <c r="I246" s="12"/>
      <c r="J246" s="11"/>
      <c r="K246" s="11"/>
      <c r="L246" s="11"/>
      <c r="M246" s="18">
        <v>45</v>
      </c>
      <c r="N246" s="13">
        <f t="shared" si="3"/>
        <v>55</v>
      </c>
      <c r="O246" s="14"/>
    </row>
    <row r="247" spans="1:15" ht="99.75" customHeight="1" x14ac:dyDescent="0.25">
      <c r="A247" s="6" t="s">
        <v>14</v>
      </c>
      <c r="B247" s="4">
        <v>251</v>
      </c>
      <c r="C247" s="7"/>
      <c r="D247" s="8"/>
      <c r="E247" s="24"/>
      <c r="F247" s="9"/>
      <c r="G247" s="10"/>
      <c r="H247" s="11"/>
      <c r="I247" s="12"/>
      <c r="J247" s="11"/>
      <c r="K247" s="11"/>
      <c r="L247" s="11"/>
      <c r="M247" s="18">
        <v>50</v>
      </c>
      <c r="N247" s="13">
        <f t="shared" si="3"/>
        <v>60</v>
      </c>
      <c r="O247" s="14"/>
    </row>
    <row r="248" spans="1:15" ht="99.75" customHeight="1" x14ac:dyDescent="0.25">
      <c r="A248" s="6" t="s">
        <v>14</v>
      </c>
      <c r="B248" s="4">
        <v>252</v>
      </c>
      <c r="C248" s="6">
        <v>35</v>
      </c>
      <c r="D248" s="8"/>
      <c r="E248" s="25"/>
      <c r="F248" s="9">
        <v>1.26</v>
      </c>
      <c r="G248" s="10">
        <v>1.4</v>
      </c>
      <c r="H248" s="11">
        <v>0.39</v>
      </c>
      <c r="I248" s="12">
        <f>F248+G248+H248</f>
        <v>3.0500000000000003</v>
      </c>
      <c r="J248" s="11">
        <f>I248*8</f>
        <v>24.400000000000002</v>
      </c>
      <c r="K248" s="11">
        <f>J248/0.95</f>
        <v>25.684210526315791</v>
      </c>
      <c r="L248" s="11">
        <f>(K248*2)+5</f>
        <v>56.368421052631582</v>
      </c>
      <c r="M248" s="11">
        <v>60</v>
      </c>
      <c r="N248" s="13">
        <f t="shared" si="3"/>
        <v>70</v>
      </c>
      <c r="O248" s="14"/>
    </row>
    <row r="249" spans="1:15" ht="99.75" customHeight="1" x14ac:dyDescent="0.25">
      <c r="A249" s="6" t="s">
        <v>14</v>
      </c>
      <c r="B249" s="4">
        <v>253</v>
      </c>
      <c r="C249" s="7"/>
      <c r="D249" s="8"/>
      <c r="E249" s="24"/>
      <c r="F249" s="9"/>
      <c r="G249" s="10"/>
      <c r="H249" s="11"/>
      <c r="I249" s="12"/>
      <c r="J249" s="11"/>
      <c r="K249" s="11"/>
      <c r="L249" s="11"/>
      <c r="M249" s="11">
        <v>50</v>
      </c>
      <c r="N249" s="13">
        <f t="shared" si="3"/>
        <v>60</v>
      </c>
      <c r="O249" s="14"/>
    </row>
    <row r="250" spans="1:15" ht="99.75" customHeight="1" x14ac:dyDescent="0.25">
      <c r="A250" s="6" t="s">
        <v>14</v>
      </c>
      <c r="B250" s="4">
        <v>254</v>
      </c>
      <c r="C250" s="7"/>
      <c r="D250" s="8"/>
      <c r="E250" s="24"/>
      <c r="F250" s="9"/>
      <c r="G250" s="10"/>
      <c r="H250" s="11"/>
      <c r="I250" s="12"/>
      <c r="J250" s="11"/>
      <c r="K250" s="11"/>
      <c r="L250" s="11"/>
      <c r="M250" s="11">
        <v>50</v>
      </c>
      <c r="N250" s="13">
        <f t="shared" ref="N250:N383" si="43">M250+10</f>
        <v>60</v>
      </c>
      <c r="O250" s="14"/>
    </row>
    <row r="251" spans="1:15" ht="99.75" customHeight="1" x14ac:dyDescent="0.25">
      <c r="A251" s="6" t="s">
        <v>14</v>
      </c>
      <c r="B251" s="4">
        <v>255</v>
      </c>
      <c r="C251" s="7"/>
      <c r="D251" s="8"/>
      <c r="E251" s="24"/>
      <c r="F251" s="9"/>
      <c r="G251" s="10"/>
      <c r="H251" s="11"/>
      <c r="I251" s="12"/>
      <c r="J251" s="11"/>
      <c r="K251" s="11"/>
      <c r="L251" s="11"/>
      <c r="M251" s="11">
        <v>50</v>
      </c>
      <c r="N251" s="13">
        <f t="shared" si="43"/>
        <v>60</v>
      </c>
      <c r="O251" s="14"/>
    </row>
    <row r="252" spans="1:15" ht="99.75" customHeight="1" x14ac:dyDescent="0.25">
      <c r="A252" s="6" t="s">
        <v>14</v>
      </c>
      <c r="B252" s="4">
        <v>256</v>
      </c>
      <c r="C252" s="6">
        <v>25</v>
      </c>
      <c r="D252" s="8"/>
      <c r="E252" s="25"/>
      <c r="F252" s="9">
        <v>0.67</v>
      </c>
      <c r="G252" s="10">
        <v>1.17</v>
      </c>
      <c r="H252" s="11">
        <v>0.32</v>
      </c>
      <c r="I252" s="12">
        <f>F252+G252+H252</f>
        <v>2.1599999999999997</v>
      </c>
      <c r="J252" s="11">
        <f>I252*8</f>
        <v>17.279999999999998</v>
      </c>
      <c r="K252" s="11">
        <f>J252/0.95</f>
        <v>18.189473684210526</v>
      </c>
      <c r="L252" s="11">
        <f>K252*2</f>
        <v>36.378947368421052</v>
      </c>
      <c r="M252" s="18">
        <v>40</v>
      </c>
      <c r="N252" s="13">
        <f t="shared" si="43"/>
        <v>50</v>
      </c>
      <c r="O252" s="14" t="s">
        <v>19</v>
      </c>
    </row>
    <row r="253" spans="1:15" ht="99.75" customHeight="1" x14ac:dyDescent="0.25">
      <c r="A253" s="6" t="s">
        <v>14</v>
      </c>
      <c r="B253" s="4">
        <v>257</v>
      </c>
      <c r="C253" s="7"/>
      <c r="D253" s="8"/>
      <c r="E253" s="24"/>
      <c r="F253" s="9"/>
      <c r="G253" s="10"/>
      <c r="H253" s="11"/>
      <c r="I253" s="12"/>
      <c r="J253" s="11"/>
      <c r="K253" s="11"/>
      <c r="L253" s="11"/>
      <c r="M253" s="11">
        <v>50</v>
      </c>
      <c r="N253" s="13">
        <f t="shared" si="43"/>
        <v>60</v>
      </c>
      <c r="O253" s="14"/>
    </row>
    <row r="254" spans="1:15" ht="99.75" customHeight="1" x14ac:dyDescent="0.25">
      <c r="A254" s="6" t="s">
        <v>14</v>
      </c>
      <c r="B254" s="4">
        <v>258</v>
      </c>
      <c r="C254" s="7"/>
      <c r="D254" s="8"/>
      <c r="E254" s="24"/>
      <c r="F254" s="9"/>
      <c r="G254" s="10"/>
      <c r="H254" s="11"/>
      <c r="I254" s="12"/>
      <c r="J254" s="11"/>
      <c r="K254" s="11"/>
      <c r="L254" s="11"/>
      <c r="M254" s="11">
        <v>50</v>
      </c>
      <c r="N254" s="13">
        <f t="shared" si="43"/>
        <v>60</v>
      </c>
      <c r="O254" s="14"/>
    </row>
    <row r="255" spans="1:15" ht="99.75" customHeight="1" x14ac:dyDescent="0.25">
      <c r="A255" s="6" t="s">
        <v>14</v>
      </c>
      <c r="B255" s="4">
        <v>259</v>
      </c>
      <c r="C255" s="7"/>
      <c r="D255" s="8"/>
      <c r="E255" s="24"/>
      <c r="F255" s="9"/>
      <c r="G255" s="10"/>
      <c r="H255" s="11"/>
      <c r="I255" s="12"/>
      <c r="J255" s="11"/>
      <c r="K255" s="11"/>
      <c r="L255" s="11"/>
      <c r="M255" s="11">
        <v>50</v>
      </c>
      <c r="N255" s="13">
        <f t="shared" si="43"/>
        <v>60</v>
      </c>
      <c r="O255" s="14"/>
    </row>
    <row r="256" spans="1:15" ht="99.75" customHeight="1" x14ac:dyDescent="0.25">
      <c r="A256" s="6" t="s">
        <v>14</v>
      </c>
      <c r="B256" s="4">
        <v>260</v>
      </c>
      <c r="C256" s="6">
        <v>25</v>
      </c>
      <c r="D256" s="8"/>
      <c r="E256" s="25"/>
      <c r="F256" s="9">
        <v>1.1499999999999999</v>
      </c>
      <c r="G256" s="10">
        <v>1.17</v>
      </c>
      <c r="H256" s="11">
        <v>0.32</v>
      </c>
      <c r="I256" s="12">
        <f>F256+G256+H256</f>
        <v>2.6399999999999997</v>
      </c>
      <c r="J256" s="11">
        <f>I256*8</f>
        <v>21.119999999999997</v>
      </c>
      <c r="K256" s="11">
        <f>J256/0.95</f>
        <v>22.231578947368419</v>
      </c>
      <c r="L256" s="11">
        <f>K256*2</f>
        <v>44.463157894736838</v>
      </c>
      <c r="M256" s="18">
        <v>45</v>
      </c>
      <c r="N256" s="13">
        <f t="shared" si="43"/>
        <v>55</v>
      </c>
    </row>
    <row r="257" spans="1:15" ht="99.75" customHeight="1" x14ac:dyDescent="0.25">
      <c r="A257" s="6" t="s">
        <v>14</v>
      </c>
      <c r="B257" s="4">
        <v>261</v>
      </c>
      <c r="C257" s="7"/>
      <c r="D257" s="8"/>
      <c r="E257" s="24"/>
      <c r="F257" s="9"/>
      <c r="G257" s="10"/>
      <c r="H257" s="11"/>
      <c r="I257" s="12"/>
      <c r="J257" s="11"/>
      <c r="K257" s="11"/>
      <c r="L257" s="11"/>
      <c r="M257" s="11">
        <v>50</v>
      </c>
      <c r="N257" s="13">
        <f t="shared" si="43"/>
        <v>60</v>
      </c>
      <c r="O257" s="14"/>
    </row>
    <row r="258" spans="1:15" ht="99.75" customHeight="1" x14ac:dyDescent="0.25">
      <c r="A258" s="6" t="s">
        <v>14</v>
      </c>
      <c r="B258" s="4">
        <v>262</v>
      </c>
      <c r="C258" s="7"/>
      <c r="D258" s="8"/>
      <c r="E258" s="24"/>
      <c r="F258" s="9"/>
      <c r="G258" s="10"/>
      <c r="H258" s="11"/>
      <c r="I258" s="12"/>
      <c r="J258" s="11"/>
      <c r="K258" s="11"/>
      <c r="L258" s="11"/>
      <c r="M258" s="11">
        <v>50</v>
      </c>
      <c r="N258" s="13">
        <f t="shared" si="43"/>
        <v>60</v>
      </c>
      <c r="O258" s="14"/>
    </row>
    <row r="259" spans="1:15" ht="99.75" customHeight="1" x14ac:dyDescent="0.25">
      <c r="A259" s="6" t="s">
        <v>14</v>
      </c>
      <c r="B259" s="4">
        <v>263</v>
      </c>
      <c r="C259" s="6">
        <v>20</v>
      </c>
      <c r="D259" s="8"/>
      <c r="E259" s="25"/>
      <c r="F259" s="9">
        <v>0.94</v>
      </c>
      <c r="G259" s="10">
        <v>0.93</v>
      </c>
      <c r="H259" s="11">
        <v>0.26</v>
      </c>
      <c r="I259" s="12">
        <f>F259+G259+H259</f>
        <v>2.13</v>
      </c>
      <c r="J259" s="11">
        <f>I259*8</f>
        <v>17.04</v>
      </c>
      <c r="K259" s="11">
        <f>J259/0.95</f>
        <v>17.936842105263157</v>
      </c>
      <c r="L259" s="11">
        <f>K259*2</f>
        <v>35.873684210526314</v>
      </c>
      <c r="M259" s="18">
        <v>40</v>
      </c>
      <c r="N259" s="13">
        <f t="shared" si="43"/>
        <v>50</v>
      </c>
    </row>
    <row r="260" spans="1:15" ht="99.75" customHeight="1" x14ac:dyDescent="0.25">
      <c r="A260" s="6" t="s">
        <v>14</v>
      </c>
      <c r="B260" s="4">
        <v>264</v>
      </c>
      <c r="C260" s="7"/>
      <c r="D260" s="8"/>
      <c r="E260" s="24"/>
      <c r="F260" s="9"/>
      <c r="G260" s="10"/>
      <c r="H260" s="11"/>
      <c r="I260" s="12"/>
      <c r="J260" s="11"/>
      <c r="K260" s="11"/>
      <c r="L260" s="11"/>
      <c r="M260" s="11">
        <v>50</v>
      </c>
      <c r="N260" s="13">
        <f t="shared" si="43"/>
        <v>60</v>
      </c>
      <c r="O260" s="14"/>
    </row>
    <row r="261" spans="1:15" ht="99.75" customHeight="1" x14ac:dyDescent="0.25">
      <c r="A261" s="6" t="s">
        <v>14</v>
      </c>
      <c r="B261" s="4">
        <v>265</v>
      </c>
      <c r="C261" s="7"/>
      <c r="D261" s="8"/>
      <c r="E261" s="24"/>
      <c r="F261" s="9"/>
      <c r="G261" s="10"/>
      <c r="H261" s="11"/>
      <c r="I261" s="12"/>
      <c r="J261" s="11"/>
      <c r="K261" s="11"/>
      <c r="L261" s="11"/>
      <c r="M261" s="11">
        <v>50</v>
      </c>
      <c r="N261" s="13">
        <f t="shared" si="43"/>
        <v>60</v>
      </c>
      <c r="O261" s="14"/>
    </row>
    <row r="262" spans="1:15" ht="99.75" customHeight="1" x14ac:dyDescent="0.25">
      <c r="A262" s="6" t="s">
        <v>14</v>
      </c>
      <c r="B262" s="4">
        <v>266</v>
      </c>
      <c r="C262" s="7"/>
      <c r="D262" s="8"/>
      <c r="E262" s="24"/>
      <c r="F262" s="9"/>
      <c r="G262" s="10"/>
      <c r="H262" s="11"/>
      <c r="I262" s="12"/>
      <c r="J262" s="11"/>
      <c r="K262" s="11"/>
      <c r="L262" s="11"/>
      <c r="M262" s="11">
        <v>50</v>
      </c>
      <c r="N262" s="13">
        <f t="shared" si="43"/>
        <v>60</v>
      </c>
      <c r="O262" s="14"/>
    </row>
    <row r="263" spans="1:15" ht="99.75" customHeight="1" x14ac:dyDescent="0.25">
      <c r="A263" s="6" t="s">
        <v>14</v>
      </c>
      <c r="B263" s="4">
        <v>267</v>
      </c>
      <c r="C263" s="7"/>
      <c r="D263" s="8"/>
      <c r="E263" s="24"/>
      <c r="F263" s="9"/>
      <c r="G263" s="10"/>
      <c r="H263" s="11"/>
      <c r="I263" s="12"/>
      <c r="J263" s="11"/>
      <c r="K263" s="11"/>
      <c r="L263" s="11"/>
      <c r="M263" s="11">
        <v>40</v>
      </c>
      <c r="N263" s="13">
        <f t="shared" si="43"/>
        <v>50</v>
      </c>
      <c r="O263" s="14"/>
    </row>
    <row r="264" spans="1:15" ht="99.75" customHeight="1" x14ac:dyDescent="0.25">
      <c r="A264" s="6" t="s">
        <v>14</v>
      </c>
      <c r="B264" s="4">
        <v>268</v>
      </c>
      <c r="C264" s="7"/>
      <c r="D264" s="8"/>
      <c r="E264" s="24"/>
      <c r="F264" s="9"/>
      <c r="G264" s="10"/>
      <c r="H264" s="11"/>
      <c r="I264" s="12"/>
      <c r="J264" s="11"/>
      <c r="K264" s="11"/>
      <c r="L264" s="11"/>
      <c r="M264" s="11">
        <v>50</v>
      </c>
      <c r="N264" s="13">
        <f t="shared" si="43"/>
        <v>60</v>
      </c>
      <c r="O264" s="14"/>
    </row>
    <row r="265" spans="1:15" ht="99.75" customHeight="1" x14ac:dyDescent="0.25">
      <c r="A265" s="6" t="s">
        <v>14</v>
      </c>
      <c r="B265" s="4">
        <v>269</v>
      </c>
      <c r="C265" s="6">
        <v>15</v>
      </c>
      <c r="D265" s="8"/>
      <c r="E265" s="25"/>
      <c r="F265" s="9">
        <v>0.8</v>
      </c>
      <c r="G265" s="10">
        <v>0.7</v>
      </c>
      <c r="H265" s="11">
        <v>0.19</v>
      </c>
      <c r="I265" s="12">
        <f>F265+G265+H265</f>
        <v>1.69</v>
      </c>
      <c r="J265" s="11">
        <f>I265*8</f>
        <v>13.52</v>
      </c>
      <c r="K265" s="11">
        <f>J265/0.95</f>
        <v>14.231578947368421</v>
      </c>
      <c r="L265" s="11">
        <f>K265*2</f>
        <v>28.463157894736842</v>
      </c>
      <c r="M265" s="18">
        <v>30</v>
      </c>
      <c r="N265" s="13">
        <f t="shared" si="43"/>
        <v>40</v>
      </c>
    </row>
    <row r="266" spans="1:15" ht="99.75" customHeight="1" x14ac:dyDescent="0.25">
      <c r="A266" s="6" t="s">
        <v>14</v>
      </c>
      <c r="B266" s="4">
        <v>270</v>
      </c>
      <c r="C266" s="7"/>
      <c r="D266" s="8"/>
      <c r="E266" s="24"/>
      <c r="F266" s="9"/>
      <c r="G266" s="10"/>
      <c r="H266" s="11"/>
      <c r="I266" s="12"/>
      <c r="J266" s="11"/>
      <c r="K266" s="11"/>
      <c r="L266" s="11"/>
      <c r="M266" s="11">
        <v>30</v>
      </c>
      <c r="N266" s="13">
        <f t="shared" si="43"/>
        <v>40</v>
      </c>
      <c r="O266" s="14"/>
    </row>
    <row r="267" spans="1:15" ht="99.75" customHeight="1" x14ac:dyDescent="0.25">
      <c r="A267" s="6" t="s">
        <v>14</v>
      </c>
      <c r="B267" s="4">
        <v>271</v>
      </c>
      <c r="C267" s="6">
        <v>28</v>
      </c>
      <c r="D267" s="8"/>
      <c r="E267" s="25"/>
      <c r="F267" s="9">
        <v>1.6</v>
      </c>
      <c r="G267" s="10">
        <v>1.4</v>
      </c>
      <c r="H267" s="11">
        <v>0.39</v>
      </c>
      <c r="I267" s="12">
        <f>F267+G267+H267</f>
        <v>3.39</v>
      </c>
      <c r="J267" s="11">
        <f>I267*8</f>
        <v>27.12</v>
      </c>
      <c r="K267" s="11">
        <f>J267/0.95</f>
        <v>28.547368421052635</v>
      </c>
      <c r="L267" s="11">
        <f>K267*2</f>
        <v>57.09473684210527</v>
      </c>
      <c r="M267" s="18">
        <v>60</v>
      </c>
      <c r="N267" s="13">
        <v>65</v>
      </c>
    </row>
    <row r="268" spans="1:15" ht="99.75" customHeight="1" x14ac:dyDescent="0.25">
      <c r="A268" s="6" t="s">
        <v>14</v>
      </c>
      <c r="B268" s="4">
        <v>272</v>
      </c>
      <c r="C268" s="7"/>
      <c r="D268" s="8"/>
      <c r="E268" s="24"/>
      <c r="F268" s="9"/>
      <c r="G268" s="10"/>
      <c r="H268" s="11"/>
      <c r="I268" s="12"/>
      <c r="J268" s="11"/>
      <c r="K268" s="11"/>
      <c r="L268" s="11"/>
      <c r="M268" s="11">
        <v>50</v>
      </c>
      <c r="N268" s="13">
        <f t="shared" si="43"/>
        <v>60</v>
      </c>
      <c r="O268" s="14"/>
    </row>
    <row r="269" spans="1:15" ht="99.75" customHeight="1" x14ac:dyDescent="0.25">
      <c r="A269" s="6" t="s">
        <v>14</v>
      </c>
      <c r="B269" s="4">
        <v>273</v>
      </c>
      <c r="C269" s="7">
        <v>15</v>
      </c>
      <c r="D269" s="8"/>
      <c r="E269" s="24"/>
      <c r="F269" s="9"/>
      <c r="G269" s="10"/>
      <c r="H269" s="11"/>
      <c r="I269" s="12"/>
      <c r="J269" s="11"/>
      <c r="K269" s="11"/>
      <c r="L269" s="11"/>
      <c r="M269" s="11">
        <v>40</v>
      </c>
      <c r="N269" s="13">
        <f t="shared" si="43"/>
        <v>50</v>
      </c>
      <c r="O269" s="14"/>
    </row>
    <row r="270" spans="1:15" ht="99.75" customHeight="1" x14ac:dyDescent="0.25">
      <c r="A270" s="6" t="s">
        <v>14</v>
      </c>
      <c r="B270" s="4">
        <v>274</v>
      </c>
      <c r="C270" s="7"/>
      <c r="D270" s="8"/>
      <c r="E270" s="24"/>
      <c r="F270" s="9"/>
      <c r="G270" s="10"/>
      <c r="H270" s="11"/>
      <c r="I270" s="12"/>
      <c r="J270" s="11"/>
      <c r="K270" s="11"/>
      <c r="L270" s="11"/>
      <c r="M270" s="11">
        <v>50</v>
      </c>
      <c r="N270" s="13">
        <f t="shared" si="43"/>
        <v>60</v>
      </c>
      <c r="O270" s="14"/>
    </row>
    <row r="271" spans="1:15" ht="99.75" customHeight="1" x14ac:dyDescent="0.25">
      <c r="A271" s="6" t="s">
        <v>14</v>
      </c>
      <c r="B271" s="4">
        <v>275</v>
      </c>
      <c r="C271" s="7"/>
      <c r="D271" s="8"/>
      <c r="E271" s="24"/>
      <c r="F271" s="9"/>
      <c r="G271" s="10"/>
      <c r="H271" s="11"/>
      <c r="I271" s="12"/>
      <c r="J271" s="11"/>
      <c r="K271" s="11"/>
      <c r="L271" s="11"/>
      <c r="M271" s="11">
        <v>50</v>
      </c>
      <c r="N271" s="13">
        <f t="shared" si="43"/>
        <v>60</v>
      </c>
      <c r="O271" s="14"/>
    </row>
    <row r="272" spans="1:15" ht="99.75" customHeight="1" x14ac:dyDescent="0.25">
      <c r="A272" s="6" t="s">
        <v>14</v>
      </c>
      <c r="B272" s="4">
        <v>276</v>
      </c>
      <c r="C272" s="6">
        <v>20</v>
      </c>
      <c r="D272" s="8"/>
      <c r="E272" s="25"/>
      <c r="F272" s="9">
        <v>0.86</v>
      </c>
      <c r="G272" s="10">
        <v>0.93</v>
      </c>
      <c r="H272" s="11">
        <v>0.26</v>
      </c>
      <c r="I272" s="12">
        <f t="shared" ref="I272:I273" si="44">F272+G272+H272</f>
        <v>2.0499999999999998</v>
      </c>
      <c r="J272" s="11">
        <f t="shared" ref="J272:J273" si="45">I272*8</f>
        <v>16.399999999999999</v>
      </c>
      <c r="K272" s="11">
        <f t="shared" ref="K272:K273" si="46">J272/0.95</f>
        <v>17.263157894736842</v>
      </c>
      <c r="L272" s="11">
        <f t="shared" ref="L272:L273" si="47">K272*2</f>
        <v>34.526315789473685</v>
      </c>
      <c r="M272" s="18">
        <v>35</v>
      </c>
      <c r="N272" s="13">
        <f t="shared" si="43"/>
        <v>45</v>
      </c>
    </row>
    <row r="273" spans="1:15" ht="99.75" customHeight="1" x14ac:dyDescent="0.25">
      <c r="A273" s="6" t="s">
        <v>14</v>
      </c>
      <c r="B273" s="4">
        <v>277</v>
      </c>
      <c r="C273" s="6">
        <v>10</v>
      </c>
      <c r="D273" s="8"/>
      <c r="E273" s="25"/>
      <c r="F273" s="9">
        <v>0.95</v>
      </c>
      <c r="G273" s="10">
        <v>0.47</v>
      </c>
      <c r="H273" s="11">
        <v>0.13</v>
      </c>
      <c r="I273" s="12">
        <f t="shared" si="44"/>
        <v>1.5499999999999998</v>
      </c>
      <c r="J273" s="11">
        <f t="shared" si="45"/>
        <v>12.399999999999999</v>
      </c>
      <c r="K273" s="11">
        <f t="shared" si="46"/>
        <v>13.052631578947368</v>
      </c>
      <c r="L273" s="11">
        <f t="shared" si="47"/>
        <v>26.105263157894736</v>
      </c>
      <c r="M273" s="11">
        <v>30</v>
      </c>
      <c r="N273" s="13">
        <f t="shared" si="43"/>
        <v>40</v>
      </c>
    </row>
    <row r="274" spans="1:15" ht="99.75" customHeight="1" x14ac:dyDescent="0.25">
      <c r="A274" s="6" t="s">
        <v>14</v>
      </c>
      <c r="B274" s="4">
        <v>278</v>
      </c>
      <c r="C274" s="7"/>
      <c r="D274" s="8"/>
      <c r="E274" s="24"/>
      <c r="F274" s="9"/>
      <c r="G274" s="10"/>
      <c r="H274" s="11"/>
      <c r="I274" s="12"/>
      <c r="J274" s="11"/>
      <c r="K274" s="11"/>
      <c r="L274" s="11"/>
      <c r="M274" s="11">
        <v>50</v>
      </c>
      <c r="N274" s="13">
        <f t="shared" si="43"/>
        <v>60</v>
      </c>
      <c r="O274" s="14"/>
    </row>
    <row r="275" spans="1:15" ht="99.75" customHeight="1" x14ac:dyDescent="0.25">
      <c r="A275" s="6" t="s">
        <v>14</v>
      </c>
      <c r="B275" s="4">
        <v>279</v>
      </c>
      <c r="C275" s="7"/>
      <c r="D275" s="8"/>
      <c r="E275" s="24"/>
      <c r="F275" s="9"/>
      <c r="G275" s="10"/>
      <c r="H275" s="11"/>
      <c r="I275" s="12"/>
      <c r="J275" s="11"/>
      <c r="K275" s="11"/>
      <c r="L275" s="11"/>
      <c r="M275" s="11">
        <v>50</v>
      </c>
      <c r="N275" s="13">
        <f t="shared" si="43"/>
        <v>60</v>
      </c>
      <c r="O275" s="14"/>
    </row>
    <row r="276" spans="1:15" ht="99.75" customHeight="1" x14ac:dyDescent="0.25">
      <c r="A276" s="6" t="s">
        <v>14</v>
      </c>
      <c r="B276" s="4">
        <v>280</v>
      </c>
      <c r="C276" s="7"/>
      <c r="D276" s="8"/>
      <c r="E276" s="24"/>
      <c r="F276" s="9"/>
      <c r="G276" s="10"/>
      <c r="H276" s="11"/>
      <c r="I276" s="12"/>
      <c r="J276" s="11"/>
      <c r="K276" s="11"/>
      <c r="L276" s="11"/>
      <c r="M276" s="11">
        <v>40</v>
      </c>
      <c r="N276" s="13">
        <f t="shared" si="43"/>
        <v>50</v>
      </c>
      <c r="O276" s="14"/>
    </row>
    <row r="277" spans="1:15" ht="99.75" customHeight="1" x14ac:dyDescent="0.25">
      <c r="A277" s="6" t="s">
        <v>14</v>
      </c>
      <c r="B277" s="4">
        <v>281</v>
      </c>
      <c r="C277" s="7"/>
      <c r="D277" s="8"/>
      <c r="E277" s="24"/>
      <c r="F277" s="9"/>
      <c r="G277" s="10"/>
      <c r="H277" s="11"/>
      <c r="I277" s="12"/>
      <c r="J277" s="11"/>
      <c r="K277" s="11"/>
      <c r="L277" s="11"/>
      <c r="M277" s="11">
        <v>50</v>
      </c>
      <c r="N277" s="13">
        <f t="shared" si="43"/>
        <v>60</v>
      </c>
      <c r="O277" s="14"/>
    </row>
    <row r="278" spans="1:15" ht="99.75" customHeight="1" x14ac:dyDescent="0.25">
      <c r="A278" s="6" t="s">
        <v>14</v>
      </c>
      <c r="B278" s="4">
        <v>282</v>
      </c>
      <c r="C278" s="7"/>
      <c r="D278" s="8"/>
      <c r="E278" s="24"/>
      <c r="F278" s="9"/>
      <c r="G278" s="10"/>
      <c r="H278" s="11"/>
      <c r="I278" s="12"/>
      <c r="J278" s="11"/>
      <c r="K278" s="11"/>
      <c r="L278" s="11"/>
      <c r="M278" s="11">
        <v>50</v>
      </c>
      <c r="N278" s="13">
        <f t="shared" si="43"/>
        <v>60</v>
      </c>
      <c r="O278" s="14"/>
    </row>
    <row r="279" spans="1:15" ht="99.75" customHeight="1" x14ac:dyDescent="0.25">
      <c r="A279" s="6" t="s">
        <v>14</v>
      </c>
      <c r="B279" s="4">
        <v>283</v>
      </c>
      <c r="C279" s="7"/>
      <c r="D279" s="8"/>
      <c r="E279" s="24"/>
      <c r="F279" s="9"/>
      <c r="G279" s="10"/>
      <c r="H279" s="11"/>
      <c r="I279" s="12"/>
      <c r="J279" s="11"/>
      <c r="K279" s="11"/>
      <c r="L279" s="11"/>
      <c r="M279" s="11">
        <v>35</v>
      </c>
      <c r="N279" s="13">
        <f t="shared" si="43"/>
        <v>45</v>
      </c>
      <c r="O279" s="14"/>
    </row>
    <row r="280" spans="1:15" ht="99.75" customHeight="1" x14ac:dyDescent="0.25">
      <c r="A280" s="6" t="s">
        <v>14</v>
      </c>
      <c r="B280" s="4">
        <v>284</v>
      </c>
      <c r="C280" s="7"/>
      <c r="D280" s="8"/>
      <c r="E280" s="24"/>
      <c r="F280" s="9"/>
      <c r="G280" s="10"/>
      <c r="H280" s="11"/>
      <c r="I280" s="12"/>
      <c r="J280" s="11"/>
      <c r="K280" s="11"/>
      <c r="L280" s="11"/>
      <c r="M280" s="11">
        <v>35</v>
      </c>
      <c r="N280" s="13">
        <f t="shared" si="43"/>
        <v>45</v>
      </c>
      <c r="O280" s="14"/>
    </row>
    <row r="281" spans="1:15" ht="99.75" customHeight="1" x14ac:dyDescent="0.25">
      <c r="A281" s="6" t="s">
        <v>14</v>
      </c>
      <c r="B281" s="4">
        <v>285</v>
      </c>
      <c r="C281" s="7"/>
      <c r="D281" s="8"/>
      <c r="E281" s="24"/>
      <c r="F281" s="9"/>
      <c r="G281" s="10"/>
      <c r="H281" s="11"/>
      <c r="I281" s="12"/>
      <c r="J281" s="11"/>
      <c r="K281" s="11"/>
      <c r="L281" s="11"/>
      <c r="M281" s="11">
        <v>40</v>
      </c>
      <c r="N281" s="13">
        <f t="shared" si="43"/>
        <v>50</v>
      </c>
      <c r="O281" s="14"/>
    </row>
    <row r="282" spans="1:15" ht="99.75" customHeight="1" x14ac:dyDescent="0.25">
      <c r="A282" s="6" t="s">
        <v>14</v>
      </c>
      <c r="B282" s="4">
        <v>286</v>
      </c>
      <c r="C282" s="6">
        <v>20</v>
      </c>
      <c r="D282" s="8"/>
      <c r="E282" s="25"/>
      <c r="F282" s="9">
        <v>0.59</v>
      </c>
      <c r="G282" s="10">
        <v>0.93</v>
      </c>
      <c r="H282" s="11">
        <v>0.26</v>
      </c>
      <c r="I282" s="12">
        <f t="shared" ref="I282:I283" si="48">F282+G282+H282</f>
        <v>1.78</v>
      </c>
      <c r="J282" s="11">
        <f t="shared" ref="J282:J283" si="49">I282*8</f>
        <v>14.24</v>
      </c>
      <c r="K282" s="11">
        <f t="shared" ref="K282:K283" si="50">J282/0.95</f>
        <v>14.989473684210527</v>
      </c>
      <c r="L282" s="11">
        <f t="shared" ref="L282:L283" si="51">K282*2</f>
        <v>29.978947368421053</v>
      </c>
      <c r="M282" s="11">
        <v>30</v>
      </c>
      <c r="N282" s="13">
        <f t="shared" si="43"/>
        <v>40</v>
      </c>
    </row>
    <row r="283" spans="1:15" ht="99.75" customHeight="1" x14ac:dyDescent="0.25">
      <c r="A283" s="6" t="s">
        <v>14</v>
      </c>
      <c r="B283" s="4">
        <v>287</v>
      </c>
      <c r="C283" s="6">
        <v>15</v>
      </c>
      <c r="D283" s="8"/>
      <c r="E283" s="25"/>
      <c r="F283" s="9">
        <v>0.81</v>
      </c>
      <c r="G283" s="10">
        <v>0.7</v>
      </c>
      <c r="H283" s="11">
        <v>0.19</v>
      </c>
      <c r="I283" s="12">
        <f t="shared" si="48"/>
        <v>1.7</v>
      </c>
      <c r="J283" s="11">
        <f t="shared" si="49"/>
        <v>13.6</v>
      </c>
      <c r="K283" s="11">
        <f t="shared" si="50"/>
        <v>14.315789473684211</v>
      </c>
      <c r="L283" s="11">
        <f t="shared" si="51"/>
        <v>28.631578947368421</v>
      </c>
      <c r="M283" s="18">
        <v>30</v>
      </c>
      <c r="N283" s="13">
        <f t="shared" si="43"/>
        <v>40</v>
      </c>
    </row>
    <row r="284" spans="1:15" ht="99.75" customHeight="1" x14ac:dyDescent="0.25">
      <c r="A284" s="6" t="s">
        <v>14</v>
      </c>
      <c r="B284" s="4">
        <v>288</v>
      </c>
      <c r="C284" s="7"/>
      <c r="D284" s="8"/>
      <c r="E284" s="24"/>
      <c r="F284" s="9"/>
      <c r="G284" s="10"/>
      <c r="H284" s="11"/>
      <c r="I284" s="12"/>
      <c r="J284" s="11"/>
      <c r="K284" s="11"/>
      <c r="L284" s="11"/>
      <c r="M284" s="11">
        <v>60</v>
      </c>
      <c r="N284" s="13">
        <f t="shared" si="43"/>
        <v>70</v>
      </c>
      <c r="O284" s="14"/>
    </row>
    <row r="285" spans="1:15" ht="99.75" customHeight="1" x14ac:dyDescent="0.25">
      <c r="A285" s="6" t="s">
        <v>14</v>
      </c>
      <c r="B285" s="4">
        <v>289</v>
      </c>
      <c r="C285" s="6">
        <v>23</v>
      </c>
      <c r="D285" s="8"/>
      <c r="E285" s="25"/>
      <c r="F285" s="9">
        <v>1.1399999999999999</v>
      </c>
      <c r="G285" s="10">
        <v>1.17</v>
      </c>
      <c r="H285" s="11">
        <v>0.32</v>
      </c>
      <c r="I285" s="12">
        <f>F285+G285+H285</f>
        <v>2.6299999999999994</v>
      </c>
      <c r="J285" s="11">
        <f>I285*8</f>
        <v>21.039999999999996</v>
      </c>
      <c r="K285" s="11">
        <f>J285/0.95</f>
        <v>22.147368421052629</v>
      </c>
      <c r="L285" s="11">
        <f>K285*2</f>
        <v>44.294736842105259</v>
      </c>
      <c r="M285" s="18">
        <v>45</v>
      </c>
      <c r="N285" s="13">
        <f t="shared" si="43"/>
        <v>55</v>
      </c>
    </row>
    <row r="286" spans="1:15" ht="99.75" customHeight="1" x14ac:dyDescent="0.25">
      <c r="A286" s="6" t="s">
        <v>14</v>
      </c>
      <c r="B286" s="4">
        <v>290</v>
      </c>
      <c r="C286" s="7"/>
      <c r="D286" s="8"/>
      <c r="E286" s="24"/>
      <c r="F286" s="9"/>
      <c r="G286" s="10"/>
      <c r="H286" s="11"/>
      <c r="I286" s="12"/>
      <c r="J286" s="11"/>
      <c r="K286" s="11"/>
      <c r="L286" s="11"/>
      <c r="M286" s="11">
        <v>60</v>
      </c>
      <c r="N286" s="13">
        <f t="shared" si="43"/>
        <v>70</v>
      </c>
      <c r="O286" s="14"/>
    </row>
    <row r="287" spans="1:15" ht="99.75" customHeight="1" x14ac:dyDescent="0.25">
      <c r="A287" s="6" t="s">
        <v>14</v>
      </c>
      <c r="B287" s="4">
        <v>291</v>
      </c>
      <c r="C287" s="7"/>
      <c r="D287" s="8"/>
      <c r="E287" s="24"/>
      <c r="F287" s="9"/>
      <c r="G287" s="10"/>
      <c r="H287" s="11"/>
      <c r="I287" s="12"/>
      <c r="J287" s="11"/>
      <c r="K287" s="11"/>
      <c r="L287" s="11"/>
      <c r="M287" s="11">
        <v>40</v>
      </c>
      <c r="N287" s="13">
        <f t="shared" si="43"/>
        <v>50</v>
      </c>
      <c r="O287" s="14"/>
    </row>
    <row r="288" spans="1:15" ht="99.75" customHeight="1" x14ac:dyDescent="0.25">
      <c r="A288" s="6" t="s">
        <v>14</v>
      </c>
      <c r="B288" s="4">
        <v>292</v>
      </c>
      <c r="C288" s="6">
        <v>14</v>
      </c>
      <c r="D288" s="8"/>
      <c r="E288" s="25"/>
      <c r="F288" s="9">
        <v>0.91</v>
      </c>
      <c r="G288" s="10">
        <v>0.7</v>
      </c>
      <c r="H288" s="11">
        <v>0.19</v>
      </c>
      <c r="I288" s="12">
        <f>F288+G288+H288</f>
        <v>1.7999999999999998</v>
      </c>
      <c r="J288" s="11">
        <f>I288*8</f>
        <v>14.399999999999999</v>
      </c>
      <c r="K288" s="11">
        <f>J288/0.95</f>
        <v>15.157894736842104</v>
      </c>
      <c r="L288" s="11">
        <f>K288*2</f>
        <v>30.315789473684209</v>
      </c>
      <c r="M288" s="18">
        <v>35</v>
      </c>
      <c r="N288" s="13">
        <f t="shared" si="43"/>
        <v>45</v>
      </c>
    </row>
    <row r="289" spans="1:15" ht="99.75" customHeight="1" x14ac:dyDescent="0.25">
      <c r="A289" s="6" t="s">
        <v>14</v>
      </c>
      <c r="B289" s="4">
        <v>293</v>
      </c>
      <c r="C289" s="7"/>
      <c r="D289" s="8"/>
      <c r="E289" s="24"/>
      <c r="F289" s="9"/>
      <c r="G289" s="10"/>
      <c r="H289" s="11"/>
      <c r="I289" s="12"/>
      <c r="J289" s="11"/>
      <c r="K289" s="11"/>
      <c r="L289" s="11"/>
      <c r="M289" s="11">
        <v>35</v>
      </c>
      <c r="N289" s="13">
        <f t="shared" si="43"/>
        <v>45</v>
      </c>
      <c r="O289" s="14"/>
    </row>
    <row r="290" spans="1:15" ht="99.75" customHeight="1" x14ac:dyDescent="0.25">
      <c r="A290" s="6" t="s">
        <v>14</v>
      </c>
      <c r="B290" s="4">
        <v>294</v>
      </c>
      <c r="C290" s="7"/>
      <c r="D290" s="8"/>
      <c r="E290" s="24"/>
      <c r="F290" s="9"/>
      <c r="G290" s="10"/>
      <c r="H290" s="11"/>
      <c r="I290" s="12"/>
      <c r="J290" s="11"/>
      <c r="K290" s="11"/>
      <c r="L290" s="11"/>
      <c r="M290" s="11">
        <v>40</v>
      </c>
      <c r="N290" s="13">
        <f t="shared" si="43"/>
        <v>50</v>
      </c>
      <c r="O290" s="14"/>
    </row>
    <row r="291" spans="1:15" ht="99.75" customHeight="1" x14ac:dyDescent="0.25">
      <c r="A291" s="6" t="s">
        <v>14</v>
      </c>
      <c r="B291" s="4">
        <v>295</v>
      </c>
      <c r="C291" s="7"/>
      <c r="D291" s="8"/>
      <c r="E291" s="24"/>
      <c r="F291" s="9"/>
      <c r="G291" s="10"/>
      <c r="H291" s="11"/>
      <c r="I291" s="12"/>
      <c r="J291" s="11"/>
      <c r="K291" s="11"/>
      <c r="L291" s="11"/>
      <c r="M291" s="11">
        <v>50</v>
      </c>
      <c r="N291" s="13">
        <f t="shared" si="43"/>
        <v>60</v>
      </c>
      <c r="O291" s="14"/>
    </row>
    <row r="292" spans="1:15" ht="99.75" customHeight="1" x14ac:dyDescent="0.25">
      <c r="A292" s="6" t="s">
        <v>14</v>
      </c>
      <c r="B292" s="4">
        <v>296</v>
      </c>
      <c r="C292" s="7"/>
      <c r="D292" s="8"/>
      <c r="E292" s="24"/>
      <c r="F292" s="9"/>
      <c r="G292" s="10"/>
      <c r="H292" s="11"/>
      <c r="I292" s="12"/>
      <c r="J292" s="11"/>
      <c r="K292" s="11"/>
      <c r="L292" s="11"/>
      <c r="M292" s="11">
        <v>35</v>
      </c>
      <c r="N292" s="13">
        <f t="shared" si="43"/>
        <v>45</v>
      </c>
      <c r="O292" s="14"/>
    </row>
    <row r="293" spans="1:15" ht="99.75" customHeight="1" x14ac:dyDescent="0.25">
      <c r="A293" s="6" t="s">
        <v>14</v>
      </c>
      <c r="B293" s="4">
        <v>297</v>
      </c>
      <c r="C293" s="7"/>
      <c r="D293" s="8"/>
      <c r="E293" s="24"/>
      <c r="F293" s="9"/>
      <c r="G293" s="10"/>
      <c r="H293" s="11"/>
      <c r="I293" s="12"/>
      <c r="J293" s="11"/>
      <c r="K293" s="11"/>
      <c r="L293" s="11"/>
      <c r="M293" s="11">
        <v>50</v>
      </c>
      <c r="N293" s="13">
        <f t="shared" si="43"/>
        <v>60</v>
      </c>
      <c r="O293" s="14"/>
    </row>
    <row r="294" spans="1:15" ht="99.75" customHeight="1" x14ac:dyDescent="0.25">
      <c r="A294" s="6" t="s">
        <v>14</v>
      </c>
      <c r="B294" s="4">
        <v>298</v>
      </c>
      <c r="C294" s="7">
        <v>35</v>
      </c>
      <c r="D294" s="8"/>
      <c r="E294" s="24"/>
      <c r="F294" s="9"/>
      <c r="G294" s="10"/>
      <c r="H294" s="11"/>
      <c r="I294" s="12"/>
      <c r="J294" s="11"/>
      <c r="K294" s="11"/>
      <c r="L294" s="11"/>
      <c r="M294" s="11">
        <v>60</v>
      </c>
      <c r="N294" s="13">
        <v>60</v>
      </c>
      <c r="O294" s="14"/>
    </row>
    <row r="295" spans="1:15" ht="99.75" customHeight="1" x14ac:dyDescent="0.25">
      <c r="A295" s="6" t="s">
        <v>14</v>
      </c>
      <c r="B295" s="4">
        <v>299</v>
      </c>
      <c r="C295" s="7"/>
      <c r="D295" s="8"/>
      <c r="E295" s="24"/>
      <c r="F295" s="9"/>
      <c r="G295" s="10"/>
      <c r="H295" s="11"/>
      <c r="I295" s="12"/>
      <c r="J295" s="11"/>
      <c r="K295" s="11"/>
      <c r="L295" s="11"/>
      <c r="M295" s="11">
        <v>60</v>
      </c>
      <c r="N295" s="13">
        <f t="shared" si="43"/>
        <v>70</v>
      </c>
      <c r="O295" s="14"/>
    </row>
    <row r="296" spans="1:15" ht="99.75" customHeight="1" x14ac:dyDescent="0.25">
      <c r="A296" s="6" t="s">
        <v>14</v>
      </c>
      <c r="B296" s="4">
        <v>300</v>
      </c>
      <c r="C296" s="7">
        <v>27</v>
      </c>
      <c r="D296" s="8"/>
      <c r="E296" s="24"/>
      <c r="F296" s="9"/>
      <c r="G296" s="10"/>
      <c r="H296" s="11"/>
      <c r="I296" s="12"/>
      <c r="J296" s="11"/>
      <c r="K296" s="11"/>
      <c r="L296" s="11"/>
      <c r="M296" s="11">
        <v>60</v>
      </c>
      <c r="N296" s="13">
        <v>60</v>
      </c>
      <c r="O296" s="14"/>
    </row>
    <row r="297" spans="1:15" ht="99.75" customHeight="1" x14ac:dyDescent="0.25">
      <c r="A297" s="6" t="s">
        <v>14</v>
      </c>
      <c r="B297" s="4">
        <v>301</v>
      </c>
      <c r="C297" s="7"/>
      <c r="D297" s="8"/>
      <c r="E297" s="24"/>
      <c r="F297" s="9"/>
      <c r="G297" s="10"/>
      <c r="H297" s="11"/>
      <c r="I297" s="12"/>
      <c r="J297" s="11"/>
      <c r="K297" s="11"/>
      <c r="L297" s="11"/>
      <c r="M297" s="11">
        <v>35</v>
      </c>
      <c r="N297" s="13">
        <f t="shared" si="43"/>
        <v>45</v>
      </c>
      <c r="O297" s="14"/>
    </row>
    <row r="298" spans="1:15" ht="99.75" customHeight="1" x14ac:dyDescent="0.25">
      <c r="A298" s="6" t="s">
        <v>14</v>
      </c>
      <c r="B298" s="4">
        <v>302</v>
      </c>
      <c r="C298" s="7"/>
      <c r="D298" s="8"/>
      <c r="E298" s="24"/>
      <c r="F298" s="9"/>
      <c r="G298" s="10"/>
      <c r="H298" s="11"/>
      <c r="I298" s="12"/>
      <c r="J298" s="11"/>
      <c r="K298" s="11"/>
      <c r="L298" s="11"/>
      <c r="M298" s="11">
        <v>30</v>
      </c>
      <c r="N298" s="13">
        <f t="shared" si="43"/>
        <v>40</v>
      </c>
      <c r="O298" s="14"/>
    </row>
    <row r="299" spans="1:15" ht="99.75" customHeight="1" x14ac:dyDescent="0.25">
      <c r="A299" s="6" t="s">
        <v>14</v>
      </c>
      <c r="B299" s="4">
        <v>303</v>
      </c>
      <c r="C299" s="7"/>
      <c r="D299" s="8"/>
      <c r="E299" s="24"/>
      <c r="F299" s="9"/>
      <c r="G299" s="10"/>
      <c r="H299" s="11"/>
      <c r="I299" s="12"/>
      <c r="J299" s="11"/>
      <c r="K299" s="11"/>
      <c r="L299" s="11"/>
      <c r="M299" s="11">
        <v>40</v>
      </c>
      <c r="N299" s="13">
        <f t="shared" si="43"/>
        <v>50</v>
      </c>
      <c r="O299" s="14"/>
    </row>
    <row r="300" spans="1:15" ht="99.75" customHeight="1" x14ac:dyDescent="0.25">
      <c r="A300" s="6" t="s">
        <v>14</v>
      </c>
      <c r="B300" s="4">
        <v>305</v>
      </c>
      <c r="C300" s="6">
        <v>20</v>
      </c>
      <c r="D300" s="8"/>
      <c r="E300" s="25"/>
      <c r="F300" s="9">
        <v>1.35</v>
      </c>
      <c r="G300" s="10">
        <v>0.93</v>
      </c>
      <c r="H300" s="11">
        <v>0.26</v>
      </c>
      <c r="I300" s="12">
        <f>F300+G300+H300</f>
        <v>2.54</v>
      </c>
      <c r="J300" s="11">
        <f>I300*8</f>
        <v>20.32</v>
      </c>
      <c r="K300" s="11">
        <f>J300/0.95</f>
        <v>21.389473684210529</v>
      </c>
      <c r="L300" s="11">
        <f>K300*2</f>
        <v>42.778947368421058</v>
      </c>
      <c r="M300" s="18">
        <v>45</v>
      </c>
      <c r="N300" s="13">
        <f t="shared" si="43"/>
        <v>55</v>
      </c>
    </row>
    <row r="301" spans="1:15" ht="99.75" customHeight="1" x14ac:dyDescent="0.25">
      <c r="A301" s="6" t="s">
        <v>14</v>
      </c>
      <c r="B301" s="4">
        <v>306</v>
      </c>
      <c r="C301" s="7"/>
      <c r="D301" s="8"/>
      <c r="E301" s="24"/>
      <c r="F301" s="9"/>
      <c r="G301" s="10"/>
      <c r="H301" s="11"/>
      <c r="I301" s="12"/>
      <c r="J301" s="11"/>
      <c r="K301" s="11"/>
      <c r="L301" s="11"/>
      <c r="M301" s="18">
        <v>50</v>
      </c>
      <c r="N301" s="13">
        <f t="shared" si="43"/>
        <v>60</v>
      </c>
    </row>
    <row r="302" spans="1:15" ht="99.75" customHeight="1" x14ac:dyDescent="0.25">
      <c r="A302" s="6" t="s">
        <v>14</v>
      </c>
      <c r="B302" s="4">
        <v>307</v>
      </c>
      <c r="C302" s="7">
        <v>25</v>
      </c>
      <c r="D302" s="8"/>
      <c r="E302" s="24"/>
      <c r="F302" s="19">
        <v>1.02</v>
      </c>
      <c r="G302" s="10">
        <v>1.17</v>
      </c>
      <c r="H302" s="11">
        <v>0.32</v>
      </c>
      <c r="I302" s="12">
        <f>F302+G302+H302</f>
        <v>2.5099999999999998</v>
      </c>
      <c r="J302" s="11">
        <f>I302*8</f>
        <v>20.079999999999998</v>
      </c>
      <c r="K302" s="11">
        <f>J302/0.95</f>
        <v>21.136842105263156</v>
      </c>
      <c r="L302" s="11">
        <f>K302*2</f>
        <v>42.273684210526312</v>
      </c>
      <c r="M302" s="18">
        <v>45</v>
      </c>
      <c r="N302" s="13">
        <v>50</v>
      </c>
    </row>
    <row r="303" spans="1:15" ht="99.75" customHeight="1" x14ac:dyDescent="0.25">
      <c r="A303" s="6" t="s">
        <v>14</v>
      </c>
      <c r="B303" s="4">
        <v>308</v>
      </c>
      <c r="C303" s="7"/>
      <c r="D303" s="8"/>
      <c r="E303" s="24"/>
      <c r="F303" s="9"/>
      <c r="G303" s="10"/>
      <c r="H303" s="11"/>
      <c r="I303" s="12"/>
      <c r="J303" s="11"/>
      <c r="K303" s="11"/>
      <c r="L303" s="11"/>
      <c r="M303" s="18">
        <v>35</v>
      </c>
      <c r="N303" s="13">
        <f t="shared" si="43"/>
        <v>45</v>
      </c>
    </row>
    <row r="304" spans="1:15" ht="99.75" customHeight="1" x14ac:dyDescent="0.25">
      <c r="A304" s="6" t="s">
        <v>14</v>
      </c>
      <c r="B304" s="4">
        <v>309</v>
      </c>
      <c r="C304" s="7"/>
      <c r="D304" s="8"/>
      <c r="E304" s="24"/>
      <c r="F304" s="9"/>
      <c r="G304" s="10"/>
      <c r="H304" s="11"/>
      <c r="I304" s="12"/>
      <c r="J304" s="11"/>
      <c r="K304" s="11"/>
      <c r="L304" s="11"/>
      <c r="M304" s="18">
        <v>35</v>
      </c>
      <c r="N304" s="13">
        <f t="shared" si="43"/>
        <v>45</v>
      </c>
    </row>
    <row r="305" spans="1:15" ht="99.75" customHeight="1" x14ac:dyDescent="0.25">
      <c r="A305" s="6" t="s">
        <v>14</v>
      </c>
      <c r="B305" s="4">
        <v>310</v>
      </c>
      <c r="C305" s="7">
        <v>22</v>
      </c>
      <c r="D305" s="8"/>
      <c r="E305" s="24"/>
      <c r="F305" s="9"/>
      <c r="G305" s="10"/>
      <c r="H305" s="11"/>
      <c r="I305" s="12"/>
      <c r="J305" s="11"/>
      <c r="K305" s="11"/>
      <c r="L305" s="11"/>
      <c r="M305" s="18">
        <v>35</v>
      </c>
      <c r="N305" s="13">
        <v>50</v>
      </c>
    </row>
    <row r="306" spans="1:15" ht="99.75" customHeight="1" x14ac:dyDescent="0.25">
      <c r="A306" s="6" t="s">
        <v>14</v>
      </c>
      <c r="B306" s="4">
        <v>311</v>
      </c>
      <c r="C306" s="7"/>
      <c r="D306" s="17"/>
      <c r="E306" s="24"/>
      <c r="F306" s="9"/>
      <c r="G306" s="10"/>
      <c r="H306" s="11"/>
      <c r="I306" s="12"/>
      <c r="J306" s="11"/>
      <c r="K306" s="11"/>
      <c r="L306" s="11"/>
      <c r="M306" s="18">
        <v>35</v>
      </c>
      <c r="N306" s="13">
        <f t="shared" si="43"/>
        <v>45</v>
      </c>
    </row>
    <row r="307" spans="1:15" ht="99.75" customHeight="1" x14ac:dyDescent="0.25">
      <c r="A307" s="6" t="s">
        <v>14</v>
      </c>
      <c r="B307" s="4">
        <v>312</v>
      </c>
      <c r="C307" s="7">
        <v>10</v>
      </c>
      <c r="D307" s="8"/>
      <c r="E307" s="24"/>
      <c r="F307" s="19">
        <v>1.02</v>
      </c>
      <c r="G307" s="10">
        <v>0.47</v>
      </c>
      <c r="H307" s="11">
        <v>0.13</v>
      </c>
      <c r="I307" s="12">
        <f t="shared" ref="I307:I308" si="52">F307+G307+H307</f>
        <v>1.62</v>
      </c>
      <c r="J307" s="11">
        <f t="shared" ref="J307:J308" si="53">I307*8</f>
        <v>12.96</v>
      </c>
      <c r="K307" s="11">
        <f t="shared" ref="K307:K308" si="54">J307/0.95</f>
        <v>13.642105263157896</v>
      </c>
      <c r="L307" s="11">
        <f t="shared" ref="L307:L308" si="55">K307*2</f>
        <v>27.284210526315793</v>
      </c>
      <c r="M307" s="18">
        <v>30</v>
      </c>
      <c r="N307" s="13">
        <f t="shared" si="43"/>
        <v>40</v>
      </c>
    </row>
    <row r="308" spans="1:15" ht="99.75" customHeight="1" x14ac:dyDescent="0.25">
      <c r="A308" s="6" t="s">
        <v>14</v>
      </c>
      <c r="B308" s="4">
        <v>313</v>
      </c>
      <c r="C308" s="6">
        <v>10</v>
      </c>
      <c r="D308" s="8"/>
      <c r="E308" s="25"/>
      <c r="F308" s="9">
        <v>1</v>
      </c>
      <c r="G308" s="10">
        <v>0.47</v>
      </c>
      <c r="H308" s="11">
        <v>0.13</v>
      </c>
      <c r="I308" s="12">
        <f t="shared" si="52"/>
        <v>1.6</v>
      </c>
      <c r="J308" s="11">
        <f t="shared" si="53"/>
        <v>12.8</v>
      </c>
      <c r="K308" s="11">
        <f t="shared" si="54"/>
        <v>13.473684210526317</v>
      </c>
      <c r="L308" s="11">
        <f t="shared" si="55"/>
        <v>26.947368421052634</v>
      </c>
      <c r="M308" s="18">
        <v>30</v>
      </c>
      <c r="N308" s="13">
        <f t="shared" si="43"/>
        <v>40</v>
      </c>
      <c r="O308" s="14"/>
    </row>
    <row r="309" spans="1:15" ht="99.75" customHeight="1" x14ac:dyDescent="0.25">
      <c r="A309" s="6" t="s">
        <v>14</v>
      </c>
      <c r="B309" s="4">
        <v>314</v>
      </c>
      <c r="C309" s="7"/>
      <c r="D309" s="8"/>
      <c r="E309" s="24"/>
      <c r="F309" s="9"/>
      <c r="G309" s="10"/>
      <c r="H309" s="11"/>
      <c r="I309" s="12"/>
      <c r="J309" s="11"/>
      <c r="K309" s="11"/>
      <c r="L309" s="11"/>
      <c r="M309" s="18">
        <v>25</v>
      </c>
      <c r="N309" s="13">
        <f t="shared" si="43"/>
        <v>35</v>
      </c>
    </row>
    <row r="310" spans="1:15" ht="99.75" customHeight="1" x14ac:dyDescent="0.25">
      <c r="A310" s="6" t="s">
        <v>14</v>
      </c>
      <c r="B310" s="4">
        <v>315</v>
      </c>
      <c r="C310" s="7">
        <v>26</v>
      </c>
      <c r="D310" s="8"/>
      <c r="E310" s="24"/>
      <c r="F310" s="9"/>
      <c r="G310" s="10"/>
      <c r="H310" s="11"/>
      <c r="I310" s="12"/>
      <c r="J310" s="11"/>
      <c r="K310" s="11"/>
      <c r="L310" s="11"/>
      <c r="M310" s="18">
        <v>60</v>
      </c>
      <c r="N310" s="13">
        <v>60</v>
      </c>
    </row>
    <row r="311" spans="1:15" ht="99.75" customHeight="1" x14ac:dyDescent="0.25">
      <c r="A311" s="6" t="s">
        <v>14</v>
      </c>
      <c r="B311" s="4">
        <v>316</v>
      </c>
      <c r="C311" s="6">
        <v>17</v>
      </c>
      <c r="D311" s="8"/>
      <c r="E311" s="25"/>
      <c r="F311" s="9">
        <v>0.81</v>
      </c>
      <c r="G311" s="10">
        <v>0.47</v>
      </c>
      <c r="H311" s="11">
        <v>0.13</v>
      </c>
      <c r="I311" s="12">
        <f>F311+G311+H311</f>
        <v>1.4100000000000001</v>
      </c>
      <c r="J311" s="11">
        <f>I311*8</f>
        <v>11.280000000000001</v>
      </c>
      <c r="K311" s="11">
        <f>J311/0.95</f>
        <v>11.873684210526317</v>
      </c>
      <c r="L311" s="11">
        <f>K311*2</f>
        <v>23.747368421052634</v>
      </c>
      <c r="M311" s="18">
        <v>30</v>
      </c>
      <c r="N311" s="13">
        <v>50</v>
      </c>
      <c r="O311" s="14"/>
    </row>
    <row r="312" spans="1:15" ht="99.75" customHeight="1" x14ac:dyDescent="0.25">
      <c r="A312" s="6" t="s">
        <v>14</v>
      </c>
      <c r="B312" s="4">
        <v>317</v>
      </c>
      <c r="C312" s="7"/>
      <c r="D312" s="8"/>
      <c r="E312" s="24"/>
      <c r="F312" s="9"/>
      <c r="G312" s="10"/>
      <c r="H312" s="11"/>
      <c r="I312" s="12"/>
      <c r="J312" s="11"/>
      <c r="K312" s="11"/>
      <c r="L312" s="11"/>
      <c r="M312" s="18">
        <v>40</v>
      </c>
      <c r="N312" s="13">
        <f t="shared" si="43"/>
        <v>50</v>
      </c>
    </row>
    <row r="313" spans="1:15" ht="99.75" customHeight="1" x14ac:dyDescent="0.25">
      <c r="A313" s="6" t="s">
        <v>14</v>
      </c>
      <c r="B313" s="4">
        <v>318</v>
      </c>
      <c r="C313" s="7"/>
      <c r="D313" s="8"/>
      <c r="E313" s="24"/>
      <c r="F313" s="9"/>
      <c r="G313" s="10"/>
      <c r="H313" s="11"/>
      <c r="I313" s="12"/>
      <c r="J313" s="11"/>
      <c r="K313" s="11"/>
      <c r="L313" s="11"/>
      <c r="M313" s="18">
        <v>45</v>
      </c>
      <c r="N313" s="13">
        <f t="shared" si="43"/>
        <v>55</v>
      </c>
    </row>
    <row r="314" spans="1:15" ht="99.75" customHeight="1" x14ac:dyDescent="0.25">
      <c r="A314" s="6" t="s">
        <v>14</v>
      </c>
      <c r="B314" s="4">
        <v>319</v>
      </c>
      <c r="C314" s="7"/>
      <c r="D314" s="8"/>
      <c r="E314" s="24"/>
      <c r="F314" s="9"/>
      <c r="G314" s="10"/>
      <c r="H314" s="11"/>
      <c r="I314" s="12"/>
      <c r="J314" s="11"/>
      <c r="K314" s="11"/>
      <c r="L314" s="11"/>
      <c r="M314" s="18">
        <v>25</v>
      </c>
      <c r="N314" s="13">
        <f t="shared" si="43"/>
        <v>35</v>
      </c>
    </row>
    <row r="315" spans="1:15" ht="99.75" customHeight="1" x14ac:dyDescent="0.25">
      <c r="A315" s="6" t="s">
        <v>14</v>
      </c>
      <c r="B315" s="4">
        <v>320</v>
      </c>
      <c r="C315" s="7"/>
      <c r="D315" s="8"/>
      <c r="E315" s="24"/>
      <c r="F315" s="9"/>
      <c r="G315" s="10"/>
      <c r="H315" s="11"/>
      <c r="I315" s="12"/>
      <c r="J315" s="11"/>
      <c r="K315" s="11"/>
      <c r="L315" s="11"/>
      <c r="M315" s="18">
        <v>25</v>
      </c>
      <c r="N315" s="13">
        <f t="shared" si="43"/>
        <v>35</v>
      </c>
    </row>
    <row r="316" spans="1:15" ht="99.75" customHeight="1" x14ac:dyDescent="0.25">
      <c r="A316" s="6" t="s">
        <v>14</v>
      </c>
      <c r="B316" s="4">
        <v>321</v>
      </c>
      <c r="C316" s="7"/>
      <c r="D316" s="8"/>
      <c r="E316" s="24"/>
      <c r="F316" s="9"/>
      <c r="G316" s="10"/>
      <c r="H316" s="11"/>
      <c r="I316" s="12"/>
      <c r="J316" s="11"/>
      <c r="K316" s="11"/>
      <c r="L316" s="11"/>
      <c r="M316" s="18">
        <v>25</v>
      </c>
      <c r="N316" s="13">
        <f t="shared" si="43"/>
        <v>35</v>
      </c>
    </row>
    <row r="317" spans="1:15" ht="99.75" customHeight="1" x14ac:dyDescent="0.25">
      <c r="A317" s="6" t="s">
        <v>14</v>
      </c>
      <c r="B317" s="4">
        <v>322</v>
      </c>
      <c r="C317" s="7"/>
      <c r="D317" s="8"/>
      <c r="E317" s="24"/>
      <c r="F317" s="9"/>
      <c r="G317" s="10"/>
      <c r="H317" s="11"/>
      <c r="I317" s="12"/>
      <c r="J317" s="11"/>
      <c r="K317" s="11"/>
      <c r="L317" s="11"/>
      <c r="M317" s="18">
        <v>25</v>
      </c>
      <c r="N317" s="13">
        <f t="shared" si="43"/>
        <v>35</v>
      </c>
    </row>
    <row r="318" spans="1:15" ht="99.75" customHeight="1" x14ac:dyDescent="0.25">
      <c r="A318" s="6" t="s">
        <v>14</v>
      </c>
      <c r="B318" s="4">
        <v>323</v>
      </c>
      <c r="C318" s="7"/>
      <c r="D318" s="8"/>
      <c r="E318" s="24"/>
      <c r="F318" s="9"/>
      <c r="G318" s="10"/>
      <c r="H318" s="11"/>
      <c r="I318" s="12"/>
      <c r="J318" s="11"/>
      <c r="K318" s="11"/>
      <c r="L318" s="11"/>
      <c r="M318" s="18">
        <v>25</v>
      </c>
      <c r="N318" s="13">
        <f t="shared" si="43"/>
        <v>35</v>
      </c>
    </row>
    <row r="319" spans="1:15" ht="99.75" customHeight="1" x14ac:dyDescent="0.25">
      <c r="A319" s="6" t="s">
        <v>14</v>
      </c>
      <c r="B319" s="4">
        <v>324</v>
      </c>
      <c r="C319" s="7"/>
      <c r="D319" s="8"/>
      <c r="E319" s="24"/>
      <c r="F319" s="9"/>
      <c r="G319" s="10"/>
      <c r="H319" s="11"/>
      <c r="I319" s="12"/>
      <c r="J319" s="11"/>
      <c r="K319" s="11"/>
      <c r="L319" s="11"/>
      <c r="M319" s="18">
        <v>25</v>
      </c>
      <c r="N319" s="13">
        <f t="shared" si="43"/>
        <v>35</v>
      </c>
    </row>
    <row r="320" spans="1:15" ht="99.75" customHeight="1" x14ac:dyDescent="0.25">
      <c r="A320" s="6" t="s">
        <v>14</v>
      </c>
      <c r="B320" s="4">
        <v>325</v>
      </c>
      <c r="C320" s="6">
        <v>29</v>
      </c>
      <c r="D320" s="8"/>
      <c r="E320" s="25"/>
      <c r="F320" s="9">
        <v>1.07</v>
      </c>
      <c r="G320" s="10">
        <v>1.4</v>
      </c>
      <c r="H320" s="11">
        <v>0.39</v>
      </c>
      <c r="I320" s="12">
        <f>F320+G320+H320</f>
        <v>2.86</v>
      </c>
      <c r="J320" s="11">
        <f>I320*8</f>
        <v>22.88</v>
      </c>
      <c r="K320" s="11">
        <f>J320/0.95</f>
        <v>24.08421052631579</v>
      </c>
      <c r="L320" s="11">
        <f>K320*2</f>
        <v>48.168421052631579</v>
      </c>
      <c r="M320" s="18">
        <v>50</v>
      </c>
      <c r="N320" s="13">
        <f t="shared" si="43"/>
        <v>60</v>
      </c>
      <c r="O320" s="14"/>
    </row>
    <row r="321" spans="1:15" ht="99.75" customHeight="1" x14ac:dyDescent="0.25">
      <c r="A321" s="6" t="s">
        <v>14</v>
      </c>
      <c r="B321" s="4">
        <v>326</v>
      </c>
      <c r="C321" s="7">
        <v>15</v>
      </c>
      <c r="D321" s="8"/>
      <c r="E321" s="24"/>
      <c r="F321" s="9"/>
      <c r="G321" s="10"/>
      <c r="H321" s="11"/>
      <c r="I321" s="12"/>
      <c r="J321" s="11"/>
      <c r="K321" s="11"/>
      <c r="L321" s="11"/>
      <c r="M321" s="18">
        <v>40</v>
      </c>
      <c r="N321" s="13">
        <f t="shared" si="43"/>
        <v>50</v>
      </c>
      <c r="O321" s="14"/>
    </row>
    <row r="322" spans="1:15" ht="99.75" customHeight="1" x14ac:dyDescent="0.25">
      <c r="A322" s="6" t="s">
        <v>14</v>
      </c>
      <c r="B322" s="4">
        <v>327</v>
      </c>
      <c r="C322" s="7">
        <v>26</v>
      </c>
      <c r="D322" s="8"/>
      <c r="E322" s="24"/>
      <c r="F322" s="9">
        <v>0.98</v>
      </c>
      <c r="G322" s="10">
        <v>1.4</v>
      </c>
      <c r="H322" s="11">
        <v>0.39</v>
      </c>
      <c r="I322" s="12">
        <f>F322+G322+H322</f>
        <v>2.77</v>
      </c>
      <c r="J322" s="11">
        <f>I322*8</f>
        <v>22.16</v>
      </c>
      <c r="K322" s="11">
        <f>J322/0.95</f>
        <v>23.326315789473686</v>
      </c>
      <c r="L322" s="11">
        <f>K322*2</f>
        <v>46.652631578947371</v>
      </c>
      <c r="M322" s="18">
        <v>40</v>
      </c>
      <c r="N322" s="13">
        <f t="shared" si="43"/>
        <v>50</v>
      </c>
      <c r="O322" s="14"/>
    </row>
    <row r="323" spans="1:15" ht="99.75" customHeight="1" x14ac:dyDescent="0.25">
      <c r="A323" s="6" t="s">
        <v>14</v>
      </c>
      <c r="B323" s="4">
        <v>328</v>
      </c>
      <c r="C323" s="7"/>
      <c r="D323" s="8"/>
      <c r="E323" s="24"/>
      <c r="F323" s="9"/>
      <c r="G323" s="10"/>
      <c r="H323" s="11"/>
      <c r="I323" s="12"/>
      <c r="J323" s="11"/>
      <c r="K323" s="11"/>
      <c r="L323" s="11"/>
      <c r="M323" s="18">
        <v>45</v>
      </c>
      <c r="N323" s="13">
        <f t="shared" si="43"/>
        <v>55</v>
      </c>
      <c r="O323" s="14"/>
    </row>
    <row r="324" spans="1:15" ht="99.75" customHeight="1" x14ac:dyDescent="0.25">
      <c r="A324" s="6" t="s">
        <v>14</v>
      </c>
      <c r="B324" s="4">
        <v>329</v>
      </c>
      <c r="C324" s="7"/>
      <c r="D324" s="8"/>
      <c r="E324" s="24"/>
      <c r="F324" s="9"/>
      <c r="G324" s="10"/>
      <c r="H324" s="11"/>
      <c r="I324" s="12"/>
      <c r="J324" s="11"/>
      <c r="K324" s="11"/>
      <c r="L324" s="11"/>
      <c r="M324" s="18">
        <v>25</v>
      </c>
      <c r="N324" s="13">
        <f t="shared" si="43"/>
        <v>35</v>
      </c>
      <c r="O324" s="14"/>
    </row>
    <row r="325" spans="1:15" ht="99.75" customHeight="1" x14ac:dyDescent="0.25">
      <c r="A325" s="6" t="s">
        <v>14</v>
      </c>
      <c r="B325" s="4">
        <v>330</v>
      </c>
      <c r="C325" s="7">
        <v>15</v>
      </c>
      <c r="D325" s="8"/>
      <c r="E325" s="24"/>
      <c r="F325" s="19">
        <v>0.77</v>
      </c>
      <c r="G325" s="10">
        <v>0.7</v>
      </c>
      <c r="H325" s="11">
        <v>0.19</v>
      </c>
      <c r="I325" s="12">
        <f t="shared" ref="I325:I326" si="56">F325+G325+H325</f>
        <v>1.66</v>
      </c>
      <c r="J325" s="11">
        <f t="shared" ref="J325:J326" si="57">I325*8</f>
        <v>13.28</v>
      </c>
      <c r="K325" s="11">
        <f t="shared" ref="K325:K326" si="58">J325/0.95</f>
        <v>13.978947368421053</v>
      </c>
      <c r="L325" s="11">
        <f t="shared" ref="L325" si="59">K325*2</f>
        <v>27.957894736842107</v>
      </c>
      <c r="M325" s="18">
        <v>30</v>
      </c>
      <c r="N325" s="13">
        <f t="shared" si="43"/>
        <v>40</v>
      </c>
      <c r="O325" s="14"/>
    </row>
    <row r="326" spans="1:15" ht="99.75" customHeight="1" x14ac:dyDescent="0.25">
      <c r="A326" s="6" t="s">
        <v>14</v>
      </c>
      <c r="B326" s="4">
        <v>331</v>
      </c>
      <c r="C326" s="7">
        <v>10</v>
      </c>
      <c r="D326" s="8"/>
      <c r="E326" s="24"/>
      <c r="F326" s="19">
        <v>1.06</v>
      </c>
      <c r="G326" s="10">
        <v>0.47</v>
      </c>
      <c r="H326" s="11">
        <v>0.13</v>
      </c>
      <c r="I326" s="12">
        <f t="shared" si="56"/>
        <v>1.6600000000000001</v>
      </c>
      <c r="J326" s="11">
        <f t="shared" si="57"/>
        <v>13.280000000000001</v>
      </c>
      <c r="K326" s="11">
        <f t="shared" si="58"/>
        <v>13.978947368421055</v>
      </c>
      <c r="L326" s="11">
        <f t="shared" ref="L326" si="60">(K326*2)+5</f>
        <v>32.957894736842107</v>
      </c>
      <c r="M326" s="18">
        <v>35</v>
      </c>
      <c r="N326" s="13">
        <f t="shared" si="43"/>
        <v>45</v>
      </c>
      <c r="O326" s="14"/>
    </row>
    <row r="327" spans="1:15" ht="99.75" customHeight="1" x14ac:dyDescent="0.25">
      <c r="A327" s="6" t="s">
        <v>14</v>
      </c>
      <c r="B327" s="4">
        <v>332</v>
      </c>
      <c r="C327" s="7"/>
      <c r="D327" s="8"/>
      <c r="E327" s="27" t="s">
        <v>32</v>
      </c>
      <c r="F327" s="28">
        <v>0.66</v>
      </c>
      <c r="G327" s="10"/>
      <c r="H327" s="11"/>
      <c r="I327" s="12"/>
      <c r="J327" s="11"/>
      <c r="K327" s="11"/>
      <c r="L327" s="11"/>
      <c r="M327" s="18">
        <v>25</v>
      </c>
      <c r="N327" s="13">
        <f t="shared" si="43"/>
        <v>35</v>
      </c>
      <c r="O327" s="14"/>
    </row>
    <row r="328" spans="1:15" ht="99.75" customHeight="1" x14ac:dyDescent="0.25">
      <c r="A328" s="6" t="s">
        <v>14</v>
      </c>
      <c r="B328" s="4">
        <v>333</v>
      </c>
      <c r="C328" s="7"/>
      <c r="D328" s="8"/>
      <c r="E328" s="24"/>
      <c r="F328" s="9"/>
      <c r="G328" s="10"/>
      <c r="H328" s="11"/>
      <c r="I328" s="12"/>
      <c r="J328" s="11"/>
      <c r="K328" s="11"/>
      <c r="L328" s="11"/>
      <c r="M328" s="18">
        <v>25</v>
      </c>
      <c r="N328" s="13">
        <f t="shared" si="43"/>
        <v>35</v>
      </c>
      <c r="O328" s="14"/>
    </row>
    <row r="329" spans="1:15" ht="99.75" customHeight="1" x14ac:dyDescent="0.25">
      <c r="A329" s="6" t="s">
        <v>14</v>
      </c>
      <c r="B329" s="4">
        <v>334</v>
      </c>
      <c r="C329" s="7"/>
      <c r="D329" s="8"/>
      <c r="E329" s="24"/>
      <c r="F329" s="9"/>
      <c r="G329" s="10"/>
      <c r="H329" s="11"/>
      <c r="I329" s="12"/>
      <c r="J329" s="11"/>
      <c r="K329" s="11"/>
      <c r="L329" s="11"/>
      <c r="M329" s="18">
        <v>25</v>
      </c>
      <c r="N329" s="13">
        <f t="shared" si="43"/>
        <v>35</v>
      </c>
      <c r="O329" s="14"/>
    </row>
    <row r="330" spans="1:15" ht="99.75" customHeight="1" x14ac:dyDescent="0.25">
      <c r="A330" s="6" t="s">
        <v>14</v>
      </c>
      <c r="B330" s="4">
        <v>335</v>
      </c>
      <c r="C330" s="7"/>
      <c r="D330" s="8"/>
      <c r="E330" s="24"/>
      <c r="F330" s="9"/>
      <c r="G330" s="10"/>
      <c r="H330" s="11"/>
      <c r="I330" s="12"/>
      <c r="J330" s="11"/>
      <c r="K330" s="11"/>
      <c r="L330" s="11"/>
      <c r="M330" s="18">
        <v>25</v>
      </c>
      <c r="N330" s="13">
        <f t="shared" si="43"/>
        <v>35</v>
      </c>
      <c r="O330" s="14"/>
    </row>
    <row r="331" spans="1:15" ht="99.75" customHeight="1" x14ac:dyDescent="0.25">
      <c r="A331" s="6" t="s">
        <v>14</v>
      </c>
      <c r="B331" s="4">
        <v>336</v>
      </c>
      <c r="C331" s="6">
        <v>16</v>
      </c>
      <c r="D331" s="8"/>
      <c r="E331" s="25"/>
      <c r="F331" s="9">
        <v>1.02</v>
      </c>
      <c r="G331" s="10">
        <v>0.93</v>
      </c>
      <c r="H331" s="11">
        <v>0.26</v>
      </c>
      <c r="I331" s="12">
        <f>F331+G331+H331</f>
        <v>2.21</v>
      </c>
      <c r="J331" s="11">
        <f>I331*8</f>
        <v>17.68</v>
      </c>
      <c r="K331" s="11">
        <f>J331/0.95</f>
        <v>18.610526315789475</v>
      </c>
      <c r="L331" s="11">
        <f>K331*2</f>
        <v>37.221052631578949</v>
      </c>
      <c r="M331" s="18">
        <v>40</v>
      </c>
      <c r="N331" s="13">
        <f t="shared" si="43"/>
        <v>50</v>
      </c>
    </row>
    <row r="332" spans="1:15" ht="99.75" customHeight="1" x14ac:dyDescent="0.25">
      <c r="A332" s="6" t="s">
        <v>14</v>
      </c>
      <c r="B332" s="4">
        <v>337</v>
      </c>
      <c r="C332" s="7"/>
      <c r="D332" s="8"/>
      <c r="E332" s="24"/>
      <c r="F332" s="9"/>
      <c r="G332" s="10"/>
      <c r="H332" s="11"/>
      <c r="I332" s="12"/>
      <c r="J332" s="11"/>
      <c r="K332" s="11"/>
      <c r="L332" s="11"/>
      <c r="M332" s="18">
        <v>30</v>
      </c>
      <c r="N332" s="13">
        <f t="shared" si="43"/>
        <v>40</v>
      </c>
    </row>
    <row r="333" spans="1:15" ht="99.75" customHeight="1" x14ac:dyDescent="0.25">
      <c r="A333" s="6" t="s">
        <v>14</v>
      </c>
      <c r="B333" s="4">
        <v>338</v>
      </c>
      <c r="C333" s="7"/>
      <c r="D333" s="8"/>
      <c r="E333" s="24"/>
      <c r="F333" s="9"/>
      <c r="G333" s="10"/>
      <c r="H333" s="11"/>
      <c r="I333" s="12"/>
      <c r="J333" s="11"/>
      <c r="K333" s="11"/>
      <c r="L333" s="11"/>
      <c r="M333" s="18">
        <v>30</v>
      </c>
      <c r="N333" s="13">
        <f t="shared" si="43"/>
        <v>40</v>
      </c>
    </row>
    <row r="334" spans="1:15" ht="99.75" customHeight="1" x14ac:dyDescent="0.25">
      <c r="A334" s="6" t="s">
        <v>14</v>
      </c>
      <c r="B334" s="4">
        <v>339</v>
      </c>
      <c r="C334" s="7"/>
      <c r="D334" s="8"/>
      <c r="E334" s="24"/>
      <c r="F334" s="9"/>
      <c r="G334" s="10"/>
      <c r="H334" s="11"/>
      <c r="I334" s="12"/>
      <c r="J334" s="11"/>
      <c r="K334" s="11"/>
      <c r="L334" s="11"/>
      <c r="M334" s="18">
        <v>25</v>
      </c>
      <c r="N334" s="13">
        <f t="shared" si="43"/>
        <v>35</v>
      </c>
    </row>
    <row r="335" spans="1:15" ht="99.75" customHeight="1" x14ac:dyDescent="0.25">
      <c r="A335" s="6" t="s">
        <v>14</v>
      </c>
      <c r="B335" s="4">
        <v>340</v>
      </c>
      <c r="C335" s="7"/>
      <c r="D335" s="8"/>
      <c r="E335" s="24"/>
      <c r="F335" s="9"/>
      <c r="G335" s="10"/>
      <c r="H335" s="11"/>
      <c r="I335" s="12"/>
      <c r="J335" s="11"/>
      <c r="K335" s="11"/>
      <c r="L335" s="11"/>
      <c r="M335" s="18">
        <v>25</v>
      </c>
      <c r="N335" s="13">
        <f t="shared" si="43"/>
        <v>35</v>
      </c>
    </row>
    <row r="336" spans="1:15" ht="99.75" customHeight="1" x14ac:dyDescent="0.25">
      <c r="A336" s="6" t="s">
        <v>14</v>
      </c>
      <c r="B336" s="4">
        <v>341</v>
      </c>
      <c r="C336" s="7"/>
      <c r="D336" s="8"/>
      <c r="E336" s="24"/>
      <c r="F336" s="9"/>
      <c r="G336" s="10"/>
      <c r="H336" s="11"/>
      <c r="I336" s="12"/>
      <c r="J336" s="11"/>
      <c r="K336" s="11"/>
      <c r="L336" s="11"/>
      <c r="M336" s="18">
        <v>15</v>
      </c>
      <c r="N336" s="13">
        <f t="shared" si="43"/>
        <v>25</v>
      </c>
      <c r="O336" s="23" t="s">
        <v>20</v>
      </c>
    </row>
    <row r="337" spans="1:15" ht="99.75" customHeight="1" x14ac:dyDescent="0.25">
      <c r="A337" s="6" t="s">
        <v>14</v>
      </c>
      <c r="B337" s="4">
        <v>342</v>
      </c>
      <c r="C337" s="6">
        <v>10</v>
      </c>
      <c r="D337" s="8"/>
      <c r="E337" s="25"/>
      <c r="F337" s="9">
        <v>0.9</v>
      </c>
      <c r="G337" s="10">
        <v>0.7</v>
      </c>
      <c r="H337" s="11">
        <v>0.19</v>
      </c>
      <c r="I337" s="12">
        <f>F337+G337+H337</f>
        <v>1.79</v>
      </c>
      <c r="J337" s="11">
        <f>I337*8</f>
        <v>14.32</v>
      </c>
      <c r="K337" s="11">
        <f>J337/0.95</f>
        <v>15.073684210526316</v>
      </c>
      <c r="L337" s="11">
        <f>K337*2</f>
        <v>30.147368421052633</v>
      </c>
      <c r="M337" s="11">
        <v>30</v>
      </c>
      <c r="N337" s="13">
        <f t="shared" si="43"/>
        <v>40</v>
      </c>
    </row>
    <row r="338" spans="1:15" ht="99.75" customHeight="1" x14ac:dyDescent="0.25">
      <c r="A338" s="6" t="s">
        <v>14</v>
      </c>
      <c r="B338" s="4">
        <v>343</v>
      </c>
      <c r="C338" s="7">
        <v>28</v>
      </c>
      <c r="D338" s="8"/>
      <c r="E338" s="24"/>
      <c r="F338" s="9"/>
      <c r="G338" s="10"/>
      <c r="H338" s="11"/>
      <c r="I338" s="12"/>
      <c r="J338" s="11"/>
      <c r="K338" s="11"/>
      <c r="L338" s="11"/>
      <c r="M338" s="11">
        <v>40</v>
      </c>
      <c r="N338" s="13">
        <v>60</v>
      </c>
    </row>
    <row r="339" spans="1:15" ht="99.75" customHeight="1" x14ac:dyDescent="0.25">
      <c r="A339" s="6" t="s">
        <v>14</v>
      </c>
      <c r="B339" s="4">
        <v>344</v>
      </c>
      <c r="C339" s="7"/>
      <c r="D339" s="15"/>
      <c r="E339" s="24"/>
      <c r="F339" s="9"/>
      <c r="G339" s="10"/>
      <c r="H339" s="11"/>
      <c r="I339" s="12"/>
      <c r="J339" s="11"/>
      <c r="K339" s="11"/>
      <c r="L339" s="11"/>
      <c r="M339" s="11">
        <v>40</v>
      </c>
      <c r="N339" s="13">
        <f t="shared" si="43"/>
        <v>50</v>
      </c>
    </row>
    <row r="340" spans="1:15" ht="99.75" customHeight="1" x14ac:dyDescent="0.25">
      <c r="A340" s="6" t="s">
        <v>14</v>
      </c>
      <c r="B340" s="4">
        <v>345</v>
      </c>
      <c r="C340" s="7">
        <v>20</v>
      </c>
      <c r="D340" s="15"/>
      <c r="E340" s="24"/>
      <c r="F340" s="9"/>
      <c r="G340" s="10"/>
      <c r="H340" s="11"/>
      <c r="I340" s="12"/>
      <c r="J340" s="11"/>
      <c r="K340" s="11"/>
      <c r="L340" s="11"/>
      <c r="M340" s="11">
        <v>40</v>
      </c>
      <c r="N340" s="13">
        <f t="shared" si="43"/>
        <v>50</v>
      </c>
    </row>
    <row r="341" spans="1:15" ht="99.75" customHeight="1" x14ac:dyDescent="0.25">
      <c r="A341" s="6" t="s">
        <v>14</v>
      </c>
      <c r="B341" s="4">
        <v>346</v>
      </c>
      <c r="C341" s="7"/>
      <c r="D341" s="15"/>
      <c r="E341" s="24"/>
      <c r="F341" s="9"/>
      <c r="G341" s="10"/>
      <c r="H341" s="11"/>
      <c r="I341" s="12"/>
      <c r="J341" s="11"/>
      <c r="K341" s="11"/>
      <c r="L341" s="11"/>
      <c r="M341" s="11">
        <v>50</v>
      </c>
      <c r="N341" s="13">
        <f t="shared" si="43"/>
        <v>60</v>
      </c>
    </row>
    <row r="342" spans="1:15" ht="99.75" customHeight="1" x14ac:dyDescent="0.25">
      <c r="A342" s="6" t="s">
        <v>14</v>
      </c>
      <c r="B342" s="4">
        <v>347</v>
      </c>
      <c r="C342" s="7"/>
      <c r="D342" s="15"/>
      <c r="E342" s="24"/>
      <c r="F342" s="9"/>
      <c r="G342" s="10"/>
      <c r="H342" s="11"/>
      <c r="I342" s="12"/>
      <c r="J342" s="11"/>
      <c r="K342" s="11"/>
      <c r="L342" s="11"/>
      <c r="M342" s="11">
        <v>25</v>
      </c>
      <c r="N342" s="13">
        <f t="shared" si="43"/>
        <v>35</v>
      </c>
    </row>
    <row r="343" spans="1:15" ht="99.75" customHeight="1" x14ac:dyDescent="0.25">
      <c r="A343" s="6" t="s">
        <v>14</v>
      </c>
      <c r="B343" s="4">
        <v>348</v>
      </c>
      <c r="C343" s="7"/>
      <c r="D343" s="15"/>
      <c r="E343" s="24"/>
      <c r="F343" s="9"/>
      <c r="G343" s="10"/>
      <c r="H343" s="11"/>
      <c r="I343" s="12"/>
      <c r="J343" s="11"/>
      <c r="K343" s="11"/>
      <c r="L343" s="11"/>
      <c r="M343" s="11">
        <v>40</v>
      </c>
      <c r="N343" s="13">
        <f t="shared" si="43"/>
        <v>50</v>
      </c>
    </row>
    <row r="344" spans="1:15" ht="99.75" customHeight="1" x14ac:dyDescent="0.25">
      <c r="A344" s="6" t="s">
        <v>14</v>
      </c>
      <c r="B344" s="4">
        <v>349</v>
      </c>
      <c r="C344" s="7"/>
      <c r="D344" s="8"/>
      <c r="E344" s="24"/>
      <c r="F344" s="9"/>
      <c r="G344" s="10"/>
      <c r="H344" s="11"/>
      <c r="I344" s="12"/>
      <c r="J344" s="11"/>
      <c r="K344" s="11"/>
      <c r="L344" s="11"/>
      <c r="M344" s="11">
        <v>15</v>
      </c>
      <c r="N344" s="13">
        <f t="shared" si="43"/>
        <v>25</v>
      </c>
      <c r="O344" s="23" t="s">
        <v>21</v>
      </c>
    </row>
    <row r="345" spans="1:15" ht="99.75" customHeight="1" x14ac:dyDescent="0.25">
      <c r="A345" s="6" t="s">
        <v>14</v>
      </c>
      <c r="B345" s="4">
        <v>350</v>
      </c>
      <c r="C345" s="7"/>
      <c r="D345" s="15"/>
      <c r="E345" s="24"/>
      <c r="F345" s="9"/>
      <c r="G345" s="10"/>
      <c r="H345" s="11"/>
      <c r="I345" s="12"/>
      <c r="J345" s="11"/>
      <c r="K345" s="11"/>
      <c r="L345" s="11"/>
      <c r="M345" s="11">
        <v>25</v>
      </c>
      <c r="N345" s="13">
        <f t="shared" si="43"/>
        <v>35</v>
      </c>
    </row>
    <row r="346" spans="1:15" ht="99.75" customHeight="1" x14ac:dyDescent="0.25">
      <c r="A346" s="6" t="s">
        <v>14</v>
      </c>
      <c r="B346" s="4">
        <v>352</v>
      </c>
      <c r="C346" s="7"/>
      <c r="D346" s="15"/>
      <c r="E346" s="24"/>
      <c r="F346" s="9"/>
      <c r="G346" s="10"/>
      <c r="H346" s="11"/>
      <c r="I346" s="12"/>
      <c r="J346" s="11"/>
      <c r="K346" s="11"/>
      <c r="L346" s="11"/>
      <c r="M346" s="11">
        <v>30</v>
      </c>
      <c r="N346" s="13">
        <f t="shared" si="43"/>
        <v>40</v>
      </c>
    </row>
    <row r="347" spans="1:15" ht="99.75" customHeight="1" x14ac:dyDescent="0.25">
      <c r="A347" s="6" t="s">
        <v>14</v>
      </c>
      <c r="B347" s="4">
        <v>353</v>
      </c>
      <c r="C347" s="7"/>
      <c r="D347" s="15"/>
      <c r="E347" s="24"/>
      <c r="F347" s="9"/>
      <c r="G347" s="10"/>
      <c r="H347" s="11"/>
      <c r="I347" s="12"/>
      <c r="J347" s="11"/>
      <c r="K347" s="11"/>
      <c r="L347" s="11"/>
      <c r="M347" s="11">
        <v>45</v>
      </c>
      <c r="N347" s="13">
        <f t="shared" si="43"/>
        <v>55</v>
      </c>
    </row>
    <row r="348" spans="1:15" ht="99.75" customHeight="1" x14ac:dyDescent="0.25">
      <c r="A348" s="6" t="s">
        <v>14</v>
      </c>
      <c r="B348" s="4">
        <v>354</v>
      </c>
      <c r="C348" s="6"/>
      <c r="D348" s="8"/>
      <c r="E348" s="25"/>
      <c r="F348" s="9"/>
      <c r="G348" s="10"/>
      <c r="H348" s="11"/>
      <c r="I348" s="12"/>
      <c r="J348" s="11"/>
      <c r="K348" s="11"/>
      <c r="L348" s="11"/>
      <c r="M348" s="18">
        <v>20</v>
      </c>
      <c r="N348" s="13">
        <f t="shared" si="43"/>
        <v>30</v>
      </c>
    </row>
    <row r="349" spans="1:15" ht="99.75" customHeight="1" x14ac:dyDescent="0.25">
      <c r="A349" s="6" t="s">
        <v>14</v>
      </c>
      <c r="B349" s="4">
        <v>355</v>
      </c>
      <c r="C349" s="6"/>
      <c r="D349" s="15"/>
      <c r="E349" s="25"/>
      <c r="F349" s="9"/>
      <c r="G349" s="10"/>
      <c r="H349" s="11"/>
      <c r="I349" s="12"/>
      <c r="J349" s="11"/>
      <c r="K349" s="11"/>
      <c r="L349" s="11"/>
      <c r="M349" s="18">
        <v>20</v>
      </c>
      <c r="N349" s="13">
        <f t="shared" si="43"/>
        <v>30</v>
      </c>
    </row>
    <row r="350" spans="1:15" ht="99.75" customHeight="1" x14ac:dyDescent="0.25">
      <c r="A350" s="6" t="s">
        <v>14</v>
      </c>
      <c r="B350" s="4">
        <v>356</v>
      </c>
      <c r="C350" s="6"/>
      <c r="D350" s="8"/>
      <c r="E350" s="25"/>
      <c r="F350" s="9"/>
      <c r="G350" s="10"/>
      <c r="H350" s="11"/>
      <c r="I350" s="12"/>
      <c r="J350" s="11"/>
      <c r="K350" s="11"/>
      <c r="L350" s="11"/>
      <c r="M350" s="18">
        <v>40</v>
      </c>
      <c r="N350" s="13">
        <f t="shared" si="43"/>
        <v>50</v>
      </c>
    </row>
    <row r="351" spans="1:15" ht="99.75" customHeight="1" x14ac:dyDescent="0.25">
      <c r="A351" s="6" t="s">
        <v>14</v>
      </c>
      <c r="B351" s="4">
        <v>357</v>
      </c>
      <c r="C351" s="6"/>
      <c r="D351" s="15"/>
      <c r="E351" s="25"/>
      <c r="F351" s="9"/>
      <c r="G351" s="10"/>
      <c r="H351" s="11"/>
      <c r="I351" s="12"/>
      <c r="J351" s="11"/>
      <c r="K351" s="11"/>
      <c r="L351" s="11"/>
      <c r="M351" s="18">
        <v>40</v>
      </c>
      <c r="N351" s="13">
        <f t="shared" si="43"/>
        <v>50</v>
      </c>
    </row>
    <row r="352" spans="1:15" ht="99.75" customHeight="1" x14ac:dyDescent="0.25">
      <c r="A352" s="6" t="s">
        <v>14</v>
      </c>
      <c r="B352" s="4">
        <v>358</v>
      </c>
      <c r="C352" s="6"/>
      <c r="D352" s="15"/>
      <c r="E352" s="25"/>
      <c r="F352" s="9"/>
      <c r="G352" s="10"/>
      <c r="H352" s="11"/>
      <c r="I352" s="12"/>
      <c r="J352" s="11"/>
      <c r="K352" s="11"/>
      <c r="L352" s="11"/>
      <c r="M352" s="18">
        <v>25</v>
      </c>
      <c r="N352" s="13">
        <f t="shared" si="43"/>
        <v>35</v>
      </c>
    </row>
    <row r="353" spans="1:14" ht="99.75" customHeight="1" x14ac:dyDescent="0.25">
      <c r="A353" s="6" t="s">
        <v>14</v>
      </c>
      <c r="B353" s="4">
        <v>359</v>
      </c>
      <c r="C353" s="6"/>
      <c r="D353" s="8"/>
      <c r="E353" s="25"/>
      <c r="F353" s="9"/>
      <c r="G353" s="10"/>
      <c r="H353" s="11"/>
      <c r="I353" s="12"/>
      <c r="J353" s="11"/>
      <c r="K353" s="11"/>
      <c r="L353" s="11"/>
      <c r="M353" s="18">
        <v>50</v>
      </c>
      <c r="N353" s="13">
        <f t="shared" si="43"/>
        <v>60</v>
      </c>
    </row>
    <row r="354" spans="1:14" ht="99.75" customHeight="1" x14ac:dyDescent="0.25">
      <c r="A354" s="6" t="s">
        <v>14</v>
      </c>
      <c r="B354" s="4">
        <v>360</v>
      </c>
      <c r="C354" s="6"/>
      <c r="D354" s="8"/>
      <c r="E354" s="25"/>
      <c r="F354" s="9"/>
      <c r="G354" s="10"/>
      <c r="H354" s="11"/>
      <c r="I354" s="12"/>
      <c r="J354" s="11"/>
      <c r="K354" s="11"/>
      <c r="L354" s="11"/>
      <c r="M354" s="18">
        <v>40</v>
      </c>
      <c r="N354" s="13">
        <f t="shared" si="43"/>
        <v>50</v>
      </c>
    </row>
    <row r="355" spans="1:14" ht="99.75" customHeight="1" x14ac:dyDescent="0.25">
      <c r="A355" s="6" t="s">
        <v>14</v>
      </c>
      <c r="B355" s="4">
        <v>361</v>
      </c>
      <c r="C355" s="6"/>
      <c r="D355" s="15"/>
      <c r="E355" s="25"/>
      <c r="F355" s="9"/>
      <c r="G355" s="10"/>
      <c r="H355" s="11"/>
      <c r="I355" s="12"/>
      <c r="J355" s="11"/>
      <c r="K355" s="11"/>
      <c r="L355" s="11"/>
      <c r="M355" s="18">
        <v>50</v>
      </c>
      <c r="N355" s="13">
        <f t="shared" si="43"/>
        <v>60</v>
      </c>
    </row>
    <row r="356" spans="1:14" ht="99.75" customHeight="1" x14ac:dyDescent="0.25">
      <c r="A356" s="6" t="s">
        <v>14</v>
      </c>
      <c r="B356" s="4">
        <v>362</v>
      </c>
      <c r="C356" s="6"/>
      <c r="D356" s="8"/>
      <c r="E356" s="25"/>
      <c r="F356" s="9"/>
      <c r="G356" s="10"/>
      <c r="H356" s="11"/>
      <c r="I356" s="12"/>
      <c r="J356" s="11"/>
      <c r="K356" s="11"/>
      <c r="L356" s="11"/>
      <c r="M356" s="18">
        <v>50</v>
      </c>
      <c r="N356" s="13">
        <f t="shared" si="43"/>
        <v>60</v>
      </c>
    </row>
    <row r="357" spans="1:14" ht="99.75" customHeight="1" x14ac:dyDescent="0.25">
      <c r="A357" s="6" t="s">
        <v>14</v>
      </c>
      <c r="B357" s="4">
        <v>363</v>
      </c>
      <c r="C357" s="6">
        <v>48</v>
      </c>
      <c r="D357" s="15"/>
      <c r="E357" s="25"/>
      <c r="F357" s="9"/>
      <c r="G357" s="10"/>
      <c r="H357" s="11"/>
      <c r="I357" s="12"/>
      <c r="J357" s="11"/>
      <c r="K357" s="11"/>
      <c r="L357" s="11"/>
      <c r="M357" s="18">
        <v>50</v>
      </c>
      <c r="N357" s="13">
        <v>75</v>
      </c>
    </row>
    <row r="358" spans="1:14" ht="99.75" customHeight="1" x14ac:dyDescent="0.25">
      <c r="A358" s="6" t="s">
        <v>14</v>
      </c>
      <c r="B358" s="4">
        <v>364</v>
      </c>
      <c r="C358" s="6"/>
      <c r="D358" s="8"/>
      <c r="E358" s="25"/>
      <c r="F358" s="9"/>
      <c r="G358" s="10"/>
      <c r="H358" s="11"/>
      <c r="I358" s="12"/>
      <c r="J358" s="11"/>
      <c r="K358" s="11"/>
      <c r="L358" s="11"/>
      <c r="M358" s="18">
        <v>25</v>
      </c>
      <c r="N358" s="13">
        <f t="shared" si="43"/>
        <v>35</v>
      </c>
    </row>
    <row r="359" spans="1:14" ht="99.75" customHeight="1" x14ac:dyDescent="0.25">
      <c r="A359" s="6" t="s">
        <v>14</v>
      </c>
      <c r="B359" s="4">
        <v>365</v>
      </c>
      <c r="C359" s="6"/>
      <c r="D359" s="15"/>
      <c r="E359" s="25"/>
      <c r="F359" s="9"/>
      <c r="G359" s="10"/>
      <c r="H359" s="11"/>
      <c r="I359" s="12"/>
      <c r="J359" s="11"/>
      <c r="K359" s="11"/>
      <c r="L359" s="11"/>
      <c r="M359" s="18">
        <v>30</v>
      </c>
      <c r="N359" s="13">
        <f t="shared" si="43"/>
        <v>40</v>
      </c>
    </row>
    <row r="360" spans="1:14" ht="99.75" customHeight="1" x14ac:dyDescent="0.25">
      <c r="A360" s="6" t="s">
        <v>14</v>
      </c>
      <c r="B360" s="4">
        <v>366</v>
      </c>
      <c r="C360" s="6"/>
      <c r="D360" s="8"/>
      <c r="E360" s="25"/>
      <c r="F360" s="9"/>
      <c r="G360" s="10"/>
      <c r="H360" s="11"/>
      <c r="I360" s="12"/>
      <c r="J360" s="11"/>
      <c r="K360" s="11"/>
      <c r="L360" s="11"/>
      <c r="M360" s="18">
        <v>35</v>
      </c>
      <c r="N360" s="13">
        <f t="shared" si="43"/>
        <v>45</v>
      </c>
    </row>
    <row r="361" spans="1:14" ht="99.75" customHeight="1" x14ac:dyDescent="0.25">
      <c r="A361" s="6" t="s">
        <v>14</v>
      </c>
      <c r="B361" s="4">
        <v>367</v>
      </c>
      <c r="C361" s="6"/>
      <c r="D361" s="8"/>
      <c r="E361" s="25"/>
      <c r="F361" s="9"/>
      <c r="G361" s="10"/>
      <c r="H361" s="11"/>
      <c r="I361" s="12"/>
      <c r="J361" s="11"/>
      <c r="K361" s="11"/>
      <c r="L361" s="11"/>
      <c r="M361" s="18">
        <v>40</v>
      </c>
      <c r="N361" s="13">
        <f t="shared" si="43"/>
        <v>50</v>
      </c>
    </row>
    <row r="362" spans="1:14" ht="99.75" customHeight="1" x14ac:dyDescent="0.25">
      <c r="A362" s="6" t="s">
        <v>14</v>
      </c>
      <c r="B362" s="4">
        <v>368</v>
      </c>
      <c r="C362" s="6"/>
      <c r="D362" s="15"/>
      <c r="E362" s="25"/>
      <c r="F362" s="9"/>
      <c r="G362" s="10"/>
      <c r="H362" s="11"/>
      <c r="I362" s="12"/>
      <c r="J362" s="11"/>
      <c r="K362" s="11"/>
      <c r="L362" s="11"/>
      <c r="M362" s="18">
        <v>30</v>
      </c>
      <c r="N362" s="13">
        <f t="shared" si="43"/>
        <v>40</v>
      </c>
    </row>
    <row r="363" spans="1:14" ht="99.75" customHeight="1" x14ac:dyDescent="0.25">
      <c r="A363" s="6" t="s">
        <v>14</v>
      </c>
      <c r="B363" s="4">
        <v>369</v>
      </c>
      <c r="C363" s="6">
        <v>15</v>
      </c>
      <c r="D363" s="15"/>
      <c r="E363" s="25"/>
      <c r="F363" s="9"/>
      <c r="G363" s="10"/>
      <c r="H363" s="11"/>
      <c r="I363" s="12"/>
      <c r="J363" s="11"/>
      <c r="K363" s="11"/>
      <c r="L363" s="11"/>
      <c r="M363" s="18">
        <v>40</v>
      </c>
      <c r="N363" s="13">
        <f t="shared" si="43"/>
        <v>50</v>
      </c>
    </row>
    <row r="364" spans="1:14" ht="99.75" customHeight="1" x14ac:dyDescent="0.25">
      <c r="A364" s="6" t="s">
        <v>14</v>
      </c>
      <c r="B364" s="4">
        <v>370</v>
      </c>
      <c r="C364" s="6"/>
      <c r="D364" s="8"/>
      <c r="E364" s="25"/>
      <c r="F364" s="9"/>
      <c r="G364" s="10"/>
      <c r="H364" s="11"/>
      <c r="I364" s="12"/>
      <c r="J364" s="11"/>
      <c r="K364" s="11"/>
      <c r="L364" s="11"/>
      <c r="M364" s="18">
        <v>25</v>
      </c>
      <c r="N364" s="13">
        <f t="shared" si="43"/>
        <v>35</v>
      </c>
    </row>
    <row r="365" spans="1:14" ht="99.75" customHeight="1" x14ac:dyDescent="0.25">
      <c r="A365" s="6" t="s">
        <v>14</v>
      </c>
      <c r="B365" s="4">
        <v>371</v>
      </c>
      <c r="C365" s="6"/>
      <c r="D365" s="8"/>
      <c r="E365" s="25"/>
      <c r="F365" s="9"/>
      <c r="G365" s="10"/>
      <c r="H365" s="11"/>
      <c r="I365" s="12"/>
      <c r="J365" s="11"/>
      <c r="K365" s="11"/>
      <c r="L365" s="11"/>
      <c r="M365" s="18">
        <v>50</v>
      </c>
      <c r="N365" s="13">
        <f t="shared" si="43"/>
        <v>60</v>
      </c>
    </row>
    <row r="366" spans="1:14" ht="99.75" customHeight="1" x14ac:dyDescent="0.25">
      <c r="A366" s="6" t="s">
        <v>14</v>
      </c>
      <c r="B366" s="4">
        <v>372</v>
      </c>
      <c r="C366" s="6">
        <v>12</v>
      </c>
      <c r="D366" s="15"/>
      <c r="E366" s="25"/>
      <c r="F366" s="9"/>
      <c r="G366" s="10"/>
      <c r="H366" s="11"/>
      <c r="I366" s="12"/>
      <c r="J366" s="11"/>
      <c r="K366" s="11"/>
      <c r="L366" s="11"/>
      <c r="M366" s="18">
        <v>40</v>
      </c>
      <c r="N366" s="13">
        <f t="shared" si="43"/>
        <v>50</v>
      </c>
    </row>
    <row r="367" spans="1:14" ht="99.75" customHeight="1" x14ac:dyDescent="0.25">
      <c r="A367" s="6" t="s">
        <v>14</v>
      </c>
      <c r="B367" s="4">
        <v>373</v>
      </c>
      <c r="C367" s="6"/>
      <c r="D367" s="15"/>
      <c r="E367" s="25"/>
      <c r="F367" s="9"/>
      <c r="G367" s="10"/>
      <c r="H367" s="11"/>
      <c r="I367" s="12"/>
      <c r="J367" s="11"/>
      <c r="K367" s="11"/>
      <c r="L367" s="11"/>
      <c r="M367" s="18">
        <v>40</v>
      </c>
      <c r="N367" s="13">
        <f t="shared" si="43"/>
        <v>50</v>
      </c>
    </row>
    <row r="368" spans="1:14" ht="99.75" customHeight="1" x14ac:dyDescent="0.25">
      <c r="A368" s="6" t="s">
        <v>14</v>
      </c>
      <c r="B368" s="4">
        <v>374</v>
      </c>
      <c r="C368" s="6"/>
      <c r="D368" s="15"/>
      <c r="E368" s="25"/>
      <c r="F368" s="9"/>
      <c r="G368" s="10"/>
      <c r="H368" s="11"/>
      <c r="I368" s="12"/>
      <c r="J368" s="11"/>
      <c r="K368" s="11"/>
      <c r="L368" s="11"/>
      <c r="M368" s="18">
        <v>40</v>
      </c>
      <c r="N368" s="13">
        <f t="shared" si="43"/>
        <v>50</v>
      </c>
    </row>
    <row r="369" spans="1:14" ht="99.75" customHeight="1" x14ac:dyDescent="0.25">
      <c r="A369" s="6" t="s">
        <v>14</v>
      </c>
      <c r="B369" s="4">
        <v>376</v>
      </c>
      <c r="C369" s="6"/>
      <c r="D369" s="15"/>
      <c r="E369" s="25"/>
      <c r="F369" s="9"/>
      <c r="G369" s="10"/>
      <c r="H369" s="11"/>
      <c r="I369" s="12"/>
      <c r="J369" s="11"/>
      <c r="K369" s="11"/>
      <c r="L369" s="11"/>
      <c r="M369" s="18">
        <v>35</v>
      </c>
      <c r="N369" s="13">
        <f t="shared" si="43"/>
        <v>45</v>
      </c>
    </row>
    <row r="370" spans="1:14" ht="99.75" customHeight="1" x14ac:dyDescent="0.25">
      <c r="A370" s="6" t="s">
        <v>14</v>
      </c>
      <c r="B370" s="4">
        <v>377</v>
      </c>
      <c r="C370" s="6"/>
      <c r="D370" s="15"/>
      <c r="E370" s="25"/>
      <c r="F370" s="9"/>
      <c r="G370" s="10"/>
      <c r="H370" s="11"/>
      <c r="I370" s="12"/>
      <c r="J370" s="11"/>
      <c r="K370" s="11"/>
      <c r="L370" s="11"/>
      <c r="M370" s="18">
        <v>30</v>
      </c>
      <c r="N370" s="13">
        <f t="shared" si="43"/>
        <v>40</v>
      </c>
    </row>
    <row r="371" spans="1:14" ht="99.75" customHeight="1" x14ac:dyDescent="0.25">
      <c r="A371" s="6" t="s">
        <v>14</v>
      </c>
      <c r="B371" s="4">
        <v>378</v>
      </c>
      <c r="C371" s="6"/>
      <c r="D371" s="15"/>
      <c r="E371" s="25"/>
      <c r="F371" s="9"/>
      <c r="G371" s="10"/>
      <c r="H371" s="11"/>
      <c r="I371" s="12"/>
      <c r="J371" s="11"/>
      <c r="K371" s="11"/>
      <c r="L371" s="11"/>
      <c r="M371" s="18">
        <v>30</v>
      </c>
      <c r="N371" s="13">
        <f t="shared" si="43"/>
        <v>40</v>
      </c>
    </row>
    <row r="372" spans="1:14" ht="99.75" customHeight="1" x14ac:dyDescent="0.25">
      <c r="A372" s="6" t="s">
        <v>14</v>
      </c>
      <c r="B372" s="4">
        <v>379</v>
      </c>
      <c r="C372" s="6"/>
      <c r="D372" s="15"/>
      <c r="E372" s="25"/>
      <c r="F372" s="9"/>
      <c r="G372" s="10"/>
      <c r="H372" s="11"/>
      <c r="I372" s="12"/>
      <c r="J372" s="11"/>
      <c r="K372" s="11"/>
      <c r="L372" s="11"/>
      <c r="M372" s="18">
        <v>40</v>
      </c>
      <c r="N372" s="13">
        <f t="shared" si="43"/>
        <v>50</v>
      </c>
    </row>
    <row r="373" spans="1:14" ht="99.75" customHeight="1" x14ac:dyDescent="0.25">
      <c r="A373" s="6" t="s">
        <v>14</v>
      </c>
      <c r="B373" s="4">
        <v>380</v>
      </c>
      <c r="C373" s="6"/>
      <c r="D373" s="17"/>
      <c r="E373" s="25"/>
      <c r="F373" s="9"/>
      <c r="G373" s="10"/>
      <c r="H373" s="11"/>
      <c r="I373" s="12"/>
      <c r="J373" s="11"/>
      <c r="K373" s="11"/>
      <c r="L373" s="11"/>
      <c r="M373" s="18">
        <v>40</v>
      </c>
      <c r="N373" s="13">
        <f t="shared" si="43"/>
        <v>50</v>
      </c>
    </row>
    <row r="374" spans="1:14" ht="99.75" customHeight="1" x14ac:dyDescent="0.25">
      <c r="A374" s="6" t="s">
        <v>14</v>
      </c>
      <c r="B374" s="4">
        <v>386</v>
      </c>
      <c r="C374" s="6">
        <v>54</v>
      </c>
      <c r="D374" s="15"/>
      <c r="E374" s="25"/>
      <c r="F374" s="9"/>
      <c r="G374" s="10"/>
      <c r="H374" s="11"/>
      <c r="I374" s="12"/>
      <c r="J374" s="11"/>
      <c r="K374" s="11"/>
      <c r="L374" s="11"/>
      <c r="M374" s="18">
        <v>50</v>
      </c>
      <c r="N374" s="13">
        <v>100</v>
      </c>
    </row>
    <row r="375" spans="1:14" ht="99.75" customHeight="1" x14ac:dyDescent="0.25">
      <c r="A375" s="6" t="s">
        <v>14</v>
      </c>
      <c r="B375" s="4">
        <v>392</v>
      </c>
      <c r="C375" s="6">
        <v>31</v>
      </c>
      <c r="D375" s="15"/>
      <c r="E375" s="25"/>
      <c r="F375" s="9"/>
      <c r="G375" s="10"/>
      <c r="H375" s="11"/>
      <c r="I375" s="12"/>
      <c r="J375" s="11"/>
      <c r="K375" s="11"/>
      <c r="L375" s="11"/>
      <c r="M375" s="18">
        <v>50</v>
      </c>
      <c r="N375" s="13">
        <v>80</v>
      </c>
    </row>
    <row r="376" spans="1:14" ht="99.75" customHeight="1" x14ac:dyDescent="0.25">
      <c r="A376" s="6" t="s">
        <v>14</v>
      </c>
      <c r="B376" s="4">
        <v>397</v>
      </c>
      <c r="C376" s="6"/>
      <c r="D376" s="15"/>
      <c r="E376" s="25"/>
      <c r="F376" s="9"/>
      <c r="G376" s="10"/>
      <c r="H376" s="11"/>
      <c r="I376" s="12"/>
      <c r="J376" s="11"/>
      <c r="K376" s="11"/>
      <c r="L376" s="11"/>
      <c r="M376" s="18">
        <v>50</v>
      </c>
      <c r="N376" s="13">
        <f t="shared" si="43"/>
        <v>60</v>
      </c>
    </row>
    <row r="377" spans="1:14" ht="99.75" customHeight="1" x14ac:dyDescent="0.25">
      <c r="A377" s="6" t="s">
        <v>14</v>
      </c>
      <c r="B377" s="4">
        <v>398</v>
      </c>
      <c r="C377" s="6"/>
      <c r="D377" s="15"/>
      <c r="E377" s="25"/>
      <c r="F377" s="9"/>
      <c r="G377" s="10"/>
      <c r="H377" s="11"/>
      <c r="I377" s="12"/>
      <c r="J377" s="11"/>
      <c r="K377" s="11"/>
      <c r="L377" s="11"/>
      <c r="M377" s="18">
        <v>35</v>
      </c>
      <c r="N377" s="13">
        <f t="shared" si="43"/>
        <v>45</v>
      </c>
    </row>
    <row r="378" spans="1:14" ht="99.75" customHeight="1" x14ac:dyDescent="0.25">
      <c r="A378" s="6" t="s">
        <v>14</v>
      </c>
      <c r="B378" s="4">
        <v>399</v>
      </c>
      <c r="C378" s="7"/>
      <c r="D378" s="15"/>
      <c r="E378" s="24"/>
      <c r="F378" s="9"/>
      <c r="G378" s="10"/>
      <c r="H378" s="11"/>
      <c r="I378" s="12"/>
      <c r="J378" s="11"/>
      <c r="K378" s="11"/>
      <c r="L378" s="11"/>
      <c r="M378" s="18">
        <v>30</v>
      </c>
      <c r="N378" s="13">
        <f t="shared" si="43"/>
        <v>40</v>
      </c>
    </row>
    <row r="379" spans="1:14" ht="99.75" customHeight="1" x14ac:dyDescent="0.25">
      <c r="A379" s="6" t="s">
        <v>14</v>
      </c>
      <c r="B379" s="4">
        <v>400</v>
      </c>
      <c r="C379" s="7"/>
      <c r="D379" s="15"/>
      <c r="E379" s="24"/>
      <c r="F379" s="9"/>
      <c r="G379" s="10"/>
      <c r="H379" s="11"/>
      <c r="I379" s="12"/>
      <c r="J379" s="11"/>
      <c r="K379" s="11"/>
      <c r="L379" s="11"/>
      <c r="M379" s="18">
        <v>30</v>
      </c>
      <c r="N379" s="13">
        <f t="shared" si="43"/>
        <v>40</v>
      </c>
    </row>
    <row r="380" spans="1:14" ht="99.75" customHeight="1" x14ac:dyDescent="0.25">
      <c r="A380" s="6" t="s">
        <v>14</v>
      </c>
      <c r="B380" s="4">
        <v>401</v>
      </c>
      <c r="C380" s="6"/>
      <c r="D380" s="15"/>
      <c r="E380" s="25"/>
      <c r="F380" s="9"/>
      <c r="G380" s="10"/>
      <c r="H380" s="11"/>
      <c r="I380" s="12"/>
      <c r="J380" s="11"/>
      <c r="K380" s="11"/>
      <c r="L380" s="11"/>
      <c r="M380" s="18">
        <v>30</v>
      </c>
      <c r="N380" s="13">
        <f t="shared" si="43"/>
        <v>40</v>
      </c>
    </row>
    <row r="381" spans="1:14" ht="99.75" customHeight="1" x14ac:dyDescent="0.25">
      <c r="A381" s="6" t="s">
        <v>14</v>
      </c>
      <c r="B381" s="4">
        <v>402</v>
      </c>
      <c r="C381" s="6"/>
      <c r="D381" s="15"/>
      <c r="E381" s="25"/>
      <c r="F381" s="9"/>
      <c r="G381" s="10"/>
      <c r="H381" s="11"/>
      <c r="I381" s="12"/>
      <c r="J381" s="11"/>
      <c r="K381" s="11"/>
      <c r="L381" s="11"/>
      <c r="M381" s="18">
        <v>30</v>
      </c>
      <c r="N381" s="13">
        <f t="shared" si="43"/>
        <v>40</v>
      </c>
    </row>
    <row r="382" spans="1:14" ht="99.75" customHeight="1" x14ac:dyDescent="0.25">
      <c r="A382" s="6" t="s">
        <v>14</v>
      </c>
      <c r="B382" s="4">
        <v>403</v>
      </c>
      <c r="C382" s="7"/>
      <c r="D382" s="15"/>
      <c r="E382" s="24"/>
      <c r="F382" s="9"/>
      <c r="G382" s="10"/>
      <c r="H382" s="11"/>
      <c r="I382" s="12"/>
      <c r="J382" s="11"/>
      <c r="K382" s="11"/>
      <c r="L382" s="11"/>
      <c r="M382" s="18">
        <v>30</v>
      </c>
      <c r="N382" s="13">
        <f t="shared" si="43"/>
        <v>40</v>
      </c>
    </row>
    <row r="383" spans="1:14" ht="99.75" customHeight="1" x14ac:dyDescent="0.25">
      <c r="A383" s="6" t="s">
        <v>14</v>
      </c>
      <c r="B383" s="4">
        <v>404</v>
      </c>
      <c r="C383" s="7"/>
      <c r="D383" s="15"/>
      <c r="E383" s="24"/>
      <c r="F383" s="9"/>
      <c r="G383" s="10"/>
      <c r="H383" s="11"/>
      <c r="I383" s="12"/>
      <c r="J383" s="11"/>
      <c r="K383" s="11"/>
      <c r="L383" s="11"/>
      <c r="M383" s="18">
        <v>30</v>
      </c>
      <c r="N383" s="13">
        <f t="shared" si="43"/>
        <v>40</v>
      </c>
    </row>
    <row r="384" spans="1:1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</sheetData>
  <hyperlinks>
    <hyperlink ref="F4" r:id="rId1" display="https://www.sugargoo.com/productDetail?productLink=https%253A%252F%252Fdetail.1688.com%252Foffer%252F657206211085.html%253F_t%253D1748672156689%2526spm%253Da2615.7691456.co_0_0_wangpu_score_0_0_0_0_1_0_0000_0.0" xr:uid="{7FBFA19B-3AB1-4700-B49E-1E5F9056085F}"/>
    <hyperlink ref="F5" r:id="rId2" display="https://www.sugargoo.com/productDetail?productLink=https%253A%252F%252Fdetail.1688.com%252Foffer%252F668204407903.html%253F_t%253D1748672288825%2526spm%253Da2615.7691456.co_0_0_wangpu_score_0_0_0_0_1_0_0000_0.0" xr:uid="{3821A28E-BA8F-4A89-AF68-D0A417A4F384}"/>
    <hyperlink ref="F6" r:id="rId3" display="https://www.sugargoo.com/productDetail?productLink=https%253A%252F%252Fdetail.1688.com%252Foffer%252F734207259466.html%253F_t%253D1748672398402%2526spm%253Da2615.7691456.co_0_0_wangpu_score_0_0_0_0_1_0_0000_0.0" xr:uid="{54163DA7-6BF0-4400-9DA3-E0E1FA063C5B}"/>
    <hyperlink ref="F7" r:id="rId4" display="https://www.sugargoo.com/productDetail?productLink=https%253A%252F%252Fdetail.1688.com%252Foffer%252F911809229330.html%253F_t%253D1748672484224%2526spm%253Da2615.7691456.co_0_0_wangpu_score_0_0_0_0_1_0_0000_0.0" xr:uid="{C44E8809-3B64-4E59-8457-DFCC7C5CC77D}"/>
    <hyperlink ref="F8" r:id="rId5" display="https://www.sugargoo.com/productDetail?productLink=https%253A%252F%252Fdetail.1688.com%252Foffer%252F683134191404.html%253F_t%253D1748672779639%2526spm%253Da2615.7691456.co_0_0_wangpu_score_0_0_0_0_1_0_0000_0.0" xr:uid="{96588B73-6321-486E-AD3C-DA1DF5139B69}"/>
    <hyperlink ref="F9" r:id="rId6" display="https://www.sugargoo.com/productDetail?productLink=https%253A%252F%252Fdetail.1688.com%252Foffer%252F912585984689.html%253F_t%253D1748672851165%2526spm%253Da2615.7691456.co_0_0_wangpu_score_0_0_0_0_1_0_0000_0.0" xr:uid="{09775343-6163-4D95-82DB-2DABBAF6180E}"/>
    <hyperlink ref="F10" r:id="rId7" display="https://www.sugargoo.com/productDetail?productLink=https%253A%252F%252Fdetail.1688.com%252Foffer%252F656438561287.html%253F_t%253D1748672940645%2526spm%253Da2615.7691456.co_0_0_wangpu_score_0_0_0_0_1_0_0000_0.0" xr:uid="{5F4E7450-9B9E-493F-935F-8FB7E8C2E86F}"/>
    <hyperlink ref="F11" r:id="rId8" display="https://www.sugargoo.com/productDetail?productLink=https%253A%252F%252Fdetail.1688.com%252Foffer%252F733889128939.html%253F_t%253D1748673027690%2526spm%253Da2615.7691456.co_0_0_wangpu_score_0_0_0_0_1_0_0000_0.0" xr:uid="{FAEC943B-AD87-47A6-B017-9DD4DF877DBA}"/>
    <hyperlink ref="F12" r:id="rId9" display="https://www.sugargoo.com/productDetail?productLink=https%253A%252F%252Fdetail.1688.com%252Foffer%252F655985212920.html%253F_t%253D1748673129440%2526spm%253Da2615.7691456.co_0_0_wangpu_score_0_0_0_0_1_0_0000_0.0" xr:uid="{7E1A1EE3-7D12-4FB7-A8B9-7D7705F7EAEE}"/>
    <hyperlink ref="F13" r:id="rId10" display="https://www.sugargoo.com/productDetail?productLink=https%253A%252F%252Fdetail.1688.com%252Foffer%252F661944408969.html%253F_t%253D1748923319384%2526spm%253Da2615.7691456.co_0_0_wangpu_score_0_0_0_0_1_0_0000_0.0" xr:uid="{2F8DF3FD-6D71-453A-8E26-C4C15F7B8C72}"/>
    <hyperlink ref="F14" r:id="rId11" display="https://www.sugargoo.com/productDetail?productLink=https%253A%252F%252Fdetail.1688.com%252Foffer%252F656441965169.html%253F_t%253D1748923430469%2526spm%253Da2615.7691456.co_0_0_wangpu_score_0_0_0_0_1_0_0000_0.0" xr:uid="{921410D9-8064-4A0C-AAA7-4D3F27C0E4CA}"/>
    <hyperlink ref="F15" r:id="rId12" display="https://www.sugargoo.com/productDetail?productLink=https%253A%252F%252Fdetail.1688.com%252Foffer%252F694429517957.html%253F_t%253D1748923538810%2526spm%253Da2615.7691456.co_0_0_wangpu_score_0_0_0_0_1_0_0000_0.0" xr:uid="{5B1D8FD8-757F-4705-BDD3-7955ABBDA56D}"/>
    <hyperlink ref="F16" r:id="rId13" display="https://www.sugargoo.com/productDetail?productLink=https%253A%252F%252Fdetail.1688.com%252Foffer%252F657306971610.html%253F_t%253D1748923614209%2526spm%253Da2615.7691456.co_0_0_wangpu_score_0_0_0_0_1_0_0000_0.0" xr:uid="{A2965DAB-2C9E-48B3-9B80-AB80181064B0}"/>
    <hyperlink ref="F17" r:id="rId14" display="https://www.sugargoo.com/productDetail?productLink=https%253A%252F%252Fdetail.1688.com%252Foffer%252F657306971869.html%253F_t%253D1757297791303%2526spm%253Da2615.7691456.co_0_0_wangpu_score_0_0_0_0_1_0_0000_0.0" xr:uid="{7BFEAD00-2BA4-4BE8-B89B-4B6DA0C7E881}"/>
    <hyperlink ref="F18" r:id="rId15" display="https://www.sugargoo.com/productDetail?productLink=https%253A%252F%252Fdetail.1688.com%252Foffer%252F663051514019.html%253F_t%253D1756086118233%2526spm%253Da2615.7691456.co_0_0_wangpu_score_0_0_0_0_1_0_0000_0.0" xr:uid="{F75A0217-E457-40C9-B68D-446954750742}"/>
    <hyperlink ref="F19" r:id="rId16" display="https://www.sugargoo.com/productDetail?productLink=https%253A%252F%252Fdetail.1688.com%252Foffer%252F667854298819.html%253F_t%253D1757297933862%2526spm%253Da2615.7691456.co_0_0_wangpu_score_0_0_0_0_1_0_0000_0.0" xr:uid="{47A224EE-D812-4CA3-A92B-2A33DD2B9D55}"/>
    <hyperlink ref="F20" r:id="rId17" display="https://www.sugargoo.com/productDetail?productLink=https%253A%252F%252Fdetail.1688.com%252Foffer%252F667509529303.html%253F_t%253D1756086390628%2526spm%253Da2615.7691456.co_0_0_wangpu_score_0_0_0_0_1_0_0000_0.0" xr:uid="{020B89F6-6F3C-4AB3-925C-254788018307}"/>
    <hyperlink ref="F21" r:id="rId18" display="https://www.sugargoo.com/productDetail?productLink=https%253A%252F%252Fdetail.1688.com%252Foffer%252F667896630994.html%253F_t%253D1757298083617%2526spm%253Da2615.7691456.co_0_0_wangpu_score_0_0_0_0_1_0_0000_0.0" xr:uid="{8D2E88F3-14A6-4CEC-9F29-CED8D18B0B8C}"/>
    <hyperlink ref="F22" r:id="rId19" display="https://www.sugargoo.com/productDetail?productLink=https%253A%252F%252Fdetail.1688.com%252Foffer%252F682820894473.html%253F_t%253D1757298236616%2526spm%253Da2615.7691456.co_0_0_wangpu_score_0_0_0_0_1_0_0000_0.0" xr:uid="{59F512CB-326B-4F7F-BB23-201375206E1B}"/>
    <hyperlink ref="F23" r:id="rId20" display="https://www.sugargoo.com/productDetail?productLink=https%253A%252F%252Fdetail.1688.com%252Foffer%252F682175220547.html%253F_t%253D1757298417834%2526spm%253Da2615.7691456.co_0_0_wangpu_score_0_0_0_0_1_0_0000_0.0" xr:uid="{DFB57724-DE02-4544-B725-B8E31904CDF3}"/>
    <hyperlink ref="F24" r:id="rId21" display="https://www.sugargoo.com/productDetail?productLink=https%253A%252F%252Fdetail.1688.com%252Foffer%252F734362751171.html%253F_t%253D1757298597655%2526spm%253Da2615.7691456.co_0_0_wangpu_score_0_0_0_0_1_0_0000_0.0" xr:uid="{5A61F84F-9642-444D-A9B7-5B0B4B3AE99C}"/>
    <hyperlink ref="F25" r:id="rId22" display="https://www.sugargoo.com/productDetail?productLink=https%253A%252F%252Fdetail.1688.com%252Foffer%252F657312883227.html%253F_t%253D1757298732765%2526spm%253Da2615.7691456.co_0_0_wangpu_score_0_0_0_0_1_0_0000_0.0" xr:uid="{6E81830E-89D6-4EF4-85BB-DC0B04CDC21A}"/>
    <hyperlink ref="F26" r:id="rId23" display="https://www.sugargoo.com/productDetail?productLink=https%253A%252F%252Fdetail.1688.com%252Foffer%252F657313803531.html%253F_t%253D1757298828497%2526spm%253Da2615.7691456.co_0_0_wangpu_score_0_0_0_0_1_0_0000_0.0" xr:uid="{733A12FB-50D7-42E9-BC26-1365856A9195}"/>
    <hyperlink ref="F27" r:id="rId24" display="https://www.sugargoo.com/productDetail?productLink=https%253A%252F%252Fdetail.1688.com%252Foffer%252F694111304752.html%253F_t%253D1756001378645%2526spm%253Da2615.7691456.co_0_0_wangpu_score_0_0_0_0_1_0_0000_0.0" xr:uid="{AEA6B031-77C5-45E7-A311-FD6BAEA646A4}"/>
    <hyperlink ref="F28" r:id="rId25" display="https://www.sugargoo.com/productDetail?productLink=https%253A%252F%252Fdetail.1688.com%252Foffer%252F667546861675.html%253F_t%253D1757298966032%2526spm%253Da2615.7691456.co_0_0_wangpu_score_0_0_0_0_1_0_0000_0.0" xr:uid="{FDCB0D2B-CA78-40BA-9255-3622CDFA8C23}"/>
    <hyperlink ref="F29" r:id="rId26" display="https://www.sugargoo.com/productDetail?productLink=https%253A%252F%252Fdetail.1688.com%252Foffer%252F657312555648.html%253F_t%253D1755919223249%2526spm%253Da2615.7691456.co_0_0_wangpu_score_0_0_0_0_1_0_0000_0.0" xr:uid="{10DC501D-4428-485B-96D9-2576255F9C94}"/>
    <hyperlink ref="F30" r:id="rId27" display="https://www.sugargoo.com/productDetail?productLink=https%253A%252F%252Fdetail.1688.com%252Foffer%252F682529573028.html%253F_t%253D1757299153438%2526spm%253Da2615.7691456.co_0_0_wangpu_score_0_0_0_0_1_0_0000_0.0" xr:uid="{46927D84-821A-4AFC-B8E5-D573F4EEC562}"/>
    <hyperlink ref="F31" r:id="rId28" display="https://www.sugargoo.com/productDetail?productLink=https%253A%252F%252Fdetail.1688.com%252Foffer%252F682530629301.html%253F_t%253D1757299232921%2526spm%253Da2615.7691456.co_0_0_wangpu_score_0_0_0_0_1_0_0000_0.0" xr:uid="{3A6A7F77-5923-4AAD-B269-0658843CDE0A}"/>
    <hyperlink ref="F32" r:id="rId29" display="https://www.sugargoo.com/productDetail?productLink=https%253A%252F%252Fdetail.1688.com%252Foffer%252F667899374355.html%253F_t%253D1757299326244%2526spm%253Da2615.7691456.co_0_0_wangpu_score_0_0_0_0_1_0_0000_0.0" xr:uid="{67BC1FE0-BFA6-441A-846A-E198FD584F4D}"/>
    <hyperlink ref="F33" r:id="rId30" display="https://www.sugargoo.com/productDetail?productLink=https%253A%252F%252Fdetail.1688.com%252Foffer%252F668256243588.html%253F_t%253D1755974198023%2526spm%253Da2615.7691456.co_0_0_wangpu_score_0_0_0_0_1_0_0000_0.0" xr:uid="{CB1FA0F4-76DB-44C2-91F6-65255E93DEE2}"/>
    <hyperlink ref="F34" r:id="rId31" display="https://www.sugargoo.com/productDetail?productLink=https%253A%252F%252Fdetail.1688.com%252Foffer%252F682177724991.html%253F_t%253D1757299445969%2526spm%253Da2615.7691456.co_0_0_wangpu_score_0_0_0_0_1_0_0000_0.0" xr:uid="{B75EB8B2-629F-4E57-8043-C701F0A39B20}"/>
    <hyperlink ref="F35" r:id="rId32" display="https://www.sugargoo.com/productDetail?productLink=https%253A%252F%252Fdetail.1688.com%252Foffer%252F662733750525.html%253F_t%253D1757299548133%2526spm%253Da2615.7691456.co_0_0_wangpu_score_0_0_0_0_1_0_0000_0.0" xr:uid="{FC82273A-DB19-4361-B45A-7B0D2CA327D6}"/>
    <hyperlink ref="F36" r:id="rId33" display="https://www.sugargoo.com/productDetail?productLink=https%253A%252F%252Fdetail.1688.com%252Foffer%252F662737586724.html%253F_t%253D1757299662400%2526spm%253Da2615.7691456.co_0_0_wangpu_score_0_0_0_0_1_0_0000_0.0" xr:uid="{D42D4D0E-3366-4935-8191-522280EA1A5F}"/>
    <hyperlink ref="F37" r:id="rId34" display="https://www.sugargoo.com/productDetail?productLink=https%253A%252F%252Fdetail.1688.com%252Foffer%252F656918838418.html%253F_t%253D1757299759389%2526spm%253Da2615.7691456.co_0_0_wangpu_score_0_0_0_0_1_0_0000_0.0" xr:uid="{C17DFA0F-7955-438F-AF55-4FC91A546471}"/>
    <hyperlink ref="F38" r:id="rId35" display="https://www.sugargoo.com/productDetail?productLink=https%253A%252F%252Fdetail.1688.com%252Foffer%252F694112696533.html%253F_t%253D1757299861876%2526spm%253Da2615.7691456.co_0_0_wangpu_score_0_0_0_0_1_0_0000_0.0" xr:uid="{02EED2E5-F5DB-4557-B943-40DE2836F765}"/>
    <hyperlink ref="F39" r:id="rId36" display="https://www.sugargoo.com/productDetail?productLink=https%253A%252F%252Fdetail.1688.com%252Foffer%252F667160404244.html%253F_t%253D1757299977913%2526spm%253Da2615.7691456.co_0_0_wangpu_score_0_0_0_0_1_0_0000_0.0" xr:uid="{4340252B-0735-4FD9-80CF-42917754A8F7}"/>
    <hyperlink ref="F40" r:id="rId37" display="https://www.sugargoo.com/productDetail?productLink=https%253A%252F%252Fdetail.1688.com%252Foffer%252F656543709524.html%253F_t%253D1757300084214%2526spm%253Da2615.7691456.co_0_0_wangpu_score_0_0_0_0_1_0_0000_0.0" xr:uid="{FDEF03F2-1C1E-4FAB-B4A2-AD721B7B0D80}"/>
    <hyperlink ref="F41" r:id="rId38" display="https://www.sugargoo.com/productDetail?productLink=https%253A%252F%252Fdetail.1688.com%252Foffer%252F662744262087.html%253FkjSource%253Dpc" xr:uid="{4B678CAE-4DCA-428F-9ED4-8CBB0A6E7987}"/>
    <hyperlink ref="F42" r:id="rId39" display="https://www.sugargoo.com/productDetail?productLink=https%253A%252F%252Fdetail.1688.com%252Foffer%252F668260807788.html%253F_t%253D1757300199818%2526spm%253Da2615.7691456.co_0_0_wangpu_score_0_0_0_0_1_0_0000_0.0" xr:uid="{D2218D88-83A0-439A-9D12-D2BF1EB40FCB}"/>
    <hyperlink ref="F43" r:id="rId40" display="https://www.sugargoo.com/productDetail?productLink=https%253A%252F%252Fdetail.1688.com%252Foffer%252F657320023029.html%253F_t%253D1757300310444%2526spm%253Da2615.7691456.co_0_0_wangpu_score_0_0_0_0_1_0_0000_0.0" xr:uid="{4DB094ED-00CD-482B-A8ED-CCA6DFA0A292}"/>
    <hyperlink ref="F44" r:id="rId41" display="https://www.sugargoo.com/productDetail?productLink=https%253A%252F%252Fdetail.1688.com%252Foffer%252F697759167061.html%253F_t%253D1755961222204%2526spm%253Da2615.7691456.co_0_0_wangpu_score_0_0_0_0_1_0_0000_0.0" xr:uid="{17A4F2CA-3CDB-4EBC-B132-D178495E50EF}"/>
    <hyperlink ref="F45" r:id="rId42" display="https://www.sugargoo.com/productDetail?productLink=https%253A%252F%252Fdetail.1688.com%252Foffer%252F668866038627.html%253F_t%253D1755913164842%2526spm%253Da2615.7691456.co_0_0_wangpu_score_0_0_0_0_1_0_0000_0.0" xr:uid="{38F869F8-8F0B-4E97-903E-52DECEF213A9}"/>
    <hyperlink ref="F46" r:id="rId43" display="https://www.sugargoo.com/productDetail?productLink=https%253A%252F%252Fdetail.1688.com%252Foffer%252F682825530463.html%253F_t%253D1757300458325%2526spm%253Da2615.7691456.co_0_0_wangpu_score_0_0_0_0_1_0_0000_0.0" xr:uid="{8C068C0D-A3F7-4D46-9A79-884665D10621}"/>
    <hyperlink ref="F47" r:id="rId44" display="https://www.sugargoo.com/productDetail?productLink=https%253A%252F%252Fdetail.1688.com%252Foffer%252F656094464870.html%253F_t%253D1757300548157%2526spm%253Da2615.7691456.co_0_0_wangpu_score_0_0_0_0_1_0_0000_0.0" xr:uid="{ADA80D2C-E35D-438B-A5B1-32E2358130A5}"/>
    <hyperlink ref="F48" r:id="rId45" display="https://www.sugargoo.com/productDetail?productLink=https%253A%252F%252Fdetail.1688.com%252Foffer%252F697493902758.html%253F_t%253D1757300636775%2526spm%253Da2615.7691456.co_0_0_wangpu_score_0_0_0_0_1_0_0000_0.0" xr:uid="{94A92340-0AC0-4103-A3EF-185C5D4E6333}"/>
    <hyperlink ref="F49" r:id="rId46" display="https://www.sugargoo.com/productDetail?productLink=https%253A%252F%252Fdetail.1688.com%252Foffer%252F694432869468.html%253F_t%253D1757300764933%2526spm%253Da2615.7691456.co_0_0_wangpu_score_0_0_0_0_1_0_0000_0.0" xr:uid="{F775DC3D-94C9-4FD8-ADE0-E2CAEF8B66BA}"/>
    <hyperlink ref="F50" r:id="rId47" display="https://www.sugargoo.com/productDetail?productLink=https%253A%252F%252Fdetail.1688.com%252Foffer%252F656922990343.html%253F_t%253D1757300841886%2526spm%253Da2615.7691456.co_0_0_wangpu_score_0_0_0_0_1_0_0000_0.0" xr:uid="{ED0492B1-D93E-4AE9-884A-F5883ED1E7B1}"/>
    <hyperlink ref="F51" r:id="rId48" display="https://www.sugargoo.com/productDetail?productLink=https%253A%252F%252Fdetail.1688.com%252Foffer%252F656543425995.html%253F_t%253D1757300944227%2526spm%253Da2615.7691456.co_0_0_wangpu_score_0_0_0_0_1_0_0000_0.0" xr:uid="{3A90E895-9269-4867-BF43-1C2913912C57}"/>
    <hyperlink ref="F55" r:id="rId49" display="https://www.sugargoo.com/productDetail?productLink=https%253A%252F%252Fdetail.1688.com%252Foffer%252F661965720550.html%253F_t%253D1756085735551%2526spm%253Da2615.7691456.co_0_0_wangpu_score_0_0_0_0_1_0_0000_0.0" xr:uid="{0F9157DB-8A33-40AA-A2E8-50F217E07011}"/>
    <hyperlink ref="F62" r:id="rId50" display="https://www.sugargoo.com/productDetail?productLink=https%253A%252F%252Fdetail.1688.com%252Foffer%252F695023783748.html%253F_t%253D1755919521811%2526spm%253Da2615.7691456.co_0_0_wangpu_score_0_0_0_0_1_0_0000_0.0" xr:uid="{24464742-FBA7-400D-A2CC-A7CCE920C3F3}"/>
    <hyperlink ref="F67" r:id="rId51" display="https://www.sugargoo.com/productDetail?productLink=https%253A%252F%252Fdetail.1688.com%252Foffer%252F677615531092.html%253F_t%253D1756085266848%2526spm%253Da2615.7691456.co_0_0_wangpu_score_0_0_0_0_1_0_0000_0.0" xr:uid="{B1157461-01A7-485D-91FC-4D34AC615408}"/>
    <hyperlink ref="F69" r:id="rId52" display="https://www.sugargoo.com/productDetail?productLink=https%253A%252F%252Fdetail.1688.com%252Foffer%252F656101832255.html" xr:uid="{138295A1-1211-4047-ABDF-C69834397652}"/>
    <hyperlink ref="F74" r:id="rId53" display="https://www.sugargoo.com/productDetail?productLink=https%253A%252F%252Fdetail.1688.com%252Foffer%252F695026211353.html%253F_t%253D1755996361508%2526spm%253Da2615.7691456.co_0_0_wangpu_score_0_0_0_0_1_0_0000_0.0" xr:uid="{248A7E7D-CFE3-4D14-8013-C7BDE2FE7935}"/>
    <hyperlink ref="F75" r:id="rId54" display="https://www.sugargoo.com/productDetail?productLink=https%253A%252F%252Fdetail.1688.com%252Foffer%252F696940088518.html%253F_t%253D1755961623594%2526spm%253Da2615.7691456.co_0_0_wangpu_score_0_0_0_0_1_0_0000_0.0" xr:uid="{66B9C45B-89A5-462D-ACCD-F5532ABF6885}"/>
    <hyperlink ref="F78" r:id="rId55" display="https://www.sugargoo.com/productDetail?productLink=https%253A%252F%252Fdetail.1688.com%252Foffer%252F682891122649.html%253F_t%253D1756086630898%2526spm%253Da2615.7691456.co_0_0_wangpu_score_0_0_0_0_1_0_0000_0.0" xr:uid="{5C68D8C0-CD08-442F-A8CE-7A10A5F06455}"/>
    <hyperlink ref="F79" r:id="rId56" display="https://www.sugargoo.com/productDetail?productLink=https%253A%252F%252Fdetail.1688.com%252Foffer%252F657317875760.html%253F_t%253D1756001647934%2526spm%253Da2615.7691456.co_0_0_wangpu_score_0_0_0_0_1_0_0000_0.0" xr:uid="{2E2ABA2A-EDBD-427E-8ABF-055764456FF6}"/>
    <hyperlink ref="F80" r:id="rId57" display="https://www.sugargoo.com/productDetail?productLink=https%253A%252F%252Fdetail.1688.com%252Foffer%252F662390221341.html%253F_t%253D1751996299737%2526spm%253Da2615.7691456.co_0_0_wangpu_score_0_0_0_0_1_0_0000_0.0" xr:uid="{570D9237-BF88-4D6B-A6F1-B606CBA0249F}"/>
    <hyperlink ref="F89" r:id="rId58" display="https://www.sugargoo.com/productDetail?productLink=https%253A%252F%252Fdetail.1688.com%252Foffer%252F662146980524.html%253F_t%253D1755997103482%2526spm%253Da2615.7691456.co_0_0_wangpu_score_0_0_0_0_1_0_0000_0.0" xr:uid="{4C1CC0E1-9461-4770-977B-2F52D0408980}"/>
    <hyperlink ref="F102" r:id="rId59" display="https://www.sugargoo.com/productDetail?productLink=https%253A%252F%252Fdetail.1688.com%252Foffer%252F668981478907.html%253F_t%253D1756001763188%2526spm%253Da2615.7691456.co_0_0_wangpu_score_0_0_0_0_1_0_0000_0.0" xr:uid="{8AD05E80-2672-4959-B714-47CE74346920}"/>
    <hyperlink ref="F106" r:id="rId60" display="https://www.sugargoo.com/productDetail?productLink=https%253A%252F%252Fdetail.1688.com%252Foffer%252F691886342714.html%253F_t%253D1755915493634%2526spm%253Da2615.7691456.co_0_0_wangpu_score_0_0_0_0_1_0_0000_0.0" xr:uid="{0BDF1413-F348-4680-BFE1-159ADBF3BA23}"/>
    <hyperlink ref="F107" r:id="rId61" display="https://www.sugargoo.com/productDetail?productLink=https%253A%252F%252Fdetail.1688.com%252Foffer%252F691290428892.html%253F_t%253D1755961977168%2526spm%253Da2615.7691456.co_0_0_wangpu_score_0_0_0_0_1_0_0000_0.0" xr:uid="{B32EBDE6-0855-45CC-AF94-99944ECBE62F}"/>
    <hyperlink ref="F115" r:id="rId62" display="https://www.sugargoo.com/productDetail?productLink=https%253A%252F%252Fdetail.1688.com%252Foffer%252F667179300386.html%253F_t%253D1755912851097%2526spm%253Da2615.7691456.co_0_0_wangpu_score_0_0_0_0_1_0_0000_0.0" xr:uid="{AD128A5C-107F-427B-838F-CE92D3B7F94E}"/>
    <hyperlink ref="F118" r:id="rId63" display="https://www.sugargoo.com/productDetail?productLink=https%253A%252F%252Fdetail.1688.com%252Foffer%252F662687901812.html%253F_t%253D1755961034255%2526spm%253Da2615.7691456.co_0_0_wangpu_score_0_0_0_0_1_0_0000_0.0" xr:uid="{B65B976C-7294-4CFB-A835-321AD3F2E312}"/>
    <hyperlink ref="F121" r:id="rId64" display="https://www.sugargoo.com/productDetail?productLink=https%253A%252F%252Fdetail.1688.com%252Foffer%252F657324439318.html%253Fspm%253Da26352.13672862.offerlist.1.7ffe1e62iBpQON" xr:uid="{0FBAD840-9077-43C5-90F9-5EC90D133299}"/>
    <hyperlink ref="F125" r:id="rId65" display="https://www.sugargoo.com/productDetail?productLink=https%253A%252F%252Fdetail.1688.com%252Foffer%252F692964249514.html%253F_t%253D1755913030303%2526spm%253Da2615.7691456.co_0_0_wangpu_score_0_0_0_0_1_0_0000_0.0" xr:uid="{56FF86D4-4CBA-4133-ABA4-795D4FA091CC}"/>
    <hyperlink ref="F127" r:id="rId66" display="https://www.sugargoo.com/productDetail?productLink=https%253A%252F%252Fdetail.1688.com%252Foffer%252F657325683511.html%253F_t%253D1755913317223%2526spm%253Da2615.7691456.co_0_0_wangpu_score_0_0_0_0_1_0_0000_0.0" xr:uid="{1677798B-4DE0-4A34-8653-364939DD5515}"/>
    <hyperlink ref="F130" r:id="rId67" display="https://www.sugargoo.com/productDetail?productLink=https%253A%252F%252Fdetail.1688.com%252Foffer%252F656105976677.html%253F_t%253D1756086525752%2526spm%253Da2615.7691456.co_0_0_wangpu_score_0_0_0_0_1_0_0000_0.0" xr:uid="{7D78EC66-C37C-475D-AF36-CF78AB7439AE}"/>
    <hyperlink ref="F137" r:id="rId68" display="https://www.sugargoo.com/productDetail?productLink=https%253A%252F%252Fdetail.1688.com%252Foffer%252F676651548629.html%253F_t%253D1756086243734%2526spm%253Da2615.7691456.co_0_0_wangpu_score_0_0_0_0_1_0_0000_0.0" xr:uid="{4B25C2E3-4724-4F44-A619-9BCE68635216}"/>
    <hyperlink ref="F138" r:id="rId69" display="https://www.sugargoo.com/productDetail?productLink=https%253A%252F%252Fdetail.1688.com%252Foffer%252F696939072763.html%253F_t%253D1756001853726%2526spm%253Da2615.7691456.co_0_0_wangpu_score_0_0_0_0_1_0_0000_0.0" xr:uid="{1910CC8E-A067-49C6-AF5A-B2A23C619F88}"/>
    <hyperlink ref="F139" r:id="rId70" display="https://www.sugargoo.com/products?productLink=https%253A%252F%252Fdetail.1688.com%252Foffer%252F656933742350.html%253F_t%253D1778029407443%2526spm%253Da2615.7691456.co_0_0_wangpu_score_0_0_0_0_1_0_0000_0.0" xr:uid="{F1124595-B404-4177-B3FE-2BFFE9E7D6B6}"/>
    <hyperlink ref="F140" r:id="rId71" display="https://www.sugargoo.com/productDetail?productLink=https%253A%252F%252Fdetail.1688.com%252Foffer%252F656645457831.html%253F_t%253D1751996553857%2526spm%253Da2615.7691456.co_0_0_wangpu_score_0_0_0_0_1_0_0000_0.0" xr:uid="{E920515B-522E-4309-884B-93A949FFD5D5}"/>
    <hyperlink ref="F143" r:id="rId72" display="https://www.sugargoo.com/productDetail?productLink=https%253A%252F%252Fdetail.1688.com%252Foffer%252F697243421686.html%253F_t%253D1755973898626%2526spm%253Da2615.7691456.co_0_0_wangpu_score_0_0_0_0_1_0_0000_0.0" xr:uid="{38D5316D-EC59-4EEC-A5A7-1EF6CC75F9D9}"/>
    <hyperlink ref="F144" r:id="rId73" display="https://www.sugargoo.com/productDetail?productLink=https%253A%252F%252Fdetail.1688.com%252Foffer%252F657026098986.html%253F_t%253D1755913464745%2526spm%253Da2615.7691456.co_0_0_wangpu_score_0_0_0_0_1_0_0000_0.0" xr:uid="{D7380CC5-37D5-4CC1-8588-A05D753BC597}"/>
    <hyperlink ref="F147" r:id="rId74" display="https://www.sugargoo.com/productDetail?productLink=https%253A%252F%252Fdetail.1688.com%252Foffer%252F656207920452.html" xr:uid="{2AC0A514-1A69-4817-9084-556BC9818E24}"/>
    <hyperlink ref="F152" r:id="rId75" display="https://www.sugargoo.com/productDetail?productLink=https%253A%252F%252Fdetail.1688.com%252Foffer%252F734530511717.html%253F_t%253D1756085902421%2526spm%253Da2615.7691456.co_0_0_wangpu_score_0_0_0_0_1_0_0000_0.0" xr:uid="{EC06281B-E53F-4A6A-85F3-08B7D9684C02}"/>
    <hyperlink ref="F167" r:id="rId76" display="https://www.sugargoo.com/productDetail?productLink=https%253A%252F%252Fdetail.1688.com%252Foffer%252F657431623419.html%253F_t%253D1751996869957%2526spm%253Da2615.7691456.co_0_0_wangpu_score_0_0_0_0_1_0_0000_0.0" xr:uid="{7220F716-113E-4DC5-8B91-7DDC9BA9F204}"/>
    <hyperlink ref="F171" r:id="rId77" display="https://www.sugargoo.com/productDetail?productLink=https%253A%252F%252Fdetail.1688.com%252Foffer%252F656215028485.html%253F_t%253D1751997166103%2526spm%253Da2615.7691456.co_0_0_wangpu_score_0_0_0_0_1_0_0000_0.0" xr:uid="{6D01622B-ABBE-4E1F-AFFC-CD7A33639D5B}"/>
    <hyperlink ref="F174" r:id="rId78" display="https://www.sugargoo.com/productDetail?productLink=https%253A%252F%252Fdetail.1688.com%252Foffer%252F656215060793.html%253F_t%253D1755960565559%2526spm%253Da2615.7691456.co_0_0_wangpu_score_0_0_0_0_1_0_0000_0.0" xr:uid="{2C874E1F-4E49-4E58-8055-33CF7F7A77E7}"/>
    <hyperlink ref="F180" r:id="rId79" display="https://www.sugargoo.com/productDetail?productLink=https%253A%252F%252Fdetail.1688.com%252Foffer%252F656216340918.html%253F_t%253D1755920538128%2526spm%253Da2615.7691456.co_0_0_wangpu_score_0_0_0_0_1_0_0000_0.0" xr:uid="{1D45D976-979A-49B7-B74D-C3348511447A}"/>
    <hyperlink ref="F190" r:id="rId80" display="https://www.sugargoo.com/productDetail?productLink=https%253A%252F%252Fdetail.1688.com%252Foffer%252F656666521799.html%253Fspm%253Da260k.27118904.m2eeca9u.661.41dece5csniOZe" xr:uid="{521C653D-4523-4F3B-980B-4A541F9F39A0}"/>
    <hyperlink ref="F192" r:id="rId81" display="https://www.sugargoo.com/products?productLink=https%253A%252F%252Fdetail.1688.com%252Foffer%252F677332218087.html%253F_t%253D1778029255381%2526spm%253Da2615.7691456.co_0_0_wangpu_score_0_0_0_0_1_0_0000_0.0" xr:uid="{56880566-AB22-47AC-85FD-06BC8DFF4C89}"/>
    <hyperlink ref="F197" r:id="rId82" display="https://www.sugargoo.com/products?productLink=https%253A%252F%252Fdetail.1688.com%252Foffer%252F774260210880.html%253F_t%253D1777740691632%2526spm%253Da2615.7691456.co_0_0_wangpu_score_0_0_0_0_1_0_0000_0.0" xr:uid="{F213CEFD-F608-43B1-A3AF-DD10F576883E}"/>
    <hyperlink ref="F202" r:id="rId83" display="https://www.sugargoo.com/productDetail?productLink=https%253A%252F%252Fdetail.1688.com%252Foffer%252F692971633062.html%253F_t%253D1756002048063%2526spm%253Da2615.7691456.co_0_0_wangpu_score_0_0_0_0_1_0_0000_0.0" xr:uid="{6C4A79EA-9D67-4ECE-ACF6-ACFD6DD9C8D2}"/>
    <hyperlink ref="F204" r:id="rId84" display="https://www.sugargoo.com/productDetail?productLink=https%253A%252F%252Fdetail.1688.com%252Foffer%252F693233894398.html%253F_t%253D1755995855908%2526spm%253Da2615.7691456.co_0_0_wangpu_score_0_0_0_0_1_0_0000_0.0" xr:uid="{8C4BA0E6-4BA1-4A43-BE2B-243205AF1FD7}"/>
    <hyperlink ref="F206" r:id="rId85" display="https://www.sugargoo.com/productDetail?productLink=https%253A%252F%252Fdetail.1688.com%252Foffer%252F692969429693.html%253F_t%253D1755920141837%2526spm%253Da2615.7691456.co_0_0_wangpu_score_0_0_0_0_1_0_0000_0.0" xr:uid="{C75F1B95-7BCE-4625-82F5-BDEB78EA760B}"/>
    <hyperlink ref="F209" r:id="rId86" display="https://www.sugargoo.com/productDetail?productLink=https%253A%252F%252Fdetail.1688.com%252Foffer%252F692875004500.html%253F_t%253D1756002155462%2526spm%253Da2615.7691456.co_0_0_wangpu_score_0_0_0_0_1_0_0000_0.0" xr:uid="{1F03C838-1E5F-4DAD-9F75-D2EE48F51A96}"/>
    <hyperlink ref="F212" r:id="rId87" display="https://www.sugargoo.com/productDetail?productLink=https%253A%252F%252Fdetail.1688.com%252Foffer%252F665640175108.html%253F_t%253D1755961336748%2526spm%253Da2615.7691456.co_0_0_wangpu_score_0_0_0_0_1_0_0000_0.0" xr:uid="{2402B2C7-4249-49CC-9F08-B2D27EF2C5FE}"/>
    <hyperlink ref="F214" r:id="rId88" display="https://www.sugargoo.com/productDetail?productLink=https%253A%252F%252Fdetail.1688.com%252Foffer%252F676748916328.html%253F_t%253D1755995977382%2526spm%253Da2615.7691456.co_0_0_wangpu_score_0_0_0_0_1_0_0000_0.0" xr:uid="{7856B9A8-B51B-40F7-9A47-58098F7203FF}"/>
    <hyperlink ref="F216" r:id="rId89" display="https://www.sugargoo.com/productDetail?productLink=https%253A%252F%252Fdetail.1688.com%252Foffer%252F694954407181.html%253F_t%253D1756002228505%2526spm%253Da2615.7691456.co_0_0_wangpu_score_0_0_0_0_1_0_0000_0.0" xr:uid="{DC240072-F623-4B27-89C2-4696FBFAABD0}"/>
    <hyperlink ref="F219" r:id="rId90" display="https://www.sugargoo.com/productDetail?productLink=https%253A%252F%252Fdetail.1688.com%252Foffer%252F677113429996.html" xr:uid="{B3D60AC0-F13D-4D4D-9E45-2216CAB84EB3}"/>
    <hyperlink ref="F220" r:id="rId91" display="https://www.sugargoo.com/productDetail?productLink=https%253A%252F%252Fdetail.1688.com%252Foffer%252F677426258312.html%253F_t%253D1756085454733%2526spm%253Da2615.7691456.co_0_0_wangpu_score_0_0_0_0_1_0_0000_0.0" xr:uid="{DC9CE5F4-20E2-48B9-9319-DC42057C40D5}"/>
    <hyperlink ref="F221" r:id="rId92" display="https://www.sugargoo.com/productDetail?productLink=https%253A%252F%252Fdetail.1688.com%252Foffer%252F669725314849.html%253F_t%253D1755996094928%2526spm%253Da2615.7691456.co_0_0_wangpu_score_0_0_0_0_1_0_0000_0.0" xr:uid="{298F639C-7446-40B6-9DF4-39DB1E5797FF}"/>
    <hyperlink ref="F224" r:id="rId93" display="https://www.sugargoo.com/productDetail?productLink=https%253A%252F%252Fdetail.1688.com%252Foffer%252F693458190685.html%253F_t%253D1756002446459%2526spm%253Da2615.7691456.co_0_0_wangpu_score_0_0_0_0_1_0_0000_0.0" xr:uid="{7D32C4F2-7612-41E8-8795-E066F3EC22F4}"/>
    <hyperlink ref="F225" r:id="rId94" display="https://www.sugargoo.com/productDetail?productLink=https%253A%252F%252Fdetail.1688.com%252Foffer%252F667555787101.html%253F_t%253D1755916950117%2526spm%253Da2615.7691456.co_0_0_wangpu_score_0_0_0_0_1_0_0000_0.0" xr:uid="{E9C80EAB-8A41-4ABF-BE18-9D02193C62B7}"/>
    <hyperlink ref="F226" r:id="rId95" display="https://www.sugargoo.com/productDetail?productLink=https%253A%252F%252Fdetail.1688.com%252Foffer%252F657330381500.html" xr:uid="{B8EB9F85-9528-48D3-8EE3-1ABC8FE9125C}"/>
    <hyperlink ref="F229" r:id="rId96" display="https://www.sugargoo.com/productDetail?productLink=https%253A%252F%252Fdetail.1688.com%252Foffer%252F658205963201.html%253Fspm%253Da260k.27118904.m2eeca9u.204.41dece5cxNYGBs" xr:uid="{5962BB40-8BC5-457A-9FDB-7327CDB9F3ED}"/>
    <hyperlink ref="F231" r:id="rId97" display="https://www.sugargoo.com/productDetail?productLink=https%253A%252F%252Fdetail.1688.com%252Foffer%252F658097223447.html" xr:uid="{A7A81B9C-4555-4AF5-8A7D-11B8C63DAEC2}"/>
    <hyperlink ref="F234" r:id="rId98" display="https://www.sugargoo.com/productDetail?productLink=https%253A%252F%252Fdetail.1688.com%252Foffer%252F693197921758.html%253F_t%253D1755973688676%2526spm%253Da2615.7691456.co_0_0_wangpu_score_0_0_0_0_1_0_0000_0.0" xr:uid="{541296B9-4742-4586-895A-02BE589B45FF}"/>
    <hyperlink ref="F235" r:id="rId99" display="https://www.sugargoo.com/productDetail?productLink=https%253A%252F%252Fdetail.1688.com%252Foffer%252F693725791984.html%253F_t%253D1755919715790%2526spm%253Da2615.7691456.co_0_0_wangpu_score_0_0_0_0_1_0_0000_0.0" xr:uid="{92359329-074F-499E-BF2C-6F089F91A900}"/>
    <hyperlink ref="F237" r:id="rId100" display="https://www.sugargoo.com/productDetail?productLink=https%253A%252F%252Fdetail.1688.com%252Foffer%252F693462414072.html%253F_t%253D1755961471386%2526spm%253Da2615.7691456.co_0_0_wangpu_score_0_0_0_0_1_0_0000_0.0" xr:uid="{05F8DDCC-F6A2-439E-90F4-515B5B924D05}"/>
    <hyperlink ref="F252" r:id="rId101" display="https://www.sugargoo.com/productDetail?productLink=https%253A%252F%252Fdetail.1688.com%252Foffer%252F657332845779.html" xr:uid="{F4F52D7F-ED62-4CA4-AFF0-1F8B00ACC705}"/>
    <hyperlink ref="F256" r:id="rId102" display="https://www.sugargoo.com/productDetail?productLink=https%253A%252F%252Fdetail.1688.com%252Foffer%252F664755728757.html" xr:uid="{68CBB336-70F9-4AFC-8E24-F75C180B4202}"/>
    <hyperlink ref="F259" r:id="rId103" display="https://www.sugargoo.com/productDetail?productLink=https%253A%252F%252Fdetail.1688.com%252Foffer%252F669857990836.html%253F_t%253D1755916249944%2526spm%253Da2615.7691456.co_0_0_wangpu_score_0_0_0_0_1_0_0000_0.0" xr:uid="{6601F1CB-47D9-486E-939A-11F4EA7590B1}"/>
    <hyperlink ref="F265" r:id="rId104" display="https://www.sugargoo.com/productDetail?productLink=https%253A%252F%252Fdetail.1688.com%252Foffer%252F667159211761.html%253F_t%253D1755916621485%2526spm%253Da2615.7691456.co_0_0_wangpu_score_0_0_0_0_1_0_0000_0.0" xr:uid="{817D7E70-1E6B-4DD9-A453-186418D83A67}"/>
    <hyperlink ref="F267" r:id="rId105" display="https://www.sugargoo.com/productDetail?productLink=https%253A%252F%252Fdetail.1688.com%252Foffer%252F677762187644.html" xr:uid="{560F908E-0E65-4544-A605-3D4A2D1D72E2}"/>
    <hyperlink ref="F272" r:id="rId106" display="https://www.sugargoo.com/productDetail?productLink=https%253A%252F%252Fdetail.1688.com%252Foffer%252F657333453937.html" xr:uid="{EABA3F2C-2594-4322-9430-6E5DFEBBC04B}"/>
    <hyperlink ref="F273" r:id="rId107" display="https://www.sugargoo.com/productDetail?productLink=https%253A%252F%252Fdetail.1688.com%252Foffer%252F693463546050.html" xr:uid="{3D868AE2-73E1-4BFA-987D-4EEDB8B8DB93}"/>
    <hyperlink ref="F282" r:id="rId108" display="https://www.sugargoo.com/productDetail?productLink=https%253A%252F%252Fdetail.1688.com%252Foffer%252F666066551605.html" xr:uid="{14A2C16A-19E2-439B-B682-8F57C3296061}"/>
    <hyperlink ref="F283" r:id="rId109" display="https://www.sugargoo.com/productDetail?productLink=https%253A%252F%252Fdetail.1688.com%252Foffer%252F676834584473.html%253F_t%253D1755960834665%2526spm%253Da2615.7691456.co_0_0_wangpu_score_0_0_0_0_1_0_0000_0.0" xr:uid="{C4FCD8BE-28CD-4F95-AF40-C95C04CFA0E5}"/>
    <hyperlink ref="F285" r:id="rId110" display="https://www.sugargoo.com/productDetail?productLink=https%253A%252F%252Fdetail.1688.com%252Foffer%252F667558843337.html" xr:uid="{7E3E448D-934B-41A7-A44B-1DE501DF51A9}"/>
    <hyperlink ref="F288" r:id="rId111" display="https://www.sugargoo.com/productDetail?productLink=https%253A%252F%252Fdetail.1688.com%252Foffer%252F666447740619.html%253F_t%253D1755915617326%2526spm%253Da2615.7691456.co_0_0_wangpu_score_0_0_0_0_1_0_0000_0.0" xr:uid="{8BC8985A-DDBD-49E1-BEA1-9568F8C89342}"/>
    <hyperlink ref="F300" r:id="rId112" display="https://www.sugargoo.com/productDetail?productLink=https%253A%252F%252Fdetail.1688.com%252Foffer%252F658101415703.html" xr:uid="{61D3E550-4915-4351-8894-2F51086A4AD4}"/>
    <hyperlink ref="F302" r:id="rId113" display="https://www.sugargoo.com/products?productLink=https%253A%252F%252Fdetail.1688.com%252Foffer%252F661739572590.html%253F_t%253D1778029139706%2526spm%253Da2615.7691456.co_0_0_wangpu_score_0_0_0_0_1_0_0000_0.0" xr:uid="{31C40C21-82AE-4D65-AF52-E74733E1B566}"/>
    <hyperlink ref="F307" r:id="rId114" display="https://www.sugargoo.com/products?productLink=https%253A%252F%252Fdetail.1688.com%252Foffer%252F665252245356.html%253F_t%253D1778028723211%2526spm%253Da2615.7691456.co_0_0_wangpu_score_0_0_0_0_1_0_0000_0.0" xr:uid="{DF2D58AF-45A9-4F09-9A4A-E2A8C911809A}"/>
    <hyperlink ref="F308" r:id="rId115" display="https://www.sugargoo.com/productDetail?productLink=https%253A%252F%252Fdetail.1688.com%252Foffer%252F677510438208.html" xr:uid="{A3BD8590-F2BC-4915-8DE1-D272F97A4201}"/>
    <hyperlink ref="F311" r:id="rId116" display="https://www.sugargoo.com/productDetail?productLink=https%253A%252F%252Fdetail.1688.com%252Foffer%252F696804684079.html" xr:uid="{B4AD6623-F794-45AD-9A11-808A37C287E2}"/>
    <hyperlink ref="F320" r:id="rId117" display="https://www.sugargoo.com/productDetail?productLink=https%253A%252F%252Fdetail.1688.com%252Foffer%252F693462226874.html" xr:uid="{5F3EB107-612E-457C-9123-A8D3D7D5DC33}"/>
    <hyperlink ref="F325" r:id="rId118" display="https://www.sugargoo.com/products?productLink=https%253A%252F%252Fdetail.1688.com%252Foffer%252F667229359484.html%253F_t%253D1778028850861%2526spm%253Da2615.7691456.co_0_0_wangpu_score_0_0_0_0_1_0_0000_0.0" xr:uid="{73549778-37E9-46B1-AE0F-BC341F5FD7CE}"/>
    <hyperlink ref="F326" r:id="rId119" display="https://www.sugargoo.com/products?productLink=https%253A%252F%252Fdetail.1688.com%252Foffer%252F666847237223.html%253F_t%253D1778028978654%2526spm%253Da2615.7691456.co_0_0_wangpu_score_0_0_0_0_1_0_0000_0.0" xr:uid="{CCCCF50B-7017-4EB4-A6FC-C8F9840E8E62}"/>
    <hyperlink ref="F331" r:id="rId120" display="https://www.sugargoo.com/productDetail?productLink=https%253A%252F%252Fdetail.1688.com%252Foffer%252F693205469041.html" xr:uid="{90648E53-B49F-4F58-98D5-EECFCA83BF4A}"/>
    <hyperlink ref="F337" r:id="rId121" display="https://www.sugargoo.com/productDetail?productLink=https%253A%252F%252Fdetail.1688.com%252Foffer%252F662536022374.html" xr:uid="{90545BCF-24C1-432B-9470-96847A9CBB46}"/>
    <hyperlink ref="E5" r:id="rId122" xr:uid="{40F73B7F-B566-4162-8ABE-1E289476A641}"/>
    <hyperlink ref="E69" r:id="rId123" xr:uid="{973CEDE4-6CF5-4EAC-8A35-90330A50BAFE}"/>
    <hyperlink ref="E79" r:id="rId124" xr:uid="{CF4E93AD-CED5-4F0B-A2CF-07E0DF0EFF15}"/>
    <hyperlink ref="F198" r:id="rId125" display="https://www.sugargoo.com/products?productLink=https%253A%252F%252Fdetail.1688.com%252Foffer%252F657694650678.html%253Fspm%253Da26352.13672862%25252Fglobal2606%2526offerId%253D657694650678%2526hotSaleSkuId%253D5714651104522" xr:uid="{91C7455F-BACF-402F-B6FD-A2F569DAF691}"/>
    <hyperlink ref="E198" r:id="rId126" xr:uid="{2A9D00D3-DB0D-41D6-AB99-480A7B632724}"/>
    <hyperlink ref="E204" r:id="rId127" xr:uid="{2406FE89-F816-4760-B9D5-885FF0D2E6B0}"/>
    <hyperlink ref="F218" r:id="rId128" display="https://www.sugargoo.com/products?productLink=https%253A%252F%252Fdetail.1688.com%252Foffer%252F658204783321.html%253F_t%253D1791346999971%2526spm%253Da2615.7691456%252F2506.co_0_0_wangpu_score_0_0_0_0_1_0_0000_0.0" xr:uid="{1457BA9A-C03B-46C2-8846-F1488128EEF5}"/>
    <hyperlink ref="E218" r:id="rId129" xr:uid="{05978DB4-FCAB-411D-B03C-A712F1F3377E}"/>
    <hyperlink ref="F327" r:id="rId130" display="https://www.sugargoo.com/products?productLink=https%253A%252F%252Fdetail.1688.com%252Foffer%252F658271591503.html%253F_t%253D1791347178402%2526spm%253Da2615.7691456%252F2506.co_0_0_wangpu_score_0_0_0_0_1_0_0000_0.0" xr:uid="{BD2DDD20-3C20-4351-8063-00FB6D3D93AA}"/>
    <hyperlink ref="E327" r:id="rId131" xr:uid="{D31BEEEB-3646-4E98-8392-B0BF9A3D6932}"/>
  </hyperlinks>
  <printOptions horizontalCentered="1"/>
  <pageMargins left="0.70866141732283472" right="0.70866141732283472" top="0.74803149606299213" bottom="0.74803149606299213" header="0" footer="0"/>
  <pageSetup orientation="portrait" r:id="rId132"/>
  <drawing r:id="rId1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CADENAS</vt:lpstr>
      <vt:lpstr>CADENAS!CADENAS_BAÑO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2026-08-08T17:55:04Z</dcterms:created>
  <dcterms:modified xsi:type="dcterms:W3CDTF">2026-10-07T04:28:37Z</dcterms:modified>
</cp:coreProperties>
</file>