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985" firstSheet="2" activeTab="5"/>
  </bookViews>
  <sheets>
    <sheet name="费用预算" sheetId="4" r:id="rId1"/>
    <sheet name="硬件配置方案" sheetId="2" r:id="rId2"/>
    <sheet name="技术重点" sheetId="6" r:id="rId3"/>
    <sheet name="阶段节点" sheetId="3" r:id="rId4"/>
    <sheet name="阶段明细" sheetId="8" r:id="rId5"/>
    <sheet name="底层程序计划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I10" i="4"/>
  <c r="I27" i="4" l="1"/>
  <c r="I26" i="4" l="1"/>
  <c r="I24" i="4"/>
  <c r="I23" i="4"/>
  <c r="I22" i="4"/>
  <c r="I21" i="4"/>
  <c r="I17" i="4" l="1"/>
  <c r="I25" i="4" l="1"/>
  <c r="I20" i="4" l="1"/>
  <c r="I19" i="4"/>
  <c r="I18" i="4"/>
  <c r="I16" i="4"/>
  <c r="I15" i="4"/>
  <c r="I28" i="4" l="1"/>
  <c r="F14" i="3"/>
  <c r="I12" i="4"/>
  <c r="I6" i="4"/>
  <c r="I7" i="4"/>
  <c r="I8" i="4"/>
  <c r="I9" i="4"/>
  <c r="I11" i="4"/>
  <c r="I5" i="4" l="1"/>
  <c r="I4" i="4" l="1"/>
  <c r="I32" i="4" s="1"/>
</calcChain>
</file>

<file path=xl/sharedStrings.xml><?xml version="1.0" encoding="utf-8"?>
<sst xmlns="http://schemas.openxmlformats.org/spreadsheetml/2006/main" count="354" uniqueCount="297">
  <si>
    <t>序号</t>
    <phoneticPr fontId="1" type="noConversion"/>
  </si>
  <si>
    <t>设备名称</t>
    <phoneticPr fontId="1" type="noConversion"/>
  </si>
  <si>
    <t>数量</t>
    <phoneticPr fontId="1" type="noConversion"/>
  </si>
  <si>
    <t>单位</t>
    <phoneticPr fontId="1" type="noConversion"/>
  </si>
  <si>
    <t>规格</t>
    <phoneticPr fontId="1" type="noConversion"/>
  </si>
  <si>
    <t>备注</t>
    <phoneticPr fontId="1" type="noConversion"/>
  </si>
  <si>
    <t>块</t>
    <phoneticPr fontId="1" type="noConversion"/>
  </si>
  <si>
    <t>品牌</t>
    <phoneticPr fontId="1" type="noConversion"/>
  </si>
  <si>
    <t>类别</t>
    <phoneticPr fontId="1" type="noConversion"/>
  </si>
  <si>
    <t>小计</t>
    <phoneticPr fontId="1" type="noConversion"/>
  </si>
  <si>
    <t>单价(元)</t>
    <phoneticPr fontId="1" type="noConversion"/>
  </si>
  <si>
    <t>序号</t>
    <phoneticPr fontId="1" type="noConversion"/>
  </si>
  <si>
    <t>说明</t>
    <phoneticPr fontId="1" type="noConversion"/>
  </si>
  <si>
    <t>套</t>
    <phoneticPr fontId="1" type="noConversion"/>
  </si>
  <si>
    <t>元器件</t>
    <phoneticPr fontId="1" type="noConversion"/>
  </si>
  <si>
    <t>周期</t>
    <phoneticPr fontId="1" type="noConversion"/>
  </si>
  <si>
    <t>阶段</t>
    <phoneticPr fontId="1" type="noConversion"/>
  </si>
  <si>
    <t>开始时间</t>
    <phoneticPr fontId="1" type="noConversion"/>
  </si>
  <si>
    <t>结束时间</t>
    <phoneticPr fontId="1" type="noConversion"/>
  </si>
  <si>
    <t>制板</t>
    <phoneticPr fontId="1" type="noConversion"/>
  </si>
  <si>
    <t>Zigbee模块</t>
    <phoneticPr fontId="1" type="noConversion"/>
  </si>
  <si>
    <t>制版及焊接</t>
    <phoneticPr fontId="1" type="noConversion"/>
  </si>
  <si>
    <t>Wifi模块</t>
    <phoneticPr fontId="1" type="noConversion"/>
  </si>
  <si>
    <t>GPRS模块</t>
    <phoneticPr fontId="1" type="noConversion"/>
  </si>
  <si>
    <t>其他</t>
    <phoneticPr fontId="1" type="noConversion"/>
  </si>
  <si>
    <t>标签模块</t>
    <phoneticPr fontId="1" type="noConversion"/>
  </si>
  <si>
    <t>预计用时</t>
    <phoneticPr fontId="1" type="noConversion"/>
  </si>
  <si>
    <t>接口类型</t>
    <phoneticPr fontId="1" type="noConversion"/>
  </si>
  <si>
    <t>数量</t>
    <phoneticPr fontId="1" type="noConversion"/>
  </si>
  <si>
    <t>RJ45网口</t>
    <phoneticPr fontId="1" type="noConversion"/>
  </si>
  <si>
    <t>硬件</t>
    <phoneticPr fontId="1" type="noConversion"/>
  </si>
  <si>
    <t>说明</t>
    <phoneticPr fontId="1" type="noConversion"/>
  </si>
  <si>
    <t>Wifi接口</t>
    <phoneticPr fontId="1" type="noConversion"/>
  </si>
  <si>
    <t>Zigbee接口</t>
    <phoneticPr fontId="1" type="noConversion"/>
  </si>
  <si>
    <t>RS485接口</t>
    <phoneticPr fontId="1" type="noConversion"/>
  </si>
  <si>
    <t>序号</t>
    <phoneticPr fontId="1" type="noConversion"/>
  </si>
  <si>
    <t>一、硬件接口</t>
    <phoneticPr fontId="1" type="noConversion"/>
  </si>
  <si>
    <t>Modbus RTU</t>
    <phoneticPr fontId="1" type="noConversion"/>
  </si>
  <si>
    <t>序号</t>
    <phoneticPr fontId="1" type="noConversion"/>
  </si>
  <si>
    <t>软件</t>
    <phoneticPr fontId="1" type="noConversion"/>
  </si>
  <si>
    <t>测试    套件</t>
    <phoneticPr fontId="1" type="noConversion"/>
  </si>
  <si>
    <t>CC1101</t>
    <phoneticPr fontId="1" type="noConversion"/>
  </si>
  <si>
    <t>块</t>
    <phoneticPr fontId="1" type="noConversion"/>
  </si>
  <si>
    <t>CC1101模块</t>
    <phoneticPr fontId="1" type="noConversion"/>
  </si>
  <si>
    <t>433MHz，15*28mm，带螺旋天线。</t>
    <phoneticPr fontId="1" type="noConversion"/>
  </si>
  <si>
    <t>CC110L模块</t>
    <phoneticPr fontId="1" type="noConversion"/>
  </si>
  <si>
    <t>块</t>
    <phoneticPr fontId="1" type="noConversion"/>
  </si>
  <si>
    <t>433MHz，15*29mm，带螺旋天线。</t>
  </si>
  <si>
    <t>Ethernet to Zigbee</t>
    <phoneticPr fontId="1" type="noConversion"/>
  </si>
  <si>
    <t>板载Module</t>
    <phoneticPr fontId="1" type="noConversion"/>
  </si>
  <si>
    <t>STM32F407VG</t>
    <phoneticPr fontId="1" type="noConversion"/>
  </si>
  <si>
    <t>备用</t>
    <phoneticPr fontId="1" type="noConversion"/>
  </si>
  <si>
    <t>CAN</t>
    <phoneticPr fontId="1" type="noConversion"/>
  </si>
  <si>
    <t>用于GPRS模块/备用</t>
    <phoneticPr fontId="1" type="noConversion"/>
  </si>
  <si>
    <t>RF433MHz模块接口/备用</t>
    <phoneticPr fontId="1" type="noConversion"/>
  </si>
  <si>
    <t>STM32F4测试板1</t>
    <phoneticPr fontId="1" type="noConversion"/>
  </si>
  <si>
    <t>STM32F4测试板2</t>
    <phoneticPr fontId="1" type="noConversion"/>
  </si>
  <si>
    <t>含制版及测试套件总费用</t>
    <phoneticPr fontId="1" type="noConversion"/>
  </si>
  <si>
    <t>预算总计</t>
    <phoneticPr fontId="1" type="noConversion"/>
  </si>
  <si>
    <t>K9F4G08</t>
    <phoneticPr fontId="1" type="noConversion"/>
  </si>
  <si>
    <t>序号</t>
    <phoneticPr fontId="1" type="noConversion"/>
  </si>
  <si>
    <t>名称</t>
    <phoneticPr fontId="1" type="noConversion"/>
  </si>
  <si>
    <t>数量</t>
    <phoneticPr fontId="1" type="noConversion"/>
  </si>
  <si>
    <t>W5500</t>
    <phoneticPr fontId="1" type="noConversion"/>
  </si>
  <si>
    <t>STM32L052</t>
    <phoneticPr fontId="1" type="noConversion"/>
  </si>
  <si>
    <t>硬件配置表</t>
    <phoneticPr fontId="1" type="noConversion"/>
  </si>
  <si>
    <t>标签</t>
    <phoneticPr fontId="1" type="noConversion"/>
  </si>
  <si>
    <t>多标签数据接收处理。</t>
    <phoneticPr fontId="1" type="noConversion"/>
  </si>
  <si>
    <t>主控板</t>
    <phoneticPr fontId="1" type="noConversion"/>
  </si>
  <si>
    <t>二、主控板关键器件</t>
    <phoneticPr fontId="1" type="noConversion"/>
  </si>
  <si>
    <t>三、标签关键器件</t>
    <phoneticPr fontId="1" type="noConversion"/>
  </si>
  <si>
    <t>说明</t>
    <phoneticPr fontId="1" type="noConversion"/>
  </si>
  <si>
    <t>套</t>
    <phoneticPr fontId="1" type="noConversion"/>
  </si>
  <si>
    <t>硬件平台研发预算</t>
    <phoneticPr fontId="1" type="noConversion"/>
  </si>
  <si>
    <t>硬件平台开发时间表</t>
    <phoneticPr fontId="1" type="noConversion"/>
  </si>
  <si>
    <t>硬件     制版    设计</t>
    <phoneticPr fontId="1" type="noConversion"/>
  </si>
  <si>
    <t>接口插件</t>
    <phoneticPr fontId="1" type="noConversion"/>
  </si>
  <si>
    <t>套</t>
    <phoneticPr fontId="1" type="noConversion"/>
  </si>
  <si>
    <t>STM32F407VG</t>
    <phoneticPr fontId="1" type="noConversion"/>
  </si>
  <si>
    <t>序号</t>
    <phoneticPr fontId="1" type="noConversion"/>
  </si>
  <si>
    <t>内容</t>
    <phoneticPr fontId="1" type="noConversion"/>
  </si>
  <si>
    <t>主硬件选型</t>
    <phoneticPr fontId="1" type="noConversion"/>
  </si>
  <si>
    <t>测试硬件选型</t>
    <phoneticPr fontId="1" type="noConversion"/>
  </si>
  <si>
    <t>测试硬件调试</t>
    <phoneticPr fontId="1" type="noConversion"/>
  </si>
  <si>
    <t>原理图设计</t>
    <phoneticPr fontId="1" type="noConversion"/>
  </si>
  <si>
    <t>PCB版图设计</t>
    <phoneticPr fontId="1" type="noConversion"/>
  </si>
  <si>
    <t>原理图设计DRC</t>
    <phoneticPr fontId="1" type="noConversion"/>
  </si>
  <si>
    <t>PCB版图制版PCBA</t>
    <phoneticPr fontId="1" type="noConversion"/>
  </si>
  <si>
    <t>底层程序-标签程序</t>
    <phoneticPr fontId="1" type="noConversion"/>
  </si>
  <si>
    <t>说明</t>
    <phoneticPr fontId="1" type="noConversion"/>
  </si>
  <si>
    <t>主板，标签，标签读写器</t>
    <phoneticPr fontId="1" type="noConversion"/>
  </si>
  <si>
    <t>底层程序-主板标签处理程序</t>
    <phoneticPr fontId="1" type="noConversion"/>
  </si>
  <si>
    <t>底层程序-主板通讯TCP/IP</t>
    <phoneticPr fontId="1" type="noConversion"/>
  </si>
  <si>
    <t>底层程序-主板通讯Wifi</t>
    <phoneticPr fontId="1" type="noConversion"/>
  </si>
  <si>
    <t>底层程序-主板通讯Zigbee</t>
    <phoneticPr fontId="1" type="noConversion"/>
  </si>
  <si>
    <t>底层程序-主板通讯GPRS</t>
    <phoneticPr fontId="1" type="noConversion"/>
  </si>
  <si>
    <t>测试</t>
    <phoneticPr fontId="1" type="noConversion"/>
  </si>
  <si>
    <t>软件</t>
    <phoneticPr fontId="1" type="noConversion"/>
  </si>
  <si>
    <t>底层程序-程序整合优化</t>
    <phoneticPr fontId="1" type="noConversion"/>
  </si>
  <si>
    <t>原理图更新</t>
    <phoneticPr fontId="1" type="noConversion"/>
  </si>
  <si>
    <t>PCB版图更新</t>
    <phoneticPr fontId="1" type="noConversion"/>
  </si>
  <si>
    <t>设计定型</t>
    <phoneticPr fontId="1" type="noConversion"/>
  </si>
  <si>
    <t>定型</t>
    <phoneticPr fontId="1" type="noConversion"/>
  </si>
  <si>
    <t>产品测试定型</t>
    <phoneticPr fontId="1" type="noConversion"/>
  </si>
  <si>
    <t>软硬件集成测试</t>
    <phoneticPr fontId="1" type="noConversion"/>
  </si>
  <si>
    <t>外壳模具设计</t>
    <phoneticPr fontId="1" type="noConversion"/>
  </si>
  <si>
    <t>结束</t>
    <phoneticPr fontId="1" type="noConversion"/>
  </si>
  <si>
    <t>启动</t>
    <phoneticPr fontId="1" type="noConversion"/>
  </si>
  <si>
    <t>产品设计工作启动</t>
    <phoneticPr fontId="1" type="noConversion"/>
  </si>
  <si>
    <t>产品方案确定</t>
    <phoneticPr fontId="1" type="noConversion"/>
  </si>
  <si>
    <t>产品</t>
    <phoneticPr fontId="1" type="noConversion"/>
  </si>
  <si>
    <t>阶段</t>
    <phoneticPr fontId="1" type="noConversion"/>
  </si>
  <si>
    <t>PCB版图设计DRC</t>
    <phoneticPr fontId="1" type="noConversion"/>
  </si>
  <si>
    <t>元器件选采购</t>
    <phoneticPr fontId="1" type="noConversion"/>
  </si>
  <si>
    <t>上位机串口通讯程序</t>
    <phoneticPr fontId="1" type="noConversion"/>
  </si>
  <si>
    <t>数据格式及协议确定</t>
    <phoneticPr fontId="1" type="noConversion"/>
  </si>
  <si>
    <t>集成</t>
    <phoneticPr fontId="1" type="noConversion"/>
  </si>
  <si>
    <t>工作结项</t>
    <phoneticPr fontId="1" type="noConversion"/>
  </si>
  <si>
    <t>功能描述</t>
    <phoneticPr fontId="1" type="noConversion"/>
  </si>
  <si>
    <t>螺旋天线和板载天线测试及选择。</t>
    <phoneticPr fontId="1" type="noConversion"/>
  </si>
  <si>
    <t>离线数据存储及传输。</t>
    <phoneticPr fontId="1" type="noConversion"/>
  </si>
  <si>
    <t>主控板</t>
    <phoneticPr fontId="1" type="noConversion"/>
  </si>
  <si>
    <t>大量标签ID读取及处理</t>
    <phoneticPr fontId="1" type="noConversion"/>
  </si>
  <si>
    <t>四、测试硬件</t>
    <phoneticPr fontId="1" type="noConversion"/>
  </si>
  <si>
    <t>STM32F4DISCOVERY</t>
  </si>
  <si>
    <t>STM32F407VG</t>
    <phoneticPr fontId="1" type="noConversion"/>
  </si>
  <si>
    <t>Integrated DM9000CEP</t>
    <phoneticPr fontId="1" type="noConversion"/>
  </si>
  <si>
    <t>STM32F407VG</t>
    <phoneticPr fontId="1" type="noConversion"/>
  </si>
  <si>
    <t xml:space="preserve">Ulink V2，J-link V9 </t>
  </si>
  <si>
    <t>1、需具备的通讯接口
2、备用接口。</t>
    <phoneticPr fontId="1" type="noConversion"/>
  </si>
  <si>
    <t>四、标签读写器</t>
    <phoneticPr fontId="1" type="noConversion"/>
  </si>
  <si>
    <t>MMA7361</t>
  </si>
  <si>
    <t>FM24CL04</t>
    <phoneticPr fontId="1" type="noConversion"/>
  </si>
  <si>
    <t>待定，暂定取消。</t>
    <phoneticPr fontId="1" type="noConversion"/>
  </si>
  <si>
    <t>主要为上位机串口配置程序。</t>
    <phoneticPr fontId="1" type="noConversion"/>
  </si>
  <si>
    <t>主要为底层程序集成优化。</t>
    <phoneticPr fontId="1" type="noConversion"/>
  </si>
  <si>
    <t>RS232接口</t>
    <phoneticPr fontId="1" type="noConversion"/>
  </si>
  <si>
    <t>SPI接口</t>
    <phoneticPr fontId="1" type="noConversion"/>
  </si>
  <si>
    <t>TCP硬协议栈、软协议栈各一个。</t>
    <phoneticPr fontId="1" type="noConversion"/>
  </si>
  <si>
    <t>CP2012</t>
    <phoneticPr fontId="1" type="noConversion"/>
  </si>
  <si>
    <t>ICL3232</t>
    <phoneticPr fontId="1" type="noConversion"/>
  </si>
  <si>
    <t>接插件等</t>
  </si>
  <si>
    <t>CC1101 Module</t>
    <phoneticPr fontId="1" type="noConversion"/>
  </si>
  <si>
    <t>CC111L Module</t>
  </si>
  <si>
    <t>调试器</t>
    <phoneticPr fontId="1" type="noConversion"/>
  </si>
  <si>
    <t>配件</t>
    <phoneticPr fontId="1" type="noConversion"/>
  </si>
  <si>
    <t xml:space="preserve">1、测试标签读取。
2、测试标签处理程序。
3、测试计步程序。
</t>
    <phoneticPr fontId="1" type="noConversion"/>
  </si>
  <si>
    <t>三轴加速度计。</t>
    <phoneticPr fontId="1" type="noConversion"/>
  </si>
  <si>
    <t>日期：2017-8-25</t>
    <phoneticPr fontId="1" type="noConversion"/>
  </si>
  <si>
    <t>日期：2017-08-25</t>
    <phoneticPr fontId="1" type="noConversion"/>
  </si>
  <si>
    <t>内容</t>
    <phoneticPr fontId="1" type="noConversion"/>
  </si>
  <si>
    <t>软件</t>
    <phoneticPr fontId="1" type="noConversion"/>
  </si>
  <si>
    <t>标签读写配置软件</t>
    <phoneticPr fontId="1" type="noConversion"/>
  </si>
  <si>
    <t>技术重点分析</t>
    <phoneticPr fontId="1" type="noConversion"/>
  </si>
  <si>
    <t>类别</t>
    <phoneticPr fontId="1" type="noConversion"/>
  </si>
  <si>
    <t>用时</t>
    <phoneticPr fontId="1" type="noConversion"/>
  </si>
  <si>
    <t>备注</t>
    <phoneticPr fontId="1" type="noConversion"/>
  </si>
  <si>
    <t>说明：</t>
    <phoneticPr fontId="1" type="noConversion"/>
  </si>
  <si>
    <t>1、以上硬件制板按3套计算。</t>
    <phoneticPr fontId="1" type="noConversion"/>
  </si>
  <si>
    <t>2、以上仅为硬件材料费用。</t>
    <phoneticPr fontId="1" type="noConversion"/>
  </si>
  <si>
    <t>1、外部可读写标签ID。
2、计步功能，持续计步处理。
3、一次性锂电池供电3V。
4、功耗控制。
5、电池电量监测。
6、休眠及唤醒，唤醒方式。</t>
    <phoneticPr fontId="1" type="noConversion"/>
  </si>
  <si>
    <t>PCF8563</t>
    <phoneticPr fontId="1" type="noConversion"/>
  </si>
  <si>
    <t>FM25L256-G</t>
    <phoneticPr fontId="1" type="noConversion"/>
  </si>
  <si>
    <t>FM24CL64-G，待定</t>
    <phoneticPr fontId="1" type="noConversion"/>
  </si>
  <si>
    <t>STM32F4DISCOVERY。</t>
    <phoneticPr fontId="1" type="noConversion"/>
  </si>
  <si>
    <t>Ulink V2</t>
    <phoneticPr fontId="1" type="noConversion"/>
  </si>
  <si>
    <t>J-link V9</t>
    <phoneticPr fontId="1" type="noConversion"/>
  </si>
  <si>
    <t>编程器1</t>
    <phoneticPr fontId="1" type="noConversion"/>
  </si>
  <si>
    <t>编程器2</t>
    <phoneticPr fontId="1" type="noConversion"/>
  </si>
  <si>
    <t>https://detail.tmall.com/item.htm?spm=a230r.1.14.6.3d9d3be4OhLuJP&amp;id=521530524318&amp;cm_id=140105335569ed55e27b&amp;abbucket=4</t>
  </si>
  <si>
    <t>https://item.taobao.com/item.htm?spm=a230r.1.14.11.18fedf4ds0hCw9&amp;id=42843596278&amp;ns=1&amp;abbucket=4#detail</t>
  </si>
  <si>
    <t>MMA7361模块</t>
    <phoneticPr fontId="1" type="noConversion"/>
  </si>
  <si>
    <t>https://detail.tmall.com/item.htm?spm=a230r.1.14.6.596dd9dcIZpmFG&amp;id=23399684007&amp;cm_id=140105335569ed55e27b&amp;abbucket=4</t>
  </si>
  <si>
    <t>https://item.taobao.com/item.htm?spm=a230r.1.14.20.72e03a30en1Cqc&amp;id=555868180203&amp;ns=1&amp;abbucket=4#detail</t>
  </si>
  <si>
    <t>Integrated DM9000CEP。</t>
    <phoneticPr fontId="1" type="noConversion"/>
  </si>
  <si>
    <t>https://item.taobao.com/item.htm?spm=a230r.1.14.35.14a2693eSYQrs6&amp;id=549182265786&amp;ns=1&amp;abbucket=4#detail</t>
  </si>
  <si>
    <t>https://detail.tmall.com/item.htm?spm=a230r.1.14.1.2b3c674eAqWNGR&amp;id=527049103163&amp;cm_id=140105335569ed55e27b&amp;abbucket=4</t>
  </si>
  <si>
    <t>https://item.taobao.com/item.htm?spm=a230r.1.14.15.29a073cbJlDB9P&amp;id=536945057348&amp;ns=1&amp;abbucket=4#detail</t>
  </si>
  <si>
    <t>编程器转接板</t>
    <phoneticPr fontId="1" type="noConversion"/>
  </si>
  <si>
    <t>https://item.taobao.com/item.htm?spm=2013.1.w4023-14056528355.13.5ebee129V545im&amp;id=531857498152</t>
  </si>
  <si>
    <t>https://detail.tmall.com/item.htm?spm=a230r.1.14.169.5870b8cd53htIP&amp;id=541848604544&amp;ns=1&amp;abbucket=4&amp;skuId=3627571498598</t>
  </si>
  <si>
    <t>杜邦线2.54mm</t>
    <phoneticPr fontId="1" type="noConversion"/>
  </si>
  <si>
    <t>套</t>
    <phoneticPr fontId="1" type="noConversion"/>
  </si>
  <si>
    <t>母对母，40P彩排线，线长0.2m。</t>
    <phoneticPr fontId="1" type="noConversion"/>
  </si>
  <si>
    <t>20cm，40P</t>
    <phoneticPr fontId="1" type="noConversion"/>
  </si>
  <si>
    <t>https://item.taobao.com/item.htm?spm=2013.1.w4004-14056528356.8.358f408ctELq8y&amp;id=520888245430</t>
  </si>
  <si>
    <t>JTAG排线</t>
    <phoneticPr fontId="1" type="noConversion"/>
  </si>
  <si>
    <t>2x5，10P</t>
    <phoneticPr fontId="1" type="noConversion"/>
  </si>
  <si>
    <t>根</t>
    <phoneticPr fontId="1" type="noConversion"/>
  </si>
  <si>
    <t>2x6P，2.54mm</t>
    <phoneticPr fontId="1" type="noConversion"/>
  </si>
  <si>
    <t>S-12M-2.54-5 12P</t>
  </si>
  <si>
    <t>https://item.taobao.com/item.htm?spm=a1z10.5-c-s.w4002-17087808578.29.5b1dc986pjQrrG&amp;id=537840128551</t>
  </si>
  <si>
    <t>2x6P，2.55mm</t>
  </si>
  <si>
    <t>S-12M-2.54-5 16P</t>
    <phoneticPr fontId="1" type="noConversion"/>
  </si>
  <si>
    <t>万用表</t>
    <phoneticPr fontId="1" type="noConversion"/>
  </si>
  <si>
    <t>VC9808+</t>
    <phoneticPr fontId="1" type="noConversion"/>
  </si>
  <si>
    <t>套</t>
    <phoneticPr fontId="1" type="noConversion"/>
  </si>
  <si>
    <t>https://item.jd.com/1458781483.html#crumb-wrap</t>
  </si>
  <si>
    <t>1、主控设备标识设置
2、标签ID读取
3、数据离线存储
4、备用可充电锂电池
5、常用无线通讯
6、备用扩展接口
7、通讯电源独立控制
8、默认设置恢复</t>
    <phoneticPr fontId="1" type="noConversion"/>
  </si>
  <si>
    <t>1、板载USB转UART
2、USB转串口接入接口。
3、底层调试接口。</t>
    <phoneticPr fontId="1" type="noConversion"/>
  </si>
  <si>
    <t>开发阶段及节点说明</t>
    <phoneticPr fontId="1" type="noConversion"/>
  </si>
  <si>
    <t>MMA7361 Module</t>
    <phoneticPr fontId="1" type="noConversion"/>
  </si>
  <si>
    <t>CR2032</t>
    <phoneticPr fontId="1" type="noConversion"/>
  </si>
  <si>
    <t>纽扣电池</t>
    <phoneticPr fontId="1" type="noConversion"/>
  </si>
  <si>
    <t>启动</t>
    <phoneticPr fontId="1" type="noConversion"/>
  </si>
  <si>
    <t>测试</t>
    <phoneticPr fontId="1" type="noConversion"/>
  </si>
  <si>
    <t>集成</t>
    <phoneticPr fontId="1" type="noConversion"/>
  </si>
  <si>
    <t>定型</t>
    <phoneticPr fontId="1" type="noConversion"/>
  </si>
  <si>
    <t>产品</t>
    <phoneticPr fontId="1" type="noConversion"/>
  </si>
  <si>
    <t>结束</t>
    <phoneticPr fontId="1" type="noConversion"/>
  </si>
  <si>
    <t>低功耗处理,工作2年以上。</t>
    <phoneticPr fontId="1" type="noConversion"/>
  </si>
  <si>
    <t>历时(周)</t>
    <phoneticPr fontId="1" type="noConversion"/>
  </si>
  <si>
    <t>开始时间</t>
    <phoneticPr fontId="1" type="noConversion"/>
  </si>
  <si>
    <t>结束时间</t>
    <phoneticPr fontId="1" type="noConversion"/>
  </si>
  <si>
    <t>历时（周）</t>
    <phoneticPr fontId="1" type="noConversion"/>
  </si>
  <si>
    <t>标签-射频收发处理程序</t>
    <phoneticPr fontId="1" type="noConversion"/>
  </si>
  <si>
    <t>标签-计步处理程序</t>
    <phoneticPr fontId="1" type="noConversion"/>
  </si>
  <si>
    <t>主控-射频收发处理程序</t>
    <phoneticPr fontId="1" type="noConversion"/>
  </si>
  <si>
    <t>主控-网络通讯程序</t>
    <phoneticPr fontId="1" type="noConversion"/>
  </si>
  <si>
    <t>主控-wifi通讯程序</t>
    <phoneticPr fontId="1" type="noConversion"/>
  </si>
  <si>
    <t>主控-RS232通讯程序</t>
    <phoneticPr fontId="1" type="noConversion"/>
  </si>
  <si>
    <t>主控-USB通讯程序</t>
    <phoneticPr fontId="1" type="noConversion"/>
  </si>
  <si>
    <t>主控-日历时钟程序</t>
    <phoneticPr fontId="1" type="noConversion"/>
  </si>
  <si>
    <t>标签-EEPROM程序</t>
    <phoneticPr fontId="1" type="noConversion"/>
  </si>
  <si>
    <t>主控-离线数据收发处理</t>
    <phoneticPr fontId="1" type="noConversion"/>
  </si>
  <si>
    <t>主控-程序整体调试</t>
    <phoneticPr fontId="1" type="noConversion"/>
  </si>
  <si>
    <t>标签-RS232配置程序</t>
    <phoneticPr fontId="1" type="noConversion"/>
  </si>
  <si>
    <t>写区码、ID编码</t>
    <phoneticPr fontId="1" type="noConversion"/>
  </si>
  <si>
    <t>休眠及唤醒、功耗控制。</t>
    <phoneticPr fontId="1" type="noConversion"/>
  </si>
  <si>
    <t>主控-蓝牙通讯程序</t>
    <phoneticPr fontId="1" type="noConversion"/>
  </si>
  <si>
    <t>主控-GPRG/GPS程序</t>
    <phoneticPr fontId="1" type="noConversion"/>
  </si>
  <si>
    <t>上位应用</t>
    <phoneticPr fontId="1" type="noConversion"/>
  </si>
  <si>
    <t>标签定型</t>
    <phoneticPr fontId="1" type="noConversion"/>
  </si>
  <si>
    <t>读写器定型</t>
    <phoneticPr fontId="1" type="noConversion"/>
  </si>
  <si>
    <t>主控设备定型</t>
    <phoneticPr fontId="1" type="noConversion"/>
  </si>
  <si>
    <t>定型</t>
    <phoneticPr fontId="1" type="noConversion"/>
  </si>
  <si>
    <t>数据协议</t>
    <phoneticPr fontId="1" type="noConversion"/>
  </si>
  <si>
    <t>标签-主控通讯格式</t>
    <phoneticPr fontId="1" type="noConversion"/>
  </si>
  <si>
    <t>标签-读写器编码格式</t>
    <phoneticPr fontId="1" type="noConversion"/>
  </si>
  <si>
    <t>主控-上位通讯程序</t>
    <phoneticPr fontId="1" type="noConversion"/>
  </si>
  <si>
    <t>配置程序</t>
    <phoneticPr fontId="1" type="noConversion"/>
  </si>
  <si>
    <t>标签ID编码配置程序</t>
    <phoneticPr fontId="1" type="noConversion"/>
  </si>
  <si>
    <t>上位配置程序，RS232通讯。</t>
    <phoneticPr fontId="1" type="noConversion"/>
  </si>
  <si>
    <t>主控设备与上位应用通讯协议</t>
    <phoneticPr fontId="1" type="noConversion"/>
  </si>
  <si>
    <t>标签与上位配置程序通讯数据格式</t>
    <phoneticPr fontId="1" type="noConversion"/>
  </si>
  <si>
    <t>标签与主控设备通讯数据格式</t>
    <phoneticPr fontId="1" type="noConversion"/>
  </si>
  <si>
    <t>硬件</t>
    <phoneticPr fontId="1" type="noConversion"/>
  </si>
  <si>
    <t>待定</t>
    <phoneticPr fontId="1" type="noConversion"/>
  </si>
  <si>
    <t>底层程序开发计划</t>
    <phoneticPr fontId="1" type="noConversion"/>
  </si>
  <si>
    <t>主板硬件检测及上电测试</t>
    <phoneticPr fontId="1" type="noConversion"/>
  </si>
  <si>
    <t>4G模块</t>
    <phoneticPr fontId="1" type="noConversion"/>
  </si>
  <si>
    <t>配件工具等</t>
    <phoneticPr fontId="1" type="noConversion"/>
  </si>
  <si>
    <t>分项小计</t>
    <phoneticPr fontId="1" type="noConversion"/>
  </si>
  <si>
    <t>2018.1.2</t>
    <phoneticPr fontId="1" type="noConversion"/>
  </si>
  <si>
    <t>2018.1.4</t>
    <phoneticPr fontId="1" type="noConversion"/>
  </si>
  <si>
    <t>离线时标签数据存储于主板</t>
    <phoneticPr fontId="1" type="noConversion"/>
  </si>
  <si>
    <t>2018.1.3</t>
    <phoneticPr fontId="1" type="noConversion"/>
  </si>
  <si>
    <t>2018.1.22</t>
    <phoneticPr fontId="1" type="noConversion"/>
  </si>
  <si>
    <t>2018.1.8</t>
    <phoneticPr fontId="1" type="noConversion"/>
  </si>
  <si>
    <t>2018.1.8</t>
    <phoneticPr fontId="1" type="noConversion"/>
  </si>
  <si>
    <t>2018.1.29</t>
    <phoneticPr fontId="1" type="noConversion"/>
  </si>
  <si>
    <t>2018.1.30</t>
    <phoneticPr fontId="1" type="noConversion"/>
  </si>
  <si>
    <t>2018.1.31</t>
    <phoneticPr fontId="1" type="noConversion"/>
  </si>
  <si>
    <t>2018.2.9</t>
    <phoneticPr fontId="1" type="noConversion"/>
  </si>
  <si>
    <t>底层程序</t>
    <phoneticPr fontId="1" type="noConversion"/>
  </si>
  <si>
    <t>2017.10.13</t>
    <phoneticPr fontId="1" type="noConversion"/>
  </si>
  <si>
    <t>2017.11.23</t>
    <phoneticPr fontId="1" type="noConversion"/>
  </si>
  <si>
    <t>HAL库函数程序</t>
    <phoneticPr fontId="1" type="noConversion"/>
  </si>
  <si>
    <t>HAL库函数程序编写调试</t>
    <phoneticPr fontId="1" type="noConversion"/>
  </si>
  <si>
    <t>研究调试WIFI模块</t>
    <phoneticPr fontId="1" type="noConversion"/>
  </si>
  <si>
    <t>根据主板硬件调试主板收发程序</t>
    <phoneticPr fontId="1" type="noConversion"/>
  </si>
  <si>
    <t>在测试平台上学习单片机技术，研究调试CC1101收发，电磁波唤醒等功能</t>
    <phoneticPr fontId="1" type="noConversion"/>
  </si>
  <si>
    <t>在测试平台上研究调试三轴加速度计MMA7361L</t>
    <phoneticPr fontId="1" type="noConversion"/>
  </si>
  <si>
    <t>标签-整体程序调试</t>
    <phoneticPr fontId="1" type="noConversion"/>
  </si>
  <si>
    <t>基本收发功能整体程序</t>
    <phoneticPr fontId="1" type="noConversion"/>
  </si>
  <si>
    <t>根据《物联网硬件平台-RFID通讯数据结构》调试具有基本收发功能的整体程序</t>
    <phoneticPr fontId="1" type="noConversion"/>
  </si>
  <si>
    <t>2017.11.24</t>
    <phoneticPr fontId="1" type="noConversion"/>
  </si>
  <si>
    <t>2017.11.30</t>
    <phoneticPr fontId="1" type="noConversion"/>
  </si>
  <si>
    <t>2017.12.1</t>
    <phoneticPr fontId="1" type="noConversion"/>
  </si>
  <si>
    <t>2017.12.11</t>
    <phoneticPr fontId="1" type="noConversion"/>
  </si>
  <si>
    <t>2017.12.12</t>
    <phoneticPr fontId="1" type="noConversion"/>
  </si>
  <si>
    <t>2017.12.15</t>
    <phoneticPr fontId="1" type="noConversion"/>
  </si>
  <si>
    <t>2017.12.16</t>
    <phoneticPr fontId="1" type="noConversion"/>
  </si>
  <si>
    <t>2017.12.22</t>
    <phoneticPr fontId="1" type="noConversion"/>
  </si>
  <si>
    <t>2017.12.23</t>
    <phoneticPr fontId="1" type="noConversion"/>
  </si>
  <si>
    <t>2017.12.29</t>
    <phoneticPr fontId="1" type="noConversion"/>
  </si>
  <si>
    <t>调试存储标签ID功能</t>
    <phoneticPr fontId="1" type="noConversion"/>
  </si>
  <si>
    <t>2018.1.2</t>
    <phoneticPr fontId="1" type="noConversion"/>
  </si>
  <si>
    <t>2018.1.9</t>
    <phoneticPr fontId="1" type="noConversion"/>
  </si>
  <si>
    <t>2018.1.8</t>
    <phoneticPr fontId="1" type="noConversion"/>
  </si>
  <si>
    <t>2018.1.14</t>
    <phoneticPr fontId="1" type="noConversion"/>
  </si>
  <si>
    <t>2018.1.15</t>
    <phoneticPr fontId="1" type="noConversion"/>
  </si>
  <si>
    <t>2018.1.21</t>
    <phoneticPr fontId="1" type="noConversion"/>
  </si>
  <si>
    <t>2018.1.28</t>
    <phoneticPr fontId="1" type="noConversion"/>
  </si>
  <si>
    <t>调试日历时钟功能</t>
    <phoneticPr fontId="1" type="noConversion"/>
  </si>
  <si>
    <t>和软件联调</t>
    <phoneticPr fontId="1" type="noConversion"/>
  </si>
  <si>
    <t>调试RS232通讯功能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</si>
</sst>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8" fillId="0" borderId="44" xfId="0" applyFont="1" applyBorder="1" applyAlignment="1">
      <alignment vertical="center"/>
    </xf>
    <xf numFmtId="0" fontId="8" fillId="0" borderId="45" xfId="0" applyFont="1" applyBorder="1" applyAlignment="1">
      <alignment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3" borderId="15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20" xfId="0" applyFont="1" applyFill="1" applyBorder="1" applyAlignment="1">
      <alignment horizontal="left" vertical="center"/>
    </xf>
    <xf numFmtId="0" fontId="11" fillId="3" borderId="21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3" borderId="28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L29" sqref="L29"/>
    </sheetView>
  </sheetViews>
  <sheetFormatPr defaultRowHeight="21.75" customHeight="1" x14ac:dyDescent="0.2"/>
  <cols>
    <col min="1" max="1" width="6.75" style="9" customWidth="1"/>
    <col min="2" max="2" width="7.75" style="69" customWidth="1"/>
    <col min="3" max="3" width="21.25" style="1" customWidth="1"/>
    <col min="4" max="4" width="9.625" style="1" customWidth="1"/>
    <col min="5" max="5" width="13.375" style="1" customWidth="1"/>
    <col min="6" max="7" width="7.5" style="9" customWidth="1"/>
    <col min="8" max="8" width="10" style="9" customWidth="1"/>
    <col min="9" max="9" width="11.5" style="9" customWidth="1"/>
    <col min="10" max="10" width="12.625" style="9" customWidth="1"/>
    <col min="11" max="11" width="35" style="30" customWidth="1"/>
    <col min="12" max="12" width="128.625" style="1" customWidth="1"/>
    <col min="13" max="13" width="10.25" style="1" customWidth="1"/>
    <col min="14" max="16384" width="9" style="1"/>
  </cols>
  <sheetData>
    <row r="1" spans="1:13" ht="42.75" customHeight="1" x14ac:dyDescent="0.2">
      <c r="A1" s="144" t="s">
        <v>73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3" ht="20.25" customHeight="1" thickBot="1" x14ac:dyDescent="0.25">
      <c r="A2" s="145" t="s">
        <v>148</v>
      </c>
      <c r="B2" s="145"/>
      <c r="C2" s="145"/>
      <c r="D2" s="145"/>
      <c r="E2" s="145"/>
      <c r="F2" s="31"/>
      <c r="G2" s="31"/>
      <c r="H2" s="31"/>
      <c r="I2" s="31"/>
      <c r="J2" s="31"/>
      <c r="K2" s="23"/>
    </row>
    <row r="3" spans="1:13" s="2" customFormat="1" ht="21.75" customHeight="1" x14ac:dyDescent="0.2">
      <c r="A3" s="3" t="s">
        <v>0</v>
      </c>
      <c r="B3" s="65" t="s">
        <v>8</v>
      </c>
      <c r="C3" s="4" t="s">
        <v>1</v>
      </c>
      <c r="D3" s="4" t="s">
        <v>7</v>
      </c>
      <c r="E3" s="4" t="s">
        <v>4</v>
      </c>
      <c r="F3" s="4" t="s">
        <v>2</v>
      </c>
      <c r="G3" s="4" t="s">
        <v>3</v>
      </c>
      <c r="H3" s="4" t="s">
        <v>10</v>
      </c>
      <c r="I3" s="4" t="s">
        <v>9</v>
      </c>
      <c r="J3" s="4" t="s">
        <v>15</v>
      </c>
      <c r="K3" s="24" t="s">
        <v>5</v>
      </c>
      <c r="M3" s="33"/>
    </row>
    <row r="4" spans="1:13" ht="21.75" customHeight="1" x14ac:dyDescent="0.2">
      <c r="A4" s="7">
        <v>1</v>
      </c>
      <c r="B4" s="147" t="s">
        <v>75</v>
      </c>
      <c r="C4" s="37" t="s">
        <v>14</v>
      </c>
      <c r="D4" s="37"/>
      <c r="E4" s="37"/>
      <c r="F4" s="38">
        <v>3</v>
      </c>
      <c r="G4" s="38" t="s">
        <v>13</v>
      </c>
      <c r="H4" s="38">
        <v>800</v>
      </c>
      <c r="I4" s="39">
        <f t="shared" ref="I4:I11" si="0">F4*H4</f>
        <v>2400</v>
      </c>
      <c r="J4" s="38"/>
      <c r="K4" s="59"/>
    </row>
    <row r="5" spans="1:13" ht="21.75" customHeight="1" x14ac:dyDescent="0.2">
      <c r="A5" s="7">
        <v>2</v>
      </c>
      <c r="B5" s="147"/>
      <c r="C5" s="37" t="s">
        <v>19</v>
      </c>
      <c r="D5" s="37"/>
      <c r="E5" s="37"/>
      <c r="F5" s="38">
        <v>4</v>
      </c>
      <c r="G5" s="38" t="s">
        <v>6</v>
      </c>
      <c r="H5" s="38">
        <v>800</v>
      </c>
      <c r="I5" s="39">
        <f t="shared" si="0"/>
        <v>3200</v>
      </c>
      <c r="J5" s="38"/>
      <c r="K5" s="59" t="s">
        <v>21</v>
      </c>
    </row>
    <row r="6" spans="1:13" ht="21.75" customHeight="1" x14ac:dyDescent="0.2">
      <c r="A6" s="7">
        <v>3</v>
      </c>
      <c r="B6" s="147"/>
      <c r="C6" s="37" t="s">
        <v>20</v>
      </c>
      <c r="D6" s="37"/>
      <c r="E6" s="37"/>
      <c r="F6" s="38">
        <v>3</v>
      </c>
      <c r="G6" s="38" t="s">
        <v>6</v>
      </c>
      <c r="H6" s="38">
        <v>60</v>
      </c>
      <c r="I6" s="39">
        <f t="shared" si="0"/>
        <v>180</v>
      </c>
      <c r="J6" s="38"/>
      <c r="K6" s="59" t="s">
        <v>49</v>
      </c>
    </row>
    <row r="7" spans="1:13" ht="21.75" customHeight="1" x14ac:dyDescent="0.2">
      <c r="A7" s="7">
        <v>4</v>
      </c>
      <c r="B7" s="147"/>
      <c r="C7" s="37" t="s">
        <v>20</v>
      </c>
      <c r="D7" s="37"/>
      <c r="E7" s="37"/>
      <c r="F7" s="38">
        <v>2</v>
      </c>
      <c r="G7" s="38" t="s">
        <v>6</v>
      </c>
      <c r="H7" s="38">
        <v>400</v>
      </c>
      <c r="I7" s="39">
        <f t="shared" si="0"/>
        <v>800</v>
      </c>
      <c r="J7" s="38"/>
      <c r="K7" s="59" t="s">
        <v>48</v>
      </c>
    </row>
    <row r="8" spans="1:13" ht="21.75" customHeight="1" x14ac:dyDescent="0.2">
      <c r="A8" s="7">
        <v>5</v>
      </c>
      <c r="B8" s="147"/>
      <c r="C8" s="37" t="s">
        <v>22</v>
      </c>
      <c r="D8" s="37"/>
      <c r="E8" s="37"/>
      <c r="F8" s="38">
        <v>3</v>
      </c>
      <c r="G8" s="38" t="s">
        <v>6</v>
      </c>
      <c r="H8" s="38">
        <v>50</v>
      </c>
      <c r="I8" s="39">
        <f t="shared" si="0"/>
        <v>150</v>
      </c>
      <c r="J8" s="38"/>
      <c r="K8" s="59"/>
    </row>
    <row r="9" spans="1:13" ht="21.75" customHeight="1" x14ac:dyDescent="0.2">
      <c r="A9" s="7">
        <v>6</v>
      </c>
      <c r="B9" s="147"/>
      <c r="C9" s="37" t="s">
        <v>23</v>
      </c>
      <c r="D9" s="37"/>
      <c r="E9" s="37"/>
      <c r="F9" s="38">
        <v>3</v>
      </c>
      <c r="G9" s="38" t="s">
        <v>6</v>
      </c>
      <c r="H9" s="38">
        <v>100</v>
      </c>
      <c r="I9" s="39">
        <f t="shared" si="0"/>
        <v>300</v>
      </c>
      <c r="J9" s="38"/>
      <c r="K9" s="59"/>
    </row>
    <row r="10" spans="1:13" ht="21.75" customHeight="1" x14ac:dyDescent="0.2">
      <c r="A10" s="7">
        <v>7</v>
      </c>
      <c r="B10" s="147"/>
      <c r="C10" s="37" t="s">
        <v>250</v>
      </c>
      <c r="D10" s="37"/>
      <c r="E10" s="37"/>
      <c r="F10" s="38">
        <v>3</v>
      </c>
      <c r="G10" s="38" t="s">
        <v>6</v>
      </c>
      <c r="H10" s="38">
        <v>400</v>
      </c>
      <c r="I10" s="39">
        <f t="shared" ref="I10" si="1">F10*H10</f>
        <v>1200</v>
      </c>
      <c r="J10" s="38"/>
      <c r="K10" s="59"/>
    </row>
    <row r="11" spans="1:13" ht="21.75" customHeight="1" x14ac:dyDescent="0.2">
      <c r="A11" s="7">
        <v>8</v>
      </c>
      <c r="B11" s="147"/>
      <c r="C11" s="37" t="s">
        <v>25</v>
      </c>
      <c r="D11" s="37"/>
      <c r="E11" s="37"/>
      <c r="F11" s="38">
        <v>10</v>
      </c>
      <c r="G11" s="38" t="s">
        <v>13</v>
      </c>
      <c r="H11" s="38">
        <v>100</v>
      </c>
      <c r="I11" s="39">
        <f t="shared" si="0"/>
        <v>1000</v>
      </c>
      <c r="J11" s="38"/>
      <c r="K11" s="59"/>
    </row>
    <row r="12" spans="1:13" ht="21.75" customHeight="1" x14ac:dyDescent="0.2">
      <c r="A12" s="7">
        <v>9</v>
      </c>
      <c r="B12" s="147"/>
      <c r="C12" s="5" t="s">
        <v>24</v>
      </c>
      <c r="D12" s="5"/>
      <c r="E12" s="5"/>
      <c r="F12" s="38">
        <v>1</v>
      </c>
      <c r="G12" s="38" t="s">
        <v>13</v>
      </c>
      <c r="H12" s="38">
        <v>1000</v>
      </c>
      <c r="I12" s="39">
        <f t="shared" ref="I12:I25" si="2">F12*H12</f>
        <v>1000</v>
      </c>
      <c r="J12" s="10"/>
      <c r="K12" s="25" t="s">
        <v>251</v>
      </c>
    </row>
    <row r="13" spans="1:13" ht="21.75" customHeight="1" x14ac:dyDescent="0.2">
      <c r="A13" s="73"/>
      <c r="B13" s="147"/>
      <c r="C13" s="16"/>
      <c r="D13" s="16"/>
      <c r="E13" s="16"/>
      <c r="F13" s="74"/>
      <c r="G13" s="74"/>
      <c r="H13" s="74"/>
      <c r="I13" s="75"/>
      <c r="J13" s="35"/>
      <c r="K13" s="26"/>
    </row>
    <row r="14" spans="1:13" s="14" customFormat="1" ht="21.75" customHeight="1" thickBot="1" x14ac:dyDescent="0.25">
      <c r="A14" s="77"/>
      <c r="B14" s="148"/>
      <c r="C14" s="151" t="s">
        <v>252</v>
      </c>
      <c r="D14" s="152"/>
      <c r="E14" s="153"/>
      <c r="F14" s="76"/>
      <c r="G14" s="76"/>
      <c r="H14" s="76"/>
      <c r="I14" s="76">
        <f>SUM(I4:I13)</f>
        <v>10230</v>
      </c>
      <c r="J14" s="78"/>
      <c r="K14" s="79"/>
    </row>
    <row r="15" spans="1:13" ht="21.75" customHeight="1" x14ac:dyDescent="0.2">
      <c r="A15" s="17">
        <v>1</v>
      </c>
      <c r="B15" s="146" t="s">
        <v>40</v>
      </c>
      <c r="C15" s="70" t="s">
        <v>43</v>
      </c>
      <c r="D15" s="70"/>
      <c r="E15" s="70"/>
      <c r="F15" s="36">
        <v>8</v>
      </c>
      <c r="G15" s="71" t="s">
        <v>42</v>
      </c>
      <c r="H15" s="36">
        <v>20</v>
      </c>
      <c r="I15" s="36">
        <f t="shared" si="2"/>
        <v>160</v>
      </c>
      <c r="J15" s="36"/>
      <c r="K15" s="72" t="s">
        <v>44</v>
      </c>
      <c r="L15" s="1" t="s">
        <v>169</v>
      </c>
    </row>
    <row r="16" spans="1:13" ht="21.75" customHeight="1" x14ac:dyDescent="0.2">
      <c r="A16" s="7">
        <v>2</v>
      </c>
      <c r="B16" s="147"/>
      <c r="C16" s="5" t="s">
        <v>45</v>
      </c>
      <c r="D16" s="5"/>
      <c r="E16" s="5"/>
      <c r="F16" s="10">
        <v>4</v>
      </c>
      <c r="G16" s="10" t="s">
        <v>46</v>
      </c>
      <c r="H16" s="10">
        <v>20</v>
      </c>
      <c r="I16" s="10">
        <f t="shared" si="2"/>
        <v>80</v>
      </c>
      <c r="J16" s="10"/>
      <c r="K16" s="25" t="s">
        <v>47</v>
      </c>
      <c r="L16" s="1" t="s">
        <v>170</v>
      </c>
    </row>
    <row r="17" spans="1:12" ht="21.75" customHeight="1" x14ac:dyDescent="0.2">
      <c r="A17" s="7">
        <v>3</v>
      </c>
      <c r="B17" s="147"/>
      <c r="C17" s="5" t="s">
        <v>171</v>
      </c>
      <c r="D17" s="5"/>
      <c r="E17" s="5"/>
      <c r="F17" s="10">
        <v>4</v>
      </c>
      <c r="G17" s="10" t="s">
        <v>6</v>
      </c>
      <c r="H17" s="10">
        <v>25</v>
      </c>
      <c r="I17" s="10">
        <f t="shared" si="2"/>
        <v>100</v>
      </c>
      <c r="J17" s="10"/>
      <c r="K17" s="25" t="s">
        <v>147</v>
      </c>
      <c r="L17" s="1" t="s">
        <v>172</v>
      </c>
    </row>
    <row r="18" spans="1:12" ht="21.75" customHeight="1" x14ac:dyDescent="0.2">
      <c r="A18" s="7">
        <v>4</v>
      </c>
      <c r="B18" s="147"/>
      <c r="C18" s="5" t="s">
        <v>55</v>
      </c>
      <c r="D18" s="5"/>
      <c r="E18" s="5" t="s">
        <v>50</v>
      </c>
      <c r="F18" s="10">
        <v>4</v>
      </c>
      <c r="G18" s="10" t="s">
        <v>46</v>
      </c>
      <c r="H18" s="10">
        <v>130</v>
      </c>
      <c r="I18" s="10">
        <f t="shared" si="2"/>
        <v>520</v>
      </c>
      <c r="J18" s="10"/>
      <c r="K18" s="25" t="s">
        <v>164</v>
      </c>
      <c r="L18" s="1" t="s">
        <v>173</v>
      </c>
    </row>
    <row r="19" spans="1:12" ht="21.75" customHeight="1" x14ac:dyDescent="0.2">
      <c r="A19" s="7">
        <v>5</v>
      </c>
      <c r="B19" s="147"/>
      <c r="C19" s="16" t="s">
        <v>56</v>
      </c>
      <c r="D19" s="16"/>
      <c r="E19" s="5" t="s">
        <v>78</v>
      </c>
      <c r="F19" s="35">
        <v>1</v>
      </c>
      <c r="G19" s="10" t="s">
        <v>46</v>
      </c>
      <c r="H19" s="35">
        <v>160</v>
      </c>
      <c r="I19" s="10">
        <f t="shared" si="2"/>
        <v>160</v>
      </c>
      <c r="J19" s="35"/>
      <c r="K19" s="26" t="s">
        <v>174</v>
      </c>
      <c r="L19" s="1" t="s">
        <v>175</v>
      </c>
    </row>
    <row r="20" spans="1:12" ht="21.75" customHeight="1" x14ac:dyDescent="0.2">
      <c r="A20" s="7">
        <v>6</v>
      </c>
      <c r="B20" s="147"/>
      <c r="C20" s="16" t="s">
        <v>167</v>
      </c>
      <c r="D20" s="16"/>
      <c r="E20" s="16" t="s">
        <v>165</v>
      </c>
      <c r="F20" s="35">
        <v>1</v>
      </c>
      <c r="G20" s="35" t="s">
        <v>72</v>
      </c>
      <c r="H20" s="35">
        <v>100</v>
      </c>
      <c r="I20" s="35">
        <f t="shared" si="2"/>
        <v>100</v>
      </c>
      <c r="J20" s="35"/>
      <c r="K20" s="26"/>
      <c r="L20" s="1" t="s">
        <v>176</v>
      </c>
    </row>
    <row r="21" spans="1:12" ht="21.75" customHeight="1" x14ac:dyDescent="0.2">
      <c r="A21" s="7">
        <v>7</v>
      </c>
      <c r="B21" s="147"/>
      <c r="C21" s="16" t="s">
        <v>168</v>
      </c>
      <c r="D21" s="16"/>
      <c r="E21" s="16" t="s">
        <v>166</v>
      </c>
      <c r="F21" s="35">
        <v>2</v>
      </c>
      <c r="G21" s="35" t="s">
        <v>13</v>
      </c>
      <c r="H21" s="35">
        <v>120</v>
      </c>
      <c r="I21" s="35">
        <f t="shared" ref="I21:I24" si="3">F21*H21</f>
        <v>240</v>
      </c>
      <c r="J21" s="35"/>
      <c r="K21" s="26"/>
      <c r="L21" s="1" t="s">
        <v>177</v>
      </c>
    </row>
    <row r="22" spans="1:12" ht="21.75" customHeight="1" x14ac:dyDescent="0.2">
      <c r="A22" s="7">
        <v>8</v>
      </c>
      <c r="B22" s="147"/>
      <c r="C22" s="16" t="s">
        <v>178</v>
      </c>
      <c r="D22" s="16"/>
      <c r="E22" s="16"/>
      <c r="F22" s="35">
        <v>4</v>
      </c>
      <c r="G22" s="35" t="s">
        <v>13</v>
      </c>
      <c r="H22" s="35">
        <v>10</v>
      </c>
      <c r="I22" s="35">
        <f t="shared" si="3"/>
        <v>40</v>
      </c>
      <c r="J22" s="35"/>
      <c r="K22" s="26"/>
      <c r="L22" s="1" t="s">
        <v>179</v>
      </c>
    </row>
    <row r="23" spans="1:12" ht="21.75" customHeight="1" x14ac:dyDescent="0.2">
      <c r="A23" s="7">
        <v>9</v>
      </c>
      <c r="B23" s="147"/>
      <c r="C23" s="16" t="s">
        <v>181</v>
      </c>
      <c r="D23" s="16"/>
      <c r="E23" s="16" t="s">
        <v>184</v>
      </c>
      <c r="F23" s="35">
        <v>6</v>
      </c>
      <c r="G23" s="35" t="s">
        <v>182</v>
      </c>
      <c r="H23" s="35">
        <v>10</v>
      </c>
      <c r="I23" s="35">
        <f t="shared" si="3"/>
        <v>60</v>
      </c>
      <c r="J23" s="35"/>
      <c r="K23" s="26" t="s">
        <v>183</v>
      </c>
      <c r="L23" s="1" t="s">
        <v>180</v>
      </c>
    </row>
    <row r="24" spans="1:12" ht="21.75" customHeight="1" x14ac:dyDescent="0.2">
      <c r="A24" s="7">
        <v>10</v>
      </c>
      <c r="B24" s="147"/>
      <c r="C24" s="16" t="s">
        <v>186</v>
      </c>
      <c r="D24" s="16"/>
      <c r="E24" s="16" t="s">
        <v>187</v>
      </c>
      <c r="F24" s="35">
        <v>6</v>
      </c>
      <c r="G24" s="35" t="s">
        <v>188</v>
      </c>
      <c r="H24" s="35">
        <v>2</v>
      </c>
      <c r="I24" s="35">
        <f t="shared" si="3"/>
        <v>12</v>
      </c>
      <c r="J24" s="35"/>
      <c r="K24" s="26"/>
      <c r="L24" s="1" t="s">
        <v>185</v>
      </c>
    </row>
    <row r="25" spans="1:12" ht="21.75" customHeight="1" x14ac:dyDescent="0.2">
      <c r="A25" s="7">
        <v>11</v>
      </c>
      <c r="B25" s="147"/>
      <c r="C25" s="16" t="s">
        <v>76</v>
      </c>
      <c r="D25" s="16"/>
      <c r="E25" s="16" t="s">
        <v>189</v>
      </c>
      <c r="F25" s="35">
        <v>10</v>
      </c>
      <c r="G25" s="35" t="s">
        <v>77</v>
      </c>
      <c r="H25" s="35">
        <v>3</v>
      </c>
      <c r="I25" s="35">
        <f t="shared" si="2"/>
        <v>30</v>
      </c>
      <c r="J25" s="35"/>
      <c r="K25" s="26" t="s">
        <v>190</v>
      </c>
      <c r="L25" s="1" t="s">
        <v>191</v>
      </c>
    </row>
    <row r="26" spans="1:12" ht="21.75" customHeight="1" x14ac:dyDescent="0.2">
      <c r="A26" s="7">
        <v>12</v>
      </c>
      <c r="B26" s="147"/>
      <c r="C26" s="16" t="s">
        <v>76</v>
      </c>
      <c r="D26" s="16"/>
      <c r="E26" s="16" t="s">
        <v>192</v>
      </c>
      <c r="F26" s="35">
        <v>10</v>
      </c>
      <c r="G26" s="35" t="s">
        <v>13</v>
      </c>
      <c r="H26" s="35">
        <v>3</v>
      </c>
      <c r="I26" s="35">
        <f t="shared" ref="I26:I27" si="4">F26*H26</f>
        <v>30</v>
      </c>
      <c r="J26" s="35"/>
      <c r="K26" s="26" t="s">
        <v>193</v>
      </c>
      <c r="L26" s="1" t="s">
        <v>191</v>
      </c>
    </row>
    <row r="27" spans="1:12" ht="21.75" customHeight="1" x14ac:dyDescent="0.2">
      <c r="A27" s="7">
        <v>13</v>
      </c>
      <c r="B27" s="147"/>
      <c r="C27" s="5" t="s">
        <v>194</v>
      </c>
      <c r="D27" s="5"/>
      <c r="E27" s="5" t="s">
        <v>195</v>
      </c>
      <c r="F27" s="35">
        <v>1</v>
      </c>
      <c r="G27" s="35" t="s">
        <v>196</v>
      </c>
      <c r="H27" s="35">
        <v>220</v>
      </c>
      <c r="I27" s="35">
        <f t="shared" si="4"/>
        <v>220</v>
      </c>
      <c r="J27" s="35"/>
      <c r="K27" s="26"/>
      <c r="L27" s="1" t="s">
        <v>197</v>
      </c>
    </row>
    <row r="28" spans="1:12" s="14" customFormat="1" ht="21.75" customHeight="1" thickBot="1" x14ac:dyDescent="0.25">
      <c r="A28" s="77"/>
      <c r="B28" s="148"/>
      <c r="C28" s="151" t="s">
        <v>252</v>
      </c>
      <c r="D28" s="152"/>
      <c r="E28" s="153"/>
      <c r="F28" s="124"/>
      <c r="G28" s="124"/>
      <c r="H28" s="124"/>
      <c r="I28" s="124">
        <f>SUM(I15:I26)</f>
        <v>1532</v>
      </c>
      <c r="J28" s="78"/>
      <c r="K28" s="79"/>
    </row>
    <row r="29" spans="1:12" s="14" customFormat="1" ht="21.75" customHeight="1" x14ac:dyDescent="0.2">
      <c r="A29" s="117"/>
      <c r="B29" s="146"/>
      <c r="C29" s="118"/>
      <c r="D29" s="119"/>
      <c r="E29" s="120"/>
      <c r="F29" s="121"/>
      <c r="G29" s="121"/>
      <c r="H29" s="121"/>
      <c r="I29" s="121"/>
      <c r="J29" s="122"/>
      <c r="K29" s="123"/>
    </row>
    <row r="30" spans="1:12" s="14" customFormat="1" ht="21.75" customHeight="1" thickBot="1" x14ac:dyDescent="0.25">
      <c r="A30" s="117"/>
      <c r="B30" s="148"/>
      <c r="C30" s="118"/>
      <c r="D30" s="119"/>
      <c r="E30" s="120"/>
      <c r="F30" s="121"/>
      <c r="G30" s="121"/>
      <c r="H30" s="121"/>
      <c r="I30" s="121"/>
      <c r="J30" s="122"/>
      <c r="K30" s="123"/>
    </row>
    <row r="31" spans="1:12" ht="21.75" customHeight="1" x14ac:dyDescent="0.2">
      <c r="A31" s="17"/>
      <c r="B31" s="66"/>
      <c r="C31" s="18"/>
      <c r="D31" s="18"/>
      <c r="E31" s="18"/>
      <c r="F31" s="19"/>
      <c r="G31" s="19"/>
      <c r="H31" s="19"/>
      <c r="I31" s="19"/>
      <c r="J31" s="19"/>
      <c r="K31" s="27"/>
    </row>
    <row r="32" spans="1:12" s="14" customFormat="1" ht="21.75" customHeight="1" x14ac:dyDescent="0.2">
      <c r="A32" s="20"/>
      <c r="B32" s="67"/>
      <c r="C32" s="149" t="s">
        <v>58</v>
      </c>
      <c r="D32" s="150"/>
      <c r="E32" s="150"/>
      <c r="F32" s="22"/>
      <c r="G32" s="21"/>
      <c r="H32" s="21"/>
      <c r="I32" s="21">
        <f>I14+I28</f>
        <v>11762</v>
      </c>
      <c r="J32" s="21"/>
      <c r="K32" s="28" t="s">
        <v>57</v>
      </c>
    </row>
    <row r="33" spans="1:11" ht="21.75" customHeight="1" thickBot="1" x14ac:dyDescent="0.25">
      <c r="A33" s="8"/>
      <c r="B33" s="68"/>
      <c r="C33" s="6"/>
      <c r="D33" s="6"/>
      <c r="E33" s="6"/>
      <c r="F33" s="11"/>
      <c r="G33" s="11"/>
      <c r="H33" s="11"/>
      <c r="I33" s="11"/>
      <c r="J33" s="11"/>
      <c r="K33" s="29"/>
    </row>
    <row r="35" spans="1:11" ht="21.75" customHeight="1" x14ac:dyDescent="0.2">
      <c r="B35" s="143" t="s">
        <v>157</v>
      </c>
      <c r="C35" s="143"/>
      <c r="D35" s="143"/>
      <c r="E35" s="143"/>
    </row>
    <row r="36" spans="1:11" ht="21.75" customHeight="1" x14ac:dyDescent="0.2">
      <c r="B36" s="143" t="s">
        <v>158</v>
      </c>
      <c r="C36" s="143"/>
      <c r="D36" s="143"/>
      <c r="E36" s="143"/>
    </row>
    <row r="37" spans="1:11" ht="21.75" customHeight="1" x14ac:dyDescent="0.2">
      <c r="B37" s="143" t="s">
        <v>159</v>
      </c>
      <c r="C37" s="143"/>
      <c r="D37" s="143"/>
      <c r="E37" s="143"/>
    </row>
    <row r="38" spans="1:11" ht="21.75" customHeight="1" x14ac:dyDescent="0.2">
      <c r="B38" s="143"/>
      <c r="C38" s="143"/>
      <c r="D38" s="143"/>
      <c r="E38" s="143"/>
    </row>
    <row r="39" spans="1:11" ht="21.75" customHeight="1" x14ac:dyDescent="0.2">
      <c r="B39" s="143"/>
      <c r="C39" s="143"/>
      <c r="D39" s="143"/>
      <c r="E39" s="143"/>
    </row>
    <row r="40" spans="1:11" ht="21.75" customHeight="1" x14ac:dyDescent="0.2">
      <c r="B40" s="143"/>
      <c r="C40" s="143"/>
      <c r="D40" s="143"/>
      <c r="E40" s="143"/>
    </row>
  </sheetData>
  <mergeCells count="14">
    <mergeCell ref="B40:E40"/>
    <mergeCell ref="A1:K1"/>
    <mergeCell ref="A2:E2"/>
    <mergeCell ref="B15:B28"/>
    <mergeCell ref="C32:E32"/>
    <mergeCell ref="B35:E35"/>
    <mergeCell ref="B36:E36"/>
    <mergeCell ref="B37:E37"/>
    <mergeCell ref="B38:E38"/>
    <mergeCell ref="B39:E39"/>
    <mergeCell ref="C14:E14"/>
    <mergeCell ref="C28:E28"/>
    <mergeCell ref="B4:B14"/>
    <mergeCell ref="B29:B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30" sqref="G30"/>
    </sheetView>
  </sheetViews>
  <sheetFormatPr defaultRowHeight="21.75" customHeight="1" x14ac:dyDescent="0.2"/>
  <cols>
    <col min="1" max="1" width="6.25" style="15" customWidth="1"/>
    <col min="2" max="2" width="17" style="12" customWidth="1"/>
    <col min="3" max="3" width="7.75" style="34" customWidth="1"/>
    <col min="4" max="4" width="29.125" style="12" customWidth="1"/>
    <col min="5" max="5" width="29.25" style="12" customWidth="1"/>
    <col min="6" max="6" width="9" style="12"/>
    <col min="7" max="7" width="36.5" style="12" customWidth="1"/>
    <col min="8" max="16384" width="9" style="12"/>
  </cols>
  <sheetData>
    <row r="1" spans="1:9" ht="42" customHeight="1" x14ac:dyDescent="0.2">
      <c r="A1" s="155" t="s">
        <v>65</v>
      </c>
      <c r="B1" s="155"/>
      <c r="C1" s="155"/>
      <c r="D1" s="155"/>
      <c r="E1" s="155"/>
    </row>
    <row r="2" spans="1:9" ht="27.75" customHeight="1" thickBot="1" x14ac:dyDescent="0.25">
      <c r="A2" s="154" t="s">
        <v>149</v>
      </c>
      <c r="B2" s="154"/>
      <c r="C2" s="99"/>
      <c r="D2" s="99"/>
    </row>
    <row r="3" spans="1:9" s="55" customFormat="1" ht="21.75" customHeight="1" x14ac:dyDescent="0.2">
      <c r="A3" s="160" t="s">
        <v>36</v>
      </c>
      <c r="B3" s="161"/>
      <c r="C3" s="161"/>
      <c r="D3" s="162"/>
      <c r="E3" s="89"/>
    </row>
    <row r="4" spans="1:9" s="55" customFormat="1" ht="21.75" customHeight="1" x14ac:dyDescent="0.2">
      <c r="A4" s="82" t="s">
        <v>35</v>
      </c>
      <c r="B4" s="83" t="s">
        <v>27</v>
      </c>
      <c r="C4" s="83" t="s">
        <v>28</v>
      </c>
      <c r="D4" s="90" t="s">
        <v>31</v>
      </c>
      <c r="E4" s="88" t="s">
        <v>118</v>
      </c>
    </row>
    <row r="5" spans="1:9" ht="21.75" customHeight="1" x14ac:dyDescent="0.2">
      <c r="A5" s="46">
        <v>1</v>
      </c>
      <c r="B5" s="58" t="s">
        <v>29</v>
      </c>
      <c r="C5" s="47">
        <v>2</v>
      </c>
      <c r="D5" s="48" t="s">
        <v>138</v>
      </c>
      <c r="E5" s="168" t="s">
        <v>129</v>
      </c>
    </row>
    <row r="6" spans="1:9" ht="21.75" customHeight="1" x14ac:dyDescent="0.2">
      <c r="A6" s="40">
        <v>2</v>
      </c>
      <c r="B6" s="56" t="s">
        <v>32</v>
      </c>
      <c r="C6" s="41">
        <v>1</v>
      </c>
      <c r="D6" s="42"/>
      <c r="E6" s="169"/>
    </row>
    <row r="7" spans="1:9" ht="21.75" customHeight="1" x14ac:dyDescent="0.2">
      <c r="A7" s="40">
        <v>3</v>
      </c>
      <c r="B7" s="56" t="s">
        <v>33</v>
      </c>
      <c r="C7" s="41">
        <v>1</v>
      </c>
      <c r="D7" s="42"/>
      <c r="E7" s="169"/>
    </row>
    <row r="8" spans="1:9" ht="21.75" customHeight="1" x14ac:dyDescent="0.2">
      <c r="A8" s="40">
        <v>4</v>
      </c>
      <c r="B8" s="56" t="s">
        <v>34</v>
      </c>
      <c r="C8" s="41">
        <v>1</v>
      </c>
      <c r="D8" s="42" t="s">
        <v>37</v>
      </c>
      <c r="E8" s="169"/>
    </row>
    <row r="9" spans="1:9" ht="21.75" customHeight="1" x14ac:dyDescent="0.2">
      <c r="A9" s="40">
        <v>5</v>
      </c>
      <c r="B9" s="56" t="s">
        <v>136</v>
      </c>
      <c r="C9" s="41">
        <v>2</v>
      </c>
      <c r="D9" s="42" t="s">
        <v>53</v>
      </c>
      <c r="E9" s="169"/>
    </row>
    <row r="10" spans="1:9" ht="21.75" customHeight="1" x14ac:dyDescent="0.2">
      <c r="A10" s="60">
        <v>6</v>
      </c>
      <c r="B10" s="61" t="s">
        <v>137</v>
      </c>
      <c r="C10" s="62">
        <v>2</v>
      </c>
      <c r="D10" s="63" t="s">
        <v>54</v>
      </c>
      <c r="E10" s="169"/>
    </row>
    <row r="11" spans="1:9" ht="21.75" customHeight="1" x14ac:dyDescent="0.2">
      <c r="A11" s="60">
        <v>7</v>
      </c>
      <c r="B11" s="61" t="s">
        <v>52</v>
      </c>
      <c r="C11" s="64">
        <v>1</v>
      </c>
      <c r="D11" s="63" t="s">
        <v>51</v>
      </c>
      <c r="E11" s="169"/>
    </row>
    <row r="12" spans="1:9" ht="21.75" customHeight="1" thickBot="1" x14ac:dyDescent="0.25">
      <c r="A12" s="43"/>
      <c r="B12" s="57"/>
      <c r="C12" s="44"/>
      <c r="D12" s="45"/>
      <c r="E12" s="170"/>
    </row>
    <row r="13" spans="1:9" ht="21.75" customHeight="1" x14ac:dyDescent="0.2">
      <c r="A13" s="163" t="s">
        <v>69</v>
      </c>
      <c r="B13" s="164"/>
      <c r="C13" s="104"/>
      <c r="D13" s="105"/>
      <c r="E13" s="106"/>
    </row>
    <row r="14" spans="1:9" s="55" customFormat="1" ht="21.75" customHeight="1" x14ac:dyDescent="0.2">
      <c r="A14" s="82" t="s">
        <v>60</v>
      </c>
      <c r="B14" s="83" t="s">
        <v>61</v>
      </c>
      <c r="C14" s="83" t="s">
        <v>62</v>
      </c>
      <c r="D14" s="84" t="s">
        <v>71</v>
      </c>
      <c r="E14" s="88" t="s">
        <v>118</v>
      </c>
    </row>
    <row r="15" spans="1:9" ht="21.75" customHeight="1" x14ac:dyDescent="0.2">
      <c r="A15" s="40">
        <v>1</v>
      </c>
      <c r="B15" s="85" t="s">
        <v>50</v>
      </c>
      <c r="C15" s="41">
        <v>1</v>
      </c>
      <c r="D15" s="86"/>
      <c r="E15" s="156" t="s">
        <v>198</v>
      </c>
      <c r="F15" s="13"/>
      <c r="G15" s="13"/>
      <c r="H15" s="13"/>
      <c r="I15" s="13"/>
    </row>
    <row r="16" spans="1:9" ht="21.75" customHeight="1" x14ac:dyDescent="0.2">
      <c r="A16" s="40">
        <v>2</v>
      </c>
      <c r="B16" s="85" t="s">
        <v>59</v>
      </c>
      <c r="C16" s="41">
        <v>1</v>
      </c>
      <c r="D16" s="86"/>
      <c r="E16" s="157"/>
      <c r="F16" s="13"/>
      <c r="G16" s="13"/>
      <c r="H16" s="13"/>
      <c r="I16" s="13"/>
    </row>
    <row r="17" spans="1:5" ht="21.75" customHeight="1" x14ac:dyDescent="0.2">
      <c r="A17" s="40">
        <v>3</v>
      </c>
      <c r="B17" s="56" t="s">
        <v>63</v>
      </c>
      <c r="C17" s="41">
        <v>1</v>
      </c>
      <c r="D17" s="42"/>
      <c r="E17" s="157"/>
    </row>
    <row r="18" spans="1:5" ht="21.75" customHeight="1" x14ac:dyDescent="0.2">
      <c r="A18" s="40">
        <v>4</v>
      </c>
      <c r="B18" s="56" t="s">
        <v>41</v>
      </c>
      <c r="C18" s="41">
        <v>1</v>
      </c>
      <c r="D18" s="42"/>
      <c r="E18" s="157"/>
    </row>
    <row r="19" spans="1:5" ht="21.75" customHeight="1" x14ac:dyDescent="0.2">
      <c r="A19" s="60">
        <v>5</v>
      </c>
      <c r="B19" s="61" t="s">
        <v>162</v>
      </c>
      <c r="C19" s="111">
        <v>1</v>
      </c>
      <c r="D19" s="63" t="s">
        <v>163</v>
      </c>
      <c r="E19" s="158"/>
    </row>
    <row r="20" spans="1:5" ht="21.75" customHeight="1" x14ac:dyDescent="0.2">
      <c r="A20" s="60">
        <v>6</v>
      </c>
      <c r="B20" s="61" t="s">
        <v>161</v>
      </c>
      <c r="C20" s="111">
        <v>1</v>
      </c>
      <c r="D20" s="63"/>
      <c r="E20" s="158"/>
    </row>
    <row r="21" spans="1:5" ht="21.75" customHeight="1" thickBot="1" x14ac:dyDescent="0.25">
      <c r="A21" s="43"/>
      <c r="B21" s="57"/>
      <c r="C21" s="44"/>
      <c r="D21" s="45"/>
      <c r="E21" s="159"/>
    </row>
    <row r="22" spans="1:5" ht="21.75" customHeight="1" x14ac:dyDescent="0.2">
      <c r="A22" s="163" t="s">
        <v>70</v>
      </c>
      <c r="B22" s="164"/>
      <c r="C22" s="107"/>
      <c r="D22" s="107"/>
      <c r="E22" s="108"/>
    </row>
    <row r="23" spans="1:5" s="55" customFormat="1" ht="21.75" customHeight="1" x14ac:dyDescent="0.2">
      <c r="A23" s="82" t="s">
        <v>60</v>
      </c>
      <c r="B23" s="83" t="s">
        <v>61</v>
      </c>
      <c r="C23" s="83" t="s">
        <v>62</v>
      </c>
      <c r="D23" s="84" t="s">
        <v>71</v>
      </c>
      <c r="E23" s="88" t="s">
        <v>118</v>
      </c>
    </row>
    <row r="24" spans="1:5" ht="21.75" customHeight="1" x14ac:dyDescent="0.2">
      <c r="A24" s="40">
        <v>1</v>
      </c>
      <c r="B24" s="56" t="s">
        <v>64</v>
      </c>
      <c r="C24" s="41">
        <v>1</v>
      </c>
      <c r="D24" s="42"/>
      <c r="E24" s="156" t="s">
        <v>160</v>
      </c>
    </row>
    <row r="25" spans="1:5" ht="21.75" customHeight="1" x14ac:dyDescent="0.2">
      <c r="A25" s="40">
        <v>2</v>
      </c>
      <c r="B25" s="56" t="s">
        <v>132</v>
      </c>
      <c r="C25" s="41">
        <v>1</v>
      </c>
      <c r="D25" s="42" t="s">
        <v>133</v>
      </c>
      <c r="E25" s="157"/>
    </row>
    <row r="26" spans="1:5" ht="21.75" customHeight="1" x14ac:dyDescent="0.2">
      <c r="A26" s="40">
        <v>3</v>
      </c>
      <c r="B26" s="56" t="s">
        <v>41</v>
      </c>
      <c r="C26" s="41">
        <v>1</v>
      </c>
      <c r="D26" s="42"/>
      <c r="E26" s="157"/>
    </row>
    <row r="27" spans="1:5" ht="21.75" customHeight="1" x14ac:dyDescent="0.2">
      <c r="A27" s="60">
        <v>4</v>
      </c>
      <c r="B27" s="61" t="s">
        <v>131</v>
      </c>
      <c r="C27" s="98">
        <v>1</v>
      </c>
      <c r="D27" s="63"/>
      <c r="E27" s="158"/>
    </row>
    <row r="28" spans="1:5" ht="21.75" customHeight="1" x14ac:dyDescent="0.2">
      <c r="A28" s="60">
        <v>5</v>
      </c>
      <c r="B28" s="61" t="s">
        <v>202</v>
      </c>
      <c r="C28" s="115">
        <v>2</v>
      </c>
      <c r="D28" s="63" t="s">
        <v>203</v>
      </c>
      <c r="E28" s="158"/>
    </row>
    <row r="29" spans="1:5" ht="21.75" customHeight="1" thickBot="1" x14ac:dyDescent="0.25">
      <c r="A29" s="43"/>
      <c r="B29" s="57"/>
      <c r="C29" s="44"/>
      <c r="D29" s="45"/>
      <c r="E29" s="159"/>
    </row>
    <row r="30" spans="1:5" ht="21.75" customHeight="1" x14ac:dyDescent="0.2">
      <c r="A30" s="163" t="s">
        <v>130</v>
      </c>
      <c r="B30" s="164"/>
      <c r="C30" s="104"/>
      <c r="D30" s="105"/>
      <c r="E30" s="109"/>
    </row>
    <row r="31" spans="1:5" ht="21.75" customHeight="1" x14ac:dyDescent="0.2">
      <c r="A31" s="82" t="s">
        <v>0</v>
      </c>
      <c r="B31" s="83" t="s">
        <v>61</v>
      </c>
      <c r="C31" s="83" t="s">
        <v>2</v>
      </c>
      <c r="D31" s="84" t="s">
        <v>12</v>
      </c>
      <c r="E31" s="88" t="s">
        <v>118</v>
      </c>
    </row>
    <row r="32" spans="1:5" ht="21.75" customHeight="1" x14ac:dyDescent="0.2">
      <c r="A32" s="40">
        <v>1</v>
      </c>
      <c r="B32" s="56" t="s">
        <v>139</v>
      </c>
      <c r="C32" s="97">
        <v>1</v>
      </c>
      <c r="D32" s="102"/>
      <c r="E32" s="165" t="s">
        <v>199</v>
      </c>
    </row>
    <row r="33" spans="1:5" ht="21.75" customHeight="1" x14ac:dyDescent="0.2">
      <c r="A33" s="60">
        <v>2</v>
      </c>
      <c r="B33" s="61" t="s">
        <v>140</v>
      </c>
      <c r="C33" s="98">
        <v>1</v>
      </c>
      <c r="D33" s="110"/>
      <c r="E33" s="166"/>
    </row>
    <row r="34" spans="1:5" ht="21.75" customHeight="1" x14ac:dyDescent="0.2">
      <c r="A34" s="60">
        <v>3</v>
      </c>
      <c r="B34" s="61"/>
      <c r="C34" s="98"/>
      <c r="D34" s="110"/>
      <c r="E34" s="166"/>
    </row>
    <row r="35" spans="1:5" ht="21.75" customHeight="1" thickBot="1" x14ac:dyDescent="0.25">
      <c r="A35" s="43"/>
      <c r="B35" s="57"/>
      <c r="C35" s="44"/>
      <c r="D35" s="103"/>
      <c r="E35" s="167"/>
    </row>
    <row r="36" spans="1:5" ht="21.75" customHeight="1" x14ac:dyDescent="0.2">
      <c r="A36" s="171" t="s">
        <v>123</v>
      </c>
      <c r="B36" s="172"/>
      <c r="C36" s="80"/>
      <c r="D36" s="81"/>
      <c r="E36" s="87"/>
    </row>
    <row r="37" spans="1:5" ht="21.75" customHeight="1" x14ac:dyDescent="0.2">
      <c r="A37" s="82" t="s">
        <v>11</v>
      </c>
      <c r="B37" s="83" t="s">
        <v>61</v>
      </c>
      <c r="C37" s="83" t="s">
        <v>2</v>
      </c>
      <c r="D37" s="84" t="s">
        <v>12</v>
      </c>
      <c r="E37" s="88" t="s">
        <v>118</v>
      </c>
    </row>
    <row r="38" spans="1:5" ht="21.75" customHeight="1" x14ac:dyDescent="0.2">
      <c r="A38" s="40">
        <v>1</v>
      </c>
      <c r="B38" s="56" t="s">
        <v>125</v>
      </c>
      <c r="C38" s="96">
        <v>4</v>
      </c>
      <c r="D38" s="42" t="s">
        <v>124</v>
      </c>
      <c r="E38" s="156" t="s">
        <v>146</v>
      </c>
    </row>
    <row r="39" spans="1:5" ht="21.75" customHeight="1" x14ac:dyDescent="0.2">
      <c r="A39" s="40">
        <v>2</v>
      </c>
      <c r="B39" s="56" t="s">
        <v>127</v>
      </c>
      <c r="C39" s="96">
        <v>1</v>
      </c>
      <c r="D39" s="42" t="s">
        <v>126</v>
      </c>
      <c r="E39" s="157"/>
    </row>
    <row r="40" spans="1:5" ht="21.75" customHeight="1" x14ac:dyDescent="0.2">
      <c r="A40" s="40">
        <v>3</v>
      </c>
      <c r="B40" s="56" t="s">
        <v>144</v>
      </c>
      <c r="C40" s="96">
        <v>3</v>
      </c>
      <c r="D40" s="42" t="s">
        <v>128</v>
      </c>
      <c r="E40" s="157"/>
    </row>
    <row r="41" spans="1:5" ht="21.75" customHeight="1" x14ac:dyDescent="0.2">
      <c r="A41" s="60">
        <v>4</v>
      </c>
      <c r="B41" s="61" t="s">
        <v>145</v>
      </c>
      <c r="C41" s="101">
        <v>1</v>
      </c>
      <c r="D41" s="63" t="s">
        <v>141</v>
      </c>
      <c r="E41" s="158"/>
    </row>
    <row r="42" spans="1:5" ht="21.75" customHeight="1" x14ac:dyDescent="0.2">
      <c r="A42" s="40">
        <v>5</v>
      </c>
      <c r="B42" s="56" t="s">
        <v>142</v>
      </c>
      <c r="C42" s="101">
        <v>8</v>
      </c>
      <c r="D42" s="63"/>
      <c r="E42" s="158"/>
    </row>
    <row r="43" spans="1:5" ht="21.75" customHeight="1" x14ac:dyDescent="0.2">
      <c r="A43" s="60">
        <v>6</v>
      </c>
      <c r="B43" s="61" t="s">
        <v>143</v>
      </c>
      <c r="C43" s="101">
        <v>4</v>
      </c>
      <c r="D43" s="63"/>
      <c r="E43" s="158"/>
    </row>
    <row r="44" spans="1:5" ht="21.75" customHeight="1" x14ac:dyDescent="0.2">
      <c r="A44" s="40">
        <v>7</v>
      </c>
      <c r="B44" s="61" t="s">
        <v>201</v>
      </c>
      <c r="C44" s="101">
        <v>4</v>
      </c>
      <c r="D44" s="63"/>
      <c r="E44" s="158"/>
    </row>
    <row r="45" spans="1:5" ht="21.75" customHeight="1" thickBot="1" x14ac:dyDescent="0.25">
      <c r="A45" s="43"/>
      <c r="B45" s="57"/>
      <c r="C45" s="44"/>
      <c r="D45" s="45"/>
      <c r="E45" s="159"/>
    </row>
  </sheetData>
  <mergeCells count="12">
    <mergeCell ref="A2:B2"/>
    <mergeCell ref="A1:E1"/>
    <mergeCell ref="E38:E45"/>
    <mergeCell ref="A3:D3"/>
    <mergeCell ref="A13:B13"/>
    <mergeCell ref="A22:B22"/>
    <mergeCell ref="A30:B30"/>
    <mergeCell ref="E32:E35"/>
    <mergeCell ref="E24:E29"/>
    <mergeCell ref="E15:E21"/>
    <mergeCell ref="E5:E12"/>
    <mergeCell ref="A36:B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5" sqref="C5"/>
    </sheetView>
  </sheetViews>
  <sheetFormatPr defaultColWidth="9.375" defaultRowHeight="19.5" customHeight="1" x14ac:dyDescent="0.2"/>
  <cols>
    <col min="1" max="1" width="6.625" style="34" customWidth="1"/>
    <col min="2" max="2" width="10.625" style="12" customWidth="1"/>
    <col min="3" max="3" width="31.25" style="12" customWidth="1"/>
    <col min="4" max="4" width="17.625" style="12" customWidth="1"/>
    <col min="5" max="5" width="29.75" style="12" customWidth="1"/>
    <col min="6" max="16384" width="9.375" style="12"/>
  </cols>
  <sheetData>
    <row r="1" spans="1:5" ht="38.25" customHeight="1" x14ac:dyDescent="0.2">
      <c r="A1" s="174" t="s">
        <v>153</v>
      </c>
      <c r="B1" s="174"/>
      <c r="C1" s="174"/>
      <c r="D1" s="174"/>
      <c r="E1" s="174"/>
    </row>
    <row r="2" spans="1:5" ht="27.75" customHeight="1" thickBot="1" x14ac:dyDescent="0.25">
      <c r="A2" s="173" t="s">
        <v>149</v>
      </c>
      <c r="B2" s="173"/>
      <c r="C2" s="112"/>
      <c r="D2" s="112"/>
    </row>
    <row r="3" spans="1:5" s="55" customFormat="1" ht="19.5" customHeight="1" x14ac:dyDescent="0.2">
      <c r="A3" s="91" t="s">
        <v>38</v>
      </c>
      <c r="B3" s="92" t="s">
        <v>154</v>
      </c>
      <c r="C3" s="92" t="s">
        <v>150</v>
      </c>
      <c r="D3" s="92" t="s">
        <v>155</v>
      </c>
      <c r="E3" s="93" t="s">
        <v>156</v>
      </c>
    </row>
    <row r="4" spans="1:5" ht="19.5" customHeight="1" x14ac:dyDescent="0.2">
      <c r="A4" s="40">
        <v>1</v>
      </c>
      <c r="B4" s="56" t="s">
        <v>66</v>
      </c>
      <c r="C4" s="56" t="s">
        <v>210</v>
      </c>
      <c r="D4" s="56"/>
      <c r="E4" s="42"/>
    </row>
    <row r="5" spans="1:5" ht="19.5" customHeight="1" x14ac:dyDescent="0.2">
      <c r="A5" s="40">
        <v>2</v>
      </c>
      <c r="B5" s="56" t="s">
        <v>66</v>
      </c>
      <c r="C5" s="56" t="s">
        <v>119</v>
      </c>
      <c r="D5" s="56"/>
      <c r="E5" s="42"/>
    </row>
    <row r="6" spans="1:5" ht="19.5" customHeight="1" x14ac:dyDescent="0.2">
      <c r="A6" s="40">
        <v>3</v>
      </c>
      <c r="B6" s="56" t="s">
        <v>68</v>
      </c>
      <c r="C6" s="56" t="s">
        <v>67</v>
      </c>
      <c r="D6" s="56"/>
      <c r="E6" s="42"/>
    </row>
    <row r="7" spans="1:5" ht="19.5" customHeight="1" x14ac:dyDescent="0.2">
      <c r="A7" s="40">
        <v>4</v>
      </c>
      <c r="B7" s="56" t="s">
        <v>68</v>
      </c>
      <c r="C7" s="56" t="s">
        <v>120</v>
      </c>
      <c r="D7" s="56"/>
      <c r="E7" s="42"/>
    </row>
    <row r="8" spans="1:5" ht="19.5" customHeight="1" x14ac:dyDescent="0.2">
      <c r="A8" s="40">
        <v>5</v>
      </c>
      <c r="B8" s="56" t="s">
        <v>121</v>
      </c>
      <c r="C8" s="56" t="s">
        <v>122</v>
      </c>
      <c r="D8" s="56"/>
      <c r="E8" s="42"/>
    </row>
    <row r="9" spans="1:5" ht="19.5" customHeight="1" x14ac:dyDescent="0.2">
      <c r="A9" s="40">
        <v>6</v>
      </c>
      <c r="B9" s="56" t="s">
        <v>151</v>
      </c>
      <c r="C9" s="56" t="s">
        <v>152</v>
      </c>
      <c r="D9" s="56"/>
      <c r="E9" s="42"/>
    </row>
    <row r="10" spans="1:5" ht="19.5" customHeight="1" x14ac:dyDescent="0.2">
      <c r="A10" s="40"/>
      <c r="B10" s="56"/>
      <c r="C10" s="56"/>
      <c r="D10" s="56"/>
      <c r="E10" s="42"/>
    </row>
    <row r="11" spans="1:5" ht="19.5" customHeight="1" x14ac:dyDescent="0.2">
      <c r="A11" s="40"/>
      <c r="B11" s="56"/>
      <c r="C11" s="56"/>
      <c r="D11" s="56"/>
      <c r="E11" s="42"/>
    </row>
    <row r="12" spans="1:5" ht="19.5" customHeight="1" x14ac:dyDescent="0.2">
      <c r="A12" s="40"/>
      <c r="B12" s="56"/>
      <c r="C12" s="56"/>
      <c r="D12" s="56"/>
      <c r="E12" s="42"/>
    </row>
    <row r="13" spans="1:5" ht="19.5" customHeight="1" x14ac:dyDescent="0.2">
      <c r="A13" s="40"/>
      <c r="B13" s="56"/>
      <c r="C13" s="56"/>
      <c r="D13" s="56"/>
      <c r="E13" s="42"/>
    </row>
    <row r="14" spans="1:5" ht="19.5" customHeight="1" thickBot="1" x14ac:dyDescent="0.25">
      <c r="A14" s="43"/>
      <c r="B14" s="57"/>
      <c r="C14" s="57"/>
      <c r="D14" s="57"/>
      <c r="E14" s="45"/>
    </row>
  </sheetData>
  <mergeCells count="2">
    <mergeCell ref="A2:B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RowHeight="21.75" customHeight="1" x14ac:dyDescent="0.2"/>
  <cols>
    <col min="1" max="1" width="7" style="12" customWidth="1"/>
    <col min="2" max="2" width="11.875" style="12" customWidth="1"/>
    <col min="3" max="3" width="10.375" style="12" customWidth="1"/>
    <col min="4" max="5" width="13.75" style="12" customWidth="1"/>
    <col min="6" max="6" width="12.125" style="34" customWidth="1"/>
    <col min="7" max="7" width="30.5" style="12" customWidth="1"/>
    <col min="8" max="16384" width="9" style="12"/>
  </cols>
  <sheetData>
    <row r="1" spans="1:7" ht="43.5" customHeight="1" x14ac:dyDescent="0.2">
      <c r="A1" s="144" t="s">
        <v>74</v>
      </c>
      <c r="B1" s="144"/>
      <c r="C1" s="144"/>
      <c r="D1" s="144"/>
      <c r="E1" s="144"/>
      <c r="F1" s="144"/>
      <c r="G1" s="144"/>
    </row>
    <row r="2" spans="1:7" ht="27.75" customHeight="1" thickBot="1" x14ac:dyDescent="0.25">
      <c r="A2" s="154" t="s">
        <v>149</v>
      </c>
      <c r="B2" s="154"/>
      <c r="C2" s="99"/>
      <c r="D2" s="99"/>
      <c r="E2" s="99"/>
      <c r="F2" s="12"/>
    </row>
    <row r="3" spans="1:7" s="32" customFormat="1" ht="21.75" customHeight="1" thickBot="1" x14ac:dyDescent="0.25">
      <c r="A3" s="49" t="s">
        <v>11</v>
      </c>
      <c r="B3" s="50" t="s">
        <v>16</v>
      </c>
      <c r="C3" s="50" t="s">
        <v>150</v>
      </c>
      <c r="D3" s="50" t="s">
        <v>17</v>
      </c>
      <c r="E3" s="50" t="s">
        <v>18</v>
      </c>
      <c r="F3" s="50" t="s">
        <v>211</v>
      </c>
      <c r="G3" s="51" t="s">
        <v>12</v>
      </c>
    </row>
    <row r="4" spans="1:7" ht="21.75" customHeight="1" x14ac:dyDescent="0.2">
      <c r="A4" s="46">
        <v>1</v>
      </c>
      <c r="B4" s="47" t="s">
        <v>204</v>
      </c>
      <c r="C4" s="47"/>
      <c r="D4" s="113">
        <v>42975</v>
      </c>
      <c r="E4" s="47"/>
      <c r="F4" s="47">
        <v>1</v>
      </c>
      <c r="G4" s="48"/>
    </row>
    <row r="5" spans="1:7" ht="21.75" customHeight="1" x14ac:dyDescent="0.2">
      <c r="A5" s="40">
        <v>2</v>
      </c>
      <c r="B5" s="41" t="s">
        <v>205</v>
      </c>
      <c r="C5" s="41"/>
      <c r="D5" s="113">
        <v>42982</v>
      </c>
      <c r="E5" s="41"/>
      <c r="F5" s="41">
        <v>1</v>
      </c>
      <c r="G5" s="42"/>
    </row>
    <row r="6" spans="1:7" ht="21.75" customHeight="1" x14ac:dyDescent="0.2">
      <c r="A6" s="40">
        <v>3</v>
      </c>
      <c r="B6" s="114" t="s">
        <v>30</v>
      </c>
      <c r="C6" s="41"/>
      <c r="D6" s="113">
        <v>42989</v>
      </c>
      <c r="E6" s="41"/>
      <c r="F6" s="41">
        <v>6</v>
      </c>
      <c r="G6" s="42"/>
    </row>
    <row r="7" spans="1:7" ht="21.75" customHeight="1" x14ac:dyDescent="0.2">
      <c r="A7" s="40">
        <v>4</v>
      </c>
      <c r="B7" s="114" t="s">
        <v>39</v>
      </c>
      <c r="C7" s="41"/>
      <c r="D7" s="113">
        <v>43031</v>
      </c>
      <c r="E7" s="41"/>
      <c r="F7" s="41">
        <v>10</v>
      </c>
      <c r="G7" s="42"/>
    </row>
    <row r="8" spans="1:7" ht="21.75" customHeight="1" x14ac:dyDescent="0.2">
      <c r="A8" s="40">
        <v>5</v>
      </c>
      <c r="B8" s="41" t="s">
        <v>206</v>
      </c>
      <c r="C8" s="41"/>
      <c r="D8" s="113">
        <v>43108</v>
      </c>
      <c r="E8" s="41"/>
      <c r="F8" s="41">
        <v>1</v>
      </c>
      <c r="G8" s="42"/>
    </row>
    <row r="9" spans="1:7" ht="21.75" customHeight="1" x14ac:dyDescent="0.2">
      <c r="A9" s="40">
        <v>6</v>
      </c>
      <c r="B9" s="115" t="s">
        <v>207</v>
      </c>
      <c r="C9" s="115"/>
      <c r="D9" s="113">
        <v>43115</v>
      </c>
      <c r="E9" s="114"/>
      <c r="F9" s="114">
        <v>2</v>
      </c>
      <c r="G9" s="63"/>
    </row>
    <row r="10" spans="1:7" ht="21.75" customHeight="1" x14ac:dyDescent="0.2">
      <c r="A10" s="40">
        <v>7</v>
      </c>
      <c r="B10" s="115" t="s">
        <v>208</v>
      </c>
      <c r="C10" s="115"/>
      <c r="D10" s="113">
        <v>43108</v>
      </c>
      <c r="E10" s="115"/>
      <c r="F10" s="115"/>
      <c r="G10" s="63" t="s">
        <v>247</v>
      </c>
    </row>
    <row r="11" spans="1:7" ht="21.75" customHeight="1" x14ac:dyDescent="0.2">
      <c r="A11" s="40">
        <v>8</v>
      </c>
      <c r="B11" s="115" t="s">
        <v>209</v>
      </c>
      <c r="C11" s="115"/>
      <c r="D11" s="113">
        <v>43122</v>
      </c>
      <c r="E11" s="115"/>
      <c r="F11" s="115">
        <v>2</v>
      </c>
      <c r="G11" s="63"/>
    </row>
    <row r="12" spans="1:7" ht="21.75" customHeight="1" thickBot="1" x14ac:dyDescent="0.25">
      <c r="A12" s="43"/>
      <c r="B12" s="44"/>
      <c r="C12" s="44"/>
      <c r="D12" s="44"/>
      <c r="E12" s="44"/>
      <c r="F12" s="44"/>
      <c r="G12" s="45"/>
    </row>
    <row r="13" spans="1:7" ht="21.75" customHeight="1" x14ac:dyDescent="0.2">
      <c r="A13" s="52"/>
      <c r="B13" s="53"/>
      <c r="C13" s="53"/>
      <c r="D13" s="53"/>
      <c r="E13" s="53"/>
      <c r="F13" s="53"/>
      <c r="G13" s="54"/>
    </row>
    <row r="14" spans="1:7" ht="21.75" customHeight="1" x14ac:dyDescent="0.2">
      <c r="A14" s="40"/>
      <c r="B14" s="41" t="s">
        <v>26</v>
      </c>
      <c r="C14" s="41"/>
      <c r="D14" s="100"/>
      <c r="E14" s="41"/>
      <c r="F14" s="41">
        <f>SUM(F4:F12)</f>
        <v>23</v>
      </c>
      <c r="G14" s="42"/>
    </row>
    <row r="15" spans="1:7" ht="21.75" customHeight="1" thickBot="1" x14ac:dyDescent="0.25">
      <c r="A15" s="43"/>
      <c r="B15" s="44"/>
      <c r="C15" s="44"/>
      <c r="D15" s="44"/>
      <c r="E15" s="44"/>
      <c r="F15" s="44"/>
      <c r="G15" s="45"/>
    </row>
  </sheetData>
  <mergeCells count="2">
    <mergeCell ref="A1:G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6" sqref="C16"/>
    </sheetView>
  </sheetViews>
  <sheetFormatPr defaultRowHeight="21.75" customHeight="1" x14ac:dyDescent="0.2"/>
  <cols>
    <col min="1" max="1" width="6.625" style="34" customWidth="1"/>
    <col min="2" max="2" width="9.75" style="12" customWidth="1"/>
    <col min="3" max="3" width="25.875" style="12" customWidth="1"/>
    <col min="4" max="4" width="14" style="12" customWidth="1"/>
    <col min="5" max="5" width="14.375" style="12" customWidth="1"/>
    <col min="6" max="6" width="10.75" style="12" customWidth="1"/>
    <col min="7" max="7" width="32.5" style="12" customWidth="1"/>
    <col min="8" max="16384" width="9" style="12"/>
  </cols>
  <sheetData>
    <row r="1" spans="1:7" ht="48" customHeight="1" x14ac:dyDescent="0.2">
      <c r="A1" s="144" t="s">
        <v>200</v>
      </c>
      <c r="B1" s="144"/>
      <c r="C1" s="144"/>
      <c r="D1" s="144"/>
      <c r="E1" s="144"/>
      <c r="F1" s="144"/>
      <c r="G1" s="144"/>
    </row>
    <row r="2" spans="1:7" ht="27.75" customHeight="1" thickBot="1" x14ac:dyDescent="0.25">
      <c r="A2" s="154" t="s">
        <v>149</v>
      </c>
      <c r="B2" s="154"/>
      <c r="C2" s="99"/>
      <c r="D2" s="99"/>
      <c r="E2" s="116"/>
      <c r="F2" s="116"/>
    </row>
    <row r="3" spans="1:7" s="55" customFormat="1" ht="21.75" customHeight="1" x14ac:dyDescent="0.2">
      <c r="A3" s="91" t="s">
        <v>79</v>
      </c>
      <c r="B3" s="92" t="s">
        <v>111</v>
      </c>
      <c r="C3" s="92" t="s">
        <v>80</v>
      </c>
      <c r="D3" s="92" t="s">
        <v>212</v>
      </c>
      <c r="E3" s="125" t="s">
        <v>213</v>
      </c>
      <c r="F3" s="125" t="s">
        <v>214</v>
      </c>
      <c r="G3" s="93" t="s">
        <v>89</v>
      </c>
    </row>
    <row r="4" spans="1:7" s="55" customFormat="1" ht="21.75" customHeight="1" x14ac:dyDescent="0.2">
      <c r="A4" s="94">
        <v>1</v>
      </c>
      <c r="B4" s="176" t="s">
        <v>107</v>
      </c>
      <c r="C4" s="95" t="s">
        <v>108</v>
      </c>
      <c r="D4" s="83"/>
      <c r="E4" s="90"/>
      <c r="F4" s="90"/>
      <c r="G4" s="84"/>
    </row>
    <row r="5" spans="1:7" s="55" customFormat="1" ht="21.75" customHeight="1" x14ac:dyDescent="0.2">
      <c r="A5" s="94">
        <v>2</v>
      </c>
      <c r="B5" s="176"/>
      <c r="C5" s="95" t="s">
        <v>109</v>
      </c>
      <c r="D5" s="83"/>
      <c r="E5" s="90"/>
      <c r="F5" s="90"/>
      <c r="G5" s="84"/>
    </row>
    <row r="6" spans="1:7" ht="21.75" customHeight="1" x14ac:dyDescent="0.2">
      <c r="A6" s="94">
        <v>3</v>
      </c>
      <c r="B6" s="175" t="s">
        <v>96</v>
      </c>
      <c r="C6" s="56" t="s">
        <v>81</v>
      </c>
      <c r="D6" s="56"/>
      <c r="E6" s="102"/>
      <c r="F6" s="102"/>
      <c r="G6" s="42"/>
    </row>
    <row r="7" spans="1:7" ht="21.75" customHeight="1" x14ac:dyDescent="0.2">
      <c r="A7" s="94">
        <v>4</v>
      </c>
      <c r="B7" s="175"/>
      <c r="C7" s="56" t="s">
        <v>82</v>
      </c>
      <c r="D7" s="56"/>
      <c r="E7" s="102"/>
      <c r="F7" s="102"/>
      <c r="G7" s="42"/>
    </row>
    <row r="8" spans="1:7" ht="21.75" customHeight="1" x14ac:dyDescent="0.2">
      <c r="A8" s="94">
        <v>5</v>
      </c>
      <c r="B8" s="175"/>
      <c r="C8" s="56" t="s">
        <v>83</v>
      </c>
      <c r="D8" s="56"/>
      <c r="E8" s="102"/>
      <c r="F8" s="102"/>
      <c r="G8" s="42"/>
    </row>
    <row r="9" spans="1:7" ht="21.75" customHeight="1" x14ac:dyDescent="0.2">
      <c r="A9" s="94">
        <v>6</v>
      </c>
      <c r="B9" s="175" t="s">
        <v>246</v>
      </c>
      <c r="C9" s="56" t="s">
        <v>84</v>
      </c>
      <c r="D9" s="56"/>
      <c r="E9" s="102"/>
      <c r="F9" s="102"/>
      <c r="G9" s="42" t="s">
        <v>90</v>
      </c>
    </row>
    <row r="10" spans="1:7" ht="21.75" customHeight="1" x14ac:dyDescent="0.2">
      <c r="A10" s="94">
        <v>7</v>
      </c>
      <c r="B10" s="175"/>
      <c r="C10" s="56" t="s">
        <v>86</v>
      </c>
      <c r="D10" s="56"/>
      <c r="E10" s="102"/>
      <c r="F10" s="102"/>
      <c r="G10" s="42"/>
    </row>
    <row r="11" spans="1:7" ht="21.75" customHeight="1" x14ac:dyDescent="0.2">
      <c r="A11" s="94">
        <v>8</v>
      </c>
      <c r="B11" s="175"/>
      <c r="C11" s="56" t="s">
        <v>85</v>
      </c>
      <c r="D11" s="56"/>
      <c r="E11" s="102"/>
      <c r="F11" s="102"/>
      <c r="G11" s="42" t="s">
        <v>90</v>
      </c>
    </row>
    <row r="12" spans="1:7" ht="21.75" customHeight="1" x14ac:dyDescent="0.2">
      <c r="A12" s="94">
        <v>9</v>
      </c>
      <c r="B12" s="175"/>
      <c r="C12" s="56" t="s">
        <v>112</v>
      </c>
      <c r="D12" s="56"/>
      <c r="E12" s="102"/>
      <c r="F12" s="102"/>
      <c r="G12" s="42"/>
    </row>
    <row r="13" spans="1:7" ht="21.75" customHeight="1" x14ac:dyDescent="0.2">
      <c r="A13" s="94">
        <v>10</v>
      </c>
      <c r="B13" s="175"/>
      <c r="C13" s="56" t="s">
        <v>87</v>
      </c>
      <c r="D13" s="56"/>
      <c r="E13" s="102"/>
      <c r="F13" s="102"/>
      <c r="G13" s="42"/>
    </row>
    <row r="14" spans="1:7" ht="21.75" customHeight="1" x14ac:dyDescent="0.2">
      <c r="A14" s="94">
        <v>11</v>
      </c>
      <c r="B14" s="175"/>
      <c r="C14" s="56" t="s">
        <v>113</v>
      </c>
      <c r="D14" s="56"/>
      <c r="E14" s="102"/>
      <c r="F14" s="102"/>
      <c r="G14" s="42"/>
    </row>
    <row r="15" spans="1:7" ht="21.75" customHeight="1" x14ac:dyDescent="0.2">
      <c r="A15" s="94">
        <v>12</v>
      </c>
      <c r="B15" s="175"/>
      <c r="C15" s="56" t="s">
        <v>249</v>
      </c>
      <c r="D15" s="56"/>
      <c r="E15" s="102"/>
      <c r="F15" s="102"/>
      <c r="G15" s="42"/>
    </row>
    <row r="16" spans="1:7" ht="21.75" customHeight="1" x14ac:dyDescent="0.2">
      <c r="A16" s="94">
        <v>13</v>
      </c>
      <c r="B16" s="175" t="s">
        <v>97</v>
      </c>
      <c r="C16" s="56" t="s">
        <v>115</v>
      </c>
      <c r="D16" s="56"/>
      <c r="E16" s="102"/>
      <c r="F16" s="102"/>
      <c r="G16" s="42"/>
    </row>
    <row r="17" spans="1:7" ht="21.75" customHeight="1" x14ac:dyDescent="0.2">
      <c r="A17" s="94">
        <v>14</v>
      </c>
      <c r="B17" s="175"/>
      <c r="C17" s="56" t="s">
        <v>88</v>
      </c>
      <c r="D17" s="56"/>
      <c r="E17" s="102"/>
      <c r="F17" s="102"/>
      <c r="G17" s="42"/>
    </row>
    <row r="18" spans="1:7" ht="21.75" customHeight="1" x14ac:dyDescent="0.2">
      <c r="A18" s="94">
        <v>15</v>
      </c>
      <c r="B18" s="175"/>
      <c r="C18" s="56" t="s">
        <v>91</v>
      </c>
      <c r="D18" s="56"/>
      <c r="E18" s="102"/>
      <c r="F18" s="102"/>
      <c r="G18" s="42"/>
    </row>
    <row r="19" spans="1:7" ht="21.75" customHeight="1" x14ac:dyDescent="0.2">
      <c r="A19" s="94">
        <v>16</v>
      </c>
      <c r="B19" s="175"/>
      <c r="C19" s="56" t="s">
        <v>92</v>
      </c>
      <c r="D19" s="56"/>
      <c r="E19" s="102"/>
      <c r="F19" s="102"/>
      <c r="G19" s="42"/>
    </row>
    <row r="20" spans="1:7" ht="21.75" customHeight="1" x14ac:dyDescent="0.2">
      <c r="A20" s="94">
        <v>17</v>
      </c>
      <c r="B20" s="175"/>
      <c r="C20" s="56" t="s">
        <v>93</v>
      </c>
      <c r="D20" s="56"/>
      <c r="E20" s="102"/>
      <c r="F20" s="102"/>
      <c r="G20" s="42"/>
    </row>
    <row r="21" spans="1:7" ht="21.75" customHeight="1" x14ac:dyDescent="0.2">
      <c r="A21" s="94">
        <v>18</v>
      </c>
      <c r="B21" s="175"/>
      <c r="C21" s="56" t="s">
        <v>94</v>
      </c>
      <c r="D21" s="56"/>
      <c r="E21" s="102"/>
      <c r="F21" s="102"/>
      <c r="G21" s="42"/>
    </row>
    <row r="22" spans="1:7" ht="21.75" customHeight="1" x14ac:dyDescent="0.2">
      <c r="A22" s="94">
        <v>19</v>
      </c>
      <c r="B22" s="175"/>
      <c r="C22" s="56" t="s">
        <v>95</v>
      </c>
      <c r="D22" s="56"/>
      <c r="E22" s="102"/>
      <c r="F22" s="102"/>
      <c r="G22" s="42"/>
    </row>
    <row r="23" spans="1:7" ht="21.75" customHeight="1" x14ac:dyDescent="0.2">
      <c r="A23" s="94">
        <v>20</v>
      </c>
      <c r="B23" s="175"/>
      <c r="C23" s="56" t="s">
        <v>98</v>
      </c>
      <c r="D23" s="56"/>
      <c r="E23" s="102"/>
      <c r="F23" s="102"/>
      <c r="G23" s="42"/>
    </row>
    <row r="24" spans="1:7" ht="21.75" customHeight="1" x14ac:dyDescent="0.2">
      <c r="A24" s="94">
        <v>21</v>
      </c>
      <c r="B24" s="175"/>
      <c r="C24" s="56" t="s">
        <v>114</v>
      </c>
      <c r="D24" s="56"/>
      <c r="E24" s="102"/>
      <c r="F24" s="102"/>
      <c r="G24" s="42" t="s">
        <v>134</v>
      </c>
    </row>
    <row r="25" spans="1:7" ht="21.75" customHeight="1" x14ac:dyDescent="0.2">
      <c r="A25" s="94">
        <v>22</v>
      </c>
      <c r="B25" s="41" t="s">
        <v>116</v>
      </c>
      <c r="C25" s="56" t="s">
        <v>104</v>
      </c>
      <c r="D25" s="56"/>
      <c r="E25" s="102"/>
      <c r="F25" s="102"/>
      <c r="G25" s="42" t="s">
        <v>135</v>
      </c>
    </row>
    <row r="26" spans="1:7" ht="21.75" customHeight="1" x14ac:dyDescent="0.2">
      <c r="A26" s="94">
        <v>23</v>
      </c>
      <c r="B26" s="175" t="s">
        <v>102</v>
      </c>
      <c r="C26" s="56" t="s">
        <v>99</v>
      </c>
      <c r="D26" s="56"/>
      <c r="E26" s="102"/>
      <c r="F26" s="102"/>
      <c r="G26" s="42"/>
    </row>
    <row r="27" spans="1:7" ht="21.75" customHeight="1" x14ac:dyDescent="0.2">
      <c r="A27" s="94">
        <v>24</v>
      </c>
      <c r="B27" s="175"/>
      <c r="C27" s="56" t="s">
        <v>100</v>
      </c>
      <c r="D27" s="56"/>
      <c r="E27" s="102"/>
      <c r="F27" s="102"/>
      <c r="G27" s="42"/>
    </row>
    <row r="28" spans="1:7" ht="21.75" customHeight="1" x14ac:dyDescent="0.2">
      <c r="A28" s="94">
        <v>25</v>
      </c>
      <c r="B28" s="175"/>
      <c r="C28" s="56" t="s">
        <v>101</v>
      </c>
      <c r="D28" s="56"/>
      <c r="E28" s="102"/>
      <c r="F28" s="102"/>
      <c r="G28" s="42"/>
    </row>
    <row r="29" spans="1:7" ht="21.75" customHeight="1" x14ac:dyDescent="0.2">
      <c r="A29" s="94">
        <v>26</v>
      </c>
      <c r="B29" s="175" t="s">
        <v>110</v>
      </c>
      <c r="C29" s="56" t="s">
        <v>105</v>
      </c>
      <c r="D29" s="56"/>
      <c r="E29" s="102"/>
      <c r="F29" s="102"/>
      <c r="G29" s="42"/>
    </row>
    <row r="30" spans="1:7" ht="21.75" customHeight="1" x14ac:dyDescent="0.2">
      <c r="A30" s="94">
        <v>27</v>
      </c>
      <c r="B30" s="175"/>
      <c r="C30" s="56" t="s">
        <v>103</v>
      </c>
      <c r="D30" s="56"/>
      <c r="E30" s="102"/>
      <c r="F30" s="102"/>
      <c r="G30" s="42"/>
    </row>
    <row r="31" spans="1:7" ht="21.75" customHeight="1" x14ac:dyDescent="0.2">
      <c r="A31" s="94">
        <v>28</v>
      </c>
      <c r="B31" s="41" t="s">
        <v>106</v>
      </c>
      <c r="C31" s="56" t="s">
        <v>117</v>
      </c>
      <c r="D31" s="56"/>
      <c r="E31" s="102"/>
      <c r="F31" s="102"/>
      <c r="G31" s="42"/>
    </row>
    <row r="32" spans="1:7" ht="21.75" customHeight="1" thickBot="1" x14ac:dyDescent="0.25">
      <c r="A32" s="43"/>
      <c r="B32" s="57"/>
      <c r="C32" s="57"/>
      <c r="D32" s="57"/>
      <c r="E32" s="103"/>
      <c r="F32" s="103"/>
      <c r="G32" s="45"/>
    </row>
  </sheetData>
  <mergeCells count="8">
    <mergeCell ref="B29:B30"/>
    <mergeCell ref="B16:B24"/>
    <mergeCell ref="A1:G1"/>
    <mergeCell ref="B6:B8"/>
    <mergeCell ref="B9:B15"/>
    <mergeCell ref="B4:B5"/>
    <mergeCell ref="B26:B28"/>
    <mergeCell ref="A2:B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9" sqref="D19"/>
    </sheetView>
  </sheetViews>
  <sheetFormatPr defaultRowHeight="21.75" customHeight="1" x14ac:dyDescent="0.2"/>
  <cols>
    <col min="1" max="1" width="6.625" style="34" customWidth="1"/>
    <col min="2" max="2" width="9.75" style="127" customWidth="1"/>
    <col min="3" max="3" width="25.875" style="12" customWidth="1"/>
    <col min="4" max="4" width="14" style="12" customWidth="1"/>
    <col min="5" max="5" width="14.375" style="12" customWidth="1"/>
    <col min="6" max="6" width="10.75" style="12" customWidth="1"/>
    <col min="7" max="7" width="67.875" style="12" bestFit="1" customWidth="1"/>
    <col min="8" max="16384" width="9" style="12"/>
  </cols>
  <sheetData>
    <row r="1" spans="1:7" ht="48" customHeight="1" x14ac:dyDescent="0.2">
      <c r="A1" s="144" t="s">
        <v>248</v>
      </c>
      <c r="B1" s="144"/>
      <c r="C1" s="144"/>
      <c r="D1" s="144"/>
      <c r="E1" s="144"/>
      <c r="F1" s="144"/>
      <c r="G1" s="144"/>
    </row>
    <row r="2" spans="1:7" ht="27.75" customHeight="1" thickBot="1" x14ac:dyDescent="0.25">
      <c r="A2" s="154" t="s">
        <v>149</v>
      </c>
      <c r="B2" s="154"/>
      <c r="C2" s="99"/>
      <c r="D2" s="99"/>
      <c r="E2" s="116"/>
      <c r="F2" s="116"/>
    </row>
    <row r="3" spans="1:7" s="55" customFormat="1" ht="21.75" customHeight="1" x14ac:dyDescent="0.2">
      <c r="A3" s="91" t="s">
        <v>0</v>
      </c>
      <c r="B3" s="126" t="s">
        <v>16</v>
      </c>
      <c r="C3" s="92" t="s">
        <v>80</v>
      </c>
      <c r="D3" s="92" t="s">
        <v>212</v>
      </c>
      <c r="E3" s="125" t="s">
        <v>213</v>
      </c>
      <c r="F3" s="125" t="s">
        <v>214</v>
      </c>
      <c r="G3" s="93" t="s">
        <v>71</v>
      </c>
    </row>
    <row r="4" spans="1:7" s="55" customFormat="1" ht="21.75" customHeight="1" x14ac:dyDescent="0.2">
      <c r="A4" s="132">
        <v>1</v>
      </c>
      <c r="B4" s="178" t="s">
        <v>236</v>
      </c>
      <c r="C4" s="128" t="s">
        <v>237</v>
      </c>
      <c r="D4" s="129" t="s">
        <v>253</v>
      </c>
      <c r="E4" s="136" t="s">
        <v>258</v>
      </c>
      <c r="F4" s="136">
        <v>1</v>
      </c>
      <c r="G4" s="131" t="s">
        <v>245</v>
      </c>
    </row>
    <row r="5" spans="1:7" s="55" customFormat="1" ht="21.75" customHeight="1" x14ac:dyDescent="0.2">
      <c r="A5" s="132">
        <v>2</v>
      </c>
      <c r="B5" s="179"/>
      <c r="C5" s="128" t="s">
        <v>238</v>
      </c>
      <c r="D5" s="128"/>
      <c r="E5" s="135"/>
      <c r="F5" s="135"/>
      <c r="G5" s="131" t="s">
        <v>244</v>
      </c>
    </row>
    <row r="6" spans="1:7" s="55" customFormat="1" ht="21.75" customHeight="1" x14ac:dyDescent="0.2">
      <c r="A6" s="132">
        <v>3</v>
      </c>
      <c r="B6" s="180"/>
      <c r="C6" s="128" t="s">
        <v>239</v>
      </c>
      <c r="D6" s="129" t="s">
        <v>287</v>
      </c>
      <c r="E6" s="136" t="s">
        <v>259</v>
      </c>
      <c r="F6" s="136">
        <v>1</v>
      </c>
      <c r="G6" s="131" t="s">
        <v>243</v>
      </c>
    </row>
    <row r="7" spans="1:7" s="55" customFormat="1" ht="21.75" customHeight="1" x14ac:dyDescent="0.2">
      <c r="A7" s="132">
        <v>4</v>
      </c>
      <c r="B7" s="181" t="s">
        <v>264</v>
      </c>
      <c r="C7" s="129" t="s">
        <v>215</v>
      </c>
      <c r="D7" s="129" t="s">
        <v>265</v>
      </c>
      <c r="E7" s="129" t="s">
        <v>266</v>
      </c>
      <c r="F7" s="136">
        <v>6</v>
      </c>
      <c r="G7" s="130" t="s">
        <v>271</v>
      </c>
    </row>
    <row r="8" spans="1:7" s="55" customFormat="1" ht="21.75" customHeight="1" x14ac:dyDescent="0.2">
      <c r="A8" s="132">
        <v>5</v>
      </c>
      <c r="B8" s="181"/>
      <c r="C8" s="129" t="s">
        <v>216</v>
      </c>
      <c r="D8" s="129" t="s">
        <v>276</v>
      </c>
      <c r="E8" s="136" t="s">
        <v>277</v>
      </c>
      <c r="F8" s="136">
        <v>1</v>
      </c>
      <c r="G8" s="130" t="s">
        <v>272</v>
      </c>
    </row>
    <row r="9" spans="1:7" s="55" customFormat="1" ht="21.75" customHeight="1" x14ac:dyDescent="0.2">
      <c r="A9" s="132">
        <v>6</v>
      </c>
      <c r="B9" s="181"/>
      <c r="C9" s="129" t="s">
        <v>267</v>
      </c>
      <c r="D9" s="129" t="s">
        <v>278</v>
      </c>
      <c r="E9" s="136" t="s">
        <v>279</v>
      </c>
      <c r="F9" s="136">
        <v>2</v>
      </c>
      <c r="G9" s="130" t="s">
        <v>268</v>
      </c>
    </row>
    <row r="10" spans="1:7" s="55" customFormat="1" ht="21.75" customHeight="1" x14ac:dyDescent="0.2">
      <c r="A10" s="132">
        <v>7</v>
      </c>
      <c r="B10" s="181"/>
      <c r="C10" s="129" t="s">
        <v>219</v>
      </c>
      <c r="D10" s="129" t="s">
        <v>280</v>
      </c>
      <c r="E10" s="136" t="s">
        <v>281</v>
      </c>
      <c r="F10" s="136">
        <v>1</v>
      </c>
      <c r="G10" s="130" t="s">
        <v>269</v>
      </c>
    </row>
    <row r="11" spans="1:7" ht="21.75" customHeight="1" x14ac:dyDescent="0.2">
      <c r="A11" s="132">
        <v>8</v>
      </c>
      <c r="B11" s="181"/>
      <c r="C11" s="129" t="s">
        <v>217</v>
      </c>
      <c r="D11" s="129" t="s">
        <v>282</v>
      </c>
      <c r="E11" s="136" t="s">
        <v>283</v>
      </c>
      <c r="F11" s="136">
        <v>1</v>
      </c>
      <c r="G11" s="130" t="s">
        <v>270</v>
      </c>
    </row>
    <row r="12" spans="1:7" s="55" customFormat="1" ht="21.75" customHeight="1" x14ac:dyDescent="0.2">
      <c r="A12" s="132">
        <v>9</v>
      </c>
      <c r="B12" s="181"/>
      <c r="C12" s="129" t="s">
        <v>274</v>
      </c>
      <c r="D12" s="129" t="s">
        <v>284</v>
      </c>
      <c r="E12" s="136">
        <v>201712.28</v>
      </c>
      <c r="F12" s="136">
        <v>1</v>
      </c>
      <c r="G12" s="130" t="s">
        <v>275</v>
      </c>
    </row>
    <row r="13" spans="1:7" ht="21.75" customHeight="1" x14ac:dyDescent="0.2">
      <c r="A13" s="132">
        <v>10</v>
      </c>
      <c r="B13" s="181"/>
      <c r="C13" s="129" t="s">
        <v>223</v>
      </c>
      <c r="D13" s="129" t="s">
        <v>285</v>
      </c>
      <c r="E13" s="136" t="s">
        <v>256</v>
      </c>
      <c r="F13" s="136">
        <v>0.5</v>
      </c>
      <c r="G13" s="130" t="s">
        <v>286</v>
      </c>
    </row>
    <row r="14" spans="1:7" ht="21.75" customHeight="1" x14ac:dyDescent="0.2">
      <c r="A14" s="132">
        <v>11</v>
      </c>
      <c r="B14" s="181"/>
      <c r="C14" s="129" t="s">
        <v>226</v>
      </c>
      <c r="D14" s="129" t="s">
        <v>254</v>
      </c>
      <c r="E14" s="136" t="s">
        <v>289</v>
      </c>
      <c r="F14" s="136">
        <v>0.5</v>
      </c>
      <c r="G14" s="130" t="s">
        <v>227</v>
      </c>
    </row>
    <row r="15" spans="1:7" ht="21.75" customHeight="1" x14ac:dyDescent="0.2">
      <c r="A15" s="132">
        <v>18</v>
      </c>
      <c r="B15" s="181"/>
      <c r="C15" s="129" t="s">
        <v>224</v>
      </c>
      <c r="D15" s="129" t="s">
        <v>288</v>
      </c>
      <c r="E15" s="136" t="s">
        <v>290</v>
      </c>
      <c r="F15" s="136">
        <v>1</v>
      </c>
      <c r="G15" s="130" t="s">
        <v>255</v>
      </c>
    </row>
    <row r="16" spans="1:7" ht="21.75" customHeight="1" x14ac:dyDescent="0.2">
      <c r="A16" s="132">
        <v>12</v>
      </c>
      <c r="B16" s="181"/>
      <c r="C16" s="129" t="s">
        <v>273</v>
      </c>
      <c r="D16" s="129" t="s">
        <v>291</v>
      </c>
      <c r="E16" s="136" t="s">
        <v>292</v>
      </c>
      <c r="F16" s="136">
        <v>1</v>
      </c>
      <c r="G16" s="130" t="s">
        <v>228</v>
      </c>
    </row>
    <row r="17" spans="1:7" ht="21.75" customHeight="1" x14ac:dyDescent="0.2">
      <c r="A17" s="132">
        <v>17</v>
      </c>
      <c r="B17" s="181"/>
      <c r="C17" s="129" t="s">
        <v>222</v>
      </c>
      <c r="D17" s="129" t="s">
        <v>257</v>
      </c>
      <c r="E17" s="136" t="s">
        <v>293</v>
      </c>
      <c r="F17" s="136">
        <v>1</v>
      </c>
      <c r="G17" s="130" t="s">
        <v>294</v>
      </c>
    </row>
    <row r="18" spans="1:7" ht="21.75" customHeight="1" x14ac:dyDescent="0.2">
      <c r="A18" s="132">
        <v>14</v>
      </c>
      <c r="B18" s="181"/>
      <c r="C18" s="129" t="s">
        <v>220</v>
      </c>
      <c r="D18" s="129" t="s">
        <v>260</v>
      </c>
      <c r="E18" s="136" t="s">
        <v>261</v>
      </c>
      <c r="F18" s="136">
        <v>0.5</v>
      </c>
      <c r="G18" s="130" t="s">
        <v>296</v>
      </c>
    </row>
    <row r="19" spans="1:7" ht="21.75" customHeight="1" x14ac:dyDescent="0.2">
      <c r="A19" s="132">
        <v>13</v>
      </c>
      <c r="B19" s="181"/>
      <c r="C19" s="129" t="s">
        <v>218</v>
      </c>
      <c r="D19" s="129"/>
      <c r="E19" s="136"/>
      <c r="F19" s="136"/>
      <c r="G19" s="130"/>
    </row>
    <row r="20" spans="1:7" ht="21.75" customHeight="1" x14ac:dyDescent="0.2">
      <c r="A20" s="132">
        <v>15</v>
      </c>
      <c r="B20" s="181"/>
      <c r="C20" s="129" t="s">
        <v>221</v>
      </c>
      <c r="D20" s="129"/>
      <c r="E20" s="136"/>
      <c r="F20" s="136"/>
      <c r="G20" s="130"/>
    </row>
    <row r="21" spans="1:7" ht="21.75" customHeight="1" x14ac:dyDescent="0.2">
      <c r="A21" s="132">
        <v>16</v>
      </c>
      <c r="B21" s="181"/>
      <c r="C21" s="129" t="s">
        <v>229</v>
      </c>
      <c r="D21" s="129"/>
      <c r="E21" s="136"/>
      <c r="F21" s="136"/>
      <c r="G21" s="130"/>
    </row>
    <row r="22" spans="1:7" ht="21.75" customHeight="1" x14ac:dyDescent="0.2">
      <c r="A22" s="132">
        <v>19</v>
      </c>
      <c r="B22" s="181"/>
      <c r="C22" s="129" t="s">
        <v>230</v>
      </c>
      <c r="D22" s="129"/>
      <c r="E22" s="136"/>
      <c r="F22" s="136"/>
      <c r="G22" s="130"/>
    </row>
    <row r="23" spans="1:7" ht="21.75" customHeight="1" x14ac:dyDescent="0.2">
      <c r="A23" s="132">
        <v>20</v>
      </c>
      <c r="B23" s="182"/>
      <c r="C23" s="129" t="s">
        <v>225</v>
      </c>
      <c r="D23" s="129" t="s">
        <v>262</v>
      </c>
      <c r="E23" s="136" t="s">
        <v>263</v>
      </c>
      <c r="F23" s="136">
        <v>1.5</v>
      </c>
      <c r="G23" s="130" t="s">
        <v>295</v>
      </c>
    </row>
    <row r="24" spans="1:7" ht="21.75" customHeight="1" x14ac:dyDescent="0.2">
      <c r="A24" s="132">
        <v>21</v>
      </c>
      <c r="B24" s="137" t="s">
        <v>240</v>
      </c>
      <c r="C24" s="95" t="s">
        <v>241</v>
      </c>
      <c r="D24" s="95"/>
      <c r="E24" s="138"/>
      <c r="F24" s="138"/>
      <c r="G24" s="133" t="s">
        <v>242</v>
      </c>
    </row>
    <row r="25" spans="1:7" ht="21.75" customHeight="1" x14ac:dyDescent="0.2">
      <c r="A25" s="132">
        <v>22</v>
      </c>
      <c r="B25" s="137" t="s">
        <v>231</v>
      </c>
      <c r="C25" s="95"/>
      <c r="D25" s="95"/>
      <c r="E25" s="138"/>
      <c r="F25" s="138"/>
      <c r="G25" s="133"/>
    </row>
    <row r="26" spans="1:7" ht="21.75" customHeight="1" x14ac:dyDescent="0.2">
      <c r="A26" s="132">
        <v>23</v>
      </c>
      <c r="B26" s="137" t="s">
        <v>116</v>
      </c>
      <c r="C26" s="95" t="s">
        <v>104</v>
      </c>
      <c r="D26" s="95"/>
      <c r="E26" s="138"/>
      <c r="F26" s="138"/>
      <c r="G26" s="133"/>
    </row>
    <row r="27" spans="1:7" ht="21.75" customHeight="1" x14ac:dyDescent="0.2">
      <c r="A27" s="132">
        <v>24</v>
      </c>
      <c r="B27" s="177" t="s">
        <v>235</v>
      </c>
      <c r="C27" s="95" t="s">
        <v>232</v>
      </c>
      <c r="D27" s="95"/>
      <c r="E27" s="138"/>
      <c r="F27" s="138"/>
      <c r="G27" s="133"/>
    </row>
    <row r="28" spans="1:7" ht="21.75" customHeight="1" x14ac:dyDescent="0.2">
      <c r="A28" s="132">
        <v>25</v>
      </c>
      <c r="B28" s="177"/>
      <c r="C28" s="95" t="s">
        <v>233</v>
      </c>
      <c r="D28" s="95"/>
      <c r="E28" s="138"/>
      <c r="F28" s="138"/>
      <c r="G28" s="133"/>
    </row>
    <row r="29" spans="1:7" ht="21.75" customHeight="1" x14ac:dyDescent="0.2">
      <c r="A29" s="132">
        <v>26</v>
      </c>
      <c r="B29" s="177"/>
      <c r="C29" s="95" t="s">
        <v>234</v>
      </c>
      <c r="D29" s="95"/>
      <c r="E29" s="138"/>
      <c r="F29" s="138"/>
      <c r="G29" s="133"/>
    </row>
    <row r="30" spans="1:7" ht="21.75" customHeight="1" x14ac:dyDescent="0.2">
      <c r="A30" s="132">
        <v>27</v>
      </c>
      <c r="B30" s="177" t="s">
        <v>110</v>
      </c>
      <c r="C30" s="95" t="s">
        <v>105</v>
      </c>
      <c r="D30" s="95"/>
      <c r="E30" s="138"/>
      <c r="F30" s="138"/>
      <c r="G30" s="133"/>
    </row>
    <row r="31" spans="1:7" ht="21.75" customHeight="1" x14ac:dyDescent="0.2">
      <c r="A31" s="132">
        <v>28</v>
      </c>
      <c r="B31" s="177"/>
      <c r="C31" s="95" t="s">
        <v>103</v>
      </c>
      <c r="D31" s="95"/>
      <c r="E31" s="138"/>
      <c r="F31" s="138"/>
      <c r="G31" s="133"/>
    </row>
    <row r="32" spans="1:7" ht="21.75" customHeight="1" x14ac:dyDescent="0.2">
      <c r="A32" s="132">
        <v>29</v>
      </c>
      <c r="B32" s="137" t="s">
        <v>106</v>
      </c>
      <c r="C32" s="95" t="s">
        <v>117</v>
      </c>
      <c r="D32" s="95"/>
      <c r="E32" s="138"/>
      <c r="F32" s="138"/>
      <c r="G32" s="133"/>
    </row>
    <row r="33" spans="1:7" ht="21.75" customHeight="1" thickBot="1" x14ac:dyDescent="0.25">
      <c r="A33" s="139"/>
      <c r="B33" s="140"/>
      <c r="C33" s="141"/>
      <c r="D33" s="141"/>
      <c r="E33" s="142"/>
      <c r="F33" s="142"/>
      <c r="G33" s="134"/>
    </row>
  </sheetData>
  <mergeCells count="5">
    <mergeCell ref="B27:B29"/>
    <mergeCell ref="B30:B31"/>
    <mergeCell ref="B4:B6"/>
    <mergeCell ref="A1:G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费用预算</vt:lpstr>
      <vt:lpstr>硬件配置方案</vt:lpstr>
      <vt:lpstr>技术重点</vt:lpstr>
      <vt:lpstr>阶段节点</vt:lpstr>
      <vt:lpstr>阶段明细</vt:lpstr>
      <vt:lpstr>底层程序计划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2018-01-02T07:07:54Z</dcterms:modified>
</cp:coreProperties>
</file>