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ftwares\KiCad\share\kicad\myproj\MyIMX233\parts\"/>
    </mc:Choice>
  </mc:AlternateContent>
  <bookViews>
    <workbookView xWindow="0" yWindow="0" windowWidth="15312" windowHeight="8676"/>
  </bookViews>
  <sheets>
    <sheet name="Element14OrderDetail" sheetId="1" r:id="rId1"/>
  </sheets>
  <definedNames>
    <definedName name="_xlnm._FilterDatabase" localSheetId="0" hidden="1">Element14OrderDetail!$A$1:$Y$72</definedName>
  </definedNames>
  <calcPr calcId="15251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 l="1"/>
</calcChain>
</file>

<file path=xl/sharedStrings.xml><?xml version="1.0" encoding="utf-8"?>
<sst xmlns="http://schemas.openxmlformats.org/spreadsheetml/2006/main" count="1235" uniqueCount="328">
  <si>
    <t>PO Number</t>
  </si>
  <si>
    <t>PO Release</t>
  </si>
  <si>
    <t>Order Confirmation Number</t>
  </si>
  <si>
    <t>Order Date</t>
  </si>
  <si>
    <t>Status</t>
  </si>
  <si>
    <t>Currency</t>
  </si>
  <si>
    <t>Goods Total</t>
  </si>
  <si>
    <t>Shipping</t>
  </si>
  <si>
    <t>Additional Charges</t>
  </si>
  <si>
    <t>Tax</t>
  </si>
  <si>
    <t>Order Total</t>
  </si>
  <si>
    <t>Applied Vouchers</t>
  </si>
  <si>
    <t>Order Source</t>
  </si>
  <si>
    <t>Order Code</t>
  </si>
  <si>
    <t>Line Note</t>
  </si>
  <si>
    <t>Description</t>
  </si>
  <si>
    <t>Manufacturer</t>
  </si>
  <si>
    <t>Manufacturer Part Number</t>
  </si>
  <si>
    <t>Quantity</t>
  </si>
  <si>
    <t>Unit Price</t>
  </si>
  <si>
    <t>Line Total</t>
  </si>
  <si>
    <t>-</t>
  </si>
  <si>
    <t>21-05-2017 19:07:01</t>
  </si>
  <si>
    <t>2017.05.22</t>
  </si>
  <si>
    <t>Pending</t>
  </si>
  <si>
    <t>INR</t>
  </si>
  <si>
    <t>INR 3986.01</t>
  </si>
  <si>
    <t>INR 200</t>
  </si>
  <si>
    <t>INR 0</t>
  </si>
  <si>
    <t>INR 332.1</t>
  </si>
  <si>
    <t>INR 4518.11</t>
  </si>
  <si>
    <t>WEB</t>
  </si>
  <si>
    <t xml:space="preserve">SDRAM, DDR, 512MBIT, 66TSOP; DRAM Memory Configuration:32M x 16bit; Access Time:5ns; Page Size:-; No. of Pins:66Pins; Memory Case Style:TSOP; Operating Temperature Min:0°C; Operating Temperature Max:70°C; IC Interface Ty </t>
  </si>
  <si>
    <t>MICRON</t>
  </si>
  <si>
    <t>MT46V32M16P-5B:J</t>
  </si>
  <si>
    <t>INR 664.25</t>
  </si>
  <si>
    <t xml:space="preserve">MPU, 32BIT, I.MX233, IND, 128LQFP; Product Range:i.MX23 Series; MPU Core Size:32bit; Program Memory Size:16KB; No. of Pins:128Pins; MPU Case Style:LQFP; Supply Voltage Min:-; Supply Voltage Max:1.4V; Operating Temperatur </t>
  </si>
  <si>
    <t>NXP</t>
  </si>
  <si>
    <t>MCIMX233CAG4C</t>
  </si>
  <si>
    <t>INR 369</t>
  </si>
  <si>
    <t xml:space="preserve">USB Connector Type:Micro USB Type B; USB Standard:USB 2.0; Gender:Receptacle; No. of Positions:5Ways; Connector Mounting:Surface Mount; Orientation:Right Angle; Contact Material:Copper Alloy; Contact Pl </t>
  </si>
  <si>
    <t>MOLEX</t>
  </si>
  <si>
    <t>105017-0001</t>
  </si>
  <si>
    <t>INR 64.61</t>
  </si>
  <si>
    <t xml:space="preserve">CONNECTOR, MICRO SD, STANDARD, 8POS, SMT; Product Range:DM3 Series; Connector Type:Micro SD; No. of Contacts:8Contacts; Contact Material:Copper Alloy; Contact Plating:Gold Plated Contacts; Contact Termination:Surface Mou </t>
  </si>
  <si>
    <t>HIROSE(HRS)</t>
  </si>
  <si>
    <t>DM3AT-SF-PEJM5</t>
  </si>
  <si>
    <t>INR 237.92</t>
  </si>
  <si>
    <t xml:space="preserve">CRYSTAL, 24MHZ, 30PF, HC49; Product Range:HC-49/4H Series; Frequency Nom:24MHz; Frequency Stability + / -:50ppm; Frequency Tolerance + / -:30ppm; Crystal Case:Through Hole, 11mm x 4.7mm; Load Capacitance:30pF; Operating </t>
  </si>
  <si>
    <t>IQD FREQUENCY PRODUCTS</t>
  </si>
  <si>
    <t>LFXTAL003325</t>
  </si>
  <si>
    <t>INR 39.24</t>
  </si>
  <si>
    <t>INR 78.48</t>
  </si>
  <si>
    <t xml:space="preserve">CRYSTAL, 24M, 18PF CL, HC49/4H; Frequency Nom:24MHz; Crystal Case:Through Hole, 11.5mm x 4.65mm; Frequency Stability + / -:50ppm; Load Capacitance:18pF; Frequency Tolerance + / -:30ppm; Product Range:-; Operating Tempera </t>
  </si>
  <si>
    <t>CITIZEN FINETECH MIYOTA</t>
  </si>
  <si>
    <t>HC49US24.000MABJ-UB</t>
  </si>
  <si>
    <t>INR 39.44</t>
  </si>
  <si>
    <t>INR 78.88</t>
  </si>
  <si>
    <t xml:space="preserve">CAP, MLCC, C0G, 30PF, 50V, 0402; Ceramic Capacitor Case:0402 [1005 Metric]; Capacitance:30pF; Voltage Rating:50V; Capacitance Tolerance:± 5%; Dielectric Characteristic:C0G / NP0; Product Range:GRM Series; Packaging:Cut T </t>
  </si>
  <si>
    <t>MURATA</t>
  </si>
  <si>
    <t>INR 0.75</t>
  </si>
  <si>
    <t>INR 75</t>
  </si>
  <si>
    <t xml:space="preserve">CAP, MLCC, X7R, 0.1UF, 16V, 0402; Ceramic Capacitor Case:0402 [1005 Metric]; Capacitance:0.1µF; Voltage Rating:16V; Capacitance Tolerance:± 5%; Dielectric Characteristic:X7R; Product Range:GRM Series; Packaging:Cut Tape; </t>
  </si>
  <si>
    <t>GRM155R71C104JA88D</t>
  </si>
  <si>
    <t>INR 0.79</t>
  </si>
  <si>
    <t>INR 79</t>
  </si>
  <si>
    <t xml:space="preserve">CAP, MLCC, X7R, 0.01UF, 50V, 0402; Ceramic Capacitor Case:0402 [1005 Metric]; Capacitance:0.01µF; Voltage Rating:50V; Capacitance Tolerance:± 5%; Dielectric Characteristic:X7R; Product Range:MC Series; Packaging:Cut Tape </t>
  </si>
  <si>
    <t>MULTICOMP</t>
  </si>
  <si>
    <t>MC0402B103J500CT</t>
  </si>
  <si>
    <t>INR 0.71</t>
  </si>
  <si>
    <t>INR 71</t>
  </si>
  <si>
    <t xml:space="preserve">CAPACITOR, MLCC, NP0, 15PF, 50V, 0402; Ceramic Capacitor Case:0402 [1005 Metric]; Capacitance:15pF; Voltage Rating:50V; Capacitance Tolerance:± 5%; Dielectric Characteristic:C0G / NP0; Product Range:-; Packaging:Cut Tape </t>
  </si>
  <si>
    <t>WALSIN</t>
  </si>
  <si>
    <t>0402N150J500CT</t>
  </si>
  <si>
    <t>INR 0.34</t>
  </si>
  <si>
    <t>INR 6.8</t>
  </si>
  <si>
    <t xml:space="preserve">CAP, MLCC, C0G/NP0, 18PF, 50V, 0402; Ceramic Capacitor Case:0402 [1005 Metric]; Capacitance:18pF; Voltage Rating:50V; Capacitance Tolerance:± 5%; Dielectric Characteristic:C0G / NP0; Product Range:MC Series; Packaging:Cu </t>
  </si>
  <si>
    <t>MC0402N180J500CT</t>
  </si>
  <si>
    <t>INR 0.8</t>
  </si>
  <si>
    <t>INR 16</t>
  </si>
  <si>
    <t xml:space="preserve">CAP, MLCC, X5R, 1UF, 6.3V, 0402; Ceramic Capacitor Case:0402 [1005 Metric]; Capacitance:1µF; Voltage Rating:6.3V; Capacitance Tolerance:± 20%; Dielectric Characteristic:X5R; Product Range:GRM Series; Packaging:Cut Tape; </t>
  </si>
  <si>
    <t>GRM155R60J105ME19D</t>
  </si>
  <si>
    <t>INR 1.77</t>
  </si>
  <si>
    <t>INR 17.7</t>
  </si>
  <si>
    <t xml:space="preserve">CAP, MLCC, X5R, 1UF, 6.3V, 0603; Ceramic Capacitor Case:0603 [1608 Metric]; Capacitance:1µF; Voltage Rating:6.3V; Capacitance Tolerance:± 10%; Dielectric Characteristic:X5R; Product Range:GRM Series; Packaging:Cut Tape; </t>
  </si>
  <si>
    <t>GRM188R60J105KA01D</t>
  </si>
  <si>
    <t>INR 1.81</t>
  </si>
  <si>
    <t>INR 18.1</t>
  </si>
  <si>
    <t xml:space="preserve">CAP, MLCC, X5R, 1UF, 10V, 0603; Ceramic Capacitor Case:0603 [1608 Metric]; Capacitance:1µF; Voltage Rating:10V; Capacitance Tolerance:± 10%; Dielectric Characteristic:X5R; Product Range:C Series; Packaging:Cut Tape; Oper </t>
  </si>
  <si>
    <t>KEMET</t>
  </si>
  <si>
    <t>C0603C105K8PACTU</t>
  </si>
  <si>
    <t xml:space="preserve">CAP, MLCC, X5R, 22UF, 6.3V, 0805; Ceramic Capacitor Case:0805 [2012 Metric]; Capacitance:22µF; Voltage Rating:6.3V; Capacitance Tolerance:± 20%; Dielectric Characteristic:X5R; Product Range:-; Packaging:Cut Tape; Operati </t>
  </si>
  <si>
    <t>AVX</t>
  </si>
  <si>
    <t>08056D226MAT2A</t>
  </si>
  <si>
    <t>INR 7.98</t>
  </si>
  <si>
    <t>INR 79.8</t>
  </si>
  <si>
    <t xml:space="preserve">CAP, MLCC, X5R, 47UF, 6.3V, 1206; Ceramic Capacitor Case:1206 [3216 Metric]; Capacitance:47µF; Voltage Rating:6.3V; Capacitance Tolerance:± 20%; Dielectric Characteristic:X5R; Product Range:GRM Series; Packaging:Cut Tape </t>
  </si>
  <si>
    <t>GRM31CR60J476ME19L</t>
  </si>
  <si>
    <t>INR 16.47</t>
  </si>
  <si>
    <t>INR 164.7</t>
  </si>
  <si>
    <t xml:space="preserve">CAP, MLCC, X5R, 4.7UF, 6.3V, 0603; Ceramic Capacitor Case:0603 [1608 Metric]; Capacitance:4.7µF; Voltage Rating:6.3V; Capacitance Tolerance:± 10%; Dielectric Characteristic:X5R; Product Range:CC Series; Packaging:Cut Tap </t>
  </si>
  <si>
    <t>YAGEO (PHYCOMP)</t>
  </si>
  <si>
    <t>CC0603KRX5R5BB475</t>
  </si>
  <si>
    <t>INR 4.6</t>
  </si>
  <si>
    <t>INR 46</t>
  </si>
  <si>
    <t xml:space="preserve">CAP, MLCC, X6S, 4.7UF, 25V, 0805; Ceramic Capacitor Case:0805 [2012 Metric]; Capacitance:4.7µF; Voltage Rating:25V; Capacitance Tolerance:± 10%; Dielectric Characteristic:X6T; Product Range:GRM Series; Packaging:Cut Tape </t>
  </si>
  <si>
    <t>GRM21BC81E475KA12L</t>
  </si>
  <si>
    <t>INR 5.26</t>
  </si>
  <si>
    <t>INR 52.6</t>
  </si>
  <si>
    <t xml:space="preserve">RES, CERAMIC, 1K, 1%, 0.1W, 0603; Resistance:1kohm; Voltage Rating:75V; Resistor Case Style:0603 [1608 Metric]; Power Rating:100mW; Resistance Tolerance:± 1%; Product Range:MCMR Series; Packaging:Cut Tape; Resistor Eleme </t>
  </si>
  <si>
    <t>MCMR06X1001FTL</t>
  </si>
  <si>
    <t>INR 0.065</t>
  </si>
  <si>
    <t>INR 6.5</t>
  </si>
  <si>
    <t xml:space="preserve">RES, THICK FILM, 470K, 1%, 0.1W, 0603; Resistance:470kohm; Voltage Rating:50V; Resistor Case Style:0603 [1608 Metric]; Power Rating:100mW; Resistance Tolerance:± 1%; Product Range:MCWR Series; Packaging:Cut Tape; Resisto </t>
  </si>
  <si>
    <t>MCWR06X4703FTL</t>
  </si>
  <si>
    <t>INR 17</t>
  </si>
  <si>
    <t xml:space="preserve">RES, THICK FILM, 220K, 1%, 0.1W, 0603; Resistance:220kohm; Voltage Rating:50V; Resistor Case Style:0603 [1608 Metric]; Power Rating:100mW; Resistance Tolerance:± 1%; Product Range:MCWR Series; Packaging:Cut Tape; Resisto </t>
  </si>
  <si>
    <t>MCWR06X2203FTL</t>
  </si>
  <si>
    <t>INR 0.36</t>
  </si>
  <si>
    <t>INR 18</t>
  </si>
  <si>
    <t xml:space="preserve">RES, THICK FILM, 47KOHM, 1%, 0.1W; Resistance:47kohm; Voltage Rating:50V; Resistor Case Style:0603 [1608 Metric]; Power Rating:100mW; Resistance Tolerance:± 1%; Product Range:MCWR Series; Packaging:Cut Tape; Resistor Ele </t>
  </si>
  <si>
    <t>MCWR06X4702FTL</t>
  </si>
  <si>
    <t>INR 0.37</t>
  </si>
  <si>
    <t>INR 18.5</t>
  </si>
  <si>
    <t xml:space="preserve">RES, THICK FILM, 470R, 1%, 0.0625W, 0402; Resistance:470ohm; Voltage Rating:50V; Resistor Case Style:0402 [1005 Metric]; Power Rating:62.5mW; Resistance Tolerance:± 1%; Product Range; Available until stocks are exhausted </t>
  </si>
  <si>
    <t>MC00625W04021470R</t>
  </si>
  <si>
    <t>INR 0.056</t>
  </si>
  <si>
    <t>INR 2.8</t>
  </si>
  <si>
    <t xml:space="preserve">RES, THICK FILM, 47R, 1%, 0.0625W, 0402; Resistance:47ohm; Voltage Rating:50V; Resistor Case Style:0402 [1005 Metric]; Power Rating:62.5mW; Resistance Tolerance:± 1%; Product Range:M; Available until stocks are exhausted </t>
  </si>
  <si>
    <t>MC00625W0402147R</t>
  </si>
  <si>
    <t>INR 0.071</t>
  </si>
  <si>
    <t>INR 3.55</t>
  </si>
  <si>
    <t xml:space="preserve">RES, THICK FILM, 330R, 5%, 0.063W, 0402; Resistance:330ohm; Voltage Rating:50V; Resistor Case Style:0402 [1005 Metric]; Power Rating:63mW; Resistance Tolerance:± 5%; Product Range:RC Series; Packaging:Cut Tape; Resistor </t>
  </si>
  <si>
    <t>RC0402JR-07330RL</t>
  </si>
  <si>
    <t>INR 0.66</t>
  </si>
  <si>
    <t>INR 6.6</t>
  </si>
  <si>
    <t xml:space="preserve">RES, THICK FILM, 10KOHM, 1%, 0.0625W; Resistance:10kohm; Voltage Rating:50V; Resistor Case Style:0402 [1005 Metric]; Power Rating:62.5mW; Resistance Tolerance:± 1%; Product Range:MCWR Series; Packaging:Cut Tape; Resistor </t>
  </si>
  <si>
    <t>MCWR04X1002FTL</t>
  </si>
  <si>
    <t>INR 0.33</t>
  </si>
  <si>
    <t>INR 13.2</t>
  </si>
  <si>
    <t xml:space="preserve">RES, THICK FILM, 4K7, 1%, 0.0625W, 0402; Resistance:4.7kohm; Voltage Rating:50V; Resistor Case Style:0402 [1005 Metric]; Power Rating:62.5mW; Resistance Tolerance:± 1%; Product Range:MCWR Series; Packaging:Cut Tape; Resi </t>
  </si>
  <si>
    <t>MCWR04X4701FTL</t>
  </si>
  <si>
    <t xml:space="preserve">RES, THICK FILM, 100R, 5%, 0.063W, 0402; Resistance:100ohm; Voltage Rating:50V; Resistor Case Style:0402 [1005 Metric]; Power Rating:63mW; Resistance Tolerance:± 5%; Product Range:RC Series; Packaging:Cut Tape; Resistor </t>
  </si>
  <si>
    <t>RC0402JR-07100RL</t>
  </si>
  <si>
    <t xml:space="preserve">RES, THICK FILM, 100K, 5%, 0.063W, 0402; Resistance:100kohm; Voltage Rating:50V; Resistor Case Style:0402 [1005 Metric]; Power Rating:63mW; Resistance Tolerance:± 5%; Product Range:RC Series; Packaging:Cut Tape; Resistor </t>
  </si>
  <si>
    <t>RC0402JR-07100KL</t>
  </si>
  <si>
    <t>INR 26.4</t>
  </si>
  <si>
    <t xml:space="preserve">RES, THICK FILM, 220 OHM, 1%, 0.0625W; Resistance:220ohm; Voltage Rating:50V; Resistor Case Style:0402 [1005 Metric]; Power Rating:62.5mW; Resistance Tolerance:± 1%; Product Range:MCWR Series; Packaging:Cut Tape; Resisto </t>
  </si>
  <si>
    <t>MCWR04X2200FTL</t>
  </si>
  <si>
    <t>INR 16.5</t>
  </si>
  <si>
    <t xml:space="preserve">RES, THICK FILM, 150R, 1%, 0.063W, 0402; Resistance:150ohm; Voltage Rating:50V; Resistor Case Style:0402 [1005 Metric]; Power Rating:63mW; Resistance Tolerance:± 1%; Product Range:CRG Series; Packaging:Cut Tape; Resistor </t>
  </si>
  <si>
    <t>TE CONNECTIVITY</t>
  </si>
  <si>
    <t>CRG0402F150R</t>
  </si>
  <si>
    <t>INR 0.54</t>
  </si>
  <si>
    <t>INR 27</t>
  </si>
  <si>
    <t xml:space="preserve">CAP, MLCC, C0G/NP0, 10PF, 50V, 0402; Ceramic Capacitor Case:0402 [1005 Metric]; Capacitance:10pF; Voltage Rating:50V; Capacitance Tolerance:± 5%; Dielectric Characteristic:C0G / NP0; Product Range:GRM Series; Packaging:C </t>
  </si>
  <si>
    <t>GRM1555C1H100JA01D</t>
  </si>
  <si>
    <t>INR 0.49</t>
  </si>
  <si>
    <t>INR 9.8</t>
  </si>
  <si>
    <t xml:space="preserve">INDUCTOR, 15UH, 10%, 0.8A TH RADIAL; Product Range:1100R Series; Inductance:15µH; Inductance Tolerance:± 10%; DC Resistance Max:0.19ohm; RMS Current (Irms):800mA; Saturation Current (Isat):800mA; Packaging:Each; SVHC:No </t>
  </si>
  <si>
    <t>MURATA POWER SOLUTIONS</t>
  </si>
  <si>
    <t>11R153C</t>
  </si>
  <si>
    <t>INR 26.44</t>
  </si>
  <si>
    <t xml:space="preserve">INDUCTOR, 2.2UH, POWER, NON-SHIELDED; Product Range:SDR0302 Series; Inductance:2.2µH; RMS Current (Irms):1.65A; Saturation Current (Isat):1.85A; Inductor Construction:Unshielded; DC Resistance Max:0.09ohm; Power Inductor </t>
  </si>
  <si>
    <t>BOURNS</t>
  </si>
  <si>
    <t>SDR0302-2R2ML</t>
  </si>
  <si>
    <t>INR 41.6</t>
  </si>
  <si>
    <t>INR 83.2</t>
  </si>
  <si>
    <t xml:space="preserve">INDUCTOR, POWER, 2.2UH, SEMI SHIELDED; Product Range:SRN3015 Series; Inductance:2.2µH; RMS Current (Irms):1.8A; Saturation Current (Isat):1.65A; Inductor Construction:Semishielded; DC Resistance Max:0.072ohm; Power Induc </t>
  </si>
  <si>
    <t>SRN3015-2R2M</t>
  </si>
  <si>
    <t>INR 31.86</t>
  </si>
  <si>
    <t xml:space="preserve">INDUCTOR, UNSHLD, 15UH, 20%, 2.3A; Product Range:AEC-Q200 SDE0604A Series; Inductance:15µH; Inductance Tolerance:± 20%; Inductor Construction:Unshielded; DC Resistance Max:0.14ohm; RMS Current (Irms):2.3A; Saturation Cur </t>
  </si>
  <si>
    <t>SDE0604A-150M</t>
  </si>
  <si>
    <t>INR 45.58</t>
  </si>
  <si>
    <t xml:space="preserve">INDUCTOR, SEMI-SHLD, 15UH, 20%, 1.8A; Product Range:SRN5040 Series; Inductance:15µH; RMS Current (Irms):1.8A; Saturation Current (Isat):2A; Inductor Construction:Semishielded; DC Resistance Max:0.096ohm; Power Inductor C </t>
  </si>
  <si>
    <t>SRN5040-150M</t>
  </si>
  <si>
    <t xml:space="preserve">CRYSTAL, 32.768KHZ, 12.5PF, 3.2 X 1.5MM; Frequency Nom:32.768kHz; Crystal Case:SMD, 3.2mm x 1.5mm; Frequency Stability + / -:-; Load Capacitance:12.5pF; Frequency Tolerance + / -:50ppm; Product Range: 46W3157 </t>
  </si>
  <si>
    <t>TXC</t>
  </si>
  <si>
    <t>9HT10-32.768KBZF-T</t>
  </si>
  <si>
    <t>INR 44.37</t>
  </si>
  <si>
    <t xml:space="preserve">CRYSTAL, 32.768KHZ, 12.5PF, CYLINDER; Product Range:AB26TRB Series; Frequency Nom:32.768kHz; Frequency Stability + / -:-; Frequency Tolerance + / -:20ppm; Crystal Case:Cylinder SMD, 6mm x 1.9mm Dia; L 13J1807 </t>
  </si>
  <si>
    <t>ABRACON</t>
  </si>
  <si>
    <t>AB26TRB-32.768KHZ-T.</t>
  </si>
  <si>
    <t>INR 38.62</t>
  </si>
  <si>
    <t xml:space="preserve">XTAL, 24.000MHZ, 18PF, SMD, 5.0X3.2; Frequency Nom:24MHz; Crystal Case:SMD, 5mm x 3.2mm; Frequency Stability + / -:30ppm; Load Capacitance:18pF; Frequency Tolerance + / -:30ppm; Product Range:7A Series; Operating Tempera </t>
  </si>
  <si>
    <t>7A-24.000MAAJ-T</t>
  </si>
  <si>
    <t>INR 59.16</t>
  </si>
  <si>
    <t xml:space="preserve">DIODE, RF, SCHOTTKY, SOT-23; Diode Configuration:Single; Reverse Voltage Vr:15V; Forward Current If Max:1A; Forward Voltage VF Max:340mV; Capacitance Ct:1pF; Diode Case Style:SOT-23; No. of Pins:3 Pin; Packaging:Cut Tape </t>
  </si>
  <si>
    <t>BROADCOM LIMITED</t>
  </si>
  <si>
    <t>HSMS-2820-TR1G</t>
  </si>
  <si>
    <t>INR 54.17</t>
  </si>
  <si>
    <t xml:space="preserve">SCHOTTKY RECTIFIER, 1A, 15V, DO-214AA-2; Repetitive Reverse Voltage Vrrm Max:15V; Forward Current If(AV):1A; Diode Configuration:Single; Diode Case Style:DO-214AA; No. of Pins:2Pins; Forward Voltage VF Max:330mV; Forward </t>
  </si>
  <si>
    <t>VISHAY</t>
  </si>
  <si>
    <t>VS-10BQ015-M3/5BT</t>
  </si>
  <si>
    <t>INR 42</t>
  </si>
  <si>
    <t xml:space="preserve">DIODE, RF, SCHOTTKY, DUAL, SOT-23; Diode Configuration:Dual Common Cathode; Reverse Voltage Vr:20V; Forward Current If Max:1mA; Forward Voltage VF Max:1V; Capacitance Ct:1.2pF; Diode Case Style:SOT-23; No. of Pins:3 Pin; </t>
  </si>
  <si>
    <t>HSMS-2814-TR1G</t>
  </si>
  <si>
    <t>INR 101.57</t>
  </si>
  <si>
    <t xml:space="preserve">INDUCTOR, POWER, 22UH, SEMI SHIELDED; Product Range:SRN6045 Series; Inductance:22µH; RMS Current (Irms):1.5A; Saturation Current (Isat):1.9A; Inductor Construction:Shielded; DC Resistance Max:0.142ohm; Power Inductor Cas </t>
  </si>
  <si>
    <t>SRN6045-220M</t>
  </si>
  <si>
    <t>INR 38.06</t>
  </si>
  <si>
    <t xml:space="preserve">CERAMIC CAPACITOR 12PF 50V, C0G, 10%, 0402; Ceramic Capacitor Case:0402 ^1005 Metric]; Capacitance:12pF; Voltage Rating:50V; Capacitance Tolerance:  10%; Dielectric Characteristic:C0G / NP0; Product R 06R4778 </t>
  </si>
  <si>
    <t>MC0402N120K500CT</t>
  </si>
  <si>
    <t>INR 0.5</t>
  </si>
  <si>
    <t>INR 5</t>
  </si>
  <si>
    <t xml:space="preserve">CAP, MLCC, X5R, 10UF, 6.3V, 0805; Ceramic Capacitor Case:0805 [2012 Metric]; Capacitance:10µF; Voltage Rating:6.3V; Capacitance Tolerance:± 10%; Dielectric Characteristic:X5R; Product Range:C Series; Packaging:Cut Tape; </t>
  </si>
  <si>
    <t>C0805C106K9PACTU</t>
  </si>
  <si>
    <t>INR 4.37</t>
  </si>
  <si>
    <t>INR 87.4</t>
  </si>
  <si>
    <t xml:space="preserve">CAP, MLCC, X5R, 10UF, 6.3V, 0603; Ceramic Capacitor Case:0603 [1608 Metric]; Capacitance:10µF; Voltage Rating:6.3V; Capacitance Tolerance:± 20%; Dielectric Characteristic:X5R; Product Range:GRM Series; Packaging:Cut Tape </t>
  </si>
  <si>
    <t>GRM188R60J106ME47J</t>
  </si>
  <si>
    <t>INR 6.3</t>
  </si>
  <si>
    <t>INR 63</t>
  </si>
  <si>
    <t xml:space="preserve">CONNECTOR, HEADER, THT, RA, 2.54MM, 6WAY; Product Range:MC34 Series; No. of Contacts:6Contacts; Gender:Header; Pitch Spacing:2.54mm; Contact Termination Type:Through Hole; No. of Rows:1Rows; Contact Plating:Gold Plated C </t>
  </si>
  <si>
    <t>MC34751</t>
  </si>
  <si>
    <t>INR 7.65</t>
  </si>
  <si>
    <t>INR 22.95</t>
  </si>
  <si>
    <t xml:space="preserve">CONNECTOR, HEADER, THT, 2.54MM, 10WAY; Product Range:2213S Series; No. of Contacts:10Contacts; Gender:Header; Pitch Spacing:2.54mm; Contact Termination Type:Through Hole; No. of Rows:2Rows; Contact Plating:Gold Plated Co </t>
  </si>
  <si>
    <t>2213S-10G</t>
  </si>
  <si>
    <t>INR 7.47</t>
  </si>
  <si>
    <t>INR 52.29</t>
  </si>
  <si>
    <t xml:space="preserve">CONNECTOR, HEADER, THT, 2.54MM, 4WAY; Product Range:2211S Series; No. of Contacts:4Contacts; Gender:Header; Pitch Spacing:2.54mm; Contact Termination Type:Through Hole; No. of Rows:1Rows; Contact Plating:Gold Plated Cont </t>
  </si>
  <si>
    <t>2211S-04G</t>
  </si>
  <si>
    <t>INR 2.99</t>
  </si>
  <si>
    <t>INR 29.9</t>
  </si>
  <si>
    <t xml:space="preserve">HEADER, THT, VERTICAL, 2.54MM, 10WAY; Product Range:2211S Series; No. of Contacts:10Contacts; Gender:Header; Pitch Spacing:2.54mm; Contact Termination Type:Through Hole; No. of Rows:1Rows; Contact Plating:Gold Plated Con </t>
  </si>
  <si>
    <t>2211S-10G</t>
  </si>
  <si>
    <t>INR 76.5</t>
  </si>
  <si>
    <t xml:space="preserve">Accessory Type:Jumper; For Use With:2.54mm Headers; No. of Positions:2Ways; Pitch Spacing:2.54mm; Product Range:-; SVHC:No SVHC (15-Jun-2015) </t>
  </si>
  <si>
    <t>AMPHENOL FCI</t>
  </si>
  <si>
    <t>68786-202</t>
  </si>
  <si>
    <t>INR 5.9</t>
  </si>
  <si>
    <t xml:space="preserve">SHUNT, 2 POSITION, 2.54MM; Accessory Type:Shunt; For Use With:Pin Headers; No. of Positions:2Positions; Pitch Spacing:2.54mm; Product Range:969 Series 10R6270 </t>
  </si>
  <si>
    <t>3M</t>
  </si>
  <si>
    <t>969102-0000-DA.</t>
  </si>
  <si>
    <t>INR 7.97</t>
  </si>
  <si>
    <t>INR 79.7</t>
  </si>
  <si>
    <t xml:space="preserve">LED, 0805, YELLOW/GREEN, 40MCD,; LED Colour:Yellow Green; LED Mounting:SMD; Bulb Size:1.25mm x 1.4mm; Forward Current If:20mA; Forward Voltage:2V; Wavelength Typ:575nm; Luminous Intensity:40mcd; Viewing Angle:140°; Lens </t>
  </si>
  <si>
    <t>DIALIGHT</t>
  </si>
  <si>
    <t>5988160107F.</t>
  </si>
  <si>
    <t>INR 4.07</t>
  </si>
  <si>
    <t>INR 20.35</t>
  </si>
  <si>
    <t xml:space="preserve">LED, 1.25MM X 1.3MM, RED, 230MCD, 630NM; LED Colour:Red; LED Mounting:SMD; Bulb Size:-; Forward Current If:20mA; Forward Voltage:1.95V; Wavelength Typ:630nm; Luminous Intensity:80mcd; Viewing Angle:120°; Lens Shape:Recta </t>
  </si>
  <si>
    <t>KINGBRIGHT</t>
  </si>
  <si>
    <t>KP-2012SURCK</t>
  </si>
  <si>
    <t>INR 3.9</t>
  </si>
  <si>
    <t>INR 39</t>
  </si>
  <si>
    <t xml:space="preserve">DIODE, VARICAP, 20PF, 0.02A, SOD-323; Capacitance Cd Max @ Vr F:20pF; Forward Current If(AV):20mA; Repetitive Reverse Voltage Vrrm Max:30V; Operating Temperature Max:150°C; Diode Case Style:SOD-323; No. of Pins:2 Pin; Pa </t>
  </si>
  <si>
    <t>INFINEON</t>
  </si>
  <si>
    <t>BB535E7904HTSA1</t>
  </si>
  <si>
    <t>INR 29.62</t>
  </si>
  <si>
    <t>INR 59.24</t>
  </si>
  <si>
    <t xml:space="preserve">DIODE, VARICAP, 18.6PF, 0.02A, SC-79; Capacitance Cd Max @ Vr F:18.6pF; Forward Current If(AV):20mA; Repetitive Reverse Voltage Vrrm Max:10V; Operating Temperature Max:125°C; Diode Case Style:SC-79; No. of Pins:2 Pin; Pa </t>
  </si>
  <si>
    <t>INR 34.7</t>
  </si>
  <si>
    <t>INR 69.4</t>
  </si>
  <si>
    <t xml:space="preserve">DIODE, ZENER, 0.500W, 3.3V, SOD123F; Zener Voltage Vz Typ:3.3V; Power Dissipation Pd:500mW; Diode Case Style:SOD-123F; Zener Tolerance ±:2.5%; No. of Pins:2Pins; Operating Temperature Max:150°C; Packaging:Each; Product R </t>
  </si>
  <si>
    <t>NEXPERIA</t>
  </si>
  <si>
    <t>NZH3V3A</t>
  </si>
  <si>
    <t>INR 14</t>
  </si>
  <si>
    <t>INR 28</t>
  </si>
  <si>
    <t xml:space="preserve">Zener Voltage Vz Typ:5.1V; Power Dissipation Pd:500mW; Diode Case Style:SOD-123; Zener Tolerance ±:5%; No. of Pins:2Pins; Operating Temperature Max:150°C; Packaging:Cut Tape; Product Range:MMSZxxxT1G Se </t>
  </si>
  <si>
    <t>FAIRCHILD SEMICONDUCTOR</t>
  </si>
  <si>
    <t>MMSZ5231B</t>
  </si>
  <si>
    <t>INR 16.43</t>
  </si>
  <si>
    <t>INR 32.86</t>
  </si>
  <si>
    <t xml:space="preserve">IC, V REG +5.0V, 7805, TO-220-3; Output Type:Fixed; Input Voltage Min:10V; Input Voltage Max:35V; Fixed Output Voltage Nom.:5V; Adjustable Output Voltage Min:-; Adjustable Output Voltage Max:-; Output Current:1A; Linear </t>
  </si>
  <si>
    <t>LM7805CT</t>
  </si>
  <si>
    <t>INR 50.13</t>
  </si>
  <si>
    <t xml:space="preserve">HEADER, TOP ENTRY, 2WAY,2MM; Pitch Spacing:2mm; No. of Contacts:2Contacts; Gender:Header; Product Range:PH Series; Contact Termination Type:Through Hole; No. of Rows:1Rows; Contact Plating:Tin Plated Contacts; Contact Ma </t>
  </si>
  <si>
    <t>JST (JAPAN SOLDERLESS TERMINALS)</t>
  </si>
  <si>
    <t>B2B-PH-K-S(LF)(SN)</t>
  </si>
  <si>
    <t>INR 14.42</t>
  </si>
  <si>
    <t>INR 28.84</t>
  </si>
  <si>
    <t>INR 16.12</t>
  </si>
  <si>
    <t>INR 32.24</t>
  </si>
  <si>
    <t xml:space="preserve">CONNECTOR, HEADER, THT, 2.5MM, 4WAY; Product Range:EH Series; Contact Termination Type:Through Hole; Gender:Header; No. of Contacts:4; Pitch Spacing:2.5mm; Contact Plating:Tin; Contact Material:Brass; No. of Rows:1; Cont </t>
  </si>
  <si>
    <t>B4B-EH-A(LF)(SN)</t>
  </si>
  <si>
    <t>INR 16.97</t>
  </si>
  <si>
    <t xml:space="preserve">ZENER DIODE, 500mW, 5.1V, DO-35; Zener Voltage Vz Typ:5.1V; Power Dissipation Pd:500mW; Diode Case Style:DO-35; Zener Tolerance  :5%; No. of Pins:2Pins; Operating Temperature Max:175 C; Product Range: 90R9455 </t>
  </si>
  <si>
    <t>1N5231B</t>
  </si>
  <si>
    <t>INR 13.6</t>
  </si>
  <si>
    <t xml:space="preserve">TRIMMER, TOP ADJUST, 22K; Track Resistance:22kohm; Power Rating:150mW; Resistance Tolerance:± 20%; Product Range:CB10 Series; No. of Turns:1Turns; Potentiometer Mounting:Through Hole; Temperature Coefficient:± 500ppm/°C; </t>
  </si>
  <si>
    <t>TE CONNECTIVITY / CITEC</t>
  </si>
  <si>
    <t>CB10LV223M</t>
  </si>
  <si>
    <t>INR 19.72</t>
  </si>
  <si>
    <t xml:space="preserve">POT, TRIMMER, 10K, 1 TURN, THROUGH HOLE; Track Resistance:10kohm; Power Rating:150mW; Resistance Tolerance:± 20%; Product Range:CB10 Series; No. of Turns:1Turns; Potentiometer Mounting:Through Hole; Temperature Coefficie </t>
  </si>
  <si>
    <t>CB10LV103M</t>
  </si>
  <si>
    <t>INR 43.55</t>
  </si>
  <si>
    <t xml:space="preserve">TRIMMER, TOP ADJUST, 1K; Product Range:CB10 Series; Track Resistance:1kohm; No. of Turns:1Turns; Power Rating:150mW; Resistance Tolerance:± 20%; Temperature Coefficient:± 500ppm/°C; Potentiometer Mounting:Through Hole; A </t>
  </si>
  <si>
    <t>CB10LV102M</t>
  </si>
  <si>
    <t>INR 35.33</t>
  </si>
  <si>
    <t xml:space="preserve">USB Connector Type:USB Type A; USB Standard:USB 2.0; Gender:Receptacle; No. of Positions:4Ways; Connector Mounting:Surface Mount; Orientation:Right Angle; Contact Material:Phosphor Bronze; Contact Plati </t>
  </si>
  <si>
    <t>MC32602</t>
  </si>
  <si>
    <t>INR 59.81</t>
  </si>
  <si>
    <t xml:space="preserve">USB, 2.0 TYPE A, PLUG, SMT; USB Connector Type:USB Type A; USB Standard:USB 2.0; Gender:Plug; No. of Positions:4Ways; Connector Mounting:Surface Mount; Orientation:Horizontal; Contact Material:Copper Alloy; Contact Plati </t>
  </si>
  <si>
    <t>MC000991</t>
  </si>
  <si>
    <t>INR 65.55</t>
  </si>
  <si>
    <t xml:space="preserve">RES, THICK FILM, 1KOHM, 1%, 0.0625W; Resistance:1kohm; Voltage Rating:50V; Resistor Case Style:0402 [1005 Metric]; Power Rating:62.5mW; Resistance Tolerance:± 1%; Product Range:MCWR Series; Packaging:Cut Tape; Resistor E </t>
  </si>
  <si>
    <t>MCWR04X1001FTL</t>
  </si>
  <si>
    <t>SUM==</t>
  </si>
  <si>
    <t>NA</t>
  </si>
  <si>
    <t>qty</t>
  </si>
  <si>
    <t>KitsNSpares</t>
  </si>
  <si>
    <t>ERROR</t>
  </si>
  <si>
    <t>ok</t>
  </si>
  <si>
    <t>4.7uh,10uh</t>
  </si>
  <si>
    <t>XX</t>
  </si>
  <si>
    <t>xx</t>
  </si>
  <si>
    <t>22uh</t>
  </si>
  <si>
    <t>Shelfkey</t>
  </si>
  <si>
    <t>320mA</t>
  </si>
  <si>
    <t>150mA</t>
  </si>
  <si>
    <t>6.5A</t>
  </si>
  <si>
    <t>2.54mm white</t>
  </si>
  <si>
    <t>3.96mm m/f pair</t>
  </si>
  <si>
    <t>black 2.54mm</t>
  </si>
  <si>
    <t>10k,100k</t>
  </si>
  <si>
    <t>5k</t>
  </si>
  <si>
    <t>402-603</t>
  </si>
  <si>
    <t>402-0603</t>
  </si>
  <si>
    <t>402 - 603</t>
  </si>
  <si>
    <t>8.2pf</t>
  </si>
  <si>
    <t>MC0402N300J500CT or 0402N300J500CT</t>
  </si>
  <si>
    <t>M22-2520305</t>
  </si>
  <si>
    <t>HARWIN</t>
  </si>
  <si>
    <t xml:space="preserve">BOARD-BOARD CONNECTOR HEADER, 6 POSITION, 2ROWContacts; Contact Materi </t>
  </si>
  <si>
    <t>BBY5702VH6327XTSA1or BB135</t>
  </si>
  <si>
    <t>30pf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</si>
</sst>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10" xfId="0" applyBorder="1"/>
    <xf numFmtId="0" fontId="6" fillId="2" borderId="0" xfId="6"/>
    <xf numFmtId="3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P1" zoomScale="85" zoomScaleNormal="85" workbookViewId="0">
      <pane ySplit="1" topLeftCell="A47" activePane="bottomLeft" state="frozen"/>
      <selection activeCell="P1" sqref="P1"/>
      <selection pane="bottomLeft" activeCell="Y74" sqref="Y74"/>
    </sheetView>
  </sheetViews>
  <sheetFormatPr defaultRowHeight="14.4" x14ac:dyDescent="0.3"/>
  <cols>
    <col min="1" max="12" width="0" hidden="1" customWidth="1"/>
    <col min="13" max="13" width="5.77734375" hidden="1" customWidth="1"/>
    <col min="14" max="15" width="0" hidden="1" customWidth="1"/>
    <col min="16" max="16" width="72.33203125" customWidth="1"/>
    <col min="17" max="17" width="32.77734375" customWidth="1"/>
    <col min="18" max="18" width="23.33203125" style="3" customWidth="1"/>
    <col min="26" max="26" width="12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W1" t="s">
        <v>302</v>
      </c>
      <c r="X1" t="s">
        <v>301</v>
      </c>
      <c r="Y1" t="s">
        <v>309</v>
      </c>
    </row>
    <row r="2" spans="1:26" x14ac:dyDescent="0.3">
      <c r="A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M2" t="s">
        <v>31</v>
      </c>
      <c r="N2">
        <v>2253731</v>
      </c>
      <c r="P2" t="s">
        <v>32</v>
      </c>
      <c r="Q2" t="s">
        <v>33</v>
      </c>
      <c r="R2" s="3" t="s">
        <v>34</v>
      </c>
      <c r="S2">
        <v>1</v>
      </c>
      <c r="T2" t="s">
        <v>35</v>
      </c>
      <c r="U2" t="s">
        <v>35</v>
      </c>
      <c r="V2" s="1">
        <f t="shared" ref="V2:V65" si="0">VALUE(MID(U2,4,8))</f>
        <v>664.25</v>
      </c>
      <c r="W2">
        <v>648</v>
      </c>
    </row>
    <row r="3" spans="1:26" x14ac:dyDescent="0.3">
      <c r="A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M3" t="s">
        <v>31</v>
      </c>
      <c r="N3">
        <v>2218425</v>
      </c>
      <c r="P3" t="s">
        <v>36</v>
      </c>
      <c r="Q3" t="s">
        <v>37</v>
      </c>
      <c r="R3" s="3" t="s">
        <v>38</v>
      </c>
      <c r="S3">
        <v>1</v>
      </c>
      <c r="T3" t="s">
        <v>39</v>
      </c>
      <c r="U3" t="s">
        <v>39</v>
      </c>
      <c r="V3" s="1">
        <f t="shared" si="0"/>
        <v>369</v>
      </c>
      <c r="W3">
        <v>370</v>
      </c>
    </row>
    <row r="4" spans="1:26" x14ac:dyDescent="0.3">
      <c r="A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M4" t="s">
        <v>31</v>
      </c>
      <c r="N4">
        <v>2293836</v>
      </c>
      <c r="P4" t="s">
        <v>40</v>
      </c>
      <c r="Q4" t="s">
        <v>41</v>
      </c>
      <c r="R4" s="3" t="s">
        <v>42</v>
      </c>
      <c r="S4">
        <v>1</v>
      </c>
      <c r="T4" t="s">
        <v>43</v>
      </c>
      <c r="U4" t="s">
        <v>43</v>
      </c>
      <c r="V4" s="1">
        <f t="shared" si="0"/>
        <v>64.61</v>
      </c>
      <c r="W4">
        <v>68</v>
      </c>
    </row>
    <row r="5" spans="1:26" x14ac:dyDescent="0.3">
      <c r="A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M5" t="s">
        <v>31</v>
      </c>
      <c r="N5">
        <v>2427719</v>
      </c>
      <c r="P5" t="s">
        <v>44</v>
      </c>
      <c r="Q5" t="s">
        <v>45</v>
      </c>
      <c r="R5" s="3" t="s">
        <v>46</v>
      </c>
      <c r="S5">
        <v>1</v>
      </c>
      <c r="T5" t="s">
        <v>47</v>
      </c>
      <c r="U5" t="s">
        <v>47</v>
      </c>
      <c r="V5" s="1">
        <f t="shared" si="0"/>
        <v>237.92</v>
      </c>
      <c r="W5">
        <v>271</v>
      </c>
    </row>
    <row r="6" spans="1:26" x14ac:dyDescent="0.3">
      <c r="A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29</v>
      </c>
      <c r="K6" t="s">
        <v>30</v>
      </c>
      <c r="M6" t="s">
        <v>31</v>
      </c>
      <c r="N6">
        <v>2449429</v>
      </c>
      <c r="P6" t="s">
        <v>48</v>
      </c>
      <c r="Q6" t="s">
        <v>49</v>
      </c>
      <c r="R6" s="3" t="s">
        <v>50</v>
      </c>
      <c r="S6">
        <v>2</v>
      </c>
      <c r="T6" t="s">
        <v>51</v>
      </c>
      <c r="U6" t="s">
        <v>52</v>
      </c>
      <c r="V6" s="1">
        <f t="shared" si="0"/>
        <v>78.48</v>
      </c>
      <c r="W6">
        <v>40</v>
      </c>
      <c r="Y6" t="s">
        <v>21</v>
      </c>
    </row>
    <row r="7" spans="1:26" x14ac:dyDescent="0.3">
      <c r="A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M7" t="s">
        <v>31</v>
      </c>
      <c r="N7">
        <v>1611716</v>
      </c>
      <c r="P7" t="s">
        <v>53</v>
      </c>
      <c r="Q7" t="s">
        <v>54</v>
      </c>
      <c r="R7" s="3" t="s">
        <v>55</v>
      </c>
      <c r="S7">
        <v>2</v>
      </c>
      <c r="T7" t="s">
        <v>56</v>
      </c>
      <c r="U7" t="s">
        <v>57</v>
      </c>
      <c r="V7" s="1">
        <f t="shared" si="0"/>
        <v>78.88</v>
      </c>
      <c r="W7" t="s">
        <v>300</v>
      </c>
      <c r="Y7" t="s">
        <v>309</v>
      </c>
    </row>
    <row r="8" spans="1:26" x14ac:dyDescent="0.3">
      <c r="A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 t="s">
        <v>28</v>
      </c>
      <c r="J8" t="s">
        <v>29</v>
      </c>
      <c r="K8" t="s">
        <v>30</v>
      </c>
      <c r="M8" t="s">
        <v>31</v>
      </c>
      <c r="N8">
        <v>2611898</v>
      </c>
      <c r="P8" t="s">
        <v>58</v>
      </c>
      <c r="Q8" t="s">
        <v>59</v>
      </c>
      <c r="R8" s="3" t="s">
        <v>322</v>
      </c>
      <c r="S8">
        <v>100</v>
      </c>
      <c r="T8" t="s">
        <v>60</v>
      </c>
      <c r="U8" t="s">
        <v>61</v>
      </c>
      <c r="V8" s="1">
        <f t="shared" si="0"/>
        <v>75</v>
      </c>
      <c r="W8">
        <v>1</v>
      </c>
      <c r="Y8" t="s">
        <v>21</v>
      </c>
    </row>
    <row r="9" spans="1:26" x14ac:dyDescent="0.3">
      <c r="A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29</v>
      </c>
      <c r="K9" t="s">
        <v>30</v>
      </c>
      <c r="M9" t="s">
        <v>31</v>
      </c>
      <c r="N9">
        <v>2470466</v>
      </c>
      <c r="P9" t="s">
        <v>62</v>
      </c>
      <c r="Q9" t="s">
        <v>59</v>
      </c>
      <c r="R9" s="3" t="s">
        <v>63</v>
      </c>
      <c r="S9">
        <v>100</v>
      </c>
      <c r="T9" t="s">
        <v>64</v>
      </c>
      <c r="U9" t="s">
        <v>65</v>
      </c>
      <c r="V9" s="1">
        <f t="shared" si="0"/>
        <v>79</v>
      </c>
      <c r="W9">
        <v>60</v>
      </c>
      <c r="X9">
        <v>30</v>
      </c>
      <c r="Y9" t="s">
        <v>309</v>
      </c>
      <c r="Z9">
        <v>402</v>
      </c>
    </row>
    <row r="10" spans="1:26" x14ac:dyDescent="0.3">
      <c r="A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 t="s">
        <v>28</v>
      </c>
      <c r="J10" t="s">
        <v>29</v>
      </c>
      <c r="K10" t="s">
        <v>30</v>
      </c>
      <c r="M10" t="s">
        <v>31</v>
      </c>
      <c r="N10">
        <v>2627338</v>
      </c>
      <c r="P10" t="s">
        <v>66</v>
      </c>
      <c r="Q10" t="s">
        <v>67</v>
      </c>
      <c r="R10" s="3" t="s">
        <v>68</v>
      </c>
      <c r="S10">
        <v>100</v>
      </c>
      <c r="T10" t="s">
        <v>69</v>
      </c>
      <c r="U10" t="s">
        <v>70</v>
      </c>
      <c r="V10" s="1">
        <f t="shared" si="0"/>
        <v>71</v>
      </c>
      <c r="W10" t="s">
        <v>300</v>
      </c>
      <c r="Y10" t="s">
        <v>309</v>
      </c>
      <c r="Z10">
        <v>402</v>
      </c>
    </row>
    <row r="11" spans="1:26" x14ac:dyDescent="0.3">
      <c r="A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M11" t="s">
        <v>31</v>
      </c>
      <c r="N11">
        <v>2496795</v>
      </c>
      <c r="P11" t="s">
        <v>71</v>
      </c>
      <c r="Q11" t="s">
        <v>72</v>
      </c>
      <c r="R11" s="3" t="s">
        <v>73</v>
      </c>
      <c r="S11">
        <v>20</v>
      </c>
      <c r="T11" t="s">
        <v>74</v>
      </c>
      <c r="U11" t="s">
        <v>75</v>
      </c>
      <c r="V11" s="1">
        <f t="shared" si="0"/>
        <v>6.8</v>
      </c>
      <c r="Y11" t="s">
        <v>309</v>
      </c>
    </row>
    <row r="12" spans="1:26" x14ac:dyDescent="0.3">
      <c r="A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M12" t="s">
        <v>31</v>
      </c>
      <c r="N12">
        <v>1758947</v>
      </c>
      <c r="P12" t="s">
        <v>76</v>
      </c>
      <c r="Q12" t="s">
        <v>67</v>
      </c>
      <c r="R12" s="3" t="s">
        <v>77</v>
      </c>
      <c r="S12">
        <v>20</v>
      </c>
      <c r="T12" t="s">
        <v>78</v>
      </c>
      <c r="U12" t="s">
        <v>79</v>
      </c>
      <c r="V12" s="1">
        <f t="shared" si="0"/>
        <v>16</v>
      </c>
      <c r="W12">
        <v>20</v>
      </c>
      <c r="Y12" t="s">
        <v>309</v>
      </c>
      <c r="Z12">
        <v>402</v>
      </c>
    </row>
    <row r="13" spans="1:26" x14ac:dyDescent="0.3">
      <c r="A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M13" t="s">
        <v>31</v>
      </c>
      <c r="N13">
        <v>2362087</v>
      </c>
      <c r="P13" t="s">
        <v>80</v>
      </c>
      <c r="Q13" t="s">
        <v>59</v>
      </c>
      <c r="R13" s="3" t="s">
        <v>81</v>
      </c>
      <c r="S13">
        <v>10</v>
      </c>
      <c r="T13" t="s">
        <v>82</v>
      </c>
      <c r="U13" t="s">
        <v>83</v>
      </c>
      <c r="V13" s="1">
        <f t="shared" si="0"/>
        <v>17.7</v>
      </c>
      <c r="W13" t="s">
        <v>300</v>
      </c>
      <c r="Y13" t="s">
        <v>309</v>
      </c>
      <c r="Z13">
        <v>402</v>
      </c>
    </row>
    <row r="14" spans="1:26" x14ac:dyDescent="0.3">
      <c r="A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M14" t="s">
        <v>31</v>
      </c>
      <c r="N14">
        <v>9527699</v>
      </c>
      <c r="P14" t="s">
        <v>84</v>
      </c>
      <c r="Q14" t="s">
        <v>59</v>
      </c>
      <c r="R14" s="3" t="s">
        <v>85</v>
      </c>
      <c r="S14">
        <v>10</v>
      </c>
      <c r="T14" t="s">
        <v>86</v>
      </c>
      <c r="U14" t="s">
        <v>87</v>
      </c>
      <c r="V14" s="1">
        <f t="shared" si="0"/>
        <v>18.100000000000001</v>
      </c>
      <c r="W14">
        <v>120</v>
      </c>
      <c r="X14">
        <v>20</v>
      </c>
      <c r="Y14" t="s">
        <v>309</v>
      </c>
      <c r="Z14">
        <v>603</v>
      </c>
    </row>
    <row r="15" spans="1:26" x14ac:dyDescent="0.3">
      <c r="A15" t="s">
        <v>21</v>
      </c>
      <c r="C15" t="s">
        <v>22</v>
      </c>
      <c r="D15" t="s">
        <v>23</v>
      </c>
      <c r="E15" t="s">
        <v>24</v>
      </c>
      <c r="F15" t="s">
        <v>25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M15" t="s">
        <v>31</v>
      </c>
      <c r="N15">
        <v>9227776</v>
      </c>
      <c r="P15" t="s">
        <v>88</v>
      </c>
      <c r="Q15" t="s">
        <v>89</v>
      </c>
      <c r="R15" s="3" t="s">
        <v>90</v>
      </c>
      <c r="S15">
        <v>10</v>
      </c>
      <c r="T15" t="s">
        <v>86</v>
      </c>
      <c r="U15" t="s">
        <v>87</v>
      </c>
      <c r="V15" s="1">
        <f t="shared" si="0"/>
        <v>18.100000000000001</v>
      </c>
      <c r="W15" t="s">
        <v>303</v>
      </c>
      <c r="Y15" t="s">
        <v>309</v>
      </c>
    </row>
    <row r="16" spans="1:26" x14ac:dyDescent="0.3">
      <c r="A16" t="s">
        <v>21</v>
      </c>
      <c r="C16" t="s">
        <v>22</v>
      </c>
      <c r="D16" t="s">
        <v>23</v>
      </c>
      <c r="E16" t="s">
        <v>24</v>
      </c>
      <c r="F16" t="s">
        <v>25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M16" t="s">
        <v>31</v>
      </c>
      <c r="N16">
        <v>1867955</v>
      </c>
      <c r="P16" t="s">
        <v>91</v>
      </c>
      <c r="Q16" t="s">
        <v>92</v>
      </c>
      <c r="R16" s="3" t="s">
        <v>93</v>
      </c>
      <c r="S16">
        <v>10</v>
      </c>
      <c r="T16" t="s">
        <v>94</v>
      </c>
      <c r="U16" t="s">
        <v>95</v>
      </c>
      <c r="V16" s="1">
        <f t="shared" si="0"/>
        <v>79.8</v>
      </c>
      <c r="Y16" t="s">
        <v>309</v>
      </c>
      <c r="Z16">
        <v>805</v>
      </c>
    </row>
    <row r="17" spans="1:26" x14ac:dyDescent="0.3">
      <c r="A17" t="s">
        <v>21</v>
      </c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  <c r="M17" t="s">
        <v>31</v>
      </c>
      <c r="N17">
        <v>1735534</v>
      </c>
      <c r="P17" t="s">
        <v>96</v>
      </c>
      <c r="Q17" t="s">
        <v>59</v>
      </c>
      <c r="R17" s="3" t="s">
        <v>97</v>
      </c>
      <c r="S17">
        <v>10</v>
      </c>
      <c r="T17" t="s">
        <v>98</v>
      </c>
      <c r="U17" t="s">
        <v>99</v>
      </c>
      <c r="V17" s="1">
        <f t="shared" si="0"/>
        <v>164.7</v>
      </c>
      <c r="Y17" t="s">
        <v>309</v>
      </c>
      <c r="Z17">
        <v>805</v>
      </c>
    </row>
    <row r="18" spans="1:26" x14ac:dyDescent="0.3">
      <c r="A18" t="s">
        <v>21</v>
      </c>
      <c r="C18" t="s">
        <v>22</v>
      </c>
      <c r="D18" t="s">
        <v>23</v>
      </c>
      <c r="E18" t="s">
        <v>24</v>
      </c>
      <c r="F18" t="s">
        <v>25</v>
      </c>
      <c r="G18" t="s">
        <v>26</v>
      </c>
      <c r="H18" t="s">
        <v>27</v>
      </c>
      <c r="I18" t="s">
        <v>28</v>
      </c>
      <c r="J18" t="s">
        <v>29</v>
      </c>
      <c r="K18" t="s">
        <v>30</v>
      </c>
      <c r="M18" t="s">
        <v>31</v>
      </c>
      <c r="N18">
        <v>9402110</v>
      </c>
      <c r="P18" t="s">
        <v>100</v>
      </c>
      <c r="Q18" t="s">
        <v>101</v>
      </c>
      <c r="R18" s="3" t="s">
        <v>102</v>
      </c>
      <c r="S18">
        <v>10</v>
      </c>
      <c r="T18" t="s">
        <v>103</v>
      </c>
      <c r="U18" t="s">
        <v>104</v>
      </c>
      <c r="V18" s="1">
        <f t="shared" si="0"/>
        <v>46</v>
      </c>
      <c r="Y18" t="s">
        <v>309</v>
      </c>
    </row>
    <row r="19" spans="1:26" x14ac:dyDescent="0.3">
      <c r="A19" t="s">
        <v>21</v>
      </c>
      <c r="C19" t="s">
        <v>22</v>
      </c>
      <c r="D19" t="s">
        <v>23</v>
      </c>
      <c r="E19" t="s">
        <v>24</v>
      </c>
      <c r="F19" t="s">
        <v>25</v>
      </c>
      <c r="G19" t="s">
        <v>26</v>
      </c>
      <c r="H19" t="s">
        <v>27</v>
      </c>
      <c r="I19" t="s">
        <v>28</v>
      </c>
      <c r="J19" t="s">
        <v>29</v>
      </c>
      <c r="K19" t="s">
        <v>30</v>
      </c>
      <c r="M19" t="s">
        <v>31</v>
      </c>
      <c r="N19">
        <v>1889283</v>
      </c>
      <c r="P19" t="s">
        <v>105</v>
      </c>
      <c r="Q19" t="s">
        <v>59</v>
      </c>
      <c r="R19" s="3" t="s">
        <v>106</v>
      </c>
      <c r="S19">
        <v>10</v>
      </c>
      <c r="T19" t="s">
        <v>107</v>
      </c>
      <c r="U19" t="s">
        <v>108</v>
      </c>
      <c r="V19" s="1">
        <f t="shared" si="0"/>
        <v>52.6</v>
      </c>
      <c r="Y19" t="s">
        <v>309</v>
      </c>
    </row>
    <row r="20" spans="1:26" x14ac:dyDescent="0.3">
      <c r="A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  <c r="H20" t="s">
        <v>27</v>
      </c>
      <c r="I20" t="s">
        <v>28</v>
      </c>
      <c r="J20" t="s">
        <v>29</v>
      </c>
      <c r="K20" t="s">
        <v>30</v>
      </c>
      <c r="M20" t="s">
        <v>31</v>
      </c>
      <c r="N20">
        <v>2073348</v>
      </c>
      <c r="P20" t="s">
        <v>109</v>
      </c>
      <c r="Q20" t="s">
        <v>67</v>
      </c>
      <c r="R20" s="3" t="s">
        <v>110</v>
      </c>
      <c r="S20">
        <v>100</v>
      </c>
      <c r="T20" t="s">
        <v>111</v>
      </c>
      <c r="U20" t="s">
        <v>112</v>
      </c>
      <c r="V20" s="1">
        <f t="shared" si="0"/>
        <v>6.5</v>
      </c>
      <c r="Y20" t="s">
        <v>309</v>
      </c>
      <c r="Z20">
        <v>603</v>
      </c>
    </row>
    <row r="21" spans="1:26" x14ac:dyDescent="0.3">
      <c r="A21" t="s">
        <v>21</v>
      </c>
      <c r="C21" t="s">
        <v>22</v>
      </c>
      <c r="D21" t="s">
        <v>23</v>
      </c>
      <c r="E21" t="s">
        <v>24</v>
      </c>
      <c r="F21" t="s">
        <v>25</v>
      </c>
      <c r="G21" t="s">
        <v>26</v>
      </c>
      <c r="H21" t="s">
        <v>27</v>
      </c>
      <c r="I21" t="s">
        <v>28</v>
      </c>
      <c r="J21" t="s">
        <v>29</v>
      </c>
      <c r="K21" t="s">
        <v>30</v>
      </c>
      <c r="M21" t="s">
        <v>31</v>
      </c>
      <c r="N21">
        <v>2447373</v>
      </c>
      <c r="P21" t="s">
        <v>113</v>
      </c>
      <c r="Q21" t="s">
        <v>67</v>
      </c>
      <c r="R21" s="3" t="s">
        <v>114</v>
      </c>
      <c r="S21">
        <v>50</v>
      </c>
      <c r="T21" t="s">
        <v>74</v>
      </c>
      <c r="U21" t="s">
        <v>115</v>
      </c>
      <c r="V21" s="1">
        <f t="shared" si="0"/>
        <v>17</v>
      </c>
      <c r="Y21" t="s">
        <v>309</v>
      </c>
      <c r="Z21" t="s">
        <v>320</v>
      </c>
    </row>
    <row r="22" spans="1:26" x14ac:dyDescent="0.3">
      <c r="A22" t="s">
        <v>21</v>
      </c>
      <c r="C22" t="s">
        <v>22</v>
      </c>
      <c r="D22" t="s">
        <v>23</v>
      </c>
      <c r="E22" t="s">
        <v>24</v>
      </c>
      <c r="F22" t="s">
        <v>25</v>
      </c>
      <c r="G22" t="s">
        <v>26</v>
      </c>
      <c r="H22" t="s">
        <v>27</v>
      </c>
      <c r="I22" t="s">
        <v>28</v>
      </c>
      <c r="J22" t="s">
        <v>29</v>
      </c>
      <c r="K22" t="s">
        <v>30</v>
      </c>
      <c r="M22" t="s">
        <v>31</v>
      </c>
      <c r="N22">
        <v>2447297</v>
      </c>
      <c r="P22" t="s">
        <v>116</v>
      </c>
      <c r="Q22" t="s">
        <v>67</v>
      </c>
      <c r="R22" s="3" t="s">
        <v>117</v>
      </c>
      <c r="S22">
        <v>50</v>
      </c>
      <c r="T22" t="s">
        <v>118</v>
      </c>
      <c r="U22" t="s">
        <v>119</v>
      </c>
      <c r="V22" s="1">
        <f t="shared" si="0"/>
        <v>18</v>
      </c>
      <c r="Y22" t="s">
        <v>309</v>
      </c>
      <c r="Z22">
        <v>603</v>
      </c>
    </row>
    <row r="23" spans="1:26" x14ac:dyDescent="0.3">
      <c r="A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M23" t="s">
        <v>31</v>
      </c>
      <c r="N23">
        <v>2447376</v>
      </c>
      <c r="P23" t="s">
        <v>120</v>
      </c>
      <c r="Q23" t="s">
        <v>67</v>
      </c>
      <c r="R23" s="3" t="s">
        <v>121</v>
      </c>
      <c r="S23">
        <v>50</v>
      </c>
      <c r="T23" t="s">
        <v>122</v>
      </c>
      <c r="U23" t="s">
        <v>123</v>
      </c>
      <c r="V23" s="1">
        <f t="shared" si="0"/>
        <v>18.5</v>
      </c>
      <c r="Y23" t="s">
        <v>309</v>
      </c>
      <c r="Z23" t="s">
        <v>318</v>
      </c>
    </row>
    <row r="24" spans="1:26" x14ac:dyDescent="0.3">
      <c r="A24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26</v>
      </c>
      <c r="H24" t="s">
        <v>27</v>
      </c>
      <c r="I24" t="s">
        <v>28</v>
      </c>
      <c r="J24" t="s">
        <v>29</v>
      </c>
      <c r="K24" t="s">
        <v>30</v>
      </c>
      <c r="M24" t="s">
        <v>31</v>
      </c>
      <c r="N24">
        <v>1358034</v>
      </c>
      <c r="P24" t="s">
        <v>124</v>
      </c>
      <c r="Q24" t="s">
        <v>67</v>
      </c>
      <c r="R24" s="3" t="s">
        <v>125</v>
      </c>
      <c r="S24">
        <v>50</v>
      </c>
      <c r="T24" t="s">
        <v>126</v>
      </c>
      <c r="U24" t="s">
        <v>127</v>
      </c>
      <c r="V24" s="1">
        <f t="shared" si="0"/>
        <v>2.8</v>
      </c>
      <c r="Y24" t="s">
        <v>309</v>
      </c>
      <c r="Z24" t="s">
        <v>318</v>
      </c>
    </row>
    <row r="25" spans="1:26" x14ac:dyDescent="0.3">
      <c r="A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  <c r="M25" t="s">
        <v>31</v>
      </c>
      <c r="N25">
        <v>1358007</v>
      </c>
      <c r="P25" t="s">
        <v>128</v>
      </c>
      <c r="Q25" t="s">
        <v>67</v>
      </c>
      <c r="R25" s="3" t="s">
        <v>129</v>
      </c>
      <c r="S25">
        <v>50</v>
      </c>
      <c r="T25" t="s">
        <v>130</v>
      </c>
      <c r="U25" t="s">
        <v>131</v>
      </c>
      <c r="V25" s="1">
        <f t="shared" si="0"/>
        <v>3.55</v>
      </c>
      <c r="Y25" t="s">
        <v>309</v>
      </c>
      <c r="Z25" t="s">
        <v>318</v>
      </c>
    </row>
    <row r="26" spans="1:26" x14ac:dyDescent="0.3">
      <c r="A26" t="s">
        <v>21</v>
      </c>
      <c r="C26" t="s">
        <v>22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M26" t="s">
        <v>31</v>
      </c>
      <c r="N26">
        <v>9232702</v>
      </c>
      <c r="P26" t="s">
        <v>132</v>
      </c>
      <c r="Q26" t="s">
        <v>101</v>
      </c>
      <c r="R26" s="3" t="s">
        <v>133</v>
      </c>
      <c r="S26">
        <v>10</v>
      </c>
      <c r="T26" t="s">
        <v>134</v>
      </c>
      <c r="U26" t="s">
        <v>135</v>
      </c>
      <c r="V26" s="1">
        <f t="shared" si="0"/>
        <v>6.6</v>
      </c>
      <c r="Y26" t="s">
        <v>309</v>
      </c>
      <c r="Z26" t="s">
        <v>318</v>
      </c>
    </row>
    <row r="27" spans="1:26" x14ac:dyDescent="0.3">
      <c r="A27" t="s">
        <v>21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 t="s">
        <v>28</v>
      </c>
      <c r="J27" t="s">
        <v>29</v>
      </c>
      <c r="K27" t="s">
        <v>30</v>
      </c>
      <c r="M27" t="s">
        <v>31</v>
      </c>
      <c r="N27">
        <v>2447096</v>
      </c>
      <c r="P27" t="s">
        <v>136</v>
      </c>
      <c r="Q27" t="s">
        <v>67</v>
      </c>
      <c r="R27" s="3" t="s">
        <v>137</v>
      </c>
      <c r="S27">
        <v>40</v>
      </c>
      <c r="T27" t="s">
        <v>138</v>
      </c>
      <c r="U27" t="s">
        <v>139</v>
      </c>
      <c r="V27" s="1">
        <f t="shared" si="0"/>
        <v>13.2</v>
      </c>
      <c r="Y27" t="s">
        <v>309</v>
      </c>
      <c r="Z27">
        <v>402</v>
      </c>
    </row>
    <row r="28" spans="1:26" x14ac:dyDescent="0.3">
      <c r="A28" t="s">
        <v>21</v>
      </c>
      <c r="C28" t="s">
        <v>22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 t="s">
        <v>28</v>
      </c>
      <c r="J28" t="s">
        <v>29</v>
      </c>
      <c r="K28" t="s">
        <v>30</v>
      </c>
      <c r="M28" t="s">
        <v>31</v>
      </c>
      <c r="N28">
        <v>2447187</v>
      </c>
      <c r="P28" t="s">
        <v>140</v>
      </c>
      <c r="Q28" t="s">
        <v>67</v>
      </c>
      <c r="R28" s="3" t="s">
        <v>141</v>
      </c>
      <c r="S28">
        <v>20</v>
      </c>
      <c r="T28" t="s">
        <v>138</v>
      </c>
      <c r="U28" t="s">
        <v>135</v>
      </c>
      <c r="V28" s="1">
        <f t="shared" si="0"/>
        <v>6.6</v>
      </c>
      <c r="Y28" t="s">
        <v>309</v>
      </c>
    </row>
    <row r="29" spans="1:26" x14ac:dyDescent="0.3">
      <c r="A29" t="s">
        <v>21</v>
      </c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 t="s">
        <v>28</v>
      </c>
      <c r="J29" t="s">
        <v>29</v>
      </c>
      <c r="K29" t="s">
        <v>30</v>
      </c>
      <c r="M29" t="s">
        <v>31</v>
      </c>
      <c r="N29">
        <v>9232648</v>
      </c>
      <c r="P29" t="s">
        <v>142</v>
      </c>
      <c r="Q29" t="s">
        <v>101</v>
      </c>
      <c r="R29" s="3" t="s">
        <v>143</v>
      </c>
      <c r="S29">
        <v>20</v>
      </c>
      <c r="T29" t="s">
        <v>134</v>
      </c>
      <c r="U29" t="s">
        <v>139</v>
      </c>
      <c r="V29" s="1">
        <f t="shared" si="0"/>
        <v>13.2</v>
      </c>
      <c r="Y29" t="s">
        <v>309</v>
      </c>
      <c r="Z29">
        <v>603</v>
      </c>
    </row>
    <row r="30" spans="1:26" x14ac:dyDescent="0.3">
      <c r="A30" t="s">
        <v>21</v>
      </c>
      <c r="C30" t="s">
        <v>22</v>
      </c>
      <c r="D30" t="s">
        <v>23</v>
      </c>
      <c r="E30" t="s">
        <v>24</v>
      </c>
      <c r="F30" t="s">
        <v>25</v>
      </c>
      <c r="G30" t="s">
        <v>26</v>
      </c>
      <c r="H30" t="s">
        <v>27</v>
      </c>
      <c r="I30" t="s">
        <v>28</v>
      </c>
      <c r="J30" t="s">
        <v>29</v>
      </c>
      <c r="K30" t="s">
        <v>30</v>
      </c>
      <c r="M30" t="s">
        <v>31</v>
      </c>
      <c r="N30">
        <v>9233008</v>
      </c>
      <c r="P30" t="s">
        <v>144</v>
      </c>
      <c r="Q30" t="s">
        <v>101</v>
      </c>
      <c r="R30" s="3" t="s">
        <v>145</v>
      </c>
      <c r="S30">
        <v>40</v>
      </c>
      <c r="T30" t="s">
        <v>134</v>
      </c>
      <c r="U30" t="s">
        <v>146</v>
      </c>
      <c r="V30" s="1">
        <f t="shared" si="0"/>
        <v>26.4</v>
      </c>
      <c r="Y30" t="s">
        <v>309</v>
      </c>
      <c r="Z30" s="4" t="s">
        <v>319</v>
      </c>
    </row>
    <row r="31" spans="1:26" x14ac:dyDescent="0.3">
      <c r="A31" t="s">
        <v>21</v>
      </c>
      <c r="C31" t="s">
        <v>22</v>
      </c>
      <c r="D31" t="s">
        <v>23</v>
      </c>
      <c r="E31" t="s">
        <v>24</v>
      </c>
      <c r="F31" t="s">
        <v>25</v>
      </c>
      <c r="G31" t="s">
        <v>26</v>
      </c>
      <c r="H31" t="s">
        <v>27</v>
      </c>
      <c r="I31" t="s">
        <v>28</v>
      </c>
      <c r="J31" t="s">
        <v>29</v>
      </c>
      <c r="K31" t="s">
        <v>30</v>
      </c>
      <c r="M31" t="s">
        <v>31</v>
      </c>
      <c r="N31">
        <v>2447136</v>
      </c>
      <c r="P31" t="s">
        <v>147</v>
      </c>
      <c r="Q31" t="s">
        <v>67</v>
      </c>
      <c r="R31" s="3" t="s">
        <v>148</v>
      </c>
      <c r="S31">
        <v>50</v>
      </c>
      <c r="T31" t="s">
        <v>138</v>
      </c>
      <c r="U31" t="s">
        <v>149</v>
      </c>
      <c r="V31" s="1">
        <f t="shared" si="0"/>
        <v>16.5</v>
      </c>
    </row>
    <row r="32" spans="1:26" x14ac:dyDescent="0.3">
      <c r="A32" t="s">
        <v>21</v>
      </c>
      <c r="C32" t="s">
        <v>22</v>
      </c>
      <c r="D32" t="s">
        <v>23</v>
      </c>
      <c r="E32" t="s">
        <v>24</v>
      </c>
      <c r="F32" t="s">
        <v>25</v>
      </c>
      <c r="G32" t="s">
        <v>26</v>
      </c>
      <c r="H32" t="s">
        <v>27</v>
      </c>
      <c r="I32" t="s">
        <v>28</v>
      </c>
      <c r="J32" t="s">
        <v>29</v>
      </c>
      <c r="K32" t="s">
        <v>30</v>
      </c>
      <c r="M32" t="s">
        <v>31</v>
      </c>
      <c r="N32">
        <v>2331461</v>
      </c>
      <c r="P32" t="s">
        <v>150</v>
      </c>
      <c r="Q32" t="s">
        <v>151</v>
      </c>
      <c r="R32" s="3" t="s">
        <v>152</v>
      </c>
      <c r="S32">
        <v>50</v>
      </c>
      <c r="T32" t="s">
        <v>153</v>
      </c>
      <c r="U32" t="s">
        <v>154</v>
      </c>
      <c r="V32" s="1">
        <f t="shared" si="0"/>
        <v>27</v>
      </c>
    </row>
    <row r="33" spans="1:26" x14ac:dyDescent="0.3">
      <c r="A33" t="s">
        <v>21</v>
      </c>
      <c r="C33" t="s">
        <v>22</v>
      </c>
      <c r="D33" t="s">
        <v>23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M33" t="s">
        <v>31</v>
      </c>
      <c r="N33">
        <v>2218834</v>
      </c>
      <c r="P33" t="s">
        <v>155</v>
      </c>
      <c r="Q33" t="s">
        <v>59</v>
      </c>
      <c r="R33" s="3" t="s">
        <v>156</v>
      </c>
      <c r="S33">
        <v>20</v>
      </c>
      <c r="T33" t="s">
        <v>157</v>
      </c>
      <c r="U33" t="s">
        <v>158</v>
      </c>
      <c r="V33" s="1">
        <f t="shared" si="0"/>
        <v>9.8000000000000007</v>
      </c>
      <c r="Y33" t="s">
        <v>309</v>
      </c>
      <c r="Z33" t="s">
        <v>321</v>
      </c>
    </row>
    <row r="34" spans="1:26" x14ac:dyDescent="0.3">
      <c r="A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26</v>
      </c>
      <c r="H34" t="s">
        <v>27</v>
      </c>
      <c r="I34" t="s">
        <v>28</v>
      </c>
      <c r="J34" t="s">
        <v>29</v>
      </c>
      <c r="K34" t="s">
        <v>30</v>
      </c>
      <c r="M34" t="s">
        <v>31</v>
      </c>
      <c r="N34">
        <v>2062672</v>
      </c>
      <c r="P34" t="s">
        <v>159</v>
      </c>
      <c r="Q34" t="s">
        <v>160</v>
      </c>
      <c r="R34" s="3" t="s">
        <v>161</v>
      </c>
      <c r="S34">
        <v>1</v>
      </c>
      <c r="T34" t="s">
        <v>162</v>
      </c>
      <c r="U34" t="s">
        <v>162</v>
      </c>
      <c r="V34" s="1">
        <f t="shared" si="0"/>
        <v>26.44</v>
      </c>
      <c r="W34">
        <v>26</v>
      </c>
    </row>
    <row r="35" spans="1:26" x14ac:dyDescent="0.3">
      <c r="A35" t="s">
        <v>21</v>
      </c>
      <c r="C35" t="s">
        <v>22</v>
      </c>
      <c r="D35" t="s">
        <v>23</v>
      </c>
      <c r="E35" t="s">
        <v>24</v>
      </c>
      <c r="F35" t="s">
        <v>25</v>
      </c>
      <c r="G35" t="s">
        <v>26</v>
      </c>
      <c r="H35" t="s">
        <v>27</v>
      </c>
      <c r="I35" t="s">
        <v>28</v>
      </c>
      <c r="J35" t="s">
        <v>29</v>
      </c>
      <c r="K35" t="s">
        <v>30</v>
      </c>
      <c r="M35" t="s">
        <v>31</v>
      </c>
      <c r="N35">
        <v>2212483</v>
      </c>
      <c r="P35" t="s">
        <v>163</v>
      </c>
      <c r="Q35" t="s">
        <v>164</v>
      </c>
      <c r="R35" s="3" t="s">
        <v>165</v>
      </c>
      <c r="S35">
        <v>2</v>
      </c>
      <c r="T35" t="s">
        <v>166</v>
      </c>
      <c r="U35" t="s">
        <v>167</v>
      </c>
      <c r="V35" s="1">
        <f t="shared" si="0"/>
        <v>83.2</v>
      </c>
      <c r="W35">
        <v>271</v>
      </c>
      <c r="X35" t="s">
        <v>305</v>
      </c>
      <c r="Y35" t="s">
        <v>309</v>
      </c>
      <c r="Z35" t="s">
        <v>310</v>
      </c>
    </row>
    <row r="36" spans="1:26" x14ac:dyDescent="0.3">
      <c r="A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  <c r="M36" t="s">
        <v>31</v>
      </c>
      <c r="N36">
        <v>2061630</v>
      </c>
      <c r="P36" t="s">
        <v>168</v>
      </c>
      <c r="Q36" t="s">
        <v>164</v>
      </c>
      <c r="R36" s="3" t="s">
        <v>169</v>
      </c>
      <c r="S36">
        <v>1</v>
      </c>
      <c r="T36" t="s">
        <v>170</v>
      </c>
      <c r="U36" t="s">
        <v>170</v>
      </c>
      <c r="V36" s="1">
        <f t="shared" si="0"/>
        <v>31.86</v>
      </c>
      <c r="W36">
        <v>68</v>
      </c>
    </row>
    <row r="37" spans="1:26" x14ac:dyDescent="0.3">
      <c r="A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  <c r="K37" t="s">
        <v>30</v>
      </c>
      <c r="M37" t="s">
        <v>31</v>
      </c>
      <c r="N37">
        <v>2454954</v>
      </c>
      <c r="P37" t="s">
        <v>171</v>
      </c>
      <c r="Q37" t="s">
        <v>164</v>
      </c>
      <c r="R37" s="3" t="s">
        <v>172</v>
      </c>
      <c r="S37">
        <v>1</v>
      </c>
      <c r="T37" t="s">
        <v>173</v>
      </c>
      <c r="U37" t="s">
        <v>173</v>
      </c>
      <c r="V37" s="1">
        <f t="shared" si="0"/>
        <v>45.58</v>
      </c>
      <c r="W37" t="s">
        <v>306</v>
      </c>
      <c r="Y37" t="s">
        <v>309</v>
      </c>
      <c r="Z37" t="s">
        <v>311</v>
      </c>
    </row>
    <row r="38" spans="1:26" x14ac:dyDescent="0.3">
      <c r="A38" t="s">
        <v>21</v>
      </c>
      <c r="C38" t="s">
        <v>22</v>
      </c>
      <c r="D38" t="s">
        <v>23</v>
      </c>
      <c r="E38" t="s">
        <v>24</v>
      </c>
      <c r="F38" t="s">
        <v>25</v>
      </c>
      <c r="G38" t="s">
        <v>26</v>
      </c>
      <c r="H38" t="s">
        <v>27</v>
      </c>
      <c r="I38" t="s">
        <v>28</v>
      </c>
      <c r="J38" t="s">
        <v>29</v>
      </c>
      <c r="K38" t="s">
        <v>30</v>
      </c>
      <c r="M38" t="s">
        <v>31</v>
      </c>
      <c r="N38">
        <v>2428235</v>
      </c>
      <c r="P38" t="s">
        <v>174</v>
      </c>
      <c r="Q38" t="s">
        <v>164</v>
      </c>
      <c r="R38" s="3" t="s">
        <v>175</v>
      </c>
      <c r="S38">
        <v>1</v>
      </c>
      <c r="T38" t="s">
        <v>170</v>
      </c>
      <c r="U38" t="s">
        <v>170</v>
      </c>
      <c r="V38" s="1">
        <f t="shared" si="0"/>
        <v>31.86</v>
      </c>
      <c r="W38" t="s">
        <v>307</v>
      </c>
      <c r="Y38" t="s">
        <v>309</v>
      </c>
      <c r="Z38" t="s">
        <v>312</v>
      </c>
    </row>
    <row r="39" spans="1:26" x14ac:dyDescent="0.3">
      <c r="A39" t="s">
        <v>21</v>
      </c>
      <c r="C39" t="s">
        <v>22</v>
      </c>
      <c r="D39" t="s">
        <v>23</v>
      </c>
      <c r="E39" t="s">
        <v>24</v>
      </c>
      <c r="F39" t="s">
        <v>25</v>
      </c>
      <c r="G39" t="s">
        <v>26</v>
      </c>
      <c r="H39" t="s">
        <v>27</v>
      </c>
      <c r="I39" t="s">
        <v>28</v>
      </c>
      <c r="J39" t="s">
        <v>29</v>
      </c>
      <c r="K39" t="s">
        <v>30</v>
      </c>
      <c r="M39" t="s">
        <v>31</v>
      </c>
      <c r="N39">
        <v>2319532</v>
      </c>
      <c r="P39" t="s">
        <v>176</v>
      </c>
      <c r="Q39" t="s">
        <v>177</v>
      </c>
      <c r="R39" s="3" t="s">
        <v>178</v>
      </c>
      <c r="S39">
        <v>1</v>
      </c>
      <c r="T39" t="s">
        <v>179</v>
      </c>
      <c r="U39" t="s">
        <v>179</v>
      </c>
      <c r="V39" s="1">
        <f t="shared" si="0"/>
        <v>44.37</v>
      </c>
      <c r="Y39" t="s">
        <v>309</v>
      </c>
    </row>
    <row r="40" spans="1:26" x14ac:dyDescent="0.3">
      <c r="A40" t="s">
        <v>21</v>
      </c>
      <c r="C40" t="s">
        <v>22</v>
      </c>
      <c r="D40" t="s">
        <v>23</v>
      </c>
      <c r="E40" t="s">
        <v>24</v>
      </c>
      <c r="F40" t="s">
        <v>25</v>
      </c>
      <c r="G40" t="s">
        <v>26</v>
      </c>
      <c r="H40" t="s">
        <v>27</v>
      </c>
      <c r="I40" t="s">
        <v>28</v>
      </c>
      <c r="J40" t="s">
        <v>29</v>
      </c>
      <c r="K40" t="s">
        <v>30</v>
      </c>
      <c r="M40" t="s">
        <v>31</v>
      </c>
      <c r="N40">
        <v>7942047</v>
      </c>
      <c r="P40" t="s">
        <v>180</v>
      </c>
      <c r="Q40" t="s">
        <v>181</v>
      </c>
      <c r="R40" s="3" t="s">
        <v>182</v>
      </c>
      <c r="S40">
        <v>1</v>
      </c>
      <c r="T40" t="s">
        <v>183</v>
      </c>
      <c r="U40" t="s">
        <v>183</v>
      </c>
      <c r="V40" s="1">
        <f t="shared" si="0"/>
        <v>38.619999999999997</v>
      </c>
      <c r="Y40" t="s">
        <v>309</v>
      </c>
    </row>
    <row r="41" spans="1:26" x14ac:dyDescent="0.3">
      <c r="A41" t="s">
        <v>21</v>
      </c>
      <c r="C41" t="s">
        <v>22</v>
      </c>
      <c r="D41" t="s">
        <v>23</v>
      </c>
      <c r="E41" t="s">
        <v>24</v>
      </c>
      <c r="F41" t="s">
        <v>25</v>
      </c>
      <c r="G41" t="s">
        <v>26</v>
      </c>
      <c r="H41" t="s">
        <v>27</v>
      </c>
      <c r="I41" t="s">
        <v>28</v>
      </c>
      <c r="J41" t="s">
        <v>29</v>
      </c>
      <c r="K41" t="s">
        <v>30</v>
      </c>
      <c r="M41" t="s">
        <v>31</v>
      </c>
      <c r="N41">
        <v>1841952</v>
      </c>
      <c r="P41" t="s">
        <v>184</v>
      </c>
      <c r="Q41" t="s">
        <v>177</v>
      </c>
      <c r="R41" s="3" t="s">
        <v>185</v>
      </c>
      <c r="S41">
        <v>1</v>
      </c>
      <c r="T41" t="s">
        <v>186</v>
      </c>
      <c r="U41" t="s">
        <v>186</v>
      </c>
      <c r="V41" s="1">
        <f t="shared" si="0"/>
        <v>59.16</v>
      </c>
      <c r="W41">
        <v>68</v>
      </c>
      <c r="Y41" t="s">
        <v>21</v>
      </c>
    </row>
    <row r="42" spans="1:26" x14ac:dyDescent="0.3">
      <c r="A42" t="s">
        <v>21</v>
      </c>
      <c r="C42" t="s">
        <v>22</v>
      </c>
      <c r="D42" t="s">
        <v>23</v>
      </c>
      <c r="E42" t="s">
        <v>24</v>
      </c>
      <c r="F42" t="s">
        <v>25</v>
      </c>
      <c r="G42" t="s">
        <v>26</v>
      </c>
      <c r="H42" t="s">
        <v>27</v>
      </c>
      <c r="I42" t="s">
        <v>28</v>
      </c>
      <c r="J42" t="s">
        <v>29</v>
      </c>
      <c r="K42" t="s">
        <v>30</v>
      </c>
      <c r="M42" t="s">
        <v>31</v>
      </c>
      <c r="N42">
        <v>1056826</v>
      </c>
      <c r="P42" t="s">
        <v>187</v>
      </c>
      <c r="Q42" t="s">
        <v>188</v>
      </c>
      <c r="R42" s="3" t="s">
        <v>189</v>
      </c>
      <c r="S42">
        <v>1</v>
      </c>
      <c r="T42" t="s">
        <v>190</v>
      </c>
      <c r="U42" t="s">
        <v>190</v>
      </c>
      <c r="V42" s="1">
        <f t="shared" si="0"/>
        <v>54.17</v>
      </c>
      <c r="W42" t="s">
        <v>307</v>
      </c>
      <c r="Y42" t="s">
        <v>309</v>
      </c>
    </row>
    <row r="43" spans="1:26" x14ac:dyDescent="0.3">
      <c r="A43" t="s">
        <v>21</v>
      </c>
      <c r="C43" t="s">
        <v>22</v>
      </c>
      <c r="D43" t="s">
        <v>23</v>
      </c>
      <c r="E43" t="s">
        <v>24</v>
      </c>
      <c r="F43" t="s">
        <v>25</v>
      </c>
      <c r="G43" t="s">
        <v>26</v>
      </c>
      <c r="H43" t="s">
        <v>27</v>
      </c>
      <c r="I43" t="s">
        <v>28</v>
      </c>
      <c r="J43" t="s">
        <v>29</v>
      </c>
      <c r="K43" t="s">
        <v>30</v>
      </c>
      <c r="M43" t="s">
        <v>31</v>
      </c>
      <c r="N43">
        <v>2612709</v>
      </c>
      <c r="P43" t="s">
        <v>191</v>
      </c>
      <c r="Q43" t="s">
        <v>192</v>
      </c>
      <c r="R43" s="3" t="s">
        <v>193</v>
      </c>
      <c r="S43">
        <v>1</v>
      </c>
      <c r="T43" t="s">
        <v>194</v>
      </c>
      <c r="U43" t="s">
        <v>194</v>
      </c>
      <c r="V43" s="1">
        <f t="shared" si="0"/>
        <v>42</v>
      </c>
      <c r="W43" t="s">
        <v>307</v>
      </c>
      <c r="Y43" t="s">
        <v>309</v>
      </c>
    </row>
    <row r="44" spans="1:26" x14ac:dyDescent="0.3">
      <c r="A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M44" t="s">
        <v>31</v>
      </c>
      <c r="N44">
        <v>1056837</v>
      </c>
      <c r="P44" t="s">
        <v>195</v>
      </c>
      <c r="Q44" t="s">
        <v>188</v>
      </c>
      <c r="R44" s="3" t="s">
        <v>196</v>
      </c>
      <c r="S44">
        <v>1</v>
      </c>
      <c r="T44" t="s">
        <v>197</v>
      </c>
      <c r="U44" t="s">
        <v>197</v>
      </c>
      <c r="V44" s="1">
        <f t="shared" si="0"/>
        <v>101.57</v>
      </c>
      <c r="W44" t="s">
        <v>307</v>
      </c>
      <c r="Y44" t="s">
        <v>309</v>
      </c>
    </row>
    <row r="45" spans="1:26" x14ac:dyDescent="0.3">
      <c r="A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26</v>
      </c>
      <c r="H45" t="s">
        <v>27</v>
      </c>
      <c r="I45" t="s">
        <v>28</v>
      </c>
      <c r="J45" t="s">
        <v>29</v>
      </c>
      <c r="K45" t="s">
        <v>30</v>
      </c>
      <c r="M45" t="s">
        <v>31</v>
      </c>
      <c r="N45">
        <v>2061654</v>
      </c>
      <c r="P45" t="s">
        <v>198</v>
      </c>
      <c r="Q45" t="s">
        <v>164</v>
      </c>
      <c r="R45" s="3" t="s">
        <v>199</v>
      </c>
      <c r="S45">
        <v>1</v>
      </c>
      <c r="T45" t="s">
        <v>200</v>
      </c>
      <c r="U45" t="s">
        <v>200</v>
      </c>
      <c r="V45" s="1">
        <f t="shared" si="0"/>
        <v>38.06</v>
      </c>
      <c r="W45">
        <v>68</v>
      </c>
      <c r="X45" t="s">
        <v>308</v>
      </c>
    </row>
    <row r="46" spans="1:26" x14ac:dyDescent="0.3">
      <c r="A46" t="s">
        <v>21</v>
      </c>
      <c r="C46" t="s">
        <v>22</v>
      </c>
      <c r="D46" t="s">
        <v>23</v>
      </c>
      <c r="E46" t="s">
        <v>24</v>
      </c>
      <c r="F46" t="s">
        <v>25</v>
      </c>
      <c r="G46" t="s">
        <v>26</v>
      </c>
      <c r="H46" t="s">
        <v>27</v>
      </c>
      <c r="I46" t="s">
        <v>28</v>
      </c>
      <c r="J46" t="s">
        <v>29</v>
      </c>
      <c r="K46" t="s">
        <v>30</v>
      </c>
      <c r="M46" t="s">
        <v>31</v>
      </c>
      <c r="N46">
        <v>1709787</v>
      </c>
      <c r="P46" t="s">
        <v>201</v>
      </c>
      <c r="Q46" t="s">
        <v>67</v>
      </c>
      <c r="R46" s="3" t="s">
        <v>202</v>
      </c>
      <c r="S46">
        <v>10</v>
      </c>
      <c r="T46" t="s">
        <v>203</v>
      </c>
      <c r="U46" t="s">
        <v>204</v>
      </c>
      <c r="V46" s="1">
        <f t="shared" si="0"/>
        <v>5</v>
      </c>
      <c r="W46" t="s">
        <v>302</v>
      </c>
      <c r="Y46" t="s">
        <v>309</v>
      </c>
      <c r="Z46">
        <v>402</v>
      </c>
    </row>
    <row r="47" spans="1:26" x14ac:dyDescent="0.3">
      <c r="A47" t="s">
        <v>21</v>
      </c>
      <c r="C47" t="s">
        <v>22</v>
      </c>
      <c r="D47" t="s">
        <v>23</v>
      </c>
      <c r="E47" t="s">
        <v>24</v>
      </c>
      <c r="F47" t="s">
        <v>25</v>
      </c>
      <c r="G47" t="s">
        <v>26</v>
      </c>
      <c r="H47" t="s">
        <v>27</v>
      </c>
      <c r="I47" t="s">
        <v>28</v>
      </c>
      <c r="J47" t="s">
        <v>29</v>
      </c>
      <c r="K47" t="s">
        <v>30</v>
      </c>
      <c r="M47" t="s">
        <v>31</v>
      </c>
      <c r="N47">
        <v>9227814</v>
      </c>
      <c r="P47" t="s">
        <v>205</v>
      </c>
      <c r="Q47" t="s">
        <v>89</v>
      </c>
      <c r="R47" s="3" t="s">
        <v>206</v>
      </c>
      <c r="S47">
        <v>20</v>
      </c>
      <c r="T47" t="s">
        <v>207</v>
      </c>
      <c r="U47" t="s">
        <v>208</v>
      </c>
      <c r="V47" s="1">
        <f t="shared" si="0"/>
        <v>87.4</v>
      </c>
      <c r="W47" t="s">
        <v>304</v>
      </c>
      <c r="Y47" t="s">
        <v>309</v>
      </c>
      <c r="Z47">
        <v>805</v>
      </c>
    </row>
    <row r="48" spans="1:26" x14ac:dyDescent="0.3">
      <c r="A48" t="s">
        <v>21</v>
      </c>
      <c r="C48" t="s">
        <v>22</v>
      </c>
      <c r="D48" t="s">
        <v>23</v>
      </c>
      <c r="E48" t="s">
        <v>24</v>
      </c>
      <c r="F48" t="s">
        <v>25</v>
      </c>
      <c r="G48" t="s">
        <v>26</v>
      </c>
      <c r="H48" t="s">
        <v>27</v>
      </c>
      <c r="I48" t="s">
        <v>28</v>
      </c>
      <c r="J48" t="s">
        <v>29</v>
      </c>
      <c r="K48" t="s">
        <v>30</v>
      </c>
      <c r="M48" t="s">
        <v>31</v>
      </c>
      <c r="N48">
        <v>2611921</v>
      </c>
      <c r="P48" t="s">
        <v>209</v>
      </c>
      <c r="Q48" t="s">
        <v>59</v>
      </c>
      <c r="R48" s="3" t="s">
        <v>210</v>
      </c>
      <c r="S48">
        <v>10</v>
      </c>
      <c r="T48" t="s">
        <v>211</v>
      </c>
      <c r="U48" t="s">
        <v>212</v>
      </c>
      <c r="V48" s="1">
        <f t="shared" si="0"/>
        <v>63</v>
      </c>
      <c r="Y48" t="s">
        <v>309</v>
      </c>
      <c r="Z48">
        <v>603</v>
      </c>
    </row>
    <row r="49" spans="1:26" x14ac:dyDescent="0.3">
      <c r="A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26</v>
      </c>
      <c r="H49" t="s">
        <v>27</v>
      </c>
      <c r="I49" t="s">
        <v>28</v>
      </c>
      <c r="J49" t="s">
        <v>29</v>
      </c>
      <c r="K49" t="s">
        <v>30</v>
      </c>
      <c r="M49" t="s">
        <v>31</v>
      </c>
      <c r="N49">
        <v>1593430</v>
      </c>
      <c r="P49" t="s">
        <v>213</v>
      </c>
      <c r="Q49" t="s">
        <v>67</v>
      </c>
      <c r="R49" s="3" t="s">
        <v>214</v>
      </c>
      <c r="S49">
        <v>3</v>
      </c>
      <c r="T49" t="s">
        <v>215</v>
      </c>
      <c r="U49" t="s">
        <v>216</v>
      </c>
      <c r="V49" s="1">
        <f t="shared" si="0"/>
        <v>22.95</v>
      </c>
      <c r="W49">
        <v>68</v>
      </c>
      <c r="Y49" t="s">
        <v>309</v>
      </c>
      <c r="Z49" t="s">
        <v>313</v>
      </c>
    </row>
    <row r="50" spans="1:26" x14ac:dyDescent="0.3">
      <c r="A50" t="s">
        <v>21</v>
      </c>
      <c r="C50" t="s">
        <v>22</v>
      </c>
      <c r="D50" t="s">
        <v>23</v>
      </c>
      <c r="E50" t="s">
        <v>24</v>
      </c>
      <c r="F50" t="s">
        <v>25</v>
      </c>
      <c r="G50" t="s">
        <v>26</v>
      </c>
      <c r="H50" t="s">
        <v>27</v>
      </c>
      <c r="I50" t="s">
        <v>28</v>
      </c>
      <c r="J50" t="s">
        <v>29</v>
      </c>
      <c r="K50" t="s">
        <v>30</v>
      </c>
      <c r="M50" t="s">
        <v>31</v>
      </c>
      <c r="N50">
        <v>1593442</v>
      </c>
      <c r="P50" t="s">
        <v>217</v>
      </c>
      <c r="Q50" t="s">
        <v>67</v>
      </c>
      <c r="R50" s="3" t="s">
        <v>218</v>
      </c>
      <c r="S50">
        <v>7</v>
      </c>
      <c r="T50" t="s">
        <v>219</v>
      </c>
      <c r="U50" t="s">
        <v>220</v>
      </c>
      <c r="V50" s="1">
        <f t="shared" si="0"/>
        <v>52.29</v>
      </c>
      <c r="W50">
        <v>68</v>
      </c>
      <c r="Y50" t="s">
        <v>309</v>
      </c>
      <c r="Z50" t="s">
        <v>314</v>
      </c>
    </row>
    <row r="51" spans="1:26" x14ac:dyDescent="0.3">
      <c r="A51" t="s">
        <v>21</v>
      </c>
      <c r="C51" t="s">
        <v>22</v>
      </c>
      <c r="D51" t="s">
        <v>23</v>
      </c>
      <c r="E51" t="s">
        <v>24</v>
      </c>
      <c r="F51" t="s">
        <v>25</v>
      </c>
      <c r="G51" t="s">
        <v>26</v>
      </c>
      <c r="H51" t="s">
        <v>27</v>
      </c>
      <c r="I51" t="s">
        <v>28</v>
      </c>
      <c r="J51" t="s">
        <v>29</v>
      </c>
      <c r="K51" t="s">
        <v>30</v>
      </c>
      <c r="M51" t="s">
        <v>31</v>
      </c>
      <c r="N51">
        <v>1593413</v>
      </c>
      <c r="P51" t="s">
        <v>221</v>
      </c>
      <c r="Q51" t="s">
        <v>67</v>
      </c>
      <c r="R51" s="5" t="s">
        <v>222</v>
      </c>
      <c r="S51">
        <v>10</v>
      </c>
      <c r="T51" t="s">
        <v>223</v>
      </c>
      <c r="U51" t="s">
        <v>224</v>
      </c>
      <c r="V51" s="1">
        <f t="shared" si="0"/>
        <v>29.9</v>
      </c>
      <c r="W51">
        <v>68</v>
      </c>
      <c r="Y51" t="s">
        <v>309</v>
      </c>
    </row>
    <row r="52" spans="1:26" x14ac:dyDescent="0.3">
      <c r="A52" t="s">
        <v>21</v>
      </c>
      <c r="C52" t="s">
        <v>22</v>
      </c>
      <c r="D52" t="s">
        <v>23</v>
      </c>
      <c r="E52" t="s">
        <v>24</v>
      </c>
      <c r="F52" t="s">
        <v>25</v>
      </c>
      <c r="G52" t="s">
        <v>26</v>
      </c>
      <c r="H52" t="s">
        <v>27</v>
      </c>
      <c r="I52" t="s">
        <v>28</v>
      </c>
      <c r="J52" t="s">
        <v>29</v>
      </c>
      <c r="K52" t="s">
        <v>30</v>
      </c>
      <c r="M52" t="s">
        <v>31</v>
      </c>
      <c r="N52">
        <v>1593417</v>
      </c>
      <c r="P52" t="s">
        <v>225</v>
      </c>
      <c r="Q52" t="s">
        <v>67</v>
      </c>
      <c r="R52" s="3" t="s">
        <v>226</v>
      </c>
      <c r="S52">
        <v>10</v>
      </c>
      <c r="T52" t="s">
        <v>215</v>
      </c>
      <c r="U52" t="s">
        <v>227</v>
      </c>
      <c r="V52" s="1">
        <f t="shared" si="0"/>
        <v>76.5</v>
      </c>
      <c r="W52">
        <v>68</v>
      </c>
      <c r="Y52" t="s">
        <v>309</v>
      </c>
      <c r="Z52" t="s">
        <v>315</v>
      </c>
    </row>
    <row r="53" spans="1:26" x14ac:dyDescent="0.3">
      <c r="A53" t="s">
        <v>21</v>
      </c>
      <c r="C53" t="s">
        <v>22</v>
      </c>
      <c r="D53" t="s">
        <v>23</v>
      </c>
      <c r="E53" t="s">
        <v>24</v>
      </c>
      <c r="F53" t="s">
        <v>25</v>
      </c>
      <c r="G53" t="s">
        <v>26</v>
      </c>
      <c r="H53" t="s">
        <v>27</v>
      </c>
      <c r="I53" t="s">
        <v>28</v>
      </c>
      <c r="J53" t="s">
        <v>29</v>
      </c>
      <c r="K53" t="s">
        <v>30</v>
      </c>
      <c r="M53" t="s">
        <v>31</v>
      </c>
      <c r="N53">
        <v>1654800</v>
      </c>
      <c r="P53" t="s">
        <v>228</v>
      </c>
      <c r="Q53" t="s">
        <v>229</v>
      </c>
      <c r="R53" s="3" t="s">
        <v>230</v>
      </c>
      <c r="S53">
        <v>3</v>
      </c>
      <c r="T53" t="s">
        <v>231</v>
      </c>
      <c r="U53" t="s">
        <v>83</v>
      </c>
      <c r="V53" s="1">
        <f t="shared" si="0"/>
        <v>17.7</v>
      </c>
      <c r="W53">
        <v>68</v>
      </c>
      <c r="Y53" t="s">
        <v>309</v>
      </c>
    </row>
    <row r="54" spans="1:26" x14ac:dyDescent="0.3">
      <c r="A54" t="s">
        <v>21</v>
      </c>
      <c r="C54" t="s">
        <v>22</v>
      </c>
      <c r="D54" t="s">
        <v>23</v>
      </c>
      <c r="E54" t="s">
        <v>24</v>
      </c>
      <c r="F54" t="s">
        <v>25</v>
      </c>
      <c r="G54" t="s">
        <v>26</v>
      </c>
      <c r="H54" t="s">
        <v>27</v>
      </c>
      <c r="I54" t="s">
        <v>28</v>
      </c>
      <c r="J54" t="s">
        <v>29</v>
      </c>
      <c r="K54" t="s">
        <v>30</v>
      </c>
      <c r="M54" t="s">
        <v>31</v>
      </c>
      <c r="N54">
        <v>1908384</v>
      </c>
      <c r="P54" t="s">
        <v>232</v>
      </c>
      <c r="Q54" t="s">
        <v>233</v>
      </c>
      <c r="R54" s="3" t="s">
        <v>234</v>
      </c>
      <c r="S54">
        <v>10</v>
      </c>
      <c r="T54" t="s">
        <v>235</v>
      </c>
      <c r="U54" t="s">
        <v>236</v>
      </c>
      <c r="V54" s="1">
        <f t="shared" si="0"/>
        <v>79.7</v>
      </c>
      <c r="W54">
        <v>68</v>
      </c>
      <c r="Y54" t="s">
        <v>309</v>
      </c>
    </row>
    <row r="55" spans="1:26" x14ac:dyDescent="0.3">
      <c r="A55" t="s">
        <v>21</v>
      </c>
      <c r="C55" t="s">
        <v>22</v>
      </c>
      <c r="D55" t="s">
        <v>23</v>
      </c>
      <c r="E55" t="s">
        <v>24</v>
      </c>
      <c r="F55" t="s">
        <v>25</v>
      </c>
      <c r="G55" t="s">
        <v>26</v>
      </c>
      <c r="H55" t="s">
        <v>27</v>
      </c>
      <c r="I55" t="s">
        <v>28</v>
      </c>
      <c r="J55" t="s">
        <v>29</v>
      </c>
      <c r="K55" t="s">
        <v>30</v>
      </c>
      <c r="M55" t="s">
        <v>31</v>
      </c>
      <c r="N55">
        <v>1465994</v>
      </c>
      <c r="P55" t="s">
        <v>237</v>
      </c>
      <c r="Q55" t="s">
        <v>238</v>
      </c>
      <c r="R55" s="3" t="s">
        <v>239</v>
      </c>
      <c r="S55">
        <v>5</v>
      </c>
      <c r="T55" t="s">
        <v>240</v>
      </c>
      <c r="U55" t="s">
        <v>241</v>
      </c>
      <c r="V55" s="1">
        <f t="shared" si="0"/>
        <v>20.350000000000001</v>
      </c>
      <c r="Y55" t="s">
        <v>309</v>
      </c>
      <c r="Z55">
        <v>805</v>
      </c>
    </row>
    <row r="56" spans="1:26" x14ac:dyDescent="0.3">
      <c r="A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26</v>
      </c>
      <c r="H56" t="s">
        <v>27</v>
      </c>
      <c r="I56" t="s">
        <v>28</v>
      </c>
      <c r="J56" t="s">
        <v>29</v>
      </c>
      <c r="K56" t="s">
        <v>30</v>
      </c>
      <c r="M56" t="s">
        <v>31</v>
      </c>
      <c r="N56">
        <v>1318245</v>
      </c>
      <c r="P56" t="s">
        <v>242</v>
      </c>
      <c r="Q56" t="s">
        <v>243</v>
      </c>
      <c r="R56" s="3" t="s">
        <v>244</v>
      </c>
      <c r="S56">
        <v>10</v>
      </c>
      <c r="T56" t="s">
        <v>245</v>
      </c>
      <c r="U56" t="s">
        <v>246</v>
      </c>
      <c r="V56" s="1">
        <f t="shared" si="0"/>
        <v>39</v>
      </c>
      <c r="Y56" t="s">
        <v>309</v>
      </c>
      <c r="Z56">
        <v>603</v>
      </c>
    </row>
    <row r="57" spans="1:26" x14ac:dyDescent="0.3">
      <c r="A57" t="s">
        <v>21</v>
      </c>
      <c r="C57" t="s">
        <v>22</v>
      </c>
      <c r="D57" t="s">
        <v>23</v>
      </c>
      <c r="E57" t="s">
        <v>24</v>
      </c>
      <c r="F57" t="s">
        <v>25</v>
      </c>
      <c r="G57" t="s">
        <v>26</v>
      </c>
      <c r="H57" t="s">
        <v>27</v>
      </c>
      <c r="I57" t="s">
        <v>28</v>
      </c>
      <c r="J57" t="s">
        <v>29</v>
      </c>
      <c r="K57" t="s">
        <v>30</v>
      </c>
      <c r="M57" t="s">
        <v>31</v>
      </c>
      <c r="N57">
        <v>2443452</v>
      </c>
      <c r="P57" t="s">
        <v>247</v>
      </c>
      <c r="Q57" t="s">
        <v>248</v>
      </c>
      <c r="R57" s="3" t="s">
        <v>249</v>
      </c>
      <c r="S57">
        <v>2</v>
      </c>
      <c r="T57" t="s">
        <v>250</v>
      </c>
      <c r="U57" t="s">
        <v>251</v>
      </c>
      <c r="V57" s="1">
        <f t="shared" si="0"/>
        <v>59.24</v>
      </c>
      <c r="W57" t="s">
        <v>307</v>
      </c>
      <c r="Y57" t="s">
        <v>21</v>
      </c>
    </row>
    <row r="58" spans="1:26" x14ac:dyDescent="0.3">
      <c r="A58" t="s">
        <v>21</v>
      </c>
      <c r="C58" t="s">
        <v>22</v>
      </c>
      <c r="D58" t="s">
        <v>23</v>
      </c>
      <c r="E58" t="s">
        <v>24</v>
      </c>
      <c r="F58" t="s">
        <v>25</v>
      </c>
      <c r="G58" t="s">
        <v>26</v>
      </c>
      <c r="H58" t="s">
        <v>27</v>
      </c>
      <c r="I58" t="s">
        <v>28</v>
      </c>
      <c r="J58" t="s">
        <v>29</v>
      </c>
      <c r="K58" t="s">
        <v>30</v>
      </c>
      <c r="M58" t="s">
        <v>31</v>
      </c>
      <c r="N58">
        <v>2443510</v>
      </c>
      <c r="P58" t="s">
        <v>252</v>
      </c>
      <c r="Q58" t="s">
        <v>248</v>
      </c>
      <c r="R58" s="3" t="s">
        <v>326</v>
      </c>
      <c r="S58">
        <v>2</v>
      </c>
      <c r="T58" t="s">
        <v>253</v>
      </c>
      <c r="U58" t="s">
        <v>254</v>
      </c>
      <c r="V58" s="1">
        <f t="shared" si="0"/>
        <v>69.400000000000006</v>
      </c>
      <c r="W58">
        <v>20</v>
      </c>
      <c r="Y58" t="s">
        <v>21</v>
      </c>
    </row>
    <row r="59" spans="1:26" x14ac:dyDescent="0.3">
      <c r="A59" t="s">
        <v>21</v>
      </c>
      <c r="C59" t="s">
        <v>22</v>
      </c>
      <c r="D59" t="s">
        <v>23</v>
      </c>
      <c r="E59" t="s">
        <v>24</v>
      </c>
      <c r="F59" t="s">
        <v>25</v>
      </c>
      <c r="G59" t="s">
        <v>26</v>
      </c>
      <c r="H59" t="s">
        <v>27</v>
      </c>
      <c r="I59" t="s">
        <v>28</v>
      </c>
      <c r="J59" t="s">
        <v>29</v>
      </c>
      <c r="K59" t="s">
        <v>30</v>
      </c>
      <c r="M59" t="s">
        <v>31</v>
      </c>
      <c r="N59">
        <v>2069479</v>
      </c>
      <c r="P59" t="s">
        <v>255</v>
      </c>
      <c r="Q59" t="s">
        <v>256</v>
      </c>
      <c r="R59" s="3" t="s">
        <v>257</v>
      </c>
      <c r="S59">
        <v>2</v>
      </c>
      <c r="T59" t="s">
        <v>258</v>
      </c>
      <c r="U59" t="s">
        <v>259</v>
      </c>
      <c r="V59" s="1">
        <f t="shared" si="0"/>
        <v>28</v>
      </c>
      <c r="W59">
        <v>15</v>
      </c>
      <c r="Y59" t="s">
        <v>309</v>
      </c>
    </row>
    <row r="60" spans="1:26" x14ac:dyDescent="0.3">
      <c r="A60" t="s">
        <v>21</v>
      </c>
      <c r="C60" t="s">
        <v>22</v>
      </c>
      <c r="D60" t="s">
        <v>23</v>
      </c>
      <c r="E60" t="s">
        <v>24</v>
      </c>
      <c r="F60" t="s">
        <v>25</v>
      </c>
      <c r="G60" t="s">
        <v>26</v>
      </c>
      <c r="H60" t="s">
        <v>27</v>
      </c>
      <c r="I60" t="s">
        <v>28</v>
      </c>
      <c r="J60" t="s">
        <v>29</v>
      </c>
      <c r="K60" t="s">
        <v>30</v>
      </c>
      <c r="M60" t="s">
        <v>31</v>
      </c>
      <c r="N60">
        <v>1467602</v>
      </c>
      <c r="P60" t="s">
        <v>260</v>
      </c>
      <c r="Q60" t="s">
        <v>261</v>
      </c>
      <c r="R60" s="3" t="s">
        <v>262</v>
      </c>
      <c r="S60">
        <v>2</v>
      </c>
      <c r="T60" t="s">
        <v>263</v>
      </c>
      <c r="U60" t="s">
        <v>264</v>
      </c>
      <c r="V60" s="1">
        <f t="shared" si="0"/>
        <v>32.86</v>
      </c>
      <c r="Y60" t="s">
        <v>309</v>
      </c>
    </row>
    <row r="61" spans="1:26" x14ac:dyDescent="0.3">
      <c r="A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29</v>
      </c>
      <c r="K61" t="s">
        <v>30</v>
      </c>
      <c r="M61" t="s">
        <v>31</v>
      </c>
      <c r="N61">
        <v>1102157</v>
      </c>
      <c r="P61" t="s">
        <v>265</v>
      </c>
      <c r="Q61" t="s">
        <v>261</v>
      </c>
      <c r="R61" s="3" t="s">
        <v>266</v>
      </c>
      <c r="S61">
        <v>1</v>
      </c>
      <c r="T61" t="s">
        <v>267</v>
      </c>
      <c r="U61" t="s">
        <v>267</v>
      </c>
      <c r="V61" s="1">
        <f t="shared" si="0"/>
        <v>50.13</v>
      </c>
      <c r="Y61" t="s">
        <v>309</v>
      </c>
    </row>
    <row r="62" spans="1:26" x14ac:dyDescent="0.3">
      <c r="A62" t="s">
        <v>21</v>
      </c>
      <c r="C62" t="s">
        <v>22</v>
      </c>
      <c r="D62" t="s">
        <v>23</v>
      </c>
      <c r="E62" t="s">
        <v>24</v>
      </c>
      <c r="F62" t="s">
        <v>25</v>
      </c>
      <c r="G62" t="s">
        <v>26</v>
      </c>
      <c r="H62" t="s">
        <v>27</v>
      </c>
      <c r="I62" t="s">
        <v>28</v>
      </c>
      <c r="J62" t="s">
        <v>29</v>
      </c>
      <c r="K62" t="s">
        <v>30</v>
      </c>
      <c r="M62" t="s">
        <v>31</v>
      </c>
      <c r="N62">
        <v>9491856</v>
      </c>
      <c r="P62" t="s">
        <v>268</v>
      </c>
      <c r="Q62" t="s">
        <v>269</v>
      </c>
      <c r="R62" s="3" t="s">
        <v>270</v>
      </c>
      <c r="S62">
        <v>2</v>
      </c>
      <c r="T62" t="s">
        <v>271</v>
      </c>
      <c r="U62" t="s">
        <v>272</v>
      </c>
      <c r="V62" s="1">
        <f t="shared" si="0"/>
        <v>28.84</v>
      </c>
      <c r="Y62" t="s">
        <v>309</v>
      </c>
    </row>
    <row r="63" spans="1:26" x14ac:dyDescent="0.3">
      <c r="A63" t="s">
        <v>21</v>
      </c>
      <c r="C63" t="s">
        <v>22</v>
      </c>
      <c r="D63" t="s">
        <v>23</v>
      </c>
      <c r="E63" t="s">
        <v>24</v>
      </c>
      <c r="F63" t="s">
        <v>25</v>
      </c>
      <c r="G63" t="s">
        <v>26</v>
      </c>
      <c r="H63" t="s">
        <v>27</v>
      </c>
      <c r="I63" t="s">
        <v>28</v>
      </c>
      <c r="J63" t="s">
        <v>29</v>
      </c>
      <c r="K63" t="s">
        <v>30</v>
      </c>
      <c r="M63" t="s">
        <v>31</v>
      </c>
      <c r="N63">
        <v>9492429</v>
      </c>
      <c r="P63" t="s">
        <v>325</v>
      </c>
      <c r="Q63" t="s">
        <v>324</v>
      </c>
      <c r="R63" s="3" t="s">
        <v>323</v>
      </c>
      <c r="S63">
        <v>2</v>
      </c>
      <c r="T63" t="s">
        <v>273</v>
      </c>
      <c r="U63" t="s">
        <v>274</v>
      </c>
      <c r="V63" s="1">
        <f t="shared" si="0"/>
        <v>32.24</v>
      </c>
      <c r="W63">
        <v>31</v>
      </c>
    </row>
    <row r="64" spans="1:26" x14ac:dyDescent="0.3">
      <c r="A64" t="s">
        <v>21</v>
      </c>
      <c r="C64" t="s">
        <v>22</v>
      </c>
      <c r="D64" t="s">
        <v>23</v>
      </c>
      <c r="E64" t="s">
        <v>24</v>
      </c>
      <c r="F64" t="s">
        <v>25</v>
      </c>
      <c r="G64" t="s">
        <v>26</v>
      </c>
      <c r="H64" t="s">
        <v>27</v>
      </c>
      <c r="I64" t="s">
        <v>28</v>
      </c>
      <c r="J64" t="s">
        <v>29</v>
      </c>
      <c r="K64" t="s">
        <v>30</v>
      </c>
      <c r="M64" t="s">
        <v>31</v>
      </c>
      <c r="N64">
        <v>1830714</v>
      </c>
      <c r="P64" t="s">
        <v>275</v>
      </c>
      <c r="Q64" t="s">
        <v>269</v>
      </c>
      <c r="R64" s="5" t="s">
        <v>276</v>
      </c>
      <c r="S64">
        <v>1</v>
      </c>
      <c r="T64" t="s">
        <v>277</v>
      </c>
      <c r="U64" t="s">
        <v>277</v>
      </c>
      <c r="V64" s="1">
        <f t="shared" si="0"/>
        <v>16.97</v>
      </c>
      <c r="W64">
        <v>18</v>
      </c>
      <c r="Y64" t="s">
        <v>309</v>
      </c>
    </row>
    <row r="65" spans="1:26" x14ac:dyDescent="0.3">
      <c r="A65" t="s">
        <v>21</v>
      </c>
      <c r="C65" t="s">
        <v>22</v>
      </c>
      <c r="D65" t="s">
        <v>23</v>
      </c>
      <c r="E65" t="s">
        <v>24</v>
      </c>
      <c r="F65" t="s">
        <v>25</v>
      </c>
      <c r="G65" t="s">
        <v>26</v>
      </c>
      <c r="H65" t="s">
        <v>27</v>
      </c>
      <c r="I65" t="s">
        <v>28</v>
      </c>
      <c r="J65" t="s">
        <v>29</v>
      </c>
      <c r="K65" t="s">
        <v>30</v>
      </c>
      <c r="M65" t="s">
        <v>31</v>
      </c>
      <c r="N65">
        <v>2145973</v>
      </c>
      <c r="P65" t="s">
        <v>278</v>
      </c>
      <c r="Q65" t="s">
        <v>67</v>
      </c>
      <c r="R65" s="3" t="s">
        <v>279</v>
      </c>
      <c r="S65">
        <v>2</v>
      </c>
      <c r="T65" t="s">
        <v>75</v>
      </c>
      <c r="U65" t="s">
        <v>280</v>
      </c>
      <c r="V65" s="1">
        <f t="shared" si="0"/>
        <v>13.6</v>
      </c>
      <c r="Y65" t="s">
        <v>309</v>
      </c>
    </row>
    <row r="66" spans="1:26" x14ac:dyDescent="0.3">
      <c r="A66" t="s">
        <v>21</v>
      </c>
      <c r="C66" t="s">
        <v>22</v>
      </c>
      <c r="D66" t="s">
        <v>23</v>
      </c>
      <c r="E66" t="s">
        <v>24</v>
      </c>
      <c r="F66" t="s">
        <v>25</v>
      </c>
      <c r="G66" t="s">
        <v>26</v>
      </c>
      <c r="H66" t="s">
        <v>27</v>
      </c>
      <c r="I66" t="s">
        <v>28</v>
      </c>
      <c r="J66" t="s">
        <v>29</v>
      </c>
      <c r="K66" t="s">
        <v>30</v>
      </c>
      <c r="M66" t="s">
        <v>31</v>
      </c>
      <c r="N66">
        <v>1227540</v>
      </c>
      <c r="P66" t="s">
        <v>281</v>
      </c>
      <c r="Q66" t="s">
        <v>282</v>
      </c>
      <c r="R66" s="3" t="s">
        <v>283</v>
      </c>
      <c r="S66">
        <v>1</v>
      </c>
      <c r="T66" t="s">
        <v>284</v>
      </c>
      <c r="U66" t="s">
        <v>284</v>
      </c>
      <c r="V66" s="1">
        <f t="shared" ref="V66:V70" si="1">VALUE(MID(U66,4,8))</f>
        <v>19.72</v>
      </c>
      <c r="W66" t="s">
        <v>307</v>
      </c>
      <c r="Y66" t="s">
        <v>309</v>
      </c>
    </row>
    <row r="67" spans="1:26" x14ac:dyDescent="0.3">
      <c r="A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26</v>
      </c>
      <c r="H67" t="s">
        <v>27</v>
      </c>
      <c r="I67" t="s">
        <v>28</v>
      </c>
      <c r="J67" t="s">
        <v>29</v>
      </c>
      <c r="K67" t="s">
        <v>30</v>
      </c>
      <c r="M67" t="s">
        <v>31</v>
      </c>
      <c r="N67">
        <v>1227539</v>
      </c>
      <c r="P67" t="s">
        <v>285</v>
      </c>
      <c r="Q67" t="s">
        <v>282</v>
      </c>
      <c r="R67" s="3" t="s">
        <v>286</v>
      </c>
      <c r="S67">
        <v>1</v>
      </c>
      <c r="T67" t="s">
        <v>287</v>
      </c>
      <c r="U67" t="s">
        <v>287</v>
      </c>
      <c r="V67" s="1">
        <f t="shared" si="1"/>
        <v>43.55</v>
      </c>
      <c r="Y67" t="s">
        <v>309</v>
      </c>
      <c r="Z67" t="s">
        <v>316</v>
      </c>
    </row>
    <row r="68" spans="1:26" x14ac:dyDescent="0.3">
      <c r="A68" t="s">
        <v>21</v>
      </c>
      <c r="C68" t="s">
        <v>22</v>
      </c>
      <c r="D68" t="s">
        <v>23</v>
      </c>
      <c r="E68" t="s">
        <v>24</v>
      </c>
      <c r="F68" t="s">
        <v>25</v>
      </c>
      <c r="G68" t="s">
        <v>26</v>
      </c>
      <c r="H68" t="s">
        <v>27</v>
      </c>
      <c r="I68" t="s">
        <v>28</v>
      </c>
      <c r="J68" t="s">
        <v>29</v>
      </c>
      <c r="K68" t="s">
        <v>30</v>
      </c>
      <c r="M68" t="s">
        <v>31</v>
      </c>
      <c r="N68">
        <v>1227536</v>
      </c>
      <c r="P68" t="s">
        <v>288</v>
      </c>
      <c r="Q68" t="s">
        <v>282</v>
      </c>
      <c r="R68" s="3" t="s">
        <v>289</v>
      </c>
      <c r="S68">
        <v>1</v>
      </c>
      <c r="T68" t="s">
        <v>290</v>
      </c>
      <c r="U68" t="s">
        <v>290</v>
      </c>
      <c r="V68" s="1">
        <f t="shared" si="1"/>
        <v>35.33</v>
      </c>
      <c r="Y68" t="s">
        <v>309</v>
      </c>
      <c r="Z68" t="s">
        <v>317</v>
      </c>
    </row>
    <row r="69" spans="1:26" x14ac:dyDescent="0.3">
      <c r="A69" t="s">
        <v>21</v>
      </c>
      <c r="C69" t="s">
        <v>22</v>
      </c>
      <c r="D69" t="s">
        <v>23</v>
      </c>
      <c r="E69" t="s">
        <v>24</v>
      </c>
      <c r="F69" t="s">
        <v>25</v>
      </c>
      <c r="G69" t="s">
        <v>26</v>
      </c>
      <c r="H69" t="s">
        <v>27</v>
      </c>
      <c r="I69" t="s">
        <v>28</v>
      </c>
      <c r="J69" t="s">
        <v>29</v>
      </c>
      <c r="K69" t="s">
        <v>30</v>
      </c>
      <c r="M69" t="s">
        <v>31</v>
      </c>
      <c r="N69">
        <v>1696542</v>
      </c>
      <c r="P69" t="s">
        <v>291</v>
      </c>
      <c r="Q69" t="s">
        <v>67</v>
      </c>
      <c r="R69" s="3" t="s">
        <v>292</v>
      </c>
      <c r="S69">
        <v>1</v>
      </c>
      <c r="T69" t="s">
        <v>293</v>
      </c>
      <c r="U69" t="s">
        <v>293</v>
      </c>
      <c r="V69" s="1">
        <f t="shared" si="1"/>
        <v>59.81</v>
      </c>
      <c r="W69">
        <v>84</v>
      </c>
    </row>
    <row r="70" spans="1:26" x14ac:dyDescent="0.3">
      <c r="A70" t="s">
        <v>21</v>
      </c>
      <c r="C70" t="s">
        <v>22</v>
      </c>
      <c r="D70" t="s">
        <v>23</v>
      </c>
      <c r="E70" t="s">
        <v>24</v>
      </c>
      <c r="F70" t="s">
        <v>25</v>
      </c>
      <c r="G70" t="s">
        <v>26</v>
      </c>
      <c r="H70" t="s">
        <v>27</v>
      </c>
      <c r="I70" t="s">
        <v>28</v>
      </c>
      <c r="J70" t="s">
        <v>29</v>
      </c>
      <c r="K70" t="s">
        <v>30</v>
      </c>
      <c r="M70" t="s">
        <v>31</v>
      </c>
      <c r="N70">
        <v>2476092</v>
      </c>
      <c r="P70" t="s">
        <v>294</v>
      </c>
      <c r="Q70" t="s">
        <v>67</v>
      </c>
      <c r="R70" s="3" t="s">
        <v>295</v>
      </c>
      <c r="S70">
        <v>1</v>
      </c>
      <c r="T70" t="s">
        <v>296</v>
      </c>
      <c r="U70" t="s">
        <v>296</v>
      </c>
      <c r="V70" s="1">
        <f t="shared" si="1"/>
        <v>65.55</v>
      </c>
      <c r="W70">
        <v>84</v>
      </c>
    </row>
    <row r="71" spans="1:26" x14ac:dyDescent="0.3">
      <c r="A71" t="s">
        <v>21</v>
      </c>
      <c r="C71" t="s">
        <v>22</v>
      </c>
      <c r="D71" t="s">
        <v>23</v>
      </c>
      <c r="E71" t="s">
        <v>24</v>
      </c>
      <c r="F71" t="s">
        <v>25</v>
      </c>
      <c r="G71" t="s">
        <v>26</v>
      </c>
      <c r="H71" t="s">
        <v>27</v>
      </c>
      <c r="I71" t="s">
        <v>28</v>
      </c>
      <c r="J71" t="s">
        <v>29</v>
      </c>
      <c r="K71" t="s">
        <v>30</v>
      </c>
      <c r="M71" t="s">
        <v>31</v>
      </c>
      <c r="N71">
        <v>2447120</v>
      </c>
      <c r="P71" t="s">
        <v>297</v>
      </c>
      <c r="Q71" t="s">
        <v>67</v>
      </c>
      <c r="R71" s="3" t="s">
        <v>298</v>
      </c>
      <c r="S71">
        <v>50</v>
      </c>
      <c r="T71" t="s">
        <v>138</v>
      </c>
      <c r="U71" t="s">
        <v>149</v>
      </c>
      <c r="V71" s="1">
        <f>VALUE(MID(U71,4,8))</f>
        <v>16.5</v>
      </c>
      <c r="W71">
        <v>84</v>
      </c>
      <c r="Y71" t="s">
        <v>309</v>
      </c>
    </row>
    <row r="72" spans="1:26" ht="15" thickBot="1" x14ac:dyDescent="0.35">
      <c r="U72" t="s">
        <v>299</v>
      </c>
      <c r="V72" s="2">
        <f>SUM(V1:V71)</f>
        <v>3986.0099999999989</v>
      </c>
    </row>
    <row r="73" spans="1:26" ht="15" thickTop="1" x14ac:dyDescent="0.3">
      <c r="P73" t="s">
        <v>327</v>
      </c>
      <c r="Y73" t="s">
        <v>309</v>
      </c>
    </row>
  </sheetData>
  <autoFilter ref="A1:Y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Element14OrderDetail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Samanta, Samarjit</dc:creator>
  <cp:lastModifiedBy>Samanta, Samarjit</cp:lastModifiedBy>
  <dcterms:created xsi:type="dcterms:W3CDTF">2017-05-23T17:00:51Z</dcterms:created>
  <dcterms:modified xsi:type="dcterms:W3CDTF">2017-05-28T15:51:11Z</dcterms:modified>
</cp:coreProperties>
</file>