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09EFED77-56D7-44DB-A023-2AC88AA40E71}" xr6:coauthVersionLast="47" xr6:coauthVersionMax="47" xr10:uidLastSave="{00000000-0000-0000-0000-000000000000}"/>
  <bookViews>
    <workbookView xWindow="10140" yWindow="0" windowWidth="10455" windowHeight="10905" xr2:uid="{BBEC471A-BC8E-44FE-86AF-D2BFF6F00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10" i="1"/>
  <c r="E11" i="1"/>
  <c r="E12" i="1"/>
  <c r="E13" i="1"/>
  <c r="E14" i="1"/>
  <c r="E15" i="1"/>
  <c r="E16" i="1"/>
  <c r="E17" i="1"/>
  <c r="E18" i="1"/>
  <c r="E19" i="1"/>
  <c r="E10" i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10" i="1"/>
  <c r="G10" i="1" s="1"/>
  <c r="I19" i="1" l="1"/>
  <c r="J19" i="1" s="1"/>
  <c r="H19" i="1"/>
  <c r="I17" i="1"/>
  <c r="H17" i="1"/>
  <c r="I15" i="1"/>
  <c r="H15" i="1"/>
  <c r="I13" i="1"/>
  <c r="H13" i="1"/>
  <c r="I11" i="1"/>
  <c r="H11" i="1"/>
  <c r="I10" i="1"/>
  <c r="H10" i="1"/>
  <c r="I18" i="1"/>
  <c r="J18" i="1" s="1"/>
  <c r="H18" i="1"/>
  <c r="I16" i="1"/>
  <c r="J16" i="1" s="1"/>
  <c r="H16" i="1"/>
  <c r="I14" i="1"/>
  <c r="J14" i="1" s="1"/>
  <c r="H14" i="1"/>
  <c r="I12" i="1"/>
  <c r="J12" i="1" s="1"/>
  <c r="H12" i="1"/>
  <c r="K10" i="1" l="1"/>
  <c r="J10" i="1"/>
  <c r="J11" i="1"/>
  <c r="J13" i="1"/>
  <c r="J15" i="1"/>
  <c r="J17" i="1"/>
</calcChain>
</file>

<file path=xl/sharedStrings.xml><?xml version="1.0" encoding="utf-8"?>
<sst xmlns="http://schemas.openxmlformats.org/spreadsheetml/2006/main" count="55" uniqueCount="42">
  <si>
    <t xml:space="preserve">Soal Latihan </t>
  </si>
  <si>
    <t>1. Memasukkan data Gaji Pokok, Tunjangan, Transportasi pada sel yang disediakan sesuai dengan Gol yang ada pada Tabel Gaji dibawah</t>
  </si>
  <si>
    <t>2. Hitung Total Gaji yang diterima Pegawai PT. Ternak Jaya</t>
  </si>
  <si>
    <t>3. Hitung Pajak dari Pegawai sesuai dengan Gol pada tabel potongan pajak</t>
  </si>
  <si>
    <t>4. Hitung Gajih Bersih dari pegawai setelah dikurangi Pajak</t>
  </si>
  <si>
    <t>GOL</t>
  </si>
  <si>
    <t xml:space="preserve">No </t>
  </si>
  <si>
    <t>Gol</t>
  </si>
  <si>
    <t>Nama Pegawai</t>
  </si>
  <si>
    <t>Gaji Pokok</t>
  </si>
  <si>
    <t>Tunjangan</t>
  </si>
  <si>
    <t>Transfortasi</t>
  </si>
  <si>
    <t>Total Gaji</t>
  </si>
  <si>
    <t>Pajak</t>
  </si>
  <si>
    <t>Gaji</t>
  </si>
  <si>
    <t>1A</t>
  </si>
  <si>
    <t>1B</t>
  </si>
  <si>
    <t>1C</t>
  </si>
  <si>
    <t>DODI SUTARMAN</t>
  </si>
  <si>
    <t>TATANG SUTARMAN</t>
  </si>
  <si>
    <t>JANA MANJANA</t>
  </si>
  <si>
    <t>SULAIMAN</t>
  </si>
  <si>
    <t>SUEBA</t>
  </si>
  <si>
    <t>NOVI</t>
  </si>
  <si>
    <t>INDRI</t>
  </si>
  <si>
    <t>SANTI</t>
  </si>
  <si>
    <t>SUPRATNO</t>
  </si>
  <si>
    <t>OTANG SUTATANG</t>
  </si>
  <si>
    <t>RUMUS</t>
  </si>
  <si>
    <t>TABEL GAJI</t>
  </si>
  <si>
    <t>GAJI POKOK</t>
  </si>
  <si>
    <t>TUNJANGAN</t>
  </si>
  <si>
    <t>TRANSPORTASI</t>
  </si>
  <si>
    <t>TABEL POTONGAN PAJAK</t>
  </si>
  <si>
    <t>VLOOKUP</t>
  </si>
  <si>
    <t>HLOOKUP</t>
  </si>
  <si>
    <t>SUM</t>
  </si>
  <si>
    <t>Gaji Bersih</t>
  </si>
  <si>
    <t>5. Hitung jumlah rata-rata pada Total Gaji</t>
  </si>
  <si>
    <t>7. Hitung jumlah data yang pada pada Gaji Bersih</t>
  </si>
  <si>
    <t>Jumlah Rata-rata Gaji</t>
  </si>
  <si>
    <t>Jumalah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</si>
</sst>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30BD-9391-4801-8ACC-04CCA3E7DF99}">
  <dimension ref="A1:K25"/>
  <sheetViews>
    <sheetView tabSelected="1" topLeftCell="F1" zoomScale="70" zoomScaleNormal="70" workbookViewId="0">
      <selection activeCell="K10" sqref="K10"/>
    </sheetView>
  </sheetViews>
  <sheetFormatPr defaultRowHeight="15" x14ac:dyDescent="0.25"/>
  <cols>
    <col min="2" max="2" width="11.5703125" bestFit="1" customWidth="1"/>
    <col min="3" max="3" width="19.140625" bestFit="1" customWidth="1"/>
    <col min="4" max="5" width="15.85546875" bestFit="1" customWidth="1"/>
    <col min="6" max="6" width="14.28515625" bestFit="1" customWidth="1"/>
    <col min="7" max="7" width="15.85546875" bestFit="1" customWidth="1"/>
    <col min="8" max="8" width="14.28515625" bestFit="1" customWidth="1"/>
    <col min="9" max="9" width="15.85546875" bestFit="1" customWidth="1"/>
    <col min="10" max="10" width="19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I2" s="8" t="s">
        <v>28</v>
      </c>
    </row>
    <row r="3" spans="1:11" x14ac:dyDescent="0.25">
      <c r="A3" t="s">
        <v>2</v>
      </c>
      <c r="I3" s="1" t="s">
        <v>34</v>
      </c>
    </row>
    <row r="4" spans="1:11" x14ac:dyDescent="0.25">
      <c r="A4" t="s">
        <v>3</v>
      </c>
      <c r="I4" s="1" t="s">
        <v>35</v>
      </c>
    </row>
    <row r="5" spans="1:11" x14ac:dyDescent="0.25">
      <c r="A5" t="s">
        <v>4</v>
      </c>
      <c r="I5" s="1" t="s">
        <v>36</v>
      </c>
    </row>
    <row r="6" spans="1:11" x14ac:dyDescent="0.25">
      <c r="A6" t="s">
        <v>38</v>
      </c>
    </row>
    <row r="7" spans="1:11" x14ac:dyDescent="0.25">
      <c r="A7" t="s">
        <v>39</v>
      </c>
    </row>
    <row r="8" spans="1:11" x14ac:dyDescent="0.25">
      <c r="A8" s="3" t="s">
        <v>6</v>
      </c>
      <c r="B8" s="3" t="s">
        <v>7</v>
      </c>
      <c r="C8" s="3" t="s">
        <v>8</v>
      </c>
      <c r="D8" s="4" t="s">
        <v>14</v>
      </c>
      <c r="E8" s="5"/>
      <c r="F8" s="6"/>
      <c r="G8" s="3" t="s">
        <v>12</v>
      </c>
      <c r="H8" s="3" t="s">
        <v>13</v>
      </c>
      <c r="I8" s="3" t="s">
        <v>37</v>
      </c>
      <c r="J8" s="3" t="s">
        <v>40</v>
      </c>
      <c r="K8" s="3" t="s">
        <v>41</v>
      </c>
    </row>
    <row r="9" spans="1:11" x14ac:dyDescent="0.25">
      <c r="A9" s="7"/>
      <c r="B9" s="7"/>
      <c r="C9" s="7"/>
      <c r="D9" s="8" t="s">
        <v>9</v>
      </c>
      <c r="E9" s="8" t="s">
        <v>10</v>
      </c>
      <c r="F9" s="8" t="s">
        <v>11</v>
      </c>
      <c r="G9" s="7"/>
      <c r="H9" s="7"/>
      <c r="I9" s="7"/>
      <c r="J9" s="7"/>
      <c r="K9" s="7"/>
    </row>
    <row r="10" spans="1:11" x14ac:dyDescent="0.25">
      <c r="A10" s="2">
        <v>1</v>
      </c>
      <c r="B10" s="2" t="s">
        <v>15</v>
      </c>
      <c r="C10" s="1" t="s">
        <v>18</v>
      </c>
      <c r="D10" s="14">
        <f>VLOOKUP(B10,$A$23:$B$25,2,FALSE)</f>
        <v>600000</v>
      </c>
      <c r="E10" s="14">
        <f>VLOOKUP(B10,$A$23:$C$25,3,0)</f>
        <v>850000</v>
      </c>
      <c r="F10" s="14">
        <f>VLOOKUP(B10,$A$23:$D$25,4,0)</f>
        <v>100000</v>
      </c>
      <c r="G10" s="14">
        <f>SUM(D10:F10)</f>
        <v>1550000</v>
      </c>
      <c r="H10" s="14">
        <f>HLOOKUP(B10,$F$22:$H$23,2)*G10</f>
        <v>31000</v>
      </c>
      <c r="I10" s="14">
        <f>G10-H10</f>
        <v>1519000</v>
      </c>
      <c r="J10" s="14">
        <f>AVERAGE(I10:I19)</f>
        <v>1767400</v>
      </c>
      <c r="K10" s="16">
        <f>COUNT(I10:I19)</f>
        <v>10</v>
      </c>
    </row>
    <row r="11" spans="1:11" x14ac:dyDescent="0.25">
      <c r="A11" s="2">
        <v>2</v>
      </c>
      <c r="B11" s="2" t="s">
        <v>15</v>
      </c>
      <c r="C11" s="1" t="s">
        <v>19</v>
      </c>
      <c r="D11" s="14">
        <f t="shared" ref="D11:D19" si="0">VLOOKUP(B11,$A$23:$B$25,2,FALSE)</f>
        <v>600000</v>
      </c>
      <c r="E11" s="14">
        <f t="shared" ref="E11:E19" si="1">VLOOKUP(B11,$A$23:$C$25,3,0)</f>
        <v>850000</v>
      </c>
      <c r="F11" s="14">
        <f t="shared" ref="F11:F19" si="2">VLOOKUP(B11,$A$23:$D$25,4,0)</f>
        <v>100000</v>
      </c>
      <c r="G11" s="14">
        <f t="shared" ref="G11:G19" si="3">SUM(D11:F11)</f>
        <v>1550000</v>
      </c>
      <c r="H11" s="14">
        <f t="shared" ref="H11:H19" si="4">HLOOKUP(B11,$F$22:$H$23,2)*G11</f>
        <v>31000</v>
      </c>
      <c r="I11" s="14">
        <f t="shared" ref="I11:I19" si="5">G11-H11</f>
        <v>1519000</v>
      </c>
      <c r="J11" s="14">
        <f t="shared" ref="J11:J19" si="6">AVERAGE(I11:I20)</f>
        <v>1795000</v>
      </c>
    </row>
    <row r="12" spans="1:11" x14ac:dyDescent="0.25">
      <c r="A12" s="2">
        <v>3</v>
      </c>
      <c r="B12" s="2" t="s">
        <v>15</v>
      </c>
      <c r="C12" s="1" t="s">
        <v>20</v>
      </c>
      <c r="D12" s="14">
        <f t="shared" si="0"/>
        <v>600000</v>
      </c>
      <c r="E12" s="14">
        <f t="shared" si="1"/>
        <v>850000</v>
      </c>
      <c r="F12" s="14">
        <f t="shared" si="2"/>
        <v>100000</v>
      </c>
      <c r="G12" s="14">
        <f t="shared" si="3"/>
        <v>1550000</v>
      </c>
      <c r="H12" s="14">
        <f t="shared" si="4"/>
        <v>31000</v>
      </c>
      <c r="I12" s="14">
        <f t="shared" si="5"/>
        <v>1519000</v>
      </c>
      <c r="J12" s="14">
        <f t="shared" si="6"/>
        <v>1829500</v>
      </c>
    </row>
    <row r="13" spans="1:11" x14ac:dyDescent="0.25">
      <c r="A13" s="2">
        <v>4</v>
      </c>
      <c r="B13" s="2" t="s">
        <v>16</v>
      </c>
      <c r="C13" s="1" t="s">
        <v>21</v>
      </c>
      <c r="D13" s="14">
        <f t="shared" si="0"/>
        <v>800000</v>
      </c>
      <c r="E13" s="14">
        <f t="shared" si="1"/>
        <v>900000</v>
      </c>
      <c r="F13" s="14">
        <f t="shared" si="2"/>
        <v>150000</v>
      </c>
      <c r="G13" s="14">
        <f t="shared" si="3"/>
        <v>1850000</v>
      </c>
      <c r="H13" s="14">
        <f t="shared" si="4"/>
        <v>74000</v>
      </c>
      <c r="I13" s="14">
        <f t="shared" si="5"/>
        <v>1776000</v>
      </c>
      <c r="J13" s="14">
        <f t="shared" si="6"/>
        <v>1873857.142857143</v>
      </c>
    </row>
    <row r="14" spans="1:11" x14ac:dyDescent="0.25">
      <c r="A14" s="2">
        <v>5</v>
      </c>
      <c r="B14" s="2" t="s">
        <v>16</v>
      </c>
      <c r="C14" s="1" t="s">
        <v>22</v>
      </c>
      <c r="D14" s="14">
        <f t="shared" si="0"/>
        <v>800000</v>
      </c>
      <c r="E14" s="14">
        <f t="shared" si="1"/>
        <v>900000</v>
      </c>
      <c r="F14" s="14">
        <f t="shared" si="2"/>
        <v>150000</v>
      </c>
      <c r="G14" s="14">
        <f t="shared" si="3"/>
        <v>1850000</v>
      </c>
      <c r="H14" s="14">
        <f t="shared" si="4"/>
        <v>74000</v>
      </c>
      <c r="I14" s="14">
        <f t="shared" si="5"/>
        <v>1776000</v>
      </c>
      <c r="J14" s="14">
        <f t="shared" si="6"/>
        <v>1890166.6666666667</v>
      </c>
    </row>
    <row r="15" spans="1:11" x14ac:dyDescent="0.25">
      <c r="A15" s="2">
        <v>6</v>
      </c>
      <c r="B15" s="2" t="s">
        <v>16</v>
      </c>
      <c r="C15" s="1" t="s">
        <v>23</v>
      </c>
      <c r="D15" s="14">
        <f t="shared" si="0"/>
        <v>800000</v>
      </c>
      <c r="E15" s="14">
        <f t="shared" si="1"/>
        <v>900000</v>
      </c>
      <c r="F15" s="14">
        <f t="shared" si="2"/>
        <v>150000</v>
      </c>
      <c r="G15" s="14">
        <f t="shared" si="3"/>
        <v>1850000</v>
      </c>
      <c r="H15" s="14">
        <f t="shared" si="4"/>
        <v>74000</v>
      </c>
      <c r="I15" s="14">
        <f t="shared" si="5"/>
        <v>1776000</v>
      </c>
      <c r="J15" s="14">
        <f t="shared" si="6"/>
        <v>1913000</v>
      </c>
    </row>
    <row r="16" spans="1:11" x14ac:dyDescent="0.25">
      <c r="A16" s="2">
        <v>7</v>
      </c>
      <c r="B16" s="2" t="s">
        <v>15</v>
      </c>
      <c r="C16" s="1" t="s">
        <v>24</v>
      </c>
      <c r="D16" s="14">
        <f t="shared" si="0"/>
        <v>600000</v>
      </c>
      <c r="E16" s="14">
        <f t="shared" si="1"/>
        <v>850000</v>
      </c>
      <c r="F16" s="14">
        <f t="shared" si="2"/>
        <v>100000</v>
      </c>
      <c r="G16" s="14">
        <f t="shared" si="3"/>
        <v>1550000</v>
      </c>
      <c r="H16" s="14">
        <f t="shared" si="4"/>
        <v>31000</v>
      </c>
      <c r="I16" s="14">
        <f t="shared" si="5"/>
        <v>1519000</v>
      </c>
      <c r="J16" s="14">
        <f t="shared" si="6"/>
        <v>1947250</v>
      </c>
    </row>
    <row r="17" spans="1:10" x14ac:dyDescent="0.25">
      <c r="A17" s="2">
        <v>8</v>
      </c>
      <c r="B17" s="2" t="s">
        <v>17</v>
      </c>
      <c r="C17" s="1" t="s">
        <v>25</v>
      </c>
      <c r="D17" s="14">
        <f t="shared" si="0"/>
        <v>1000000</v>
      </c>
      <c r="E17" s="14">
        <f t="shared" si="1"/>
        <v>1000000</v>
      </c>
      <c r="F17" s="14">
        <f t="shared" si="2"/>
        <v>200000</v>
      </c>
      <c r="G17" s="14">
        <f t="shared" si="3"/>
        <v>2200000</v>
      </c>
      <c r="H17" s="14">
        <f t="shared" si="4"/>
        <v>110000</v>
      </c>
      <c r="I17" s="14">
        <f t="shared" si="5"/>
        <v>2090000</v>
      </c>
      <c r="J17" s="14">
        <f t="shared" si="6"/>
        <v>2090000</v>
      </c>
    </row>
    <row r="18" spans="1:10" x14ac:dyDescent="0.25">
      <c r="A18" s="2">
        <v>9</v>
      </c>
      <c r="B18" s="2" t="s">
        <v>17</v>
      </c>
      <c r="C18" s="1" t="s">
        <v>26</v>
      </c>
      <c r="D18" s="14">
        <f t="shared" si="0"/>
        <v>1000000</v>
      </c>
      <c r="E18" s="14">
        <f t="shared" si="1"/>
        <v>1000000</v>
      </c>
      <c r="F18" s="14">
        <f t="shared" si="2"/>
        <v>200000</v>
      </c>
      <c r="G18" s="14">
        <f t="shared" si="3"/>
        <v>2200000</v>
      </c>
      <c r="H18" s="14">
        <f t="shared" si="4"/>
        <v>110000</v>
      </c>
      <c r="I18" s="14">
        <f t="shared" si="5"/>
        <v>2090000</v>
      </c>
      <c r="J18" s="14">
        <f t="shared" si="6"/>
        <v>2090000</v>
      </c>
    </row>
    <row r="19" spans="1:10" x14ac:dyDescent="0.25">
      <c r="A19" s="2">
        <v>10</v>
      </c>
      <c r="B19" s="2" t="s">
        <v>17</v>
      </c>
      <c r="C19" s="1" t="s">
        <v>27</v>
      </c>
      <c r="D19" s="14">
        <f t="shared" si="0"/>
        <v>1000000</v>
      </c>
      <c r="E19" s="14">
        <f t="shared" si="1"/>
        <v>1000000</v>
      </c>
      <c r="F19" s="14">
        <f t="shared" si="2"/>
        <v>200000</v>
      </c>
      <c r="G19" s="14">
        <f t="shared" si="3"/>
        <v>2200000</v>
      </c>
      <c r="H19" s="14">
        <f t="shared" si="4"/>
        <v>110000</v>
      </c>
      <c r="I19" s="14">
        <f t="shared" si="5"/>
        <v>2090000</v>
      </c>
      <c r="J19" s="14">
        <f t="shared" si="6"/>
        <v>2090000</v>
      </c>
    </row>
    <row r="21" spans="1:10" x14ac:dyDescent="0.25">
      <c r="A21" s="9" t="s">
        <v>29</v>
      </c>
      <c r="B21" s="10"/>
      <c r="C21" s="10"/>
      <c r="D21" s="11"/>
      <c r="F21" s="9" t="s">
        <v>33</v>
      </c>
      <c r="G21" s="10"/>
      <c r="H21" s="11"/>
      <c r="I21" s="15"/>
    </row>
    <row r="22" spans="1:10" x14ac:dyDescent="0.25">
      <c r="A22" s="8" t="s">
        <v>5</v>
      </c>
      <c r="B22" s="8" t="s">
        <v>30</v>
      </c>
      <c r="C22" s="8" t="s">
        <v>31</v>
      </c>
      <c r="D22" s="8" t="s">
        <v>32</v>
      </c>
      <c r="F22" s="12" t="s">
        <v>15</v>
      </c>
      <c r="G22" s="12" t="s">
        <v>16</v>
      </c>
      <c r="H22" s="12" t="s">
        <v>17</v>
      </c>
    </row>
    <row r="23" spans="1:10" x14ac:dyDescent="0.25">
      <c r="A23" s="1" t="s">
        <v>15</v>
      </c>
      <c r="B23" s="1">
        <v>600000</v>
      </c>
      <c r="C23" s="1">
        <v>850000</v>
      </c>
      <c r="D23" s="1">
        <v>100000</v>
      </c>
      <c r="F23" s="13">
        <v>0.02</v>
      </c>
      <c r="G23" s="13">
        <v>0.04</v>
      </c>
      <c r="H23" s="13">
        <v>0.05</v>
      </c>
    </row>
    <row r="24" spans="1:10" x14ac:dyDescent="0.25">
      <c r="A24" s="1" t="s">
        <v>16</v>
      </c>
      <c r="B24" s="1">
        <v>800000</v>
      </c>
      <c r="C24" s="1">
        <v>900000</v>
      </c>
      <c r="D24" s="1">
        <v>150000</v>
      </c>
    </row>
    <row r="25" spans="1:10" x14ac:dyDescent="0.25">
      <c r="A25" s="1" t="s">
        <v>17</v>
      </c>
      <c r="B25" s="1">
        <v>1000000</v>
      </c>
      <c r="C25" s="1">
        <v>1000000</v>
      </c>
      <c r="D25" s="1">
        <v>200000</v>
      </c>
    </row>
  </sheetData>
  <mergeCells count="11">
    <mergeCell ref="A21:D21"/>
    <mergeCell ref="F21:H21"/>
    <mergeCell ref="I8:I9"/>
    <mergeCell ref="J8:J9"/>
    <mergeCell ref="K8:K9"/>
    <mergeCell ref="D8:F8"/>
    <mergeCell ref="G8:G9"/>
    <mergeCell ref="H8:H9"/>
    <mergeCell ref="A8:A9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2023-10-25T01:40:26Z</dcterms:created>
  <dcterms:modified xsi:type="dcterms:W3CDTF">2023-10-25T03:30:10Z</dcterms:modified>
</cp:coreProperties>
</file>