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flow#1" sheetId="1" r:id="rId4"/>
    <sheet state="visible" name="Workflow#2" sheetId="2" r:id="rId5"/>
  </sheets>
  <definedNames/>
  <calcPr/>
  <extLst>
    <ext uri="GoogleSheetsCustomDataVersion2">
      <go:sheetsCustomData xmlns:go="http://customooxmlschemas.google.com/" r:id="rId6" roundtripDataChecksum="+R7b2jLPx83rlURz5gDiAsZQdDNSoyZGs6PmVkYrifo="/>
    </ext>
  </extLst>
</workbook>
</file>

<file path=xl/sharedStrings.xml><?xml version="1.0" encoding="utf-8"?>
<sst xmlns="http://schemas.openxmlformats.org/spreadsheetml/2006/main" count="84" uniqueCount="46">
  <si>
    <t>Name</t>
  </si>
  <si>
    <t>Time per Task (seconds)</t>
  </si>
  <si>
    <t>Quality (%)</t>
  </si>
  <si>
    <t xml:space="preserve">Time Per Task </t>
  </si>
  <si>
    <t>quality average</t>
  </si>
  <si>
    <t>deviation tpt</t>
  </si>
  <si>
    <t>deviation quality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</si>
  <si>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</si>
  <si>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</si>
  <si>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</si>
  <si>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</si>
  <si>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</si>
  <si>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</si>
  <si>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</si>
  <si>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</si>
  <si>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</si>
  <si>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</si>
  <si>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</si>
  <si>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</si>
  <si>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</si>
  <si>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</si>
  <si>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</si>
  <si>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</si>
  <si>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</si>
  <si>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</si>
  <si>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</si>
  <si>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</si>
  <si>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</si>
  <si>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</si>
  <si>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</si>
  <si>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</si>
  <si>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</si>
  <si>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</si>
  <si>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</si>
  <si>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</si>
  <si>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</si>
  <si>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</si>
  <si>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</si>
  <si>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</si>
  <si>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</si>
  <si>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</si>
  <si>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</si>
  <si>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time per task</t>
  </si>
  <si>
    <t>Quality average</t>
  </si>
  <si>
    <t>sd time per task</t>
  </si>
  <si>
    <t>SD quality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</si>
</sst>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rgb="FF000000"/>
      <name val="Söhne"/>
    </font>
    <font>
      <color theme="1"/>
      <name val="Arial"/>
      <scheme val="minor"/>
    </font>
    <font>
      <b/>
      <sz val="10.0"/>
      <color rgb="FF000000"/>
      <name val="Söhne"/>
    </font>
    <font>
      <b/>
      <sz val="10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CECF1"/>
        <bgColor rgb="FFECECF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left" shrinkToFit="0" wrapText="1"/>
    </xf>
    <xf borderId="0" fillId="0" fontId="2" numFmtId="0" xfId="0" applyFont="1"/>
    <xf borderId="0" fillId="0" fontId="1" numFmtId="0" xfId="0" applyAlignment="1" applyFont="1">
      <alignment horizontal="left" shrinkToFit="0" wrapText="1"/>
    </xf>
    <xf borderId="1" fillId="2" fontId="3" numFmtId="0" xfId="0" applyAlignment="1" applyBorder="1" applyFont="1">
      <alignment horizontal="center" shrinkToFit="0" wrapText="1"/>
    </xf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per Task (seconds) and Quality (%)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'Workflow#1'!$B$1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'Workflow#1'!$A$2:$A$36</c:f>
            </c:strRef>
          </c:cat>
          <c:val>
            <c:numRef>
              <c:f>'Workflow#1'!$B$2:$B$36</c:f>
              <c:numCache/>
            </c:numRef>
          </c:val>
        </c:ser>
        <c:ser>
          <c:idx val="1"/>
          <c:order val="1"/>
          <c:tx>
            <c:strRef>
              <c:f>'Workflow#1'!$C$1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'Workflow#1'!$A$2:$A$36</c:f>
            </c:strRef>
          </c:cat>
          <c:val>
            <c:numRef>
              <c:f>'Workflow#1'!$C$2:$C$36</c:f>
              <c:numCache/>
            </c:numRef>
          </c:val>
        </c:ser>
        <c:overlap val="100"/>
        <c:axId val="1959568532"/>
        <c:axId val="1183187138"/>
      </c:barChart>
      <c:catAx>
        <c:axId val="1959568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187138"/>
      </c:catAx>
      <c:valAx>
        <c:axId val="1183187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568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per Task (seconds) and Quality (%)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'Workflow#1'!$B$1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'Workflow#1'!$A$2:$A$36</c:f>
            </c:numRef>
          </c:xVal>
          <c:yVal>
            <c:numRef>
              <c:f>'Workflow#1'!$B$2:$B$36</c:f>
              <c:numCache/>
            </c:numRef>
          </c:yVal>
        </c:ser>
        <c:ser>
          <c:idx val="1"/>
          <c:order val="1"/>
          <c:tx>
            <c:strRef>
              <c:f>'Workflow#1'!$C$1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'Workflow#1'!$A$2:$A$36</c:f>
            </c:numRef>
          </c:xVal>
          <c:yVal>
            <c:numRef>
              <c:f>'Workflow#1'!$C$2:$C$36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5507"/>
        <c:axId val="1221940060"/>
      </c:scatterChart>
      <c:valAx>
        <c:axId val="227455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940060"/>
      </c:valAx>
      <c:valAx>
        <c:axId val="1221940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45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per Task (seconds) and Quality (%)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'Workflow#2'!$B$1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'Workflow#2'!$A$2:$A$36</c:f>
            </c:strRef>
          </c:cat>
          <c:val>
            <c:numRef>
              <c:f>'Workflow#2'!$B$2:$B$36</c:f>
              <c:numCache/>
            </c:numRef>
          </c:val>
        </c:ser>
        <c:ser>
          <c:idx val="1"/>
          <c:order val="1"/>
          <c:tx>
            <c:strRef>
              <c:f>'Workflow#2'!$C$1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'Workflow#2'!$A$2:$A$36</c:f>
            </c:strRef>
          </c:cat>
          <c:val>
            <c:numRef>
              <c:f>'Workflow#2'!$C$2:$C$36</c:f>
              <c:numCache/>
            </c:numRef>
          </c:val>
        </c:ser>
        <c:overlap val="100"/>
        <c:axId val="1289119132"/>
        <c:axId val="502213004"/>
      </c:barChart>
      <c:catAx>
        <c:axId val="12891191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213004"/>
      </c:catAx>
      <c:valAx>
        <c:axId val="5022130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11913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per Task (seconds) and Quality (%)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'Workflow#2'!$B$1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'Workflow#2'!$A$2:$A$36</c:f>
            </c:numRef>
          </c:xVal>
          <c:yVal>
            <c:numRef>
              <c:f>'Workflow#2'!$B$2:$B$36</c:f>
              <c:numCache/>
            </c:numRef>
          </c:yVal>
        </c:ser>
        <c:ser>
          <c:idx val="1"/>
          <c:order val="1"/>
          <c:tx>
            <c:strRef>
              <c:f>'Workflow#2'!$C$1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'Workflow#2'!$A$2:$A$36</c:f>
            </c:numRef>
          </c:xVal>
          <c:yVal>
            <c:numRef>
              <c:f>'Workflow#2'!$C$2:$C$36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759287"/>
        <c:axId val="460669830"/>
      </c:scatterChart>
      <c:valAx>
        <c:axId val="7127592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0669830"/>
      </c:valAx>
      <c:valAx>
        <c:axId val="460669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759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581025</xdr:colOff>
      <xdr:row>37</xdr:row>
      <xdr:rowOff>123825</xdr:rowOff>
    </xdr:from>
    <xdr:ext cx="5715000" cy="3533775"/>
    <xdr:graphicFrame>
      <xdr:nvGraphicFramePr>
        <xdr:cNvPr id="7031534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38100</xdr:colOff>
      <xdr:row>37</xdr:row>
      <xdr:rowOff>123825</xdr:rowOff>
    </xdr:from>
    <xdr:ext cx="5715000" cy="3486150"/>
    <xdr:graphicFrame>
      <xdr:nvGraphicFramePr>
        <xdr:cNvPr id="104262050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38</xdr:row>
      <xdr:rowOff>76200</xdr:rowOff>
    </xdr:from>
    <xdr:ext cx="5715000" cy="3533775"/>
    <xdr:graphicFrame>
      <xdr:nvGraphicFramePr>
        <xdr:cNvPr id="149018685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714375</xdr:colOff>
      <xdr:row>38</xdr:row>
      <xdr:rowOff>76200</xdr:rowOff>
    </xdr:from>
    <xdr:ext cx="5305425" cy="3533775"/>
    <xdr:graphicFrame>
      <xdr:nvGraphicFramePr>
        <xdr:cNvPr id="207756831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E1" s="2" t="s">
        <v>3</v>
      </c>
      <c r="G1" s="2" t="s">
        <v>4</v>
      </c>
      <c r="I1" s="2" t="s">
        <v>5</v>
      </c>
      <c r="J1" s="2" t="s">
        <v>6</v>
      </c>
    </row>
    <row r="2" ht="15.75" customHeight="1">
      <c r="A2" s="3" t="s">
        <v>7</v>
      </c>
      <c r="B2" s="3">
        <v>1.5</v>
      </c>
      <c r="C2" s="3">
        <v>91.4</v>
      </c>
      <c r="E2" s="4">
        <f t="shared" ref="E2:E36" si="1">AVERAGE(B2:B36)</f>
        <v>2.12</v>
      </c>
      <c r="G2" s="4">
        <f t="shared" ref="G2:G36" si="2">AVERAGE(C2:C36)</f>
        <v>91.32571429</v>
      </c>
      <c r="I2" s="4">
        <f t="shared" ref="I2:I36" si="3">_xlfn.STDEV.S(E2:E36)</f>
        <v>0.412942447</v>
      </c>
      <c r="J2" s="4">
        <f t="shared" ref="J2:J36" si="4">_xlfn.STDEV.S(C2:C36)</f>
        <v>2.682003515</v>
      </c>
    </row>
    <row r="3" ht="15.75" customHeight="1">
      <c r="A3" s="3" t="s">
        <v>8</v>
      </c>
      <c r="B3" s="3">
        <v>1.6</v>
      </c>
      <c r="C3" s="3">
        <v>92.9</v>
      </c>
      <c r="E3" s="4">
        <f t="shared" si="1"/>
        <v>2.138235294</v>
      </c>
      <c r="G3" s="4">
        <f t="shared" si="2"/>
        <v>91.32352941</v>
      </c>
      <c r="I3" s="4">
        <f t="shared" si="3"/>
        <v>0.4066567823</v>
      </c>
      <c r="J3" s="4">
        <f t="shared" si="4"/>
        <v>2.722305042</v>
      </c>
    </row>
    <row r="4" ht="15.75" customHeight="1">
      <c r="A4" s="3" t="s">
        <v>9</v>
      </c>
      <c r="B4" s="3">
        <v>1.7</v>
      </c>
      <c r="C4" s="3">
        <v>92.5</v>
      </c>
      <c r="E4" s="4">
        <f t="shared" si="1"/>
        <v>2.154545455</v>
      </c>
      <c r="G4" s="4">
        <f t="shared" si="2"/>
        <v>91.27575758</v>
      </c>
      <c r="I4" s="4">
        <f t="shared" si="3"/>
        <v>0.3999195094</v>
      </c>
      <c r="J4" s="4">
        <f t="shared" si="4"/>
        <v>2.750003444</v>
      </c>
    </row>
    <row r="5" ht="15.75" customHeight="1">
      <c r="A5" s="3" t="s">
        <v>10</v>
      </c>
      <c r="B5" s="3">
        <v>0.9</v>
      </c>
      <c r="C5" s="3">
        <v>87.0</v>
      </c>
      <c r="E5" s="4">
        <f t="shared" si="1"/>
        <v>2.16875</v>
      </c>
      <c r="G5" s="4">
        <f t="shared" si="2"/>
        <v>91.2375</v>
      </c>
      <c r="I5" s="4">
        <f t="shared" si="3"/>
        <v>0.3925552452</v>
      </c>
      <c r="J5" s="4">
        <f t="shared" si="4"/>
        <v>2.785069641</v>
      </c>
    </row>
    <row r="6" ht="15.75" customHeight="1">
      <c r="A6" s="3" t="s">
        <v>11</v>
      </c>
      <c r="B6" s="3">
        <v>2.2</v>
      </c>
      <c r="C6" s="3">
        <v>92.5</v>
      </c>
      <c r="E6" s="4">
        <f t="shared" si="1"/>
        <v>2.209677419</v>
      </c>
      <c r="G6" s="4">
        <f t="shared" si="2"/>
        <v>91.37419355</v>
      </c>
      <c r="I6" s="4">
        <f t="shared" si="3"/>
        <v>0.3843359881</v>
      </c>
      <c r="J6" s="4">
        <f t="shared" si="4"/>
        <v>2.719799961</v>
      </c>
    </row>
    <row r="7" ht="15.75" customHeight="1">
      <c r="A7" s="3" t="s">
        <v>12</v>
      </c>
      <c r="B7" s="3">
        <v>0.7</v>
      </c>
      <c r="C7" s="3">
        <v>85.0</v>
      </c>
      <c r="E7" s="4">
        <f t="shared" si="1"/>
        <v>2.21</v>
      </c>
      <c r="G7" s="4">
        <f t="shared" si="2"/>
        <v>91.33666667</v>
      </c>
      <c r="I7" s="4">
        <f t="shared" si="3"/>
        <v>0.3765318448</v>
      </c>
      <c r="J7" s="4">
        <f t="shared" si="4"/>
        <v>2.758120716</v>
      </c>
    </row>
    <row r="8" ht="15.75" customHeight="1">
      <c r="A8" s="3" t="s">
        <v>13</v>
      </c>
      <c r="B8" s="3">
        <v>2.3</v>
      </c>
      <c r="C8" s="3">
        <v>91.6</v>
      </c>
      <c r="E8" s="4">
        <f t="shared" si="1"/>
        <v>2.262068966</v>
      </c>
      <c r="G8" s="4">
        <f t="shared" si="2"/>
        <v>91.55517241</v>
      </c>
      <c r="I8" s="4">
        <f t="shared" si="3"/>
        <v>0.3669331097</v>
      </c>
      <c r="J8" s="4">
        <f t="shared" si="4"/>
        <v>2.528916511</v>
      </c>
    </row>
    <row r="9" ht="15.75" customHeight="1">
      <c r="A9" s="3" t="s">
        <v>14</v>
      </c>
      <c r="B9" s="3">
        <v>0.6</v>
      </c>
      <c r="C9" s="3">
        <v>96.0</v>
      </c>
      <c r="E9" s="4">
        <f t="shared" si="1"/>
        <v>2.260714286</v>
      </c>
      <c r="G9" s="4">
        <f t="shared" si="2"/>
        <v>91.55357143</v>
      </c>
      <c r="I9" s="4">
        <f t="shared" si="3"/>
        <v>0.3582484349</v>
      </c>
      <c r="J9" s="4">
        <f t="shared" si="4"/>
        <v>2.575307553</v>
      </c>
    </row>
    <row r="10" ht="15.75" customHeight="1">
      <c r="A10" s="3" t="s">
        <v>15</v>
      </c>
      <c r="B10" s="3">
        <v>1.2</v>
      </c>
      <c r="C10" s="3">
        <v>92.9</v>
      </c>
      <c r="E10" s="4">
        <f t="shared" si="1"/>
        <v>2.322222222</v>
      </c>
      <c r="G10" s="4">
        <f t="shared" si="2"/>
        <v>91.38888889</v>
      </c>
      <c r="I10" s="4">
        <f t="shared" si="3"/>
        <v>0.3473192891</v>
      </c>
      <c r="J10" s="4">
        <f t="shared" si="4"/>
        <v>2.46955825</v>
      </c>
    </row>
    <row r="11" ht="15.75" customHeight="1">
      <c r="A11" s="3" t="s">
        <v>16</v>
      </c>
      <c r="B11" s="3">
        <v>1.2</v>
      </c>
      <c r="C11" s="3">
        <v>92.5</v>
      </c>
      <c r="E11" s="4">
        <f t="shared" si="1"/>
        <v>2.365384615</v>
      </c>
      <c r="G11" s="4">
        <f t="shared" si="2"/>
        <v>91.33076923</v>
      </c>
      <c r="I11" s="4">
        <f t="shared" si="3"/>
        <v>0.3378129336</v>
      </c>
      <c r="J11" s="4">
        <f t="shared" si="4"/>
        <v>2.499563039</v>
      </c>
    </row>
    <row r="12" ht="15.75" customHeight="1">
      <c r="A12" s="3" t="s">
        <v>17</v>
      </c>
      <c r="B12" s="3">
        <v>1.4</v>
      </c>
      <c r="C12" s="3">
        <v>91.5</v>
      </c>
      <c r="E12" s="4">
        <f t="shared" si="1"/>
        <v>2.412</v>
      </c>
      <c r="G12" s="4">
        <f t="shared" si="2"/>
        <v>91.284</v>
      </c>
      <c r="I12" s="4">
        <f t="shared" si="3"/>
        <v>0.3287334131</v>
      </c>
      <c r="J12" s="4">
        <f t="shared" si="4"/>
        <v>2.539468448</v>
      </c>
    </row>
    <row r="13" ht="15.75" customHeight="1">
      <c r="A13" s="3" t="s">
        <v>18</v>
      </c>
      <c r="B13" s="3">
        <v>1.4</v>
      </c>
      <c r="C13" s="3">
        <v>91.7</v>
      </c>
      <c r="E13" s="4">
        <f t="shared" si="1"/>
        <v>2.454166667</v>
      </c>
      <c r="G13" s="4">
        <f t="shared" si="2"/>
        <v>91.275</v>
      </c>
      <c r="I13" s="4">
        <f t="shared" si="3"/>
        <v>0.3203783813</v>
      </c>
      <c r="J13" s="4">
        <f t="shared" si="4"/>
        <v>2.593679609</v>
      </c>
    </row>
    <row r="14" ht="15.75" customHeight="1">
      <c r="A14" s="3" t="s">
        <v>19</v>
      </c>
      <c r="B14" s="3">
        <v>1.6</v>
      </c>
      <c r="C14" s="3">
        <v>92.3</v>
      </c>
      <c r="E14" s="4">
        <f t="shared" si="1"/>
        <v>2.5</v>
      </c>
      <c r="G14" s="4">
        <f t="shared" si="2"/>
        <v>91.25652174</v>
      </c>
      <c r="I14" s="4">
        <f t="shared" si="3"/>
        <v>0.3125559257</v>
      </c>
      <c r="J14" s="4">
        <f t="shared" si="4"/>
        <v>2.65035608</v>
      </c>
    </row>
    <row r="15" ht="15.75" customHeight="1">
      <c r="A15" s="3" t="s">
        <v>20</v>
      </c>
      <c r="B15" s="3">
        <v>1.7</v>
      </c>
      <c r="C15" s="3">
        <v>91.7</v>
      </c>
      <c r="E15" s="4">
        <f t="shared" si="1"/>
        <v>2.540909091</v>
      </c>
      <c r="G15" s="4">
        <f t="shared" si="2"/>
        <v>91.20909091</v>
      </c>
      <c r="I15" s="4">
        <f t="shared" si="3"/>
        <v>0.3056015485</v>
      </c>
      <c r="J15" s="4">
        <f t="shared" si="4"/>
        <v>2.702716286</v>
      </c>
    </row>
    <row r="16" ht="15.75" customHeight="1">
      <c r="A16" s="3" t="s">
        <v>21</v>
      </c>
      <c r="B16" s="3">
        <v>2.2</v>
      </c>
      <c r="C16" s="3">
        <v>92.1</v>
      </c>
      <c r="E16" s="4">
        <f t="shared" si="1"/>
        <v>2.580952381</v>
      </c>
      <c r="G16" s="4">
        <f t="shared" si="2"/>
        <v>91.18571429</v>
      </c>
      <c r="I16" s="4">
        <f t="shared" si="3"/>
        <v>0.2993002027</v>
      </c>
      <c r="J16" s="4">
        <f t="shared" si="4"/>
        <v>2.767180102</v>
      </c>
    </row>
    <row r="17" ht="15.75" customHeight="1">
      <c r="A17" s="3" t="s">
        <v>22</v>
      </c>
      <c r="B17" s="3">
        <v>2.2</v>
      </c>
      <c r="C17" s="3">
        <v>92.1</v>
      </c>
      <c r="E17" s="4">
        <f t="shared" si="1"/>
        <v>2.6</v>
      </c>
      <c r="G17" s="4">
        <f t="shared" si="2"/>
        <v>91.14</v>
      </c>
      <c r="I17" s="4">
        <f t="shared" si="3"/>
        <v>0.2936869266</v>
      </c>
      <c r="J17" s="4">
        <f t="shared" si="4"/>
        <v>2.830919508</v>
      </c>
    </row>
    <row r="18" ht="15.75" customHeight="1">
      <c r="A18" s="3" t="s">
        <v>23</v>
      </c>
      <c r="B18" s="3">
        <v>2.2</v>
      </c>
      <c r="C18" s="3">
        <v>85.0</v>
      </c>
      <c r="E18" s="4">
        <f t="shared" si="1"/>
        <v>2.621052632</v>
      </c>
      <c r="G18" s="4">
        <f t="shared" si="2"/>
        <v>91.08947368</v>
      </c>
      <c r="I18" s="4">
        <f t="shared" si="3"/>
        <v>0.2872821825</v>
      </c>
      <c r="J18" s="4">
        <f t="shared" si="4"/>
        <v>2.899213444</v>
      </c>
    </row>
    <row r="19" ht="15.75" customHeight="1">
      <c r="A19" s="3" t="s">
        <v>24</v>
      </c>
      <c r="B19" s="3">
        <v>2.3</v>
      </c>
      <c r="C19" s="3">
        <v>92.1</v>
      </c>
      <c r="E19" s="4">
        <f t="shared" si="1"/>
        <v>2.644444444</v>
      </c>
      <c r="G19" s="4">
        <f t="shared" si="2"/>
        <v>91.42777778</v>
      </c>
      <c r="I19" s="4">
        <f t="shared" si="3"/>
        <v>0.2799880132</v>
      </c>
      <c r="J19" s="4">
        <f t="shared" si="4"/>
        <v>2.568544004</v>
      </c>
    </row>
    <row r="20" ht="15.75" customHeight="1">
      <c r="A20" s="3" t="s">
        <v>25</v>
      </c>
      <c r="B20" s="3">
        <v>2.1</v>
      </c>
      <c r="C20" s="3">
        <v>92.6</v>
      </c>
      <c r="E20" s="4">
        <f t="shared" si="1"/>
        <v>2.664705882</v>
      </c>
      <c r="G20" s="4">
        <f t="shared" si="2"/>
        <v>91.38823529</v>
      </c>
      <c r="I20" s="4">
        <f t="shared" si="3"/>
        <v>0.2717014733</v>
      </c>
      <c r="J20" s="4">
        <f t="shared" si="4"/>
        <v>2.641941131</v>
      </c>
    </row>
    <row r="21" ht="15.75" customHeight="1">
      <c r="A21" s="3" t="s">
        <v>26</v>
      </c>
      <c r="B21" s="3">
        <v>2.3</v>
      </c>
      <c r="C21" s="3">
        <v>92.6</v>
      </c>
      <c r="E21" s="4">
        <f t="shared" si="1"/>
        <v>2.7</v>
      </c>
      <c r="G21" s="4">
        <f t="shared" si="2"/>
        <v>91.3125</v>
      </c>
      <c r="I21" s="4">
        <f t="shared" si="3"/>
        <v>0.2617220218</v>
      </c>
      <c r="J21" s="4">
        <f t="shared" si="4"/>
        <v>2.709458741</v>
      </c>
    </row>
    <row r="22" ht="15.75" customHeight="1">
      <c r="A22" s="3" t="s">
        <v>27</v>
      </c>
      <c r="B22" s="3">
        <v>2.3</v>
      </c>
      <c r="C22" s="3">
        <v>92.2</v>
      </c>
      <c r="E22" s="4">
        <f t="shared" si="1"/>
        <v>2.726666667</v>
      </c>
      <c r="G22" s="4">
        <f t="shared" si="2"/>
        <v>91.22666667</v>
      </c>
      <c r="I22" s="4">
        <f t="shared" si="3"/>
        <v>0.2510565722</v>
      </c>
      <c r="J22" s="4">
        <f t="shared" si="4"/>
        <v>2.781948615</v>
      </c>
    </row>
    <row r="23" ht="15.75" customHeight="1">
      <c r="A23" s="3" t="s">
        <v>28</v>
      </c>
      <c r="B23" s="3">
        <v>2.4</v>
      </c>
      <c r="C23" s="3">
        <v>93.8</v>
      </c>
      <c r="E23" s="4">
        <f t="shared" si="1"/>
        <v>2.757142857</v>
      </c>
      <c r="G23" s="4">
        <f t="shared" si="2"/>
        <v>91.15714286</v>
      </c>
      <c r="I23" s="4">
        <f t="shared" si="3"/>
        <v>0.2383177525</v>
      </c>
      <c r="J23" s="4">
        <f t="shared" si="4"/>
        <v>2.873409737</v>
      </c>
    </row>
    <row r="24" ht="15.75" customHeight="1">
      <c r="A24" s="3" t="s">
        <v>29</v>
      </c>
      <c r="B24" s="3">
        <v>1.9</v>
      </c>
      <c r="C24" s="3">
        <v>91.9</v>
      </c>
      <c r="E24" s="4">
        <f t="shared" si="1"/>
        <v>2.784615385</v>
      </c>
      <c r="G24" s="4">
        <f t="shared" si="2"/>
        <v>90.95384615</v>
      </c>
      <c r="I24" s="4">
        <f t="shared" si="3"/>
        <v>0.223026914</v>
      </c>
      <c r="J24" s="4">
        <f t="shared" si="4"/>
        <v>2.884040968</v>
      </c>
    </row>
    <row r="25" ht="15.75" customHeight="1">
      <c r="A25" s="3" t="s">
        <v>30</v>
      </c>
      <c r="B25" s="3">
        <v>1.9</v>
      </c>
      <c r="C25" s="3">
        <v>92.3</v>
      </c>
      <c r="E25" s="4">
        <f t="shared" si="1"/>
        <v>2.858333333</v>
      </c>
      <c r="G25" s="4">
        <f t="shared" si="2"/>
        <v>90.875</v>
      </c>
      <c r="I25" s="4">
        <f t="shared" si="3"/>
        <v>0.2032204366</v>
      </c>
      <c r="J25" s="4">
        <f t="shared" si="4"/>
        <v>2.997612686</v>
      </c>
    </row>
    <row r="26" ht="15.75" customHeight="1">
      <c r="A26" s="3" t="s">
        <v>31</v>
      </c>
      <c r="B26" s="3">
        <v>2.2</v>
      </c>
      <c r="C26" s="3">
        <v>92.0</v>
      </c>
      <c r="E26" s="4">
        <f t="shared" si="1"/>
        <v>2.945454545</v>
      </c>
      <c r="G26" s="4">
        <f t="shared" si="2"/>
        <v>90.74545455</v>
      </c>
      <c r="I26" s="4">
        <f t="shared" si="3"/>
        <v>0.185212703</v>
      </c>
      <c r="J26" s="4">
        <f t="shared" si="4"/>
        <v>3.108492765</v>
      </c>
    </row>
    <row r="27" ht="15.75" customHeight="1">
      <c r="A27" s="3" t="s">
        <v>32</v>
      </c>
      <c r="B27" s="3">
        <v>2.2</v>
      </c>
      <c r="C27" s="3">
        <v>91.8</v>
      </c>
      <c r="E27" s="4">
        <f t="shared" si="1"/>
        <v>3.02</v>
      </c>
      <c r="G27" s="4">
        <f t="shared" si="2"/>
        <v>90.62</v>
      </c>
      <c r="I27" s="4">
        <f t="shared" si="3"/>
        <v>0.1725504443</v>
      </c>
      <c r="J27" s="4">
        <f t="shared" si="4"/>
        <v>3.247152599</v>
      </c>
    </row>
    <row r="28" ht="15.75" customHeight="1">
      <c r="A28" s="3" t="s">
        <v>33</v>
      </c>
      <c r="B28" s="3">
        <v>3.2</v>
      </c>
      <c r="C28" s="3">
        <v>92.2</v>
      </c>
      <c r="E28" s="4">
        <f t="shared" si="1"/>
        <v>3.111111111</v>
      </c>
      <c r="G28" s="4">
        <f t="shared" si="2"/>
        <v>90.48888889</v>
      </c>
      <c r="I28" s="4">
        <f t="shared" si="3"/>
        <v>0.164937683</v>
      </c>
      <c r="J28" s="4">
        <f t="shared" si="4"/>
        <v>3.415934881</v>
      </c>
    </row>
    <row r="29" ht="15.75" customHeight="1">
      <c r="A29" s="3" t="s">
        <v>34</v>
      </c>
      <c r="B29" s="3">
        <v>2.7</v>
      </c>
      <c r="C29" s="3">
        <v>92.0</v>
      </c>
      <c r="E29" s="4">
        <f t="shared" si="1"/>
        <v>3.1</v>
      </c>
      <c r="G29" s="4">
        <f t="shared" si="2"/>
        <v>90.275</v>
      </c>
      <c r="I29" s="4">
        <f t="shared" si="3"/>
        <v>0.1664178415</v>
      </c>
      <c r="J29" s="4">
        <f t="shared" si="4"/>
        <v>3.586781287</v>
      </c>
    </row>
    <row r="30" ht="15.75" customHeight="1">
      <c r="A30" s="3" t="s">
        <v>35</v>
      </c>
      <c r="B30" s="3">
        <v>3.2</v>
      </c>
      <c r="C30" s="3">
        <v>91.9</v>
      </c>
      <c r="E30" s="4">
        <f t="shared" si="1"/>
        <v>3.157142857</v>
      </c>
      <c r="G30" s="4">
        <f t="shared" si="2"/>
        <v>90.02857143</v>
      </c>
      <c r="I30" s="4">
        <f t="shared" si="3"/>
        <v>0.1627917878</v>
      </c>
      <c r="J30" s="4">
        <f t="shared" si="4"/>
        <v>3.80031327</v>
      </c>
    </row>
    <row r="31" ht="15.75" customHeight="1">
      <c r="A31" s="3" t="s">
        <v>36</v>
      </c>
      <c r="B31" s="3">
        <v>2.7</v>
      </c>
      <c r="C31" s="3">
        <v>92.4</v>
      </c>
      <c r="E31" s="4">
        <f t="shared" si="1"/>
        <v>3.15</v>
      </c>
      <c r="G31" s="4">
        <f t="shared" si="2"/>
        <v>89.71666667</v>
      </c>
      <c r="I31" s="4">
        <f t="shared" si="3"/>
        <v>0.1645195024</v>
      </c>
      <c r="J31" s="4">
        <f t="shared" si="4"/>
        <v>4.063701104</v>
      </c>
    </row>
    <row r="32" ht="15.75" customHeight="1">
      <c r="A32" s="3" t="s">
        <v>37</v>
      </c>
      <c r="B32" s="3">
        <v>3.4</v>
      </c>
      <c r="C32" s="3">
        <v>91.8</v>
      </c>
      <c r="E32" s="4">
        <f t="shared" si="1"/>
        <v>3.24</v>
      </c>
      <c r="G32" s="4">
        <f t="shared" si="2"/>
        <v>89.18</v>
      </c>
      <c r="I32" s="4">
        <f t="shared" si="3"/>
        <v>0.1575436447</v>
      </c>
      <c r="J32" s="4">
        <f t="shared" si="4"/>
        <v>4.299069667</v>
      </c>
    </row>
    <row r="33" ht="15.75" customHeight="1">
      <c r="A33" s="3" t="s">
        <v>38</v>
      </c>
      <c r="B33" s="3">
        <v>2.9</v>
      </c>
      <c r="C33" s="3">
        <v>92.7</v>
      </c>
      <c r="E33" s="4">
        <f t="shared" si="1"/>
        <v>3.2</v>
      </c>
      <c r="G33" s="4">
        <f t="shared" si="2"/>
        <v>88.525</v>
      </c>
      <c r="I33" s="4">
        <f t="shared" si="3"/>
        <v>0.1652018967</v>
      </c>
      <c r="J33" s="4">
        <f t="shared" si="4"/>
        <v>4.667172592</v>
      </c>
    </row>
    <row r="34" ht="15.75" customHeight="1">
      <c r="A34" s="3" t="s">
        <v>39</v>
      </c>
      <c r="B34" s="3">
        <v>2.8</v>
      </c>
      <c r="C34" s="3">
        <v>92.4</v>
      </c>
      <c r="E34" s="4">
        <f t="shared" si="1"/>
        <v>3.3</v>
      </c>
      <c r="G34" s="4">
        <f t="shared" si="2"/>
        <v>87.13333333</v>
      </c>
      <c r="I34" s="4">
        <f t="shared" si="3"/>
        <v>0.1322875656</v>
      </c>
      <c r="J34" s="4">
        <f t="shared" si="4"/>
        <v>4.588391149</v>
      </c>
    </row>
    <row r="35" ht="15.75" customHeight="1">
      <c r="A35" s="3" t="s">
        <v>40</v>
      </c>
      <c r="B35" s="3">
        <v>3.6</v>
      </c>
      <c r="C35" s="3">
        <v>85.0</v>
      </c>
      <c r="E35" s="4">
        <f t="shared" si="1"/>
        <v>3.55</v>
      </c>
      <c r="G35" s="4">
        <f t="shared" si="2"/>
        <v>84.5</v>
      </c>
      <c r="I35" s="4">
        <f t="shared" si="3"/>
        <v>0.03535533906</v>
      </c>
      <c r="J35" s="4">
        <f t="shared" si="4"/>
        <v>0.7071067812</v>
      </c>
    </row>
    <row r="36" ht="15.75" customHeight="1">
      <c r="A36" s="3" t="s">
        <v>41</v>
      </c>
      <c r="B36" s="3">
        <v>3.5</v>
      </c>
      <c r="C36" s="3">
        <v>84.0</v>
      </c>
      <c r="E36" s="4">
        <f t="shared" si="1"/>
        <v>3.5</v>
      </c>
      <c r="G36" s="4">
        <f t="shared" si="2"/>
        <v>84</v>
      </c>
      <c r="I36" s="4" t="str">
        <f t="shared" si="3"/>
        <v>#DIV/0!</v>
      </c>
      <c r="J36" s="4" t="str">
        <f t="shared" si="4"/>
        <v>#DIV/0!</v>
      </c>
    </row>
    <row r="37" ht="15.75" customHeight="1">
      <c r="A37" s="5"/>
    </row>
    <row r="38" ht="15.75" customHeight="1">
      <c r="A38" s="5"/>
    </row>
    <row r="39" ht="15.75" customHeight="1">
      <c r="A39" s="5"/>
    </row>
    <row r="40" ht="15.75" customHeight="1">
      <c r="A40" s="5"/>
    </row>
    <row r="41" ht="15.75" customHeight="1">
      <c r="A41" s="5"/>
    </row>
    <row r="42" ht="15.75" customHeight="1">
      <c r="A42" s="5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>
      <c r="A80" s="5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6" t="s">
        <v>0</v>
      </c>
      <c r="B1" s="6" t="s">
        <v>1</v>
      </c>
      <c r="C1" s="6" t="s">
        <v>2</v>
      </c>
      <c r="D1" s="7"/>
      <c r="E1" s="2" t="s">
        <v>42</v>
      </c>
      <c r="G1" s="2" t="s">
        <v>43</v>
      </c>
      <c r="I1" s="2" t="s">
        <v>44</v>
      </c>
      <c r="J1" s="2" t="s">
        <v>45</v>
      </c>
    </row>
    <row r="2" ht="15.75" customHeight="1">
      <c r="A2" s="3" t="s">
        <v>28</v>
      </c>
      <c r="B2" s="3">
        <v>2.1</v>
      </c>
      <c r="C2" s="3">
        <v>91.8</v>
      </c>
      <c r="E2" s="4">
        <f t="shared" ref="E2:E36" si="1">AVERAGE(B2:B36)</f>
        <v>2.12</v>
      </c>
      <c r="G2" s="4">
        <f t="shared" ref="G2:G36" si="2">AVERAGE(C2:C36)</f>
        <v>92.05714286</v>
      </c>
      <c r="I2" s="4">
        <f t="shared" ref="I2:I36" si="3">_xlfn.STDEV.P(B2:B36)</f>
        <v>0.2493419912</v>
      </c>
      <c r="J2" s="4">
        <f t="shared" ref="J2:J36" si="4">_xlfn.STDEV.S(C2:C36)</f>
        <v>0.411085875</v>
      </c>
    </row>
    <row r="3" ht="15.75" customHeight="1">
      <c r="A3" s="3" t="s">
        <v>11</v>
      </c>
      <c r="B3" s="3">
        <v>2.5</v>
      </c>
      <c r="C3" s="3">
        <v>91.7</v>
      </c>
      <c r="E3" s="4">
        <f t="shared" si="1"/>
        <v>2.120588235</v>
      </c>
      <c r="G3" s="4">
        <f t="shared" si="2"/>
        <v>92.06470588</v>
      </c>
      <c r="I3" s="4">
        <f t="shared" si="3"/>
        <v>0.2529582758</v>
      </c>
      <c r="J3" s="4">
        <f t="shared" si="4"/>
        <v>0.4147889956</v>
      </c>
    </row>
    <row r="4" ht="15.75" customHeight="1">
      <c r="A4" s="3" t="s">
        <v>35</v>
      </c>
      <c r="B4" s="3">
        <v>2.2</v>
      </c>
      <c r="C4" s="3">
        <v>92.1</v>
      </c>
      <c r="E4" s="4">
        <f t="shared" si="1"/>
        <v>2.109090909</v>
      </c>
      <c r="G4" s="4">
        <f t="shared" si="2"/>
        <v>92.07575758</v>
      </c>
      <c r="I4" s="4">
        <f t="shared" si="3"/>
        <v>0.2478558187</v>
      </c>
      <c r="J4" s="4">
        <f t="shared" si="4"/>
        <v>0.416105683</v>
      </c>
    </row>
    <row r="5" ht="15.75" customHeight="1">
      <c r="A5" s="3" t="s">
        <v>21</v>
      </c>
      <c r="B5" s="3">
        <v>2.3</v>
      </c>
      <c r="C5" s="3">
        <v>92.6</v>
      </c>
      <c r="E5" s="4">
        <f t="shared" si="1"/>
        <v>2.10625</v>
      </c>
      <c r="G5" s="4">
        <f t="shared" si="2"/>
        <v>92.075</v>
      </c>
      <c r="I5" s="4">
        <f t="shared" si="3"/>
        <v>0.2511691412</v>
      </c>
      <c r="J5" s="4">
        <f t="shared" si="4"/>
        <v>0.422740674</v>
      </c>
    </row>
    <row r="6" ht="15.75" customHeight="1">
      <c r="A6" s="3" t="s">
        <v>38</v>
      </c>
      <c r="B6" s="3">
        <v>2.0</v>
      </c>
      <c r="C6" s="3">
        <v>91.5</v>
      </c>
      <c r="E6" s="4">
        <f t="shared" si="1"/>
        <v>2.1</v>
      </c>
      <c r="G6" s="4">
        <f t="shared" si="2"/>
        <v>92.05806452</v>
      </c>
      <c r="I6" s="4">
        <f t="shared" si="3"/>
        <v>0.2527270618</v>
      </c>
      <c r="J6" s="4">
        <f t="shared" si="4"/>
        <v>0.4185484389</v>
      </c>
    </row>
    <row r="7" ht="15.75" customHeight="1">
      <c r="A7" s="3" t="s">
        <v>17</v>
      </c>
      <c r="B7" s="3">
        <v>1.9</v>
      </c>
      <c r="C7" s="3">
        <v>91.9</v>
      </c>
      <c r="E7" s="4">
        <f t="shared" si="1"/>
        <v>2.103333333</v>
      </c>
      <c r="G7" s="4">
        <f t="shared" si="2"/>
        <v>92.07666667</v>
      </c>
      <c r="I7" s="4">
        <f t="shared" si="3"/>
        <v>0.2562334005</v>
      </c>
      <c r="J7" s="4">
        <f t="shared" si="4"/>
        <v>0.4124638612</v>
      </c>
    </row>
    <row r="8" ht="15.75" customHeight="1">
      <c r="A8" s="3" t="s">
        <v>23</v>
      </c>
      <c r="B8" s="3">
        <v>2.3</v>
      </c>
      <c r="C8" s="3">
        <v>92.7</v>
      </c>
      <c r="E8" s="4">
        <f t="shared" si="1"/>
        <v>2.110344828</v>
      </c>
      <c r="G8" s="4">
        <f t="shared" si="2"/>
        <v>92.08275862</v>
      </c>
      <c r="I8" s="4">
        <f t="shared" si="3"/>
        <v>0.2577687116</v>
      </c>
      <c r="J8" s="4">
        <f t="shared" si="4"/>
        <v>0.4183888874</v>
      </c>
    </row>
    <row r="9" ht="15.75" customHeight="1">
      <c r="A9" s="3" t="s">
        <v>15</v>
      </c>
      <c r="B9" s="3">
        <v>2.2</v>
      </c>
      <c r="C9" s="3">
        <v>91.4</v>
      </c>
      <c r="E9" s="4">
        <f t="shared" si="1"/>
        <v>2.103571429</v>
      </c>
      <c r="G9" s="4">
        <f t="shared" si="2"/>
        <v>92.06071429</v>
      </c>
      <c r="I9" s="4">
        <f t="shared" si="3"/>
        <v>0.2597830728</v>
      </c>
      <c r="J9" s="4">
        <f t="shared" si="4"/>
        <v>0.4085559808</v>
      </c>
    </row>
    <row r="10" ht="15.75" customHeight="1">
      <c r="A10" s="3" t="s">
        <v>41</v>
      </c>
      <c r="B10" s="3">
        <v>1.6</v>
      </c>
      <c r="C10" s="3">
        <v>92.2</v>
      </c>
      <c r="E10" s="4">
        <f t="shared" si="1"/>
        <v>2.1</v>
      </c>
      <c r="G10" s="4">
        <f t="shared" si="2"/>
        <v>92.08518519</v>
      </c>
      <c r="I10" s="4">
        <f t="shared" si="3"/>
        <v>0.2638742686</v>
      </c>
      <c r="J10" s="4">
        <f t="shared" si="4"/>
        <v>0.3948745699</v>
      </c>
    </row>
    <row r="11" ht="15.75" customHeight="1">
      <c r="A11" s="3" t="s">
        <v>12</v>
      </c>
      <c r="B11" s="3">
        <v>1.9</v>
      </c>
      <c r="C11" s="3">
        <v>92.0</v>
      </c>
      <c r="E11" s="4">
        <f t="shared" si="1"/>
        <v>2.119230769</v>
      </c>
      <c r="G11" s="4">
        <f t="shared" si="2"/>
        <v>92.08076923</v>
      </c>
      <c r="I11" s="4">
        <f t="shared" si="3"/>
        <v>0.249644718</v>
      </c>
      <c r="J11" s="4">
        <f t="shared" si="4"/>
        <v>0.4020141597</v>
      </c>
    </row>
    <row r="12" ht="15.75" customHeight="1">
      <c r="A12" s="3" t="s">
        <v>7</v>
      </c>
      <c r="B12" s="3">
        <v>2.3</v>
      </c>
      <c r="C12" s="3">
        <v>92.3</v>
      </c>
      <c r="E12" s="4">
        <f t="shared" si="1"/>
        <v>2.128</v>
      </c>
      <c r="G12" s="4">
        <f t="shared" si="2"/>
        <v>92.084</v>
      </c>
      <c r="I12" s="4">
        <f t="shared" si="3"/>
        <v>0.2506312032</v>
      </c>
      <c r="J12" s="4">
        <f t="shared" si="4"/>
        <v>0.4099593476</v>
      </c>
    </row>
    <row r="13" ht="15.75" customHeight="1">
      <c r="A13" s="3" t="s">
        <v>27</v>
      </c>
      <c r="B13" s="3">
        <v>2.6</v>
      </c>
      <c r="C13" s="3">
        <v>91.9</v>
      </c>
      <c r="E13" s="4">
        <f t="shared" si="1"/>
        <v>2.120833333</v>
      </c>
      <c r="G13" s="4">
        <f t="shared" si="2"/>
        <v>92.075</v>
      </c>
      <c r="I13" s="4">
        <f t="shared" si="3"/>
        <v>0.2532771319</v>
      </c>
      <c r="J13" s="4">
        <f t="shared" si="4"/>
        <v>0.4162461646</v>
      </c>
    </row>
    <row r="14" ht="15.75" customHeight="1">
      <c r="A14" s="3" t="s">
        <v>34</v>
      </c>
      <c r="B14" s="3">
        <v>2.2</v>
      </c>
      <c r="C14" s="3">
        <v>92.4</v>
      </c>
      <c r="E14" s="4">
        <f t="shared" si="1"/>
        <v>2.1</v>
      </c>
      <c r="G14" s="4">
        <f t="shared" si="2"/>
        <v>92.0826087</v>
      </c>
      <c r="I14" s="4">
        <f t="shared" si="3"/>
        <v>0.2377430107</v>
      </c>
      <c r="J14" s="4">
        <f t="shared" si="4"/>
        <v>0.4238912531</v>
      </c>
    </row>
    <row r="15" ht="15.75" customHeight="1">
      <c r="A15" s="3" t="s">
        <v>14</v>
      </c>
      <c r="B15" s="3">
        <v>2.4</v>
      </c>
      <c r="C15" s="3">
        <v>92.6</v>
      </c>
      <c r="E15" s="4">
        <f t="shared" si="1"/>
        <v>2.095454545</v>
      </c>
      <c r="G15" s="4">
        <f t="shared" si="2"/>
        <v>92.06818182</v>
      </c>
      <c r="I15" s="4">
        <f t="shared" si="3"/>
        <v>0.2421067997</v>
      </c>
      <c r="J15" s="4">
        <f t="shared" si="4"/>
        <v>0.4280480209</v>
      </c>
    </row>
    <row r="16" ht="15.75" customHeight="1">
      <c r="A16" s="3" t="s">
        <v>36</v>
      </c>
      <c r="B16" s="3">
        <v>2.3</v>
      </c>
      <c r="C16" s="3">
        <v>91.7</v>
      </c>
      <c r="E16" s="4">
        <f t="shared" si="1"/>
        <v>2.080952381</v>
      </c>
      <c r="G16" s="4">
        <f t="shared" si="2"/>
        <v>92.04285714</v>
      </c>
      <c r="I16" s="4">
        <f t="shared" si="3"/>
        <v>0.2382856382</v>
      </c>
      <c r="J16" s="4">
        <f t="shared" si="4"/>
        <v>0.4213922503</v>
      </c>
    </row>
    <row r="17" ht="15.75" customHeight="1">
      <c r="A17" s="3" t="s">
        <v>19</v>
      </c>
      <c r="B17" s="3">
        <v>2.2</v>
      </c>
      <c r="C17" s="3">
        <v>92.5</v>
      </c>
      <c r="E17" s="4">
        <f t="shared" si="1"/>
        <v>2.07</v>
      </c>
      <c r="G17" s="4">
        <f t="shared" si="2"/>
        <v>92.06</v>
      </c>
      <c r="I17" s="4">
        <f t="shared" si="3"/>
        <v>0.2389560629</v>
      </c>
      <c r="J17" s="4">
        <f t="shared" si="4"/>
        <v>0.4247599942</v>
      </c>
    </row>
    <row r="18" ht="15.75" customHeight="1">
      <c r="A18" s="3" t="s">
        <v>24</v>
      </c>
      <c r="B18" s="3">
        <v>2.4</v>
      </c>
      <c r="C18" s="3">
        <v>91.8</v>
      </c>
      <c r="E18" s="4">
        <f t="shared" si="1"/>
        <v>2.063157895</v>
      </c>
      <c r="G18" s="4">
        <f t="shared" si="2"/>
        <v>92.03684211</v>
      </c>
      <c r="I18" s="4">
        <f t="shared" si="3"/>
        <v>0.243246737</v>
      </c>
      <c r="J18" s="4">
        <f t="shared" si="4"/>
        <v>0.4232290243</v>
      </c>
    </row>
    <row r="19" ht="15.75" customHeight="1">
      <c r="A19" s="3" t="s">
        <v>29</v>
      </c>
      <c r="B19" s="3">
        <v>1.9</v>
      </c>
      <c r="C19" s="3">
        <v>92.7</v>
      </c>
      <c r="E19" s="4">
        <f t="shared" si="1"/>
        <v>2.044444444</v>
      </c>
      <c r="G19" s="4">
        <f t="shared" si="2"/>
        <v>92.05</v>
      </c>
      <c r="I19" s="4">
        <f t="shared" si="3"/>
        <v>0.2362254625</v>
      </c>
      <c r="J19" s="4">
        <f t="shared" si="4"/>
        <v>0.4314817152</v>
      </c>
    </row>
    <row r="20" ht="15.75" customHeight="1">
      <c r="A20" s="3" t="s">
        <v>16</v>
      </c>
      <c r="B20" s="3">
        <v>2.5</v>
      </c>
      <c r="C20" s="3">
        <v>91.4</v>
      </c>
      <c r="E20" s="4">
        <f t="shared" si="1"/>
        <v>2.052941176</v>
      </c>
      <c r="G20" s="4">
        <f t="shared" si="2"/>
        <v>92.01176471</v>
      </c>
      <c r="I20" s="4">
        <f t="shared" si="3"/>
        <v>0.2403860793</v>
      </c>
      <c r="J20" s="4">
        <f t="shared" si="4"/>
        <v>0.412132189</v>
      </c>
    </row>
    <row r="21" ht="15.75" customHeight="1">
      <c r="A21" s="3" t="s">
        <v>18</v>
      </c>
      <c r="B21" s="3">
        <v>2.2</v>
      </c>
      <c r="C21" s="3">
        <v>91.9</v>
      </c>
      <c r="E21" s="4">
        <f t="shared" si="1"/>
        <v>2.025</v>
      </c>
      <c r="G21" s="4">
        <f t="shared" si="2"/>
        <v>92.05</v>
      </c>
      <c r="I21" s="4">
        <f t="shared" si="3"/>
        <v>0.2193741097</v>
      </c>
      <c r="J21" s="4">
        <f t="shared" si="4"/>
        <v>0.3932768321</v>
      </c>
    </row>
    <row r="22" ht="15.75" customHeight="1">
      <c r="A22" s="3" t="s">
        <v>8</v>
      </c>
      <c r="B22" s="3">
        <v>2.2</v>
      </c>
      <c r="C22" s="3">
        <v>92.5</v>
      </c>
      <c r="D22" s="8"/>
      <c r="E22" s="4">
        <f t="shared" si="1"/>
        <v>2.013333333</v>
      </c>
      <c r="G22" s="4">
        <f t="shared" si="2"/>
        <v>92.06</v>
      </c>
      <c r="I22" s="4">
        <f t="shared" si="3"/>
        <v>0.221710522</v>
      </c>
      <c r="J22" s="4">
        <f t="shared" si="4"/>
        <v>0.4049691346</v>
      </c>
    </row>
    <row r="23" ht="15.75" customHeight="1">
      <c r="A23" s="3" t="s">
        <v>25</v>
      </c>
      <c r="B23" s="3">
        <v>2.1</v>
      </c>
      <c r="C23" s="3">
        <v>92.2</v>
      </c>
      <c r="E23" s="4">
        <f t="shared" si="1"/>
        <v>2</v>
      </c>
      <c r="G23" s="4">
        <f t="shared" si="2"/>
        <v>92.02857143</v>
      </c>
      <c r="I23" s="4">
        <f t="shared" si="3"/>
        <v>0.2236067977</v>
      </c>
      <c r="J23" s="4">
        <f t="shared" si="4"/>
        <v>0.4008233285</v>
      </c>
    </row>
    <row r="24" ht="15.75" customHeight="1">
      <c r="A24" s="3" t="s">
        <v>32</v>
      </c>
      <c r="B24" s="3">
        <v>1.7</v>
      </c>
      <c r="C24" s="3">
        <v>91.6</v>
      </c>
      <c r="E24" s="4">
        <f t="shared" si="1"/>
        <v>1.992307692</v>
      </c>
      <c r="G24" s="4">
        <f t="shared" si="2"/>
        <v>92.01538462</v>
      </c>
      <c r="I24" s="4">
        <f t="shared" si="3"/>
        <v>0.2302558392</v>
      </c>
      <c r="J24" s="4">
        <f t="shared" si="4"/>
        <v>0.4140172175</v>
      </c>
    </row>
    <row r="25" ht="15.75" customHeight="1">
      <c r="A25" s="3" t="s">
        <v>33</v>
      </c>
      <c r="B25" s="3">
        <v>2.2</v>
      </c>
      <c r="C25" s="3">
        <v>92.3</v>
      </c>
      <c r="E25" s="4">
        <f t="shared" si="1"/>
        <v>2.016666667</v>
      </c>
      <c r="G25" s="4">
        <f t="shared" si="2"/>
        <v>92.05</v>
      </c>
      <c r="I25" s="4">
        <f t="shared" si="3"/>
        <v>0.2229848027</v>
      </c>
      <c r="J25" s="4">
        <f t="shared" si="4"/>
        <v>0.4123105626</v>
      </c>
    </row>
    <row r="26" ht="15.75" customHeight="1">
      <c r="A26" s="3" t="s">
        <v>40</v>
      </c>
      <c r="B26" s="3">
        <v>2.0</v>
      </c>
      <c r="C26" s="3">
        <v>92.0</v>
      </c>
      <c r="E26" s="4">
        <f t="shared" si="1"/>
        <v>2</v>
      </c>
      <c r="G26" s="4">
        <f t="shared" si="2"/>
        <v>92.02727273</v>
      </c>
      <c r="I26" s="4">
        <f t="shared" si="3"/>
        <v>0.2256304299</v>
      </c>
      <c r="J26" s="4">
        <f t="shared" si="4"/>
        <v>0.4244782894</v>
      </c>
    </row>
    <row r="27" ht="15.75" customHeight="1">
      <c r="A27" s="3" t="s">
        <v>13</v>
      </c>
      <c r="B27" s="3">
        <v>1.8</v>
      </c>
      <c r="C27" s="3">
        <v>91.8</v>
      </c>
      <c r="E27" s="4">
        <f t="shared" si="1"/>
        <v>2</v>
      </c>
      <c r="G27" s="4">
        <f t="shared" si="2"/>
        <v>92.03</v>
      </c>
      <c r="I27" s="4">
        <f t="shared" si="3"/>
        <v>0.2366431913</v>
      </c>
      <c r="J27" s="4">
        <f t="shared" si="4"/>
        <v>0.4473378042</v>
      </c>
    </row>
    <row r="28" ht="15.75" customHeight="1">
      <c r="A28" s="3" t="s">
        <v>9</v>
      </c>
      <c r="B28" s="3">
        <v>1.7</v>
      </c>
      <c r="C28" s="3">
        <v>92.4</v>
      </c>
      <c r="E28" s="4">
        <f t="shared" si="1"/>
        <v>2.022222222</v>
      </c>
      <c r="G28" s="4">
        <f t="shared" si="2"/>
        <v>92.05555556</v>
      </c>
      <c r="I28" s="4">
        <f t="shared" si="3"/>
        <v>0.2393406581</v>
      </c>
      <c r="J28" s="4">
        <f t="shared" si="4"/>
        <v>0.4666666667</v>
      </c>
    </row>
    <row r="29" ht="15.75" customHeight="1">
      <c r="A29" s="3" t="s">
        <v>22</v>
      </c>
      <c r="B29" s="3">
        <v>2.3</v>
      </c>
      <c r="C29" s="3">
        <v>92.1</v>
      </c>
      <c r="E29" s="4">
        <f t="shared" si="1"/>
        <v>2.0625</v>
      </c>
      <c r="G29" s="4">
        <f t="shared" si="2"/>
        <v>92.0125</v>
      </c>
      <c r="I29" s="4">
        <f t="shared" si="3"/>
        <v>0.2232571387</v>
      </c>
      <c r="J29" s="4">
        <f t="shared" si="4"/>
        <v>0.4793969426</v>
      </c>
    </row>
    <row r="30" ht="15.75" customHeight="1">
      <c r="A30" s="3" t="s">
        <v>31</v>
      </c>
      <c r="B30" s="3">
        <v>2.4</v>
      </c>
      <c r="C30" s="3">
        <v>91.7</v>
      </c>
      <c r="E30" s="4">
        <f t="shared" si="1"/>
        <v>2.028571429</v>
      </c>
      <c r="G30" s="4">
        <f t="shared" si="2"/>
        <v>92</v>
      </c>
      <c r="I30" s="4">
        <f t="shared" si="3"/>
        <v>0.2185294077</v>
      </c>
      <c r="J30" s="4">
        <f t="shared" si="4"/>
        <v>0.5163977795</v>
      </c>
    </row>
    <row r="31" ht="15.75" customHeight="1">
      <c r="A31" s="3" t="s">
        <v>37</v>
      </c>
      <c r="B31" s="3">
        <v>2.0</v>
      </c>
      <c r="C31" s="3">
        <v>92.6</v>
      </c>
      <c r="E31" s="4">
        <f t="shared" si="1"/>
        <v>1.966666667</v>
      </c>
      <c r="G31" s="4">
        <f t="shared" si="2"/>
        <v>92.05</v>
      </c>
      <c r="I31" s="4">
        <f t="shared" si="3"/>
        <v>0.1699673171</v>
      </c>
      <c r="J31" s="4">
        <f t="shared" si="4"/>
        <v>0.5468089246</v>
      </c>
    </row>
    <row r="32" ht="15.75" customHeight="1">
      <c r="A32" s="3" t="s">
        <v>39</v>
      </c>
      <c r="B32" s="3">
        <v>2.2</v>
      </c>
      <c r="C32" s="3">
        <v>91.5</v>
      </c>
      <c r="E32" s="4">
        <f t="shared" si="1"/>
        <v>1.96</v>
      </c>
      <c r="G32" s="4">
        <f t="shared" si="2"/>
        <v>91.94</v>
      </c>
      <c r="I32" s="4">
        <f t="shared" si="3"/>
        <v>0.1854723699</v>
      </c>
      <c r="J32" s="4">
        <f t="shared" si="4"/>
        <v>0.5319774431</v>
      </c>
    </row>
    <row r="33" ht="15.75" customHeight="1">
      <c r="A33" s="3" t="s">
        <v>30</v>
      </c>
      <c r="B33" s="3">
        <v>1.8</v>
      </c>
      <c r="C33" s="3">
        <v>91.9</v>
      </c>
      <c r="E33" s="4">
        <f t="shared" si="1"/>
        <v>1.9</v>
      </c>
      <c r="G33" s="4">
        <f t="shared" si="2"/>
        <v>92.05</v>
      </c>
      <c r="I33" s="4">
        <f t="shared" si="3"/>
        <v>0.158113883</v>
      </c>
      <c r="J33" s="4">
        <f t="shared" si="4"/>
        <v>0.5446711546</v>
      </c>
    </row>
    <row r="34" ht="15.75" customHeight="1">
      <c r="A34" s="3" t="s">
        <v>20</v>
      </c>
      <c r="B34" s="3">
        <v>2.1</v>
      </c>
      <c r="C34" s="3">
        <v>92.7</v>
      </c>
      <c r="E34" s="4">
        <f t="shared" si="1"/>
        <v>1.933333333</v>
      </c>
      <c r="G34" s="4">
        <f t="shared" si="2"/>
        <v>92.1</v>
      </c>
      <c r="I34" s="4">
        <f t="shared" si="3"/>
        <v>0.1699673171</v>
      </c>
      <c r="J34" s="4">
        <f t="shared" si="4"/>
        <v>0.6557438524</v>
      </c>
    </row>
    <row r="35" ht="15.75" customHeight="1">
      <c r="A35" s="3" t="s">
        <v>10</v>
      </c>
      <c r="B35" s="3">
        <v>1.7</v>
      </c>
      <c r="C35" s="3">
        <v>91.4</v>
      </c>
      <c r="E35" s="4">
        <f t="shared" si="1"/>
        <v>1.85</v>
      </c>
      <c r="G35" s="4">
        <f t="shared" si="2"/>
        <v>91.8</v>
      </c>
      <c r="I35" s="4">
        <f t="shared" si="3"/>
        <v>0.15</v>
      </c>
      <c r="J35" s="4">
        <f t="shared" si="4"/>
        <v>0.5656854249</v>
      </c>
    </row>
    <row r="36" ht="15.75" customHeight="1">
      <c r="A36" s="3" t="s">
        <v>26</v>
      </c>
      <c r="B36" s="3">
        <v>2.0</v>
      </c>
      <c r="C36" s="3">
        <v>92.2</v>
      </c>
      <c r="E36" s="4">
        <f t="shared" si="1"/>
        <v>2</v>
      </c>
      <c r="G36" s="4">
        <f t="shared" si="2"/>
        <v>92.2</v>
      </c>
      <c r="I36" s="4">
        <f t="shared" si="3"/>
        <v>0</v>
      </c>
      <c r="J36" s="4" t="str">
        <f t="shared" si="4"/>
        <v>#DIV/0!</v>
      </c>
    </row>
    <row r="37" ht="15.75" customHeight="1">
      <c r="A37" s="5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