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n787\Desktop\Failure of MAI\Game theory chapter\International Studies Quarterly\"/>
    </mc:Choice>
  </mc:AlternateContent>
  <xr:revisionPtr revIDLastSave="0" documentId="13_ncr:1_{530067C5-80ED-42C5-A5F9-08F6756B731E}" xr6:coauthVersionLast="47" xr6:coauthVersionMax="47" xr10:uidLastSave="{00000000-0000-0000-0000-000000000000}"/>
  <bookViews>
    <workbookView xWindow="-108" yWindow="-108" windowWidth="23256" windowHeight="12576" activeTab="2" xr2:uid="{8ED3AF55-9309-402A-968C-AF98D0CAF6EE}"/>
  </bookViews>
  <sheets>
    <sheet name="Elephant-stag hunt simulations" sheetId="1" r:id="rId1"/>
    <sheet name="Uniform_probability" sheetId="2" r:id="rId2"/>
    <sheet name="International_trade_simulations" sheetId="3" r:id="rId3"/>
    <sheet name="FDI_simulation_m" sheetId="7" r:id="rId4"/>
    <sheet name="FDI_simulation_b" sheetId="4" r:id="rId5"/>
    <sheet name="Mutation_FDI" sheetId="5" r:id="rId6"/>
    <sheet name="Mutation_internationalTrad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4" l="1"/>
  <c r="J2" i="4"/>
  <c r="D3" i="7"/>
  <c r="D4" i="7"/>
  <c r="D5" i="7"/>
  <c r="D6" i="7"/>
  <c r="I6" i="7" s="1"/>
  <c r="D7" i="7"/>
  <c r="D8" i="7"/>
  <c r="D9" i="7"/>
  <c r="D10" i="7"/>
  <c r="I10" i="7" s="1"/>
  <c r="D11" i="7"/>
  <c r="D12" i="7"/>
  <c r="D13" i="7"/>
  <c r="D14" i="7"/>
  <c r="I14" i="7" s="1"/>
  <c r="D15" i="7"/>
  <c r="D16" i="7"/>
  <c r="D17" i="7"/>
  <c r="D18" i="7"/>
  <c r="I18" i="7" s="1"/>
  <c r="D19" i="7"/>
  <c r="D20" i="7"/>
  <c r="D21" i="7"/>
  <c r="D22" i="7"/>
  <c r="I22" i="7" s="1"/>
  <c r="D23" i="7"/>
  <c r="D24" i="7"/>
  <c r="D25" i="7"/>
  <c r="D26" i="7"/>
  <c r="I26" i="7" s="1"/>
  <c r="D27" i="7"/>
  <c r="D28" i="7"/>
  <c r="D29" i="7"/>
  <c r="D30" i="7"/>
  <c r="I30" i="7" s="1"/>
  <c r="D31" i="7"/>
  <c r="D32" i="7"/>
  <c r="D33" i="7"/>
  <c r="D34" i="7"/>
  <c r="I34" i="7" s="1"/>
  <c r="D35" i="7"/>
  <c r="D36" i="7"/>
  <c r="D37" i="7"/>
  <c r="D38" i="7"/>
  <c r="I38" i="7" s="1"/>
  <c r="D39" i="7"/>
  <c r="D40" i="7"/>
  <c r="D41" i="7"/>
  <c r="D42" i="7"/>
  <c r="I42" i="7" s="1"/>
  <c r="D43" i="7"/>
  <c r="D44" i="7"/>
  <c r="D45" i="7"/>
  <c r="D46" i="7"/>
  <c r="I46" i="7" s="1"/>
  <c r="D47" i="7"/>
  <c r="D48" i="7"/>
  <c r="D49" i="7"/>
  <c r="D50" i="7"/>
  <c r="I50" i="7" s="1"/>
  <c r="D51" i="7"/>
  <c r="D52" i="7"/>
  <c r="D53" i="7"/>
  <c r="D54" i="7"/>
  <c r="I54" i="7" s="1"/>
  <c r="D55" i="7"/>
  <c r="D56" i="7"/>
  <c r="D57" i="7"/>
  <c r="D58" i="7"/>
  <c r="I58" i="7" s="1"/>
  <c r="D59" i="7"/>
  <c r="D60" i="7"/>
  <c r="D61" i="7"/>
  <c r="D62" i="7"/>
  <c r="I62" i="7" s="1"/>
  <c r="D63" i="7"/>
  <c r="D64" i="7"/>
  <c r="D65" i="7"/>
  <c r="D66" i="7"/>
  <c r="I66" i="7" s="1"/>
  <c r="D67" i="7"/>
  <c r="D68" i="7"/>
  <c r="D69" i="7"/>
  <c r="D70" i="7"/>
  <c r="I70" i="7" s="1"/>
  <c r="D71" i="7"/>
  <c r="D72" i="7"/>
  <c r="D73" i="7"/>
  <c r="D74" i="7"/>
  <c r="I74" i="7" s="1"/>
  <c r="D75" i="7"/>
  <c r="D76" i="7"/>
  <c r="D77" i="7"/>
  <c r="D78" i="7"/>
  <c r="I78" i="7" s="1"/>
  <c r="D79" i="7"/>
  <c r="D80" i="7"/>
  <c r="D81" i="7"/>
  <c r="D82" i="7"/>
  <c r="I82" i="7" s="1"/>
  <c r="D83" i="7"/>
  <c r="D84" i="7"/>
  <c r="D85" i="7"/>
  <c r="D86" i="7"/>
  <c r="I86" i="7" s="1"/>
  <c r="D87" i="7"/>
  <c r="D88" i="7"/>
  <c r="D89" i="7"/>
  <c r="D90" i="7"/>
  <c r="I90" i="7" s="1"/>
  <c r="D91" i="7"/>
  <c r="D92" i="7"/>
  <c r="D93" i="7"/>
  <c r="D94" i="7"/>
  <c r="I94" i="7" s="1"/>
  <c r="D95" i="7"/>
  <c r="D96" i="7"/>
  <c r="D97" i="7"/>
  <c r="D98" i="7"/>
  <c r="I98" i="7" s="1"/>
  <c r="D99" i="7"/>
  <c r="D100" i="7"/>
  <c r="D2" i="7"/>
  <c r="K100" i="7"/>
  <c r="I100" i="7"/>
  <c r="K99" i="7"/>
  <c r="I99" i="7"/>
  <c r="K98" i="7"/>
  <c r="K97" i="7"/>
  <c r="I97" i="7"/>
  <c r="K96" i="7"/>
  <c r="I96" i="7"/>
  <c r="K95" i="7"/>
  <c r="I95" i="7"/>
  <c r="K94" i="7"/>
  <c r="K93" i="7"/>
  <c r="I93" i="7"/>
  <c r="K92" i="7"/>
  <c r="I92" i="7"/>
  <c r="K91" i="7"/>
  <c r="I91" i="7"/>
  <c r="K90" i="7"/>
  <c r="K89" i="7"/>
  <c r="I89" i="7"/>
  <c r="K88" i="7"/>
  <c r="I88" i="7"/>
  <c r="K87" i="7"/>
  <c r="I87" i="7"/>
  <c r="K86" i="7"/>
  <c r="K85" i="7"/>
  <c r="I85" i="7"/>
  <c r="K84" i="7"/>
  <c r="I84" i="7"/>
  <c r="K83" i="7"/>
  <c r="I83" i="7"/>
  <c r="K82" i="7"/>
  <c r="K81" i="7"/>
  <c r="I81" i="7"/>
  <c r="K80" i="7"/>
  <c r="I80" i="7"/>
  <c r="K79" i="7"/>
  <c r="I79" i="7"/>
  <c r="K78" i="7"/>
  <c r="K77" i="7"/>
  <c r="I77" i="7"/>
  <c r="K76" i="7"/>
  <c r="I76" i="7"/>
  <c r="K75" i="7"/>
  <c r="I75" i="7"/>
  <c r="K74" i="7"/>
  <c r="K73" i="7"/>
  <c r="I73" i="7"/>
  <c r="K72" i="7"/>
  <c r="I72" i="7"/>
  <c r="K71" i="7"/>
  <c r="I71" i="7"/>
  <c r="K70" i="7"/>
  <c r="K69" i="7"/>
  <c r="I69" i="7"/>
  <c r="K68" i="7"/>
  <c r="I68" i="7"/>
  <c r="K67" i="7"/>
  <c r="I67" i="7"/>
  <c r="K66" i="7"/>
  <c r="K65" i="7"/>
  <c r="I65" i="7"/>
  <c r="K64" i="7"/>
  <c r="I64" i="7"/>
  <c r="K63" i="7"/>
  <c r="I63" i="7"/>
  <c r="K62" i="7"/>
  <c r="K61" i="7"/>
  <c r="I61" i="7"/>
  <c r="K60" i="7"/>
  <c r="I60" i="7"/>
  <c r="K59" i="7"/>
  <c r="I59" i="7"/>
  <c r="K58" i="7"/>
  <c r="K57" i="7"/>
  <c r="I57" i="7"/>
  <c r="K56" i="7"/>
  <c r="I56" i="7"/>
  <c r="K55" i="7"/>
  <c r="I55" i="7"/>
  <c r="K54" i="7"/>
  <c r="K53" i="7"/>
  <c r="I53" i="7"/>
  <c r="K52" i="7"/>
  <c r="I52" i="7"/>
  <c r="K51" i="7"/>
  <c r="I51" i="7"/>
  <c r="K50" i="7"/>
  <c r="K49" i="7"/>
  <c r="I49" i="7"/>
  <c r="K48" i="7"/>
  <c r="I48" i="7"/>
  <c r="K47" i="7"/>
  <c r="I47" i="7"/>
  <c r="K46" i="7"/>
  <c r="K45" i="7"/>
  <c r="I45" i="7"/>
  <c r="K44" i="7"/>
  <c r="I44" i="7"/>
  <c r="K43" i="7"/>
  <c r="I43" i="7"/>
  <c r="K42" i="7"/>
  <c r="K41" i="7"/>
  <c r="I41" i="7"/>
  <c r="K40" i="7"/>
  <c r="I40" i="7"/>
  <c r="K39" i="7"/>
  <c r="I39" i="7"/>
  <c r="K38" i="7"/>
  <c r="K37" i="7"/>
  <c r="I37" i="7"/>
  <c r="K36" i="7"/>
  <c r="I36" i="7"/>
  <c r="K35" i="7"/>
  <c r="I35" i="7"/>
  <c r="K34" i="7"/>
  <c r="K33" i="7"/>
  <c r="I33" i="7"/>
  <c r="K32" i="7"/>
  <c r="I32" i="7"/>
  <c r="K31" i="7"/>
  <c r="I31" i="7"/>
  <c r="K30" i="7"/>
  <c r="K29" i="7"/>
  <c r="I29" i="7"/>
  <c r="K28" i="7"/>
  <c r="I28" i="7"/>
  <c r="K27" i="7"/>
  <c r="I27" i="7"/>
  <c r="K26" i="7"/>
  <c r="K25" i="7"/>
  <c r="I25" i="7"/>
  <c r="K24" i="7"/>
  <c r="I24" i="7"/>
  <c r="K23" i="7"/>
  <c r="I23" i="7"/>
  <c r="K22" i="7"/>
  <c r="K21" i="7"/>
  <c r="I21" i="7"/>
  <c r="K20" i="7"/>
  <c r="I20" i="7"/>
  <c r="K19" i="7"/>
  <c r="I19" i="7"/>
  <c r="K18" i="7"/>
  <c r="K17" i="7"/>
  <c r="I17" i="7"/>
  <c r="K16" i="7"/>
  <c r="I16" i="7"/>
  <c r="K15" i="7"/>
  <c r="I15" i="7"/>
  <c r="K14" i="7"/>
  <c r="K13" i="7"/>
  <c r="I13" i="7"/>
  <c r="K12" i="7"/>
  <c r="I12" i="7"/>
  <c r="K11" i="7"/>
  <c r="I11" i="7"/>
  <c r="K10" i="7"/>
  <c r="K9" i="7"/>
  <c r="I9" i="7"/>
  <c r="K8" i="7"/>
  <c r="I8" i="7"/>
  <c r="K7" i="7"/>
  <c r="I7" i="7"/>
  <c r="K6" i="7"/>
  <c r="K5" i="7"/>
  <c r="I5" i="7"/>
  <c r="K4" i="7"/>
  <c r="I4" i="7"/>
  <c r="F4" i="7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K3" i="7"/>
  <c r="I3" i="7"/>
  <c r="F3" i="7"/>
  <c r="K2" i="7"/>
  <c r="I2" i="7"/>
  <c r="J2" i="7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2" i="2"/>
  <c r="E66" i="6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55" i="6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39" i="6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29" i="6"/>
  <c r="E30" i="6" s="1"/>
  <c r="E31" i="6" s="1"/>
  <c r="E32" i="6" s="1"/>
  <c r="E33" i="6" s="1"/>
  <c r="E34" i="6" s="1"/>
  <c r="E35" i="6" s="1"/>
  <c r="E36" i="6" s="1"/>
  <c r="E37" i="6" s="1"/>
  <c r="E38" i="6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3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D2" i="6"/>
  <c r="I2" i="6" s="1"/>
  <c r="D17" i="5"/>
  <c r="D18" i="5" s="1"/>
  <c r="D4" i="5"/>
  <c r="D5" i="5" s="1"/>
  <c r="D3" i="5"/>
  <c r="E3" i="5"/>
  <c r="E4" i="5"/>
  <c r="E17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I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I4" i="5"/>
  <c r="K3" i="5"/>
  <c r="I3" i="5"/>
  <c r="K2" i="5"/>
  <c r="I2" i="5"/>
  <c r="E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K3" i="4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I73" i="3"/>
  <c r="L73" i="3" s="1"/>
  <c r="I74" i="3"/>
  <c r="L74" i="3" s="1"/>
  <c r="I75" i="3"/>
  <c r="L75" i="3" s="1"/>
  <c r="I76" i="3"/>
  <c r="L76" i="3" s="1"/>
  <c r="I77" i="3"/>
  <c r="L77" i="3" s="1"/>
  <c r="I78" i="3"/>
  <c r="L78" i="3" s="1"/>
  <c r="I79" i="3"/>
  <c r="L79" i="3" s="1"/>
  <c r="I80" i="3"/>
  <c r="L80" i="3" s="1"/>
  <c r="I81" i="3"/>
  <c r="L81" i="3" s="1"/>
  <c r="I82" i="3"/>
  <c r="L82" i="3" s="1"/>
  <c r="I83" i="3"/>
  <c r="L83" i="3" s="1"/>
  <c r="I84" i="3"/>
  <c r="L84" i="3" s="1"/>
  <c r="I85" i="3"/>
  <c r="L85" i="3" s="1"/>
  <c r="I86" i="3"/>
  <c r="L86" i="3" s="1"/>
  <c r="I87" i="3"/>
  <c r="L87" i="3" s="1"/>
  <c r="I88" i="3"/>
  <c r="L88" i="3" s="1"/>
  <c r="I89" i="3"/>
  <c r="L89" i="3" s="1"/>
  <c r="I90" i="3"/>
  <c r="L90" i="3" s="1"/>
  <c r="I91" i="3"/>
  <c r="L91" i="3" s="1"/>
  <c r="I92" i="3"/>
  <c r="L92" i="3" s="1"/>
  <c r="I93" i="3"/>
  <c r="L93" i="3" s="1"/>
  <c r="I94" i="3"/>
  <c r="L94" i="3" s="1"/>
  <c r="I95" i="3"/>
  <c r="L95" i="3" s="1"/>
  <c r="I96" i="3"/>
  <c r="L96" i="3" s="1"/>
  <c r="I97" i="3"/>
  <c r="L97" i="3" s="1"/>
  <c r="I98" i="3"/>
  <c r="L98" i="3" s="1"/>
  <c r="I99" i="3"/>
  <c r="L99" i="3" s="1"/>
  <c r="I100" i="3"/>
  <c r="L100" i="3" s="1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F100" i="3"/>
  <c r="F93" i="3"/>
  <c r="F94" i="3"/>
  <c r="F95" i="3"/>
  <c r="F96" i="3"/>
  <c r="F97" i="3" s="1"/>
  <c r="F98" i="3" s="1"/>
  <c r="F99" i="3" s="1"/>
  <c r="F73" i="3"/>
  <c r="F74" i="3"/>
  <c r="F75" i="3"/>
  <c r="F76" i="3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I82" i="4"/>
  <c r="L82" i="4" s="1"/>
  <c r="I83" i="4"/>
  <c r="L83" i="4" s="1"/>
  <c r="I84" i="4"/>
  <c r="L84" i="4" s="1"/>
  <c r="I85" i="4"/>
  <c r="L85" i="4" s="1"/>
  <c r="I86" i="4"/>
  <c r="L86" i="4" s="1"/>
  <c r="I87" i="4"/>
  <c r="L87" i="4" s="1"/>
  <c r="I88" i="4"/>
  <c r="L88" i="4" s="1"/>
  <c r="I89" i="4"/>
  <c r="L89" i="4" s="1"/>
  <c r="I90" i="4"/>
  <c r="L90" i="4" s="1"/>
  <c r="I91" i="4"/>
  <c r="L91" i="4" s="1"/>
  <c r="I92" i="4"/>
  <c r="L92" i="4" s="1"/>
  <c r="I93" i="4"/>
  <c r="L93" i="4" s="1"/>
  <c r="I94" i="4"/>
  <c r="L94" i="4" s="1"/>
  <c r="I95" i="4"/>
  <c r="L95" i="4" s="1"/>
  <c r="I96" i="4"/>
  <c r="L96" i="4" s="1"/>
  <c r="I97" i="4"/>
  <c r="L97" i="4" s="1"/>
  <c r="I98" i="4"/>
  <c r="L98" i="4" s="1"/>
  <c r="I99" i="4"/>
  <c r="L99" i="4" s="1"/>
  <c r="I100" i="4"/>
  <c r="L100" i="4" s="1"/>
  <c r="E82" i="4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F100" i="4"/>
  <c r="F99" i="4"/>
  <c r="F94" i="4"/>
  <c r="F95" i="4" s="1"/>
  <c r="F96" i="4" s="1"/>
  <c r="F97" i="4" s="1"/>
  <c r="F98" i="4" s="1"/>
  <c r="F82" i="4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E2" i="4"/>
  <c r="K74" i="4"/>
  <c r="K75" i="4"/>
  <c r="K76" i="4"/>
  <c r="K77" i="4"/>
  <c r="K78" i="4"/>
  <c r="K79" i="4"/>
  <c r="K80" i="4"/>
  <c r="K81" i="4"/>
  <c r="K73" i="4"/>
  <c r="I73" i="4"/>
  <c r="I74" i="4"/>
  <c r="I75" i="4"/>
  <c r="I76" i="4"/>
  <c r="I77" i="4"/>
  <c r="I78" i="4"/>
  <c r="I79" i="4"/>
  <c r="I80" i="4"/>
  <c r="I81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3" i="2"/>
  <c r="I4" i="2"/>
  <c r="I5" i="2"/>
  <c r="I6" i="2"/>
  <c r="L6" i="2" s="1"/>
  <c r="I7" i="2"/>
  <c r="I8" i="2"/>
  <c r="I9" i="2"/>
  <c r="I10" i="2"/>
  <c r="L10" i="2" s="1"/>
  <c r="I11" i="2"/>
  <c r="I12" i="2"/>
  <c r="I13" i="2"/>
  <c r="I14" i="2"/>
  <c r="L14" i="2" s="1"/>
  <c r="I15" i="2"/>
  <c r="I16" i="2"/>
  <c r="I17" i="2"/>
  <c r="I18" i="2"/>
  <c r="L18" i="2" s="1"/>
  <c r="I19" i="2"/>
  <c r="I20" i="2"/>
  <c r="I21" i="2"/>
  <c r="I22" i="2"/>
  <c r="L22" i="2" s="1"/>
  <c r="I23" i="2"/>
  <c r="I24" i="2"/>
  <c r="I25" i="2"/>
  <c r="I26" i="2"/>
  <c r="L26" i="2" s="1"/>
  <c r="I27" i="2"/>
  <c r="I28" i="2"/>
  <c r="I29" i="2"/>
  <c r="I30" i="2"/>
  <c r="L30" i="2" s="1"/>
  <c r="I31" i="2"/>
  <c r="I32" i="2"/>
  <c r="I33" i="2"/>
  <c r="I34" i="2"/>
  <c r="L34" i="2" s="1"/>
  <c r="I35" i="2"/>
  <c r="I36" i="2"/>
  <c r="I37" i="2"/>
  <c r="I38" i="2"/>
  <c r="L38" i="2" s="1"/>
  <c r="I39" i="2"/>
  <c r="I40" i="2"/>
  <c r="I41" i="2"/>
  <c r="I42" i="2"/>
  <c r="L42" i="2" s="1"/>
  <c r="I43" i="2"/>
  <c r="I44" i="2"/>
  <c r="I45" i="2"/>
  <c r="I46" i="2"/>
  <c r="L46" i="2" s="1"/>
  <c r="I47" i="2"/>
  <c r="I48" i="2"/>
  <c r="I49" i="2"/>
  <c r="I50" i="2"/>
  <c r="L50" i="2" s="1"/>
  <c r="I51" i="2"/>
  <c r="I52" i="2"/>
  <c r="I53" i="2"/>
  <c r="I54" i="2"/>
  <c r="L54" i="2" s="1"/>
  <c r="I55" i="2"/>
  <c r="I56" i="2"/>
  <c r="I57" i="2"/>
  <c r="I58" i="2"/>
  <c r="L58" i="2" s="1"/>
  <c r="I59" i="2"/>
  <c r="I60" i="2"/>
  <c r="I61" i="2"/>
  <c r="I62" i="2"/>
  <c r="L62" i="2" s="1"/>
  <c r="I63" i="2"/>
  <c r="I64" i="2"/>
  <c r="I65" i="2"/>
  <c r="I66" i="2"/>
  <c r="L66" i="2" s="1"/>
  <c r="I67" i="2"/>
  <c r="I68" i="2"/>
  <c r="I69" i="2"/>
  <c r="I70" i="2"/>
  <c r="L70" i="2" s="1"/>
  <c r="I71" i="2"/>
  <c r="I72" i="2"/>
  <c r="I73" i="2"/>
  <c r="I74" i="2"/>
  <c r="L74" i="2" s="1"/>
  <c r="I75" i="2"/>
  <c r="I76" i="2"/>
  <c r="I77" i="2"/>
  <c r="I78" i="2"/>
  <c r="L78" i="2" s="1"/>
  <c r="I79" i="2"/>
  <c r="I80" i="2"/>
  <c r="I81" i="2"/>
  <c r="I82" i="2"/>
  <c r="L82" i="2" s="1"/>
  <c r="I83" i="2"/>
  <c r="I84" i="2"/>
  <c r="I85" i="2"/>
  <c r="I86" i="2"/>
  <c r="L86" i="2" s="1"/>
  <c r="I87" i="2"/>
  <c r="I88" i="2"/>
  <c r="I89" i="2"/>
  <c r="I90" i="2"/>
  <c r="L90" i="2" s="1"/>
  <c r="I91" i="2"/>
  <c r="I92" i="2"/>
  <c r="I93" i="2"/>
  <c r="I94" i="2"/>
  <c r="L94" i="2" s="1"/>
  <c r="I95" i="2"/>
  <c r="I96" i="2"/>
  <c r="I97" i="2"/>
  <c r="I98" i="2"/>
  <c r="L98" i="2" s="1"/>
  <c r="I99" i="2"/>
  <c r="I100" i="2"/>
  <c r="I101" i="2"/>
  <c r="I102" i="2"/>
  <c r="L102" i="2" s="1"/>
  <c r="I103" i="2"/>
  <c r="I104" i="2"/>
  <c r="I105" i="2"/>
  <c r="I106" i="2"/>
  <c r="L106" i="2" s="1"/>
  <c r="I107" i="2"/>
  <c r="I108" i="2"/>
  <c r="I109" i="2"/>
  <c r="I110" i="2"/>
  <c r="L110" i="2" s="1"/>
  <c r="I111" i="2"/>
  <c r="I112" i="2"/>
  <c r="I113" i="2"/>
  <c r="I114" i="2"/>
  <c r="L114" i="2" s="1"/>
  <c r="I115" i="2"/>
  <c r="I116" i="2"/>
  <c r="I117" i="2"/>
  <c r="I118" i="2"/>
  <c r="L118" i="2" s="1"/>
  <c r="I119" i="2"/>
  <c r="I120" i="2"/>
  <c r="I121" i="2"/>
  <c r="I122" i="2"/>
  <c r="L122" i="2" s="1"/>
  <c r="I123" i="2"/>
  <c r="I124" i="2"/>
  <c r="I125" i="2"/>
  <c r="I126" i="2"/>
  <c r="L126" i="2" s="1"/>
  <c r="I127" i="2"/>
  <c r="I128" i="2"/>
  <c r="I129" i="2"/>
  <c r="I130" i="2"/>
  <c r="L130" i="2" s="1"/>
  <c r="I131" i="2"/>
  <c r="I132" i="2"/>
  <c r="I133" i="2"/>
  <c r="I134" i="2"/>
  <c r="L134" i="2" s="1"/>
  <c r="I135" i="2"/>
  <c r="I136" i="2"/>
  <c r="I137" i="2"/>
  <c r="I138" i="2"/>
  <c r="L138" i="2" s="1"/>
  <c r="I139" i="2"/>
  <c r="I140" i="2"/>
  <c r="I141" i="2"/>
  <c r="I142" i="2"/>
  <c r="L142" i="2" s="1"/>
  <c r="I143" i="2"/>
  <c r="I144" i="2"/>
  <c r="I145" i="2"/>
  <c r="I146" i="2"/>
  <c r="L146" i="2" s="1"/>
  <c r="I147" i="2"/>
  <c r="I148" i="2"/>
  <c r="I2" i="2"/>
  <c r="I3" i="1"/>
  <c r="I4" i="1"/>
  <c r="I5" i="1"/>
  <c r="I6" i="1"/>
  <c r="L6" i="1" s="1"/>
  <c r="I7" i="1"/>
  <c r="I8" i="1"/>
  <c r="I9" i="1"/>
  <c r="I2" i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F3" i="4"/>
  <c r="F4" i="4" s="1"/>
  <c r="F5" i="4" s="1"/>
  <c r="F6" i="4" s="1"/>
  <c r="F7" i="4" s="1"/>
  <c r="F8" i="4" s="1"/>
  <c r="F9" i="4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3" i="3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" i="4"/>
  <c r="K6" i="4"/>
  <c r="K5" i="4"/>
  <c r="K4" i="4"/>
  <c r="K2" i="4"/>
  <c r="L15" i="1"/>
  <c r="L12" i="1"/>
  <c r="L3" i="1"/>
  <c r="L4" i="1"/>
  <c r="L5" i="1"/>
  <c r="L7" i="1"/>
  <c r="L8" i="1"/>
  <c r="L9" i="1"/>
  <c r="L2" i="1"/>
  <c r="L3" i="2"/>
  <c r="L4" i="2"/>
  <c r="L5" i="2"/>
  <c r="L7" i="2"/>
  <c r="L8" i="2"/>
  <c r="L9" i="2"/>
  <c r="L11" i="2"/>
  <c r="L12" i="2"/>
  <c r="L13" i="2"/>
  <c r="L15" i="2"/>
  <c r="L16" i="2"/>
  <c r="L17" i="2"/>
  <c r="L19" i="2"/>
  <c r="L20" i="2"/>
  <c r="L21" i="2"/>
  <c r="L23" i="2"/>
  <c r="L24" i="2"/>
  <c r="L25" i="2"/>
  <c r="L27" i="2"/>
  <c r="L28" i="2"/>
  <c r="L29" i="2"/>
  <c r="L31" i="2"/>
  <c r="L32" i="2"/>
  <c r="L33" i="2"/>
  <c r="L35" i="2"/>
  <c r="L36" i="2"/>
  <c r="L37" i="2"/>
  <c r="L39" i="2"/>
  <c r="L40" i="2"/>
  <c r="L41" i="2"/>
  <c r="L43" i="2"/>
  <c r="L44" i="2"/>
  <c r="L45" i="2"/>
  <c r="L47" i="2"/>
  <c r="L48" i="2"/>
  <c r="L49" i="2"/>
  <c r="L51" i="2"/>
  <c r="L52" i="2"/>
  <c r="L53" i="2"/>
  <c r="L55" i="2"/>
  <c r="L56" i="2"/>
  <c r="L57" i="2"/>
  <c r="L59" i="2"/>
  <c r="L60" i="2"/>
  <c r="L61" i="2"/>
  <c r="L63" i="2"/>
  <c r="L64" i="2"/>
  <c r="L65" i="2"/>
  <c r="L67" i="2"/>
  <c r="L68" i="2"/>
  <c r="L69" i="2"/>
  <c r="L71" i="2"/>
  <c r="L72" i="2"/>
  <c r="L73" i="2"/>
  <c r="L75" i="2"/>
  <c r="L76" i="2"/>
  <c r="L77" i="2"/>
  <c r="L79" i="2"/>
  <c r="L80" i="2"/>
  <c r="L81" i="2"/>
  <c r="L83" i="2"/>
  <c r="L84" i="2"/>
  <c r="L85" i="2"/>
  <c r="L87" i="2"/>
  <c r="L88" i="2"/>
  <c r="L89" i="2"/>
  <c r="L91" i="2"/>
  <c r="L92" i="2"/>
  <c r="L93" i="2"/>
  <c r="L95" i="2"/>
  <c r="L96" i="2"/>
  <c r="L97" i="2"/>
  <c r="L99" i="2"/>
  <c r="L100" i="2"/>
  <c r="L101" i="2"/>
  <c r="L103" i="2"/>
  <c r="L104" i="2"/>
  <c r="L105" i="2"/>
  <c r="L107" i="2"/>
  <c r="L108" i="2"/>
  <c r="L109" i="2"/>
  <c r="L111" i="2"/>
  <c r="L112" i="2"/>
  <c r="L113" i="2"/>
  <c r="L115" i="2"/>
  <c r="L116" i="2"/>
  <c r="L117" i="2"/>
  <c r="L119" i="2"/>
  <c r="L120" i="2"/>
  <c r="L121" i="2"/>
  <c r="L123" i="2"/>
  <c r="L124" i="2"/>
  <c r="L125" i="2"/>
  <c r="L127" i="2"/>
  <c r="L128" i="2"/>
  <c r="L129" i="2"/>
  <c r="L131" i="2"/>
  <c r="L132" i="2"/>
  <c r="L133" i="2"/>
  <c r="L135" i="2"/>
  <c r="L136" i="2"/>
  <c r="L137" i="2"/>
  <c r="L139" i="2"/>
  <c r="L140" i="2"/>
  <c r="L141" i="2"/>
  <c r="L143" i="2"/>
  <c r="L144" i="2"/>
  <c r="L145" i="2"/>
  <c r="L147" i="2"/>
  <c r="L148" i="2"/>
  <c r="L2" i="2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D2" i="3"/>
  <c r="I2" i="3" s="1"/>
  <c r="K6" i="3"/>
  <c r="K5" i="3"/>
  <c r="K4" i="3"/>
  <c r="K3" i="3"/>
  <c r="K2" i="3"/>
  <c r="J15" i="1"/>
  <c r="J12" i="1"/>
  <c r="J3" i="1"/>
  <c r="J4" i="1"/>
  <c r="J5" i="1"/>
  <c r="J6" i="1"/>
  <c r="J7" i="1"/>
  <c r="J8" i="1"/>
  <c r="J9" i="1"/>
  <c r="J2" i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3" i="2"/>
  <c r="J2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0" i="2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11" i="2"/>
  <c r="B10" i="2"/>
  <c r="B4" i="2"/>
  <c r="B3" i="2"/>
  <c r="K148" i="2"/>
  <c r="F148" i="2"/>
  <c r="K147" i="2"/>
  <c r="F147" i="2"/>
  <c r="K146" i="2"/>
  <c r="F146" i="2"/>
  <c r="K145" i="2"/>
  <c r="F145" i="2"/>
  <c r="K144" i="2"/>
  <c r="F144" i="2"/>
  <c r="K143" i="2"/>
  <c r="F143" i="2"/>
  <c r="K142" i="2"/>
  <c r="F142" i="2"/>
  <c r="K141" i="2"/>
  <c r="F141" i="2"/>
  <c r="K140" i="2"/>
  <c r="F140" i="2"/>
  <c r="K139" i="2"/>
  <c r="F139" i="2"/>
  <c r="K138" i="2"/>
  <c r="F138" i="2"/>
  <c r="K137" i="2"/>
  <c r="F137" i="2"/>
  <c r="K136" i="2"/>
  <c r="F136" i="2"/>
  <c r="K135" i="2"/>
  <c r="F135" i="2"/>
  <c r="K134" i="2"/>
  <c r="F134" i="2"/>
  <c r="K133" i="2"/>
  <c r="F133" i="2"/>
  <c r="K132" i="2"/>
  <c r="F132" i="2"/>
  <c r="K131" i="2"/>
  <c r="F131" i="2"/>
  <c r="K130" i="2"/>
  <c r="F130" i="2"/>
  <c r="K129" i="2"/>
  <c r="F129" i="2"/>
  <c r="K128" i="2"/>
  <c r="F128" i="2"/>
  <c r="K127" i="2"/>
  <c r="F127" i="2"/>
  <c r="K126" i="2"/>
  <c r="F126" i="2"/>
  <c r="K125" i="2"/>
  <c r="F125" i="2"/>
  <c r="K124" i="2"/>
  <c r="F124" i="2"/>
  <c r="K123" i="2"/>
  <c r="F123" i="2"/>
  <c r="K122" i="2"/>
  <c r="F122" i="2"/>
  <c r="K121" i="2"/>
  <c r="F121" i="2"/>
  <c r="K120" i="2"/>
  <c r="F120" i="2"/>
  <c r="K119" i="2"/>
  <c r="F119" i="2"/>
  <c r="K118" i="2"/>
  <c r="F118" i="2"/>
  <c r="K117" i="2"/>
  <c r="F117" i="2"/>
  <c r="K116" i="2"/>
  <c r="F116" i="2"/>
  <c r="K115" i="2"/>
  <c r="F115" i="2"/>
  <c r="K114" i="2"/>
  <c r="F114" i="2"/>
  <c r="K113" i="2"/>
  <c r="F113" i="2"/>
  <c r="K112" i="2"/>
  <c r="F112" i="2"/>
  <c r="K111" i="2"/>
  <c r="F111" i="2"/>
  <c r="K110" i="2"/>
  <c r="F110" i="2"/>
  <c r="K109" i="2"/>
  <c r="F109" i="2"/>
  <c r="K108" i="2"/>
  <c r="F108" i="2"/>
  <c r="K107" i="2"/>
  <c r="F107" i="2"/>
  <c r="K106" i="2"/>
  <c r="F106" i="2"/>
  <c r="K105" i="2"/>
  <c r="F105" i="2"/>
  <c r="K104" i="2"/>
  <c r="F104" i="2"/>
  <c r="K103" i="2"/>
  <c r="F103" i="2"/>
  <c r="K102" i="2"/>
  <c r="F102" i="2"/>
  <c r="K101" i="2"/>
  <c r="F101" i="2"/>
  <c r="K100" i="2"/>
  <c r="F100" i="2"/>
  <c r="K99" i="2"/>
  <c r="F99" i="2"/>
  <c r="K98" i="2"/>
  <c r="F98" i="2"/>
  <c r="K97" i="2"/>
  <c r="F97" i="2"/>
  <c r="K96" i="2"/>
  <c r="F96" i="2"/>
  <c r="K95" i="2"/>
  <c r="F95" i="2"/>
  <c r="K94" i="2"/>
  <c r="F94" i="2"/>
  <c r="K93" i="2"/>
  <c r="F93" i="2"/>
  <c r="K92" i="2"/>
  <c r="F92" i="2"/>
  <c r="K91" i="2"/>
  <c r="F91" i="2"/>
  <c r="K90" i="2"/>
  <c r="F90" i="2"/>
  <c r="K89" i="2"/>
  <c r="F89" i="2"/>
  <c r="K88" i="2"/>
  <c r="F88" i="2"/>
  <c r="K87" i="2"/>
  <c r="F87" i="2"/>
  <c r="K86" i="2"/>
  <c r="F86" i="2"/>
  <c r="K85" i="2"/>
  <c r="F85" i="2"/>
  <c r="K84" i="2"/>
  <c r="F84" i="2"/>
  <c r="K83" i="2"/>
  <c r="F83" i="2"/>
  <c r="K82" i="2"/>
  <c r="F82" i="2"/>
  <c r="K81" i="2"/>
  <c r="F81" i="2"/>
  <c r="K80" i="2"/>
  <c r="F80" i="2"/>
  <c r="K79" i="2"/>
  <c r="F79" i="2"/>
  <c r="K78" i="2"/>
  <c r="F78" i="2"/>
  <c r="K77" i="2"/>
  <c r="F77" i="2"/>
  <c r="K76" i="2"/>
  <c r="F76" i="2"/>
  <c r="K75" i="2"/>
  <c r="F75" i="2"/>
  <c r="K74" i="2"/>
  <c r="F74" i="2"/>
  <c r="K73" i="2"/>
  <c r="F73" i="2"/>
  <c r="K72" i="2"/>
  <c r="F72" i="2"/>
  <c r="K71" i="2"/>
  <c r="F71" i="2"/>
  <c r="K70" i="2"/>
  <c r="F70" i="2"/>
  <c r="K69" i="2"/>
  <c r="F69" i="2"/>
  <c r="K68" i="2"/>
  <c r="F68" i="2"/>
  <c r="K67" i="2"/>
  <c r="F67" i="2"/>
  <c r="K66" i="2"/>
  <c r="F66" i="2"/>
  <c r="K65" i="2"/>
  <c r="F65" i="2"/>
  <c r="K64" i="2"/>
  <c r="F64" i="2"/>
  <c r="K63" i="2"/>
  <c r="F63" i="2"/>
  <c r="K62" i="2"/>
  <c r="F62" i="2"/>
  <c r="K61" i="2"/>
  <c r="F61" i="2"/>
  <c r="K60" i="2"/>
  <c r="F60" i="2"/>
  <c r="K59" i="2"/>
  <c r="F59" i="2"/>
  <c r="K58" i="2"/>
  <c r="F58" i="2"/>
  <c r="K57" i="2"/>
  <c r="F57" i="2"/>
  <c r="K56" i="2"/>
  <c r="F56" i="2"/>
  <c r="K55" i="2"/>
  <c r="F55" i="2"/>
  <c r="K54" i="2"/>
  <c r="F54" i="2"/>
  <c r="K53" i="2"/>
  <c r="F53" i="2"/>
  <c r="K52" i="2"/>
  <c r="F52" i="2"/>
  <c r="K51" i="2"/>
  <c r="F51" i="2"/>
  <c r="K50" i="2"/>
  <c r="F50" i="2"/>
  <c r="K49" i="2"/>
  <c r="F49" i="2"/>
  <c r="K48" i="2"/>
  <c r="F48" i="2"/>
  <c r="K47" i="2"/>
  <c r="F47" i="2"/>
  <c r="K46" i="2"/>
  <c r="F46" i="2"/>
  <c r="K45" i="2"/>
  <c r="F45" i="2"/>
  <c r="K44" i="2"/>
  <c r="F44" i="2"/>
  <c r="K43" i="2"/>
  <c r="F43" i="2"/>
  <c r="K42" i="2"/>
  <c r="F42" i="2"/>
  <c r="K41" i="2"/>
  <c r="F41" i="2"/>
  <c r="K40" i="2"/>
  <c r="F40" i="2"/>
  <c r="K39" i="2"/>
  <c r="F39" i="2"/>
  <c r="K38" i="2"/>
  <c r="F38" i="2"/>
  <c r="K37" i="2"/>
  <c r="F37" i="2"/>
  <c r="K36" i="2"/>
  <c r="F36" i="2"/>
  <c r="K35" i="2"/>
  <c r="F35" i="2"/>
  <c r="K34" i="2"/>
  <c r="F34" i="2"/>
  <c r="K33" i="2"/>
  <c r="F33" i="2"/>
  <c r="K32" i="2"/>
  <c r="F32" i="2"/>
  <c r="K31" i="2"/>
  <c r="F31" i="2"/>
  <c r="K30" i="2"/>
  <c r="F30" i="2"/>
  <c r="K29" i="2"/>
  <c r="F29" i="2"/>
  <c r="K28" i="2"/>
  <c r="F28" i="2"/>
  <c r="K27" i="2"/>
  <c r="F27" i="2"/>
  <c r="K26" i="2"/>
  <c r="F26" i="2"/>
  <c r="K25" i="2"/>
  <c r="F25" i="2"/>
  <c r="K24" i="2"/>
  <c r="F24" i="2"/>
  <c r="K23" i="2"/>
  <c r="F23" i="2"/>
  <c r="K22" i="2"/>
  <c r="F22" i="2"/>
  <c r="K21" i="2"/>
  <c r="F21" i="2"/>
  <c r="K20" i="2"/>
  <c r="F20" i="2"/>
  <c r="K19" i="2"/>
  <c r="F19" i="2"/>
  <c r="K18" i="2"/>
  <c r="F18" i="2"/>
  <c r="K17" i="2"/>
  <c r="F17" i="2"/>
  <c r="K16" i="2"/>
  <c r="F16" i="2"/>
  <c r="K15" i="2"/>
  <c r="F15" i="2"/>
  <c r="K14" i="2"/>
  <c r="F14" i="2"/>
  <c r="K13" i="2"/>
  <c r="F13" i="2"/>
  <c r="K12" i="2"/>
  <c r="F12" i="2"/>
  <c r="K11" i="2"/>
  <c r="F11" i="2"/>
  <c r="K10" i="2"/>
  <c r="F10" i="2"/>
  <c r="K9" i="2"/>
  <c r="F9" i="2"/>
  <c r="K8" i="2"/>
  <c r="F8" i="2"/>
  <c r="K7" i="2"/>
  <c r="F7" i="2"/>
  <c r="K6" i="2"/>
  <c r="F6" i="2"/>
  <c r="K5" i="2"/>
  <c r="F5" i="2"/>
  <c r="K4" i="2"/>
  <c r="F4" i="2"/>
  <c r="K3" i="2"/>
  <c r="F3" i="2"/>
  <c r="K2" i="2"/>
  <c r="F2" i="2"/>
  <c r="F15" i="1"/>
  <c r="F12" i="1"/>
  <c r="K15" i="1"/>
  <c r="I15" i="1"/>
  <c r="K12" i="1"/>
  <c r="I12" i="1"/>
  <c r="K9" i="1"/>
  <c r="F9" i="1"/>
  <c r="K8" i="1"/>
  <c r="F8" i="1"/>
  <c r="K7" i="1"/>
  <c r="F7" i="1"/>
  <c r="K6" i="1"/>
  <c r="F6" i="1"/>
  <c r="K5" i="1"/>
  <c r="F5" i="1"/>
  <c r="K4" i="1"/>
  <c r="F4" i="1"/>
  <c r="K3" i="1"/>
  <c r="F3" i="1"/>
  <c r="K2" i="1"/>
  <c r="F2" i="1"/>
  <c r="L2" i="7" l="1"/>
  <c r="J2" i="6"/>
  <c r="L2" i="6" s="1"/>
  <c r="D3" i="6"/>
  <c r="E18" i="5"/>
  <c r="I18" i="5"/>
  <c r="D19" i="5"/>
  <c r="E5" i="5"/>
  <c r="D6" i="5"/>
  <c r="I5" i="5"/>
  <c r="J3" i="5"/>
  <c r="L3" i="5" s="1"/>
  <c r="J2" i="5"/>
  <c r="L2" i="5" s="1"/>
  <c r="L9" i="4"/>
  <c r="E73" i="4"/>
  <c r="L6" i="4"/>
  <c r="L5" i="4"/>
  <c r="L8" i="4"/>
  <c r="L4" i="4"/>
  <c r="L7" i="4"/>
  <c r="L3" i="4"/>
  <c r="F10" i="4"/>
  <c r="L10" i="4" s="1"/>
  <c r="J2" i="3"/>
  <c r="L2" i="3" s="1"/>
  <c r="D3" i="3"/>
  <c r="I3" i="3" s="1"/>
  <c r="L2" i="4"/>
  <c r="B24" i="2"/>
  <c r="B25" i="2" s="1"/>
  <c r="B26" i="2" s="1"/>
  <c r="B27" i="2" s="1"/>
  <c r="B28" i="2" s="1"/>
  <c r="B5" i="2"/>
  <c r="J3" i="7" l="1"/>
  <c r="L3" i="7" s="1"/>
  <c r="D4" i="6"/>
  <c r="J3" i="6"/>
  <c r="I3" i="6"/>
  <c r="E19" i="5"/>
  <c r="D20" i="5"/>
  <c r="I19" i="5"/>
  <c r="D7" i="5"/>
  <c r="E6" i="5"/>
  <c r="I6" i="5"/>
  <c r="J4" i="5"/>
  <c r="L4" i="5" s="1"/>
  <c r="E74" i="4"/>
  <c r="F11" i="4"/>
  <c r="L11" i="4" s="1"/>
  <c r="D4" i="3"/>
  <c r="I4" i="3" s="1"/>
  <c r="J3" i="3"/>
  <c r="L3" i="3" s="1"/>
  <c r="B29" i="2"/>
  <c r="B6" i="2"/>
  <c r="J4" i="7" l="1"/>
  <c r="L4" i="7" s="1"/>
  <c r="L3" i="6"/>
  <c r="D5" i="6"/>
  <c r="I4" i="6"/>
  <c r="J4" i="6"/>
  <c r="D21" i="5"/>
  <c r="I20" i="5"/>
  <c r="E20" i="5"/>
  <c r="D8" i="5"/>
  <c r="E7" i="5"/>
  <c r="I7" i="5"/>
  <c r="J5" i="5"/>
  <c r="L5" i="5" s="1"/>
  <c r="E75" i="4"/>
  <c r="F12" i="4"/>
  <c r="L12" i="4" s="1"/>
  <c r="J4" i="3"/>
  <c r="L4" i="3" s="1"/>
  <c r="D5" i="3"/>
  <c r="I5" i="3" s="1"/>
  <c r="B30" i="2"/>
  <c r="B7" i="2"/>
  <c r="J5" i="7" l="1"/>
  <c r="L5" i="7" s="1"/>
  <c r="L4" i="6"/>
  <c r="D6" i="6"/>
  <c r="J5" i="6"/>
  <c r="I5" i="6"/>
  <c r="E21" i="5"/>
  <c r="D22" i="5"/>
  <c r="I21" i="5"/>
  <c r="E8" i="5"/>
  <c r="D9" i="5"/>
  <c r="I8" i="5"/>
  <c r="J6" i="5"/>
  <c r="L6" i="5" s="1"/>
  <c r="E76" i="4"/>
  <c r="F13" i="4"/>
  <c r="L13" i="4" s="1"/>
  <c r="J5" i="3"/>
  <c r="L5" i="3" s="1"/>
  <c r="D6" i="3"/>
  <c r="I6" i="3" s="1"/>
  <c r="B31" i="2"/>
  <c r="B8" i="2"/>
  <c r="J6" i="7" l="1"/>
  <c r="L6" i="7" s="1"/>
  <c r="D7" i="6"/>
  <c r="I6" i="6"/>
  <c r="J6" i="6"/>
  <c r="L5" i="6"/>
  <c r="E22" i="5"/>
  <c r="I22" i="5"/>
  <c r="D23" i="5"/>
  <c r="E9" i="5"/>
  <c r="I9" i="5"/>
  <c r="D10" i="5"/>
  <c r="J7" i="5"/>
  <c r="L7" i="5" s="1"/>
  <c r="E77" i="4"/>
  <c r="F14" i="4"/>
  <c r="L14" i="4" s="1"/>
  <c r="J6" i="3"/>
  <c r="D7" i="3"/>
  <c r="I7" i="3" s="1"/>
  <c r="B32" i="2"/>
  <c r="B9" i="2"/>
  <c r="J7" i="7" l="1"/>
  <c r="L7" i="7" s="1"/>
  <c r="L6" i="6"/>
  <c r="D8" i="6"/>
  <c r="J7" i="6"/>
  <c r="I7" i="6"/>
  <c r="E23" i="5"/>
  <c r="D24" i="5"/>
  <c r="I23" i="5"/>
  <c r="E10" i="5"/>
  <c r="I10" i="5"/>
  <c r="D11" i="5"/>
  <c r="J8" i="5"/>
  <c r="L8" i="5" s="1"/>
  <c r="E78" i="4"/>
  <c r="F15" i="4"/>
  <c r="L15" i="4" s="1"/>
  <c r="L6" i="3"/>
  <c r="J7" i="3"/>
  <c r="D8" i="3"/>
  <c r="I8" i="3" s="1"/>
  <c r="B33" i="2"/>
  <c r="J8" i="7" l="1"/>
  <c r="L8" i="7" s="1"/>
  <c r="D9" i="6"/>
  <c r="I8" i="6"/>
  <c r="J8" i="6"/>
  <c r="L7" i="6"/>
  <c r="D25" i="5"/>
  <c r="I24" i="5"/>
  <c r="E24" i="5"/>
  <c r="D12" i="5"/>
  <c r="E11" i="5"/>
  <c r="I11" i="5"/>
  <c r="J9" i="5"/>
  <c r="L9" i="5" s="1"/>
  <c r="E79" i="4"/>
  <c r="F16" i="4"/>
  <c r="L16" i="4" s="1"/>
  <c r="L7" i="3"/>
  <c r="J8" i="3"/>
  <c r="L8" i="3" s="1"/>
  <c r="D9" i="3"/>
  <c r="I9" i="3" s="1"/>
  <c r="B34" i="2"/>
  <c r="J9" i="7" l="1"/>
  <c r="L9" i="7" s="1"/>
  <c r="L8" i="6"/>
  <c r="D10" i="6"/>
  <c r="J9" i="6"/>
  <c r="I9" i="6"/>
  <c r="E25" i="5"/>
  <c r="D26" i="5"/>
  <c r="I25" i="5"/>
  <c r="D13" i="5"/>
  <c r="I12" i="5"/>
  <c r="E12" i="5"/>
  <c r="J10" i="5"/>
  <c r="L10" i="5" s="1"/>
  <c r="E80" i="4"/>
  <c r="F17" i="4"/>
  <c r="L17" i="4" s="1"/>
  <c r="D10" i="3"/>
  <c r="I10" i="3" s="1"/>
  <c r="J9" i="3"/>
  <c r="B35" i="2"/>
  <c r="J10" i="7" l="1"/>
  <c r="L10" i="7" s="1"/>
  <c r="I10" i="6"/>
  <c r="J10" i="6"/>
  <c r="D11" i="6"/>
  <c r="L9" i="6"/>
  <c r="E26" i="5"/>
  <c r="I26" i="5"/>
  <c r="D27" i="5"/>
  <c r="E13" i="5"/>
  <c r="I13" i="5"/>
  <c r="D14" i="5"/>
  <c r="J11" i="5"/>
  <c r="L11" i="5" s="1"/>
  <c r="E81" i="4"/>
  <c r="F18" i="4"/>
  <c r="L18" i="4" s="1"/>
  <c r="J10" i="3"/>
  <c r="D11" i="3"/>
  <c r="I11" i="3" s="1"/>
  <c r="L9" i="3"/>
  <c r="B36" i="2"/>
  <c r="J11" i="7" l="1"/>
  <c r="L11" i="7" s="1"/>
  <c r="L10" i="6"/>
  <c r="D12" i="6"/>
  <c r="J11" i="6"/>
  <c r="I11" i="6"/>
  <c r="E27" i="5"/>
  <c r="D28" i="5"/>
  <c r="I27" i="5"/>
  <c r="E14" i="5"/>
  <c r="I14" i="5"/>
  <c r="D15" i="5"/>
  <c r="J12" i="5"/>
  <c r="L12" i="5" s="1"/>
  <c r="F19" i="4"/>
  <c r="L19" i="4" s="1"/>
  <c r="L10" i="3"/>
  <c r="J11" i="3"/>
  <c r="D12" i="3"/>
  <c r="I12" i="3" s="1"/>
  <c r="B37" i="2"/>
  <c r="J12" i="7" l="1"/>
  <c r="L12" i="7" s="1"/>
  <c r="L11" i="6"/>
  <c r="D13" i="6"/>
  <c r="I12" i="6"/>
  <c r="J12" i="6"/>
  <c r="D29" i="5"/>
  <c r="I28" i="5"/>
  <c r="E28" i="5"/>
  <c r="D16" i="5"/>
  <c r="E15" i="5"/>
  <c r="I15" i="5"/>
  <c r="J13" i="5"/>
  <c r="L13" i="5" s="1"/>
  <c r="F20" i="4"/>
  <c r="L20" i="4" s="1"/>
  <c r="D13" i="3"/>
  <c r="I13" i="3" s="1"/>
  <c r="L11" i="3"/>
  <c r="J12" i="3"/>
  <c r="B38" i="2"/>
  <c r="J13" i="7" l="1"/>
  <c r="L13" i="7" s="1"/>
  <c r="L12" i="6"/>
  <c r="D14" i="6"/>
  <c r="J13" i="6"/>
  <c r="I13" i="6"/>
  <c r="E29" i="5"/>
  <c r="D30" i="5"/>
  <c r="I29" i="5"/>
  <c r="I16" i="5"/>
  <c r="E16" i="5"/>
  <c r="J14" i="5"/>
  <c r="L14" i="5" s="1"/>
  <c r="F21" i="4"/>
  <c r="L21" i="4" s="1"/>
  <c r="J13" i="3"/>
  <c r="L12" i="3"/>
  <c r="D14" i="3"/>
  <c r="I14" i="3" s="1"/>
  <c r="B39" i="2"/>
  <c r="J14" i="7" l="1"/>
  <c r="L14" i="7" s="1"/>
  <c r="D15" i="6"/>
  <c r="I14" i="6"/>
  <c r="J14" i="6"/>
  <c r="L13" i="6"/>
  <c r="E30" i="5"/>
  <c r="I30" i="5"/>
  <c r="D31" i="5"/>
  <c r="J15" i="5"/>
  <c r="L15" i="5" s="1"/>
  <c r="F22" i="4"/>
  <c r="L22" i="4" s="1"/>
  <c r="J14" i="3"/>
  <c r="L13" i="3"/>
  <c r="D15" i="3"/>
  <c r="I15" i="3" s="1"/>
  <c r="B40" i="2"/>
  <c r="J15" i="7" l="1"/>
  <c r="L15" i="7" s="1"/>
  <c r="L14" i="6"/>
  <c r="D16" i="6"/>
  <c r="J15" i="6"/>
  <c r="I15" i="6"/>
  <c r="E31" i="5"/>
  <c r="D32" i="5"/>
  <c r="I31" i="5"/>
  <c r="J16" i="5"/>
  <c r="L16" i="5" s="1"/>
  <c r="F23" i="4"/>
  <c r="L23" i="4" s="1"/>
  <c r="L14" i="3"/>
  <c r="J15" i="3"/>
  <c r="D16" i="3"/>
  <c r="I16" i="3" s="1"/>
  <c r="B41" i="2"/>
  <c r="J16" i="7" l="1"/>
  <c r="L16" i="7" s="1"/>
  <c r="D17" i="6"/>
  <c r="I16" i="6"/>
  <c r="J16" i="6"/>
  <c r="L15" i="6"/>
  <c r="D33" i="5"/>
  <c r="I32" i="5"/>
  <c r="E32" i="5"/>
  <c r="J17" i="5"/>
  <c r="L17" i="5" s="1"/>
  <c r="F24" i="4"/>
  <c r="L24" i="4" s="1"/>
  <c r="L15" i="3"/>
  <c r="J16" i="3"/>
  <c r="D17" i="3"/>
  <c r="I17" i="3" s="1"/>
  <c r="B42" i="2"/>
  <c r="J17" i="7" l="1"/>
  <c r="L17" i="7" s="1"/>
  <c r="L16" i="6"/>
  <c r="D18" i="6"/>
  <c r="J17" i="6"/>
  <c r="I17" i="6"/>
  <c r="E33" i="5"/>
  <c r="D34" i="5"/>
  <c r="I33" i="5"/>
  <c r="J18" i="5"/>
  <c r="L18" i="5" s="1"/>
  <c r="F25" i="4"/>
  <c r="L25" i="4" s="1"/>
  <c r="L16" i="3"/>
  <c r="J17" i="3"/>
  <c r="D18" i="3"/>
  <c r="I18" i="3" s="1"/>
  <c r="B43" i="2"/>
  <c r="J18" i="7" l="1"/>
  <c r="L18" i="7" s="1"/>
  <c r="I18" i="6"/>
  <c r="J18" i="6"/>
  <c r="D19" i="6"/>
  <c r="L17" i="6"/>
  <c r="E34" i="5"/>
  <c r="I34" i="5"/>
  <c r="D35" i="5"/>
  <c r="J19" i="5"/>
  <c r="L19" i="5" s="1"/>
  <c r="F26" i="4"/>
  <c r="L26" i="4" s="1"/>
  <c r="L17" i="3"/>
  <c r="J18" i="3"/>
  <c r="D19" i="3"/>
  <c r="I19" i="3" s="1"/>
  <c r="B44" i="2"/>
  <c r="J19" i="7" l="1"/>
  <c r="L19" i="7" s="1"/>
  <c r="D20" i="6"/>
  <c r="J19" i="6"/>
  <c r="I19" i="6"/>
  <c r="L19" i="6" s="1"/>
  <c r="L18" i="6"/>
  <c r="E35" i="5"/>
  <c r="D36" i="5"/>
  <c r="I35" i="5"/>
  <c r="J20" i="5"/>
  <c r="L20" i="5" s="1"/>
  <c r="F27" i="4"/>
  <c r="L27" i="4" s="1"/>
  <c r="L18" i="3"/>
  <c r="J19" i="3"/>
  <c r="D20" i="3"/>
  <c r="I20" i="3" s="1"/>
  <c r="B45" i="2"/>
  <c r="J20" i="7" l="1"/>
  <c r="L20" i="7" s="1"/>
  <c r="I20" i="6"/>
  <c r="J20" i="6"/>
  <c r="D21" i="6"/>
  <c r="D37" i="5"/>
  <c r="I36" i="5"/>
  <c r="E36" i="5"/>
  <c r="J21" i="5"/>
  <c r="L21" i="5" s="1"/>
  <c r="F28" i="4"/>
  <c r="L28" i="4" s="1"/>
  <c r="L19" i="3"/>
  <c r="J20" i="3"/>
  <c r="D21" i="3"/>
  <c r="I21" i="3" s="1"/>
  <c r="B46" i="2"/>
  <c r="J21" i="7" l="1"/>
  <c r="L21" i="7" s="1"/>
  <c r="D22" i="6"/>
  <c r="J21" i="6"/>
  <c r="I21" i="6"/>
  <c r="L20" i="6"/>
  <c r="E37" i="5"/>
  <c r="D38" i="5"/>
  <c r="I37" i="5"/>
  <c r="J22" i="5"/>
  <c r="L22" i="5" s="1"/>
  <c r="F29" i="4"/>
  <c r="L29" i="4" s="1"/>
  <c r="L20" i="3"/>
  <c r="J21" i="3"/>
  <c r="D22" i="3"/>
  <c r="I22" i="3" s="1"/>
  <c r="B47" i="2"/>
  <c r="J22" i="7" l="1"/>
  <c r="L22" i="7" s="1"/>
  <c r="L21" i="6"/>
  <c r="J22" i="6"/>
  <c r="I22" i="6"/>
  <c r="L22" i="6" s="1"/>
  <c r="D23" i="6"/>
  <c r="E38" i="5"/>
  <c r="I38" i="5"/>
  <c r="D39" i="5"/>
  <c r="J23" i="5"/>
  <c r="L23" i="5" s="1"/>
  <c r="F30" i="4"/>
  <c r="L30" i="4" s="1"/>
  <c r="L21" i="3"/>
  <c r="J22" i="3"/>
  <c r="D23" i="3"/>
  <c r="I23" i="3" s="1"/>
  <c r="B48" i="2"/>
  <c r="J23" i="7" l="1"/>
  <c r="L23" i="7" s="1"/>
  <c r="J23" i="6"/>
  <c r="I23" i="6"/>
  <c r="L23" i="6" s="1"/>
  <c r="D24" i="6"/>
  <c r="E39" i="5"/>
  <c r="D40" i="5"/>
  <c r="I39" i="5"/>
  <c r="J24" i="5"/>
  <c r="L24" i="5" s="1"/>
  <c r="F31" i="4"/>
  <c r="L31" i="4" s="1"/>
  <c r="L22" i="3"/>
  <c r="J23" i="3"/>
  <c r="L23" i="3"/>
  <c r="D24" i="3"/>
  <c r="I24" i="3" s="1"/>
  <c r="B49" i="2"/>
  <c r="J24" i="7" l="1"/>
  <c r="L24" i="7" s="1"/>
  <c r="J24" i="6"/>
  <c r="I24" i="6"/>
  <c r="L24" i="6" s="1"/>
  <c r="D25" i="6"/>
  <c r="D41" i="5"/>
  <c r="I40" i="5"/>
  <c r="E40" i="5"/>
  <c r="J25" i="5"/>
  <c r="L25" i="5" s="1"/>
  <c r="F32" i="4"/>
  <c r="L32" i="4" s="1"/>
  <c r="D25" i="3"/>
  <c r="I25" i="3" s="1"/>
  <c r="J24" i="3"/>
  <c r="B50" i="2"/>
  <c r="J25" i="7" l="1"/>
  <c r="L25" i="7" s="1"/>
  <c r="J25" i="6"/>
  <c r="I25" i="6"/>
  <c r="L25" i="6" s="1"/>
  <c r="D26" i="6"/>
  <c r="E41" i="5"/>
  <c r="D42" i="5"/>
  <c r="I41" i="5"/>
  <c r="J26" i="5"/>
  <c r="L26" i="5" s="1"/>
  <c r="F33" i="4"/>
  <c r="L33" i="4" s="1"/>
  <c r="L24" i="3"/>
  <c r="J25" i="3"/>
  <c r="D26" i="3"/>
  <c r="I26" i="3" s="1"/>
  <c r="B51" i="2"/>
  <c r="J26" i="7" l="1"/>
  <c r="L26" i="7" s="1"/>
  <c r="J26" i="6"/>
  <c r="I26" i="6"/>
  <c r="L26" i="6" s="1"/>
  <c r="D27" i="6"/>
  <c r="E42" i="5"/>
  <c r="I42" i="5"/>
  <c r="D43" i="5"/>
  <c r="J27" i="5"/>
  <c r="L27" i="5" s="1"/>
  <c r="F34" i="4"/>
  <c r="L34" i="4" s="1"/>
  <c r="L25" i="3"/>
  <c r="J26" i="3"/>
  <c r="D27" i="3"/>
  <c r="I27" i="3" s="1"/>
  <c r="B52" i="2"/>
  <c r="J27" i="7" l="1"/>
  <c r="L27" i="7" s="1"/>
  <c r="I27" i="6"/>
  <c r="J27" i="6"/>
  <c r="D28" i="6"/>
  <c r="E43" i="5"/>
  <c r="D44" i="5"/>
  <c r="I43" i="5"/>
  <c r="J28" i="5"/>
  <c r="L28" i="5" s="1"/>
  <c r="F35" i="4"/>
  <c r="L35" i="4" s="1"/>
  <c r="L26" i="3"/>
  <c r="J27" i="3"/>
  <c r="D28" i="3"/>
  <c r="I28" i="3" s="1"/>
  <c r="B53" i="2"/>
  <c r="J28" i="7" l="1"/>
  <c r="L28" i="7" s="1"/>
  <c r="J28" i="6"/>
  <c r="I28" i="6"/>
  <c r="L28" i="6" s="1"/>
  <c r="D29" i="6"/>
  <c r="L27" i="6"/>
  <c r="D45" i="5"/>
  <c r="I44" i="5"/>
  <c r="E44" i="5"/>
  <c r="J29" i="5"/>
  <c r="L29" i="5" s="1"/>
  <c r="F36" i="4"/>
  <c r="L36" i="4" s="1"/>
  <c r="D29" i="3"/>
  <c r="I29" i="3" s="1"/>
  <c r="L27" i="3"/>
  <c r="J28" i="3"/>
  <c r="B54" i="2"/>
  <c r="J29" i="7" l="1"/>
  <c r="L29" i="7" s="1"/>
  <c r="D30" i="6"/>
  <c r="J29" i="6"/>
  <c r="I29" i="6"/>
  <c r="L29" i="6" s="1"/>
  <c r="E45" i="5"/>
  <c r="D46" i="5"/>
  <c r="I45" i="5"/>
  <c r="J30" i="5"/>
  <c r="L30" i="5" s="1"/>
  <c r="F37" i="4"/>
  <c r="L37" i="4" s="1"/>
  <c r="J29" i="3"/>
  <c r="L28" i="3"/>
  <c r="D30" i="3"/>
  <c r="I30" i="3" s="1"/>
  <c r="B55" i="2"/>
  <c r="J30" i="7" l="1"/>
  <c r="L30" i="7" s="1"/>
  <c r="J30" i="6"/>
  <c r="I30" i="6"/>
  <c r="D31" i="6"/>
  <c r="E46" i="5"/>
  <c r="I46" i="5"/>
  <c r="D47" i="5"/>
  <c r="J31" i="5"/>
  <c r="L31" i="5" s="1"/>
  <c r="F38" i="4"/>
  <c r="L38" i="4" s="1"/>
  <c r="J30" i="3"/>
  <c r="L29" i="3"/>
  <c r="D31" i="3"/>
  <c r="I31" i="3" s="1"/>
  <c r="B56" i="2"/>
  <c r="J31" i="7" l="1"/>
  <c r="L31" i="7" s="1"/>
  <c r="L30" i="6"/>
  <c r="J31" i="6"/>
  <c r="I31" i="6"/>
  <c r="L31" i="6" s="1"/>
  <c r="D32" i="6"/>
  <c r="E47" i="5"/>
  <c r="D48" i="5"/>
  <c r="I47" i="5"/>
  <c r="J32" i="5"/>
  <c r="L32" i="5" s="1"/>
  <c r="F39" i="4"/>
  <c r="L39" i="4" s="1"/>
  <c r="L30" i="3"/>
  <c r="J31" i="3"/>
  <c r="D32" i="3"/>
  <c r="I32" i="3" s="1"/>
  <c r="B57" i="2"/>
  <c r="J32" i="7" l="1"/>
  <c r="L32" i="7" s="1"/>
  <c r="J32" i="6"/>
  <c r="I32" i="6"/>
  <c r="D33" i="6"/>
  <c r="D49" i="5"/>
  <c r="I48" i="5"/>
  <c r="E48" i="5"/>
  <c r="J33" i="5"/>
  <c r="L33" i="5" s="1"/>
  <c r="F40" i="4"/>
  <c r="L40" i="4" s="1"/>
  <c r="L31" i="3"/>
  <c r="J32" i="3"/>
  <c r="D33" i="3"/>
  <c r="I33" i="3" s="1"/>
  <c r="B58" i="2"/>
  <c r="J33" i="7" l="1"/>
  <c r="L33" i="7" s="1"/>
  <c r="L32" i="6"/>
  <c r="J33" i="6"/>
  <c r="I33" i="6"/>
  <c r="L33" i="6" s="1"/>
  <c r="D34" i="6"/>
  <c r="E49" i="5"/>
  <c r="D50" i="5"/>
  <c r="I49" i="5"/>
  <c r="J34" i="5"/>
  <c r="L34" i="5" s="1"/>
  <c r="F41" i="4"/>
  <c r="L41" i="4" s="1"/>
  <c r="L32" i="3"/>
  <c r="J33" i="3"/>
  <c r="D34" i="3"/>
  <c r="I34" i="3" s="1"/>
  <c r="B59" i="2"/>
  <c r="J34" i="7" l="1"/>
  <c r="L34" i="7" s="1"/>
  <c r="J34" i="6"/>
  <c r="I34" i="6"/>
  <c r="D35" i="6"/>
  <c r="E50" i="5"/>
  <c r="I50" i="5"/>
  <c r="D51" i="5"/>
  <c r="J35" i="5"/>
  <c r="L35" i="5" s="1"/>
  <c r="F42" i="4"/>
  <c r="L42" i="4" s="1"/>
  <c r="L33" i="3"/>
  <c r="J34" i="3"/>
  <c r="D35" i="3"/>
  <c r="I35" i="3" s="1"/>
  <c r="B60" i="2"/>
  <c r="J35" i="7" l="1"/>
  <c r="L35" i="7" s="1"/>
  <c r="L34" i="6"/>
  <c r="I35" i="6"/>
  <c r="J35" i="6"/>
  <c r="D36" i="6"/>
  <c r="E51" i="5"/>
  <c r="D52" i="5"/>
  <c r="I51" i="5"/>
  <c r="J36" i="5"/>
  <c r="L36" i="5" s="1"/>
  <c r="F43" i="4"/>
  <c r="L43" i="4" s="1"/>
  <c r="L34" i="3"/>
  <c r="D36" i="3"/>
  <c r="I36" i="3" s="1"/>
  <c r="J35" i="3"/>
  <c r="L35" i="3" s="1"/>
  <c r="B61" i="2"/>
  <c r="J36" i="7" l="1"/>
  <c r="L36" i="7" s="1"/>
  <c r="J36" i="6"/>
  <c r="I36" i="6"/>
  <c r="L36" i="6" s="1"/>
  <c r="D37" i="6"/>
  <c r="L35" i="6"/>
  <c r="D53" i="5"/>
  <c r="I52" i="5"/>
  <c r="E52" i="5"/>
  <c r="J37" i="5"/>
  <c r="L37" i="5" s="1"/>
  <c r="F44" i="4"/>
  <c r="L44" i="4" s="1"/>
  <c r="J36" i="3"/>
  <c r="D37" i="3"/>
  <c r="I37" i="3" s="1"/>
  <c r="B62" i="2"/>
  <c r="J37" i="7" l="1"/>
  <c r="L37" i="7" s="1"/>
  <c r="J37" i="6"/>
  <c r="I37" i="6"/>
  <c r="D38" i="6"/>
  <c r="E53" i="5"/>
  <c r="D54" i="5"/>
  <c r="I53" i="5"/>
  <c r="J38" i="5"/>
  <c r="L38" i="5" s="1"/>
  <c r="F45" i="4"/>
  <c r="L45" i="4" s="1"/>
  <c r="L36" i="3"/>
  <c r="J37" i="3"/>
  <c r="D38" i="3"/>
  <c r="I38" i="3" s="1"/>
  <c r="B63" i="2"/>
  <c r="J38" i="7" l="1"/>
  <c r="L38" i="7" s="1"/>
  <c r="L37" i="6"/>
  <c r="J38" i="6"/>
  <c r="I38" i="6"/>
  <c r="L38" i="6" s="1"/>
  <c r="D39" i="6"/>
  <c r="E54" i="5"/>
  <c r="I54" i="5"/>
  <c r="D55" i="5"/>
  <c r="J39" i="5"/>
  <c r="L39" i="5" s="1"/>
  <c r="F46" i="4"/>
  <c r="L46" i="4" s="1"/>
  <c r="J38" i="3"/>
  <c r="D39" i="3"/>
  <c r="I39" i="3" s="1"/>
  <c r="L37" i="3"/>
  <c r="B64" i="2"/>
  <c r="J39" i="7" l="1"/>
  <c r="L39" i="7" s="1"/>
  <c r="J39" i="6"/>
  <c r="I39" i="6"/>
  <c r="L39" i="6" s="1"/>
  <c r="D40" i="6"/>
  <c r="E55" i="5"/>
  <c r="D56" i="5"/>
  <c r="I55" i="5"/>
  <c r="J40" i="5"/>
  <c r="L40" i="5" s="1"/>
  <c r="F47" i="4"/>
  <c r="L47" i="4" s="1"/>
  <c r="L38" i="3"/>
  <c r="J39" i="3"/>
  <c r="D40" i="3"/>
  <c r="I40" i="3" s="1"/>
  <c r="B65" i="2"/>
  <c r="J40" i="7" l="1"/>
  <c r="L40" i="7" s="1"/>
  <c r="J40" i="6"/>
  <c r="I40" i="6"/>
  <c r="D41" i="6"/>
  <c r="D57" i="5"/>
  <c r="I56" i="5"/>
  <c r="E56" i="5"/>
  <c r="J41" i="5"/>
  <c r="L41" i="5" s="1"/>
  <c r="F48" i="4"/>
  <c r="L48" i="4" s="1"/>
  <c r="J40" i="3"/>
  <c r="D41" i="3"/>
  <c r="I41" i="3" s="1"/>
  <c r="L39" i="3"/>
  <c r="B66" i="2"/>
  <c r="J41" i="7" l="1"/>
  <c r="L41" i="7" s="1"/>
  <c r="L40" i="6"/>
  <c r="J41" i="6"/>
  <c r="I41" i="6"/>
  <c r="L41" i="6" s="1"/>
  <c r="D42" i="6"/>
  <c r="E57" i="5"/>
  <c r="D58" i="5"/>
  <c r="I57" i="5"/>
  <c r="J42" i="5"/>
  <c r="L42" i="5" s="1"/>
  <c r="F49" i="4"/>
  <c r="L49" i="4" s="1"/>
  <c r="L40" i="3"/>
  <c r="J41" i="3"/>
  <c r="D42" i="3"/>
  <c r="I42" i="3" s="1"/>
  <c r="B67" i="2"/>
  <c r="J42" i="7" l="1"/>
  <c r="L42" i="7" s="1"/>
  <c r="J42" i="6"/>
  <c r="I42" i="6"/>
  <c r="L42" i="6" s="1"/>
  <c r="D43" i="6"/>
  <c r="E58" i="5"/>
  <c r="I58" i="5"/>
  <c r="D59" i="5"/>
  <c r="J43" i="5"/>
  <c r="L43" i="5" s="1"/>
  <c r="F50" i="4"/>
  <c r="L50" i="4" s="1"/>
  <c r="L41" i="3"/>
  <c r="J42" i="3"/>
  <c r="D43" i="3"/>
  <c r="I43" i="3" s="1"/>
  <c r="B68" i="2"/>
  <c r="J43" i="7" l="1"/>
  <c r="L43" i="7" s="1"/>
  <c r="I43" i="6"/>
  <c r="J43" i="6"/>
  <c r="D44" i="6"/>
  <c r="E59" i="5"/>
  <c r="D60" i="5"/>
  <c r="I59" i="5"/>
  <c r="J44" i="5"/>
  <c r="L44" i="5" s="1"/>
  <c r="F51" i="4"/>
  <c r="L51" i="4" s="1"/>
  <c r="L42" i="3"/>
  <c r="D44" i="3"/>
  <c r="I44" i="3" s="1"/>
  <c r="J43" i="3"/>
  <c r="L43" i="3" s="1"/>
  <c r="B69" i="2"/>
  <c r="J44" i="7" l="1"/>
  <c r="L44" i="7" s="1"/>
  <c r="J44" i="6"/>
  <c r="I44" i="6"/>
  <c r="L44" i="6" s="1"/>
  <c r="D45" i="6"/>
  <c r="L43" i="6"/>
  <c r="D61" i="5"/>
  <c r="I60" i="5"/>
  <c r="E60" i="5"/>
  <c r="J45" i="5"/>
  <c r="L45" i="5" s="1"/>
  <c r="F52" i="4"/>
  <c r="L52" i="4" s="1"/>
  <c r="J44" i="3"/>
  <c r="L44" i="3" s="1"/>
  <c r="D45" i="3"/>
  <c r="I45" i="3" s="1"/>
  <c r="B70" i="2"/>
  <c r="J45" i="7" l="1"/>
  <c r="L45" i="7" s="1"/>
  <c r="J45" i="6"/>
  <c r="I45" i="6"/>
  <c r="D46" i="6"/>
  <c r="E61" i="5"/>
  <c r="D62" i="5"/>
  <c r="I61" i="5"/>
  <c r="J46" i="5"/>
  <c r="L46" i="5" s="1"/>
  <c r="F53" i="4"/>
  <c r="L53" i="4" s="1"/>
  <c r="D46" i="3"/>
  <c r="I46" i="3" s="1"/>
  <c r="J45" i="3"/>
  <c r="B71" i="2"/>
  <c r="J46" i="7" l="1"/>
  <c r="L46" i="7" s="1"/>
  <c r="L45" i="6"/>
  <c r="I46" i="6"/>
  <c r="J46" i="6"/>
  <c r="D47" i="6"/>
  <c r="E62" i="5"/>
  <c r="I62" i="5"/>
  <c r="D63" i="5"/>
  <c r="J47" i="5"/>
  <c r="L47" i="5" s="1"/>
  <c r="F54" i="4"/>
  <c r="L54" i="4" s="1"/>
  <c r="D47" i="3"/>
  <c r="I47" i="3" s="1"/>
  <c r="J46" i="3"/>
  <c r="L45" i="3"/>
  <c r="B72" i="2"/>
  <c r="J47" i="7" l="1"/>
  <c r="L47" i="7" s="1"/>
  <c r="D48" i="6"/>
  <c r="J47" i="6"/>
  <c r="I47" i="6"/>
  <c r="L46" i="6"/>
  <c r="E63" i="5"/>
  <c r="D64" i="5"/>
  <c r="I63" i="5"/>
  <c r="J48" i="5"/>
  <c r="L48" i="5" s="1"/>
  <c r="F55" i="4"/>
  <c r="L55" i="4" s="1"/>
  <c r="J47" i="3"/>
  <c r="L47" i="3" s="1"/>
  <c r="D48" i="3"/>
  <c r="I48" i="3" s="1"/>
  <c r="L46" i="3"/>
  <c r="B73" i="2"/>
  <c r="J48" i="7" l="1"/>
  <c r="L48" i="7" s="1"/>
  <c r="D49" i="6"/>
  <c r="L47" i="6"/>
  <c r="J48" i="6"/>
  <c r="I48" i="6"/>
  <c r="D65" i="5"/>
  <c r="I64" i="5"/>
  <c r="E64" i="5"/>
  <c r="J49" i="5"/>
  <c r="L49" i="5" s="1"/>
  <c r="F56" i="4"/>
  <c r="L56" i="4" s="1"/>
  <c r="J48" i="3"/>
  <c r="L48" i="3" s="1"/>
  <c r="D49" i="3"/>
  <c r="I49" i="3" s="1"/>
  <c r="B74" i="2"/>
  <c r="J49" i="7" l="1"/>
  <c r="L49" i="7" s="1"/>
  <c r="J49" i="6"/>
  <c r="I49" i="6"/>
  <c r="L48" i="6"/>
  <c r="D50" i="6"/>
  <c r="E65" i="5"/>
  <c r="D66" i="5"/>
  <c r="I65" i="5"/>
  <c r="J50" i="5"/>
  <c r="L50" i="5" s="1"/>
  <c r="F57" i="4"/>
  <c r="L57" i="4" s="1"/>
  <c r="J49" i="3"/>
  <c r="D50" i="3"/>
  <c r="I50" i="3" s="1"/>
  <c r="B75" i="2"/>
  <c r="J50" i="7" l="1"/>
  <c r="L50" i="7" s="1"/>
  <c r="L49" i="6"/>
  <c r="I50" i="6"/>
  <c r="J50" i="6"/>
  <c r="D51" i="6"/>
  <c r="E66" i="5"/>
  <c r="I66" i="5"/>
  <c r="D67" i="5"/>
  <c r="J51" i="5"/>
  <c r="L51" i="5" s="1"/>
  <c r="F58" i="4"/>
  <c r="L58" i="4" s="1"/>
  <c r="L49" i="3"/>
  <c r="J50" i="3"/>
  <c r="D51" i="3"/>
  <c r="I51" i="3" s="1"/>
  <c r="B76" i="2"/>
  <c r="J51" i="7" l="1"/>
  <c r="L51" i="7" s="1"/>
  <c r="J51" i="6"/>
  <c r="I51" i="6"/>
  <c r="D52" i="6"/>
  <c r="L50" i="6"/>
  <c r="E67" i="5"/>
  <c r="D68" i="5"/>
  <c r="I67" i="5"/>
  <c r="J52" i="5"/>
  <c r="L52" i="5" s="1"/>
  <c r="F59" i="4"/>
  <c r="L59" i="4" s="1"/>
  <c r="D52" i="3"/>
  <c r="I52" i="3" s="1"/>
  <c r="L50" i="3"/>
  <c r="J51" i="3"/>
  <c r="L51" i="3" s="1"/>
  <c r="B77" i="2"/>
  <c r="J52" i="7" l="1"/>
  <c r="L52" i="7" s="1"/>
  <c r="L51" i="6"/>
  <c r="D53" i="6"/>
  <c r="J52" i="6"/>
  <c r="I52" i="6"/>
  <c r="L52" i="6" s="1"/>
  <c r="D69" i="5"/>
  <c r="I68" i="5"/>
  <c r="E68" i="5"/>
  <c r="J53" i="5"/>
  <c r="L53" i="5" s="1"/>
  <c r="F60" i="4"/>
  <c r="L60" i="4" s="1"/>
  <c r="J52" i="3"/>
  <c r="L52" i="3" s="1"/>
  <c r="D53" i="3"/>
  <c r="I53" i="3" s="1"/>
  <c r="B78" i="2"/>
  <c r="J53" i="7" l="1"/>
  <c r="L53" i="7" s="1"/>
  <c r="J53" i="6"/>
  <c r="I53" i="6"/>
  <c r="D54" i="6"/>
  <c r="D70" i="5"/>
  <c r="I69" i="5"/>
  <c r="E69" i="5"/>
  <c r="J54" i="5"/>
  <c r="L54" i="5" s="1"/>
  <c r="F61" i="4"/>
  <c r="L61" i="4" s="1"/>
  <c r="J53" i="3"/>
  <c r="D54" i="3"/>
  <c r="I54" i="3" s="1"/>
  <c r="B79" i="2"/>
  <c r="J54" i="7" l="1"/>
  <c r="L54" i="7" s="1"/>
  <c r="D55" i="6"/>
  <c r="L53" i="6"/>
  <c r="I54" i="6"/>
  <c r="J54" i="6"/>
  <c r="E70" i="5"/>
  <c r="I70" i="5"/>
  <c r="D71" i="5"/>
  <c r="J55" i="5"/>
  <c r="L55" i="5" s="1"/>
  <c r="F62" i="4"/>
  <c r="L62" i="4" s="1"/>
  <c r="D55" i="3"/>
  <c r="I55" i="3" s="1"/>
  <c r="J54" i="3"/>
  <c r="L53" i="3"/>
  <c r="B80" i="2"/>
  <c r="J55" i="7" l="1"/>
  <c r="L55" i="7" s="1"/>
  <c r="L54" i="6"/>
  <c r="J55" i="6"/>
  <c r="I55" i="6"/>
  <c r="L55" i="6" s="1"/>
  <c r="D56" i="6"/>
  <c r="E71" i="5"/>
  <c r="D72" i="5"/>
  <c r="I71" i="5"/>
  <c r="J56" i="5"/>
  <c r="L56" i="5" s="1"/>
  <c r="F63" i="4"/>
  <c r="L63" i="4" s="1"/>
  <c r="L54" i="3"/>
  <c r="J55" i="3"/>
  <c r="D56" i="3"/>
  <c r="I56" i="3" s="1"/>
  <c r="B81" i="2"/>
  <c r="J56" i="7" l="1"/>
  <c r="L56" i="7" s="1"/>
  <c r="J56" i="6"/>
  <c r="I56" i="6"/>
  <c r="L56" i="6" s="1"/>
  <c r="D57" i="6"/>
  <c r="D73" i="5"/>
  <c r="I72" i="5"/>
  <c r="E72" i="5"/>
  <c r="J57" i="5"/>
  <c r="L57" i="5" s="1"/>
  <c r="F64" i="4"/>
  <c r="L64" i="4" s="1"/>
  <c r="L55" i="3"/>
  <c r="J56" i="3"/>
  <c r="D57" i="3"/>
  <c r="I57" i="3" s="1"/>
  <c r="B82" i="2"/>
  <c r="J57" i="7" l="1"/>
  <c r="L57" i="7" s="1"/>
  <c r="J57" i="6"/>
  <c r="I57" i="6"/>
  <c r="L57" i="6" s="1"/>
  <c r="D58" i="6"/>
  <c r="D74" i="5"/>
  <c r="E73" i="5"/>
  <c r="I73" i="5"/>
  <c r="J58" i="5"/>
  <c r="L58" i="5" s="1"/>
  <c r="F65" i="4"/>
  <c r="L65" i="4" s="1"/>
  <c r="L56" i="3"/>
  <c r="J57" i="3"/>
  <c r="D58" i="3"/>
  <c r="I58" i="3" s="1"/>
  <c r="B83" i="2"/>
  <c r="J58" i="7" l="1"/>
  <c r="L58" i="7" s="1"/>
  <c r="J58" i="6"/>
  <c r="I58" i="6"/>
  <c r="L58" i="6" s="1"/>
  <c r="D59" i="6"/>
  <c r="E74" i="5"/>
  <c r="I74" i="5"/>
  <c r="D75" i="5"/>
  <c r="J59" i="5"/>
  <c r="L59" i="5" s="1"/>
  <c r="F66" i="4"/>
  <c r="L66" i="4" s="1"/>
  <c r="L57" i="3"/>
  <c r="J58" i="3"/>
  <c r="D59" i="3"/>
  <c r="I59" i="3" s="1"/>
  <c r="B84" i="2"/>
  <c r="J59" i="7" l="1"/>
  <c r="L59" i="7" s="1"/>
  <c r="J59" i="6"/>
  <c r="I59" i="6"/>
  <c r="D60" i="6"/>
  <c r="E75" i="5"/>
  <c r="D76" i="5"/>
  <c r="I75" i="5"/>
  <c r="J60" i="5"/>
  <c r="L60" i="5" s="1"/>
  <c r="F67" i="4"/>
  <c r="L67" i="4" s="1"/>
  <c r="D60" i="3"/>
  <c r="I60" i="3" s="1"/>
  <c r="L58" i="3"/>
  <c r="J59" i="3"/>
  <c r="L59" i="3" s="1"/>
  <c r="B85" i="2"/>
  <c r="J60" i="7" l="1"/>
  <c r="L60" i="7" s="1"/>
  <c r="L59" i="6"/>
  <c r="J60" i="6"/>
  <c r="I60" i="6"/>
  <c r="D61" i="6"/>
  <c r="D77" i="5"/>
  <c r="I76" i="5"/>
  <c r="E76" i="5"/>
  <c r="J61" i="5"/>
  <c r="L61" i="5" s="1"/>
  <c r="F68" i="4"/>
  <c r="L68" i="4" s="1"/>
  <c r="J60" i="3"/>
  <c r="L60" i="3" s="1"/>
  <c r="D61" i="3"/>
  <c r="I61" i="3" s="1"/>
  <c r="B86" i="2"/>
  <c r="J61" i="7" l="1"/>
  <c r="L61" i="7" s="1"/>
  <c r="L60" i="6"/>
  <c r="J61" i="6"/>
  <c r="I61" i="6"/>
  <c r="L61" i="6" s="1"/>
  <c r="D62" i="6"/>
  <c r="D78" i="5"/>
  <c r="E77" i="5"/>
  <c r="I77" i="5"/>
  <c r="J62" i="5"/>
  <c r="L62" i="5" s="1"/>
  <c r="F69" i="4"/>
  <c r="L69" i="4" s="1"/>
  <c r="D62" i="3"/>
  <c r="I62" i="3" s="1"/>
  <c r="J61" i="3"/>
  <c r="B87" i="2"/>
  <c r="J62" i="7" l="1"/>
  <c r="L62" i="7" s="1"/>
  <c r="I62" i="6"/>
  <c r="J62" i="6"/>
  <c r="D63" i="6"/>
  <c r="E78" i="5"/>
  <c r="I78" i="5"/>
  <c r="D79" i="5"/>
  <c r="J63" i="5"/>
  <c r="L63" i="5" s="1"/>
  <c r="F70" i="4"/>
  <c r="L70" i="4" s="1"/>
  <c r="J62" i="3"/>
  <c r="D63" i="3"/>
  <c r="I63" i="3" s="1"/>
  <c r="L61" i="3"/>
  <c r="B88" i="2"/>
  <c r="J63" i="7" l="1"/>
  <c r="L63" i="7" s="1"/>
  <c r="J63" i="6"/>
  <c r="I63" i="6"/>
  <c r="L63" i="6" s="1"/>
  <c r="D64" i="6"/>
  <c r="L62" i="6"/>
  <c r="E79" i="5"/>
  <c r="D80" i="5"/>
  <c r="I79" i="5"/>
  <c r="J64" i="5"/>
  <c r="L64" i="5" s="1"/>
  <c r="F71" i="4"/>
  <c r="L71" i="4" s="1"/>
  <c r="L62" i="3"/>
  <c r="J63" i="3"/>
  <c r="D64" i="3"/>
  <c r="I64" i="3" s="1"/>
  <c r="B89" i="2"/>
  <c r="J64" i="7" l="1"/>
  <c r="L64" i="7" s="1"/>
  <c r="D65" i="6"/>
  <c r="I64" i="6"/>
  <c r="J64" i="6"/>
  <c r="D81" i="5"/>
  <c r="I80" i="5"/>
  <c r="E80" i="5"/>
  <c r="J65" i="5"/>
  <c r="L65" i="5" s="1"/>
  <c r="F72" i="4"/>
  <c r="L63" i="3"/>
  <c r="D65" i="3"/>
  <c r="I65" i="3" s="1"/>
  <c r="J64" i="3"/>
  <c r="B90" i="2"/>
  <c r="J65" i="7" l="1"/>
  <c r="L65" i="7" s="1"/>
  <c r="L64" i="6"/>
  <c r="J65" i="6"/>
  <c r="I65" i="6"/>
  <c r="L65" i="6" s="1"/>
  <c r="D66" i="6"/>
  <c r="D82" i="5"/>
  <c r="E81" i="5"/>
  <c r="I81" i="5"/>
  <c r="J66" i="5"/>
  <c r="L66" i="5" s="1"/>
  <c r="F73" i="4"/>
  <c r="L72" i="4"/>
  <c r="L64" i="3"/>
  <c r="J65" i="3"/>
  <c r="D66" i="3"/>
  <c r="I66" i="3" s="1"/>
  <c r="B91" i="2"/>
  <c r="J66" i="7" l="1"/>
  <c r="L66" i="7" s="1"/>
  <c r="D67" i="6"/>
  <c r="J66" i="6"/>
  <c r="I66" i="6"/>
  <c r="E82" i="5"/>
  <c r="I82" i="5"/>
  <c r="D83" i="5"/>
  <c r="J67" i="5"/>
  <c r="L67" i="5" s="1"/>
  <c r="F74" i="4"/>
  <c r="L73" i="4"/>
  <c r="L65" i="3"/>
  <c r="D67" i="3"/>
  <c r="I67" i="3" s="1"/>
  <c r="J66" i="3"/>
  <c r="B92" i="2"/>
  <c r="J67" i="7" l="1"/>
  <c r="L67" i="7" s="1"/>
  <c r="L66" i="6"/>
  <c r="J67" i="6"/>
  <c r="I67" i="6"/>
  <c r="D68" i="6"/>
  <c r="E83" i="5"/>
  <c r="D84" i="5"/>
  <c r="I83" i="5"/>
  <c r="J68" i="5"/>
  <c r="L68" i="5" s="1"/>
  <c r="F75" i="4"/>
  <c r="L74" i="4"/>
  <c r="L66" i="3"/>
  <c r="J67" i="3"/>
  <c r="D68" i="3"/>
  <c r="I68" i="3" s="1"/>
  <c r="B93" i="2"/>
  <c r="J68" i="7" l="1"/>
  <c r="L68" i="7" s="1"/>
  <c r="L67" i="6"/>
  <c r="J68" i="6"/>
  <c r="I68" i="6"/>
  <c r="D69" i="6"/>
  <c r="D85" i="5"/>
  <c r="I84" i="5"/>
  <c r="E84" i="5"/>
  <c r="J69" i="5"/>
  <c r="L69" i="5" s="1"/>
  <c r="F76" i="4"/>
  <c r="L75" i="4"/>
  <c r="J68" i="3"/>
  <c r="L68" i="3" s="1"/>
  <c r="D69" i="3"/>
  <c r="I69" i="3" s="1"/>
  <c r="L67" i="3"/>
  <c r="B94" i="2"/>
  <c r="J69" i="7" l="1"/>
  <c r="L69" i="7" s="1"/>
  <c r="L68" i="6"/>
  <c r="J69" i="6"/>
  <c r="I69" i="6"/>
  <c r="D70" i="6"/>
  <c r="D86" i="5"/>
  <c r="I85" i="5"/>
  <c r="E85" i="5"/>
  <c r="J70" i="5"/>
  <c r="L70" i="5" s="1"/>
  <c r="F77" i="4"/>
  <c r="L76" i="4"/>
  <c r="J69" i="3"/>
  <c r="D70" i="3"/>
  <c r="I70" i="3" s="1"/>
  <c r="B95" i="2"/>
  <c r="J70" i="7" l="1"/>
  <c r="L70" i="7" s="1"/>
  <c r="L69" i="6"/>
  <c r="I70" i="6"/>
  <c r="J70" i="6"/>
  <c r="D71" i="6"/>
  <c r="E86" i="5"/>
  <c r="I86" i="5"/>
  <c r="D87" i="5"/>
  <c r="J71" i="5"/>
  <c r="L71" i="5" s="1"/>
  <c r="F78" i="4"/>
  <c r="L77" i="4"/>
  <c r="L69" i="3"/>
  <c r="J70" i="3"/>
  <c r="D72" i="3"/>
  <c r="I72" i="3" s="1"/>
  <c r="D71" i="3"/>
  <c r="I71" i="3" s="1"/>
  <c r="B96" i="2"/>
  <c r="J71" i="7" l="1"/>
  <c r="L71" i="7" s="1"/>
  <c r="J71" i="6"/>
  <c r="I71" i="6"/>
  <c r="L71" i="6" s="1"/>
  <c r="D72" i="6"/>
  <c r="L70" i="6"/>
  <c r="E87" i="5"/>
  <c r="D88" i="5"/>
  <c r="I87" i="5"/>
  <c r="J72" i="5"/>
  <c r="L72" i="5" s="1"/>
  <c r="F79" i="4"/>
  <c r="L78" i="4"/>
  <c r="L70" i="3"/>
  <c r="J72" i="3"/>
  <c r="J71" i="3"/>
  <c r="B97" i="2"/>
  <c r="J72" i="7" l="1"/>
  <c r="L72" i="7" s="1"/>
  <c r="D73" i="6"/>
  <c r="I72" i="6"/>
  <c r="J72" i="6"/>
  <c r="D89" i="5"/>
  <c r="I88" i="5"/>
  <c r="E88" i="5"/>
  <c r="J73" i="5"/>
  <c r="L73" i="5" s="1"/>
  <c r="F80" i="4"/>
  <c r="L79" i="4"/>
  <c r="L72" i="3"/>
  <c r="L71" i="3"/>
  <c r="B98" i="2"/>
  <c r="J73" i="7" l="1"/>
  <c r="L73" i="7" s="1"/>
  <c r="L72" i="6"/>
  <c r="J73" i="6"/>
  <c r="I73" i="6"/>
  <c r="D74" i="6"/>
  <c r="D90" i="5"/>
  <c r="E89" i="5"/>
  <c r="I89" i="5"/>
  <c r="J74" i="5"/>
  <c r="L74" i="5" s="1"/>
  <c r="F81" i="4"/>
  <c r="L81" i="4" s="1"/>
  <c r="L80" i="4"/>
  <c r="B99" i="2"/>
  <c r="J74" i="7" l="1"/>
  <c r="L74" i="7" s="1"/>
  <c r="L73" i="6"/>
  <c r="D75" i="6"/>
  <c r="I74" i="6"/>
  <c r="J74" i="6"/>
  <c r="E90" i="5"/>
  <c r="I90" i="5"/>
  <c r="D91" i="5"/>
  <c r="J75" i="5"/>
  <c r="L75" i="5" s="1"/>
  <c r="B100" i="2"/>
  <c r="J75" i="7" l="1"/>
  <c r="L75" i="7" s="1"/>
  <c r="L74" i="6"/>
  <c r="J75" i="6"/>
  <c r="I75" i="6"/>
  <c r="D76" i="6"/>
  <c r="E91" i="5"/>
  <c r="D92" i="5"/>
  <c r="I91" i="5"/>
  <c r="J76" i="5"/>
  <c r="L76" i="5" s="1"/>
  <c r="B101" i="2"/>
  <c r="J76" i="7" l="1"/>
  <c r="L76" i="7" s="1"/>
  <c r="L75" i="6"/>
  <c r="D77" i="6"/>
  <c r="J76" i="6"/>
  <c r="I76" i="6"/>
  <c r="L76" i="6" s="1"/>
  <c r="D93" i="5"/>
  <c r="I92" i="5"/>
  <c r="E92" i="5"/>
  <c r="J77" i="5"/>
  <c r="L77" i="5" s="1"/>
  <c r="B102" i="2"/>
  <c r="J77" i="7" l="1"/>
  <c r="L77" i="7" s="1"/>
  <c r="J77" i="6"/>
  <c r="I77" i="6"/>
  <c r="L77" i="6" s="1"/>
  <c r="D78" i="6"/>
  <c r="D94" i="5"/>
  <c r="E93" i="5"/>
  <c r="I93" i="5"/>
  <c r="J78" i="5"/>
  <c r="L78" i="5" s="1"/>
  <c r="B103" i="2"/>
  <c r="J78" i="7" l="1"/>
  <c r="L78" i="7" s="1"/>
  <c r="I78" i="6"/>
  <c r="J78" i="6"/>
  <c r="D79" i="6"/>
  <c r="E94" i="5"/>
  <c r="I94" i="5"/>
  <c r="D95" i="5"/>
  <c r="J79" i="5"/>
  <c r="L79" i="5" s="1"/>
  <c r="B104" i="2"/>
  <c r="J79" i="7" l="1"/>
  <c r="L79" i="7" s="1"/>
  <c r="J79" i="6"/>
  <c r="I79" i="6"/>
  <c r="L79" i="6" s="1"/>
  <c r="D80" i="6"/>
  <c r="L78" i="6"/>
  <c r="E95" i="5"/>
  <c r="D96" i="5"/>
  <c r="I95" i="5"/>
  <c r="J80" i="5"/>
  <c r="L80" i="5" s="1"/>
  <c r="B105" i="2"/>
  <c r="J80" i="7" l="1"/>
  <c r="L80" i="7" s="1"/>
  <c r="D81" i="6"/>
  <c r="J80" i="6"/>
  <c r="I80" i="6"/>
  <c r="D97" i="5"/>
  <c r="I96" i="5"/>
  <c r="E96" i="5"/>
  <c r="J81" i="5"/>
  <c r="L81" i="5" s="1"/>
  <c r="B106" i="2"/>
  <c r="J81" i="7" l="1"/>
  <c r="L81" i="7" s="1"/>
  <c r="L80" i="6"/>
  <c r="J81" i="6"/>
  <c r="I81" i="6"/>
  <c r="D82" i="6"/>
  <c r="D98" i="5"/>
  <c r="E97" i="5"/>
  <c r="I97" i="5"/>
  <c r="J82" i="5"/>
  <c r="L82" i="5" s="1"/>
  <c r="B107" i="2"/>
  <c r="J82" i="7" l="1"/>
  <c r="L82" i="7" s="1"/>
  <c r="L81" i="6"/>
  <c r="D83" i="6"/>
  <c r="J82" i="6"/>
  <c r="I82" i="6"/>
  <c r="E98" i="5"/>
  <c r="I98" i="5"/>
  <c r="D99" i="5"/>
  <c r="J83" i="5"/>
  <c r="L83" i="5" s="1"/>
  <c r="B108" i="2"/>
  <c r="J83" i="7" l="1"/>
  <c r="L83" i="7" s="1"/>
  <c r="L82" i="6"/>
  <c r="J83" i="6"/>
  <c r="I83" i="6"/>
  <c r="D84" i="6"/>
  <c r="E99" i="5"/>
  <c r="D100" i="5"/>
  <c r="I99" i="5"/>
  <c r="J84" i="5"/>
  <c r="L84" i="5" s="1"/>
  <c r="B109" i="2"/>
  <c r="J84" i="7" l="1"/>
  <c r="L84" i="7" s="1"/>
  <c r="L83" i="6"/>
  <c r="D85" i="6"/>
  <c r="J84" i="6"/>
  <c r="I84" i="6"/>
  <c r="I100" i="5"/>
  <c r="E100" i="5"/>
  <c r="J85" i="5"/>
  <c r="L85" i="5" s="1"/>
  <c r="B110" i="2"/>
  <c r="J85" i="7" l="1"/>
  <c r="L85" i="7" s="1"/>
  <c r="L84" i="6"/>
  <c r="J85" i="6"/>
  <c r="I85" i="6"/>
  <c r="D86" i="6"/>
  <c r="J86" i="5"/>
  <c r="L86" i="5" s="1"/>
  <c r="B111" i="2"/>
  <c r="J86" i="7" l="1"/>
  <c r="L86" i="7" s="1"/>
  <c r="L85" i="6"/>
  <c r="I86" i="6"/>
  <c r="J86" i="6"/>
  <c r="D87" i="6"/>
  <c r="J87" i="5"/>
  <c r="L87" i="5" s="1"/>
  <c r="B112" i="2"/>
  <c r="J87" i="7" l="1"/>
  <c r="L87" i="7" s="1"/>
  <c r="J87" i="6"/>
  <c r="I87" i="6"/>
  <c r="L87" i="6" s="1"/>
  <c r="D88" i="6"/>
  <c r="L86" i="6"/>
  <c r="J88" i="5"/>
  <c r="L88" i="5" s="1"/>
  <c r="B113" i="2"/>
  <c r="J88" i="7" l="1"/>
  <c r="L88" i="7" s="1"/>
  <c r="D89" i="6"/>
  <c r="J88" i="6"/>
  <c r="I88" i="6"/>
  <c r="J89" i="5"/>
  <c r="L89" i="5" s="1"/>
  <c r="B114" i="2"/>
  <c r="J89" i="7" l="1"/>
  <c r="L89" i="7" s="1"/>
  <c r="L88" i="6"/>
  <c r="J89" i="6"/>
  <c r="I89" i="6"/>
  <c r="L89" i="6" s="1"/>
  <c r="D90" i="6"/>
  <c r="J90" i="5"/>
  <c r="L90" i="5" s="1"/>
  <c r="B115" i="2"/>
  <c r="J90" i="7" l="1"/>
  <c r="L90" i="7" s="1"/>
  <c r="J90" i="6"/>
  <c r="I90" i="6"/>
  <c r="L90" i="6" s="1"/>
  <c r="D91" i="6"/>
  <c r="J91" i="5"/>
  <c r="L91" i="5" s="1"/>
  <c r="B116" i="2"/>
  <c r="J91" i="7" l="1"/>
  <c r="L91" i="7" s="1"/>
  <c r="J91" i="6"/>
  <c r="I91" i="6"/>
  <c r="L91" i="6" s="1"/>
  <c r="D92" i="6"/>
  <c r="J92" i="5"/>
  <c r="L92" i="5" s="1"/>
  <c r="B117" i="2"/>
  <c r="J92" i="7" l="1"/>
  <c r="L92" i="7" s="1"/>
  <c r="J92" i="6"/>
  <c r="I92" i="6"/>
  <c r="L92" i="6" s="1"/>
  <c r="D93" i="6"/>
  <c r="J93" i="5"/>
  <c r="L93" i="5" s="1"/>
  <c r="B118" i="2"/>
  <c r="J93" i="7" l="1"/>
  <c r="L93" i="7" s="1"/>
  <c r="J93" i="6"/>
  <c r="I93" i="6"/>
  <c r="L93" i="6" s="1"/>
  <c r="D94" i="6"/>
  <c r="J94" i="5"/>
  <c r="L94" i="5" s="1"/>
  <c r="B119" i="2"/>
  <c r="J94" i="7" l="1"/>
  <c r="L94" i="7" s="1"/>
  <c r="I94" i="6"/>
  <c r="J94" i="6"/>
  <c r="D95" i="6"/>
  <c r="J95" i="5"/>
  <c r="L95" i="5" s="1"/>
  <c r="B120" i="2"/>
  <c r="J95" i="7" l="1"/>
  <c r="L95" i="7" s="1"/>
  <c r="J95" i="6"/>
  <c r="I95" i="6"/>
  <c r="L95" i="6" s="1"/>
  <c r="D96" i="6"/>
  <c r="L94" i="6"/>
  <c r="J96" i="5"/>
  <c r="L96" i="5" s="1"/>
  <c r="B121" i="2"/>
  <c r="J96" i="7" l="1"/>
  <c r="L96" i="7" s="1"/>
  <c r="D97" i="6"/>
  <c r="I96" i="6"/>
  <c r="J96" i="6"/>
  <c r="J97" i="5"/>
  <c r="L97" i="5" s="1"/>
  <c r="B122" i="2"/>
  <c r="J97" i="7" l="1"/>
  <c r="L97" i="7" s="1"/>
  <c r="L96" i="6"/>
  <c r="J97" i="6"/>
  <c r="I97" i="6"/>
  <c r="D98" i="6"/>
  <c r="J98" i="5"/>
  <c r="L98" i="5" s="1"/>
  <c r="B123" i="2"/>
  <c r="J98" i="7" l="1"/>
  <c r="L98" i="7" s="1"/>
  <c r="L97" i="6"/>
  <c r="D100" i="6"/>
  <c r="D99" i="6"/>
  <c r="J98" i="6"/>
  <c r="I98" i="6"/>
  <c r="J100" i="5"/>
  <c r="L100" i="5" s="1"/>
  <c r="J99" i="5"/>
  <c r="L99" i="5" s="1"/>
  <c r="B124" i="2"/>
  <c r="J99" i="7" l="1"/>
  <c r="L99" i="7" s="1"/>
  <c r="J100" i="7"/>
  <c r="L100" i="7" s="1"/>
  <c r="L98" i="6"/>
  <c r="J99" i="6"/>
  <c r="I99" i="6"/>
  <c r="J100" i="6"/>
  <c r="I100" i="6"/>
  <c r="B125" i="2"/>
  <c r="L99" i="6" l="1"/>
  <c r="L100" i="6"/>
  <c r="B126" i="2"/>
  <c r="B127" i="2" l="1"/>
  <c r="B128" i="2" l="1"/>
  <c r="B129" i="2" l="1"/>
  <c r="B130" i="2" l="1"/>
  <c r="B131" i="2" l="1"/>
  <c r="B132" i="2" l="1"/>
  <c r="B133" i="2" l="1"/>
  <c r="B134" i="2" l="1"/>
  <c r="B135" i="2" l="1"/>
  <c r="B136" i="2" l="1"/>
  <c r="B137" i="2" l="1"/>
  <c r="B138" i="2" l="1"/>
  <c r="B139" i="2" l="1"/>
  <c r="B140" i="2" l="1"/>
  <c r="B141" i="2" l="1"/>
  <c r="B142" i="2" l="1"/>
  <c r="B143" i="2" l="1"/>
  <c r="B144" i="2" l="1"/>
  <c r="B145" i="2" l="1"/>
  <c r="B146" i="2" l="1"/>
  <c r="B147" i="2" l="1"/>
  <c r="B148" i="2" l="1"/>
</calcChain>
</file>

<file path=xl/sharedStrings.xml><?xml version="1.0" encoding="utf-8"?>
<sst xmlns="http://schemas.openxmlformats.org/spreadsheetml/2006/main" count="120" uniqueCount="37">
  <si>
    <t>P(M)</t>
  </si>
  <si>
    <t>P(B)</t>
  </si>
  <si>
    <t>P(U)</t>
  </si>
  <si>
    <t>E U(M)</t>
  </si>
  <si>
    <t>E U(B)</t>
  </si>
  <si>
    <t>E (U)</t>
  </si>
  <si>
    <t>CM</t>
  </si>
  <si>
    <t>CB</t>
  </si>
  <si>
    <t>BestStrategyChoice</t>
  </si>
  <si>
    <t>International trade</t>
  </si>
  <si>
    <t>FDI</t>
  </si>
  <si>
    <t>Expected utility of playing multilateral strategy</t>
  </si>
  <si>
    <t>Expected utility of playing bilateral strategy</t>
  </si>
  <si>
    <t>E U(U)</t>
  </si>
  <si>
    <t>Expected utility of playing unilateral strategy</t>
  </si>
  <si>
    <t>Probability of playing multilateral strategy</t>
  </si>
  <si>
    <t>Probability of playing bilateral strategy</t>
  </si>
  <si>
    <t>Probability of playing unilateral strategy</t>
  </si>
  <si>
    <t>Notation</t>
  </si>
  <si>
    <t>Meaning</t>
  </si>
  <si>
    <t>Multilateral benefit</t>
  </si>
  <si>
    <t>Bilateral benefit</t>
  </si>
  <si>
    <t>Unilateral benefit</t>
  </si>
  <si>
    <t>Cost of playing multilateral strategy</t>
  </si>
  <si>
    <t>Cost of playing bilateral strategy</t>
  </si>
  <si>
    <t>Benefit from playing bilateral strategy</t>
  </si>
  <si>
    <t>Benefit from playing multilateral strategy</t>
  </si>
  <si>
    <t>Benefit from playing unilateral strategy</t>
  </si>
  <si>
    <t>Elephant-stag hunt game simulations</t>
  </si>
  <si>
    <t>Bilateral strategy choice</t>
  </si>
  <si>
    <t>Nash equilibruim</t>
  </si>
  <si>
    <t>Net payoff ratio</t>
  </si>
  <si>
    <t>Net multilateral benefit</t>
  </si>
  <si>
    <t>Net bilateral benefit</t>
  </si>
  <si>
    <t>Multilateral benefit - CM</t>
  </si>
  <si>
    <t>Bilateral benefit - CB</t>
  </si>
  <si>
    <t>Net multilateral benefit/Net bilateral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</si>
</sst>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8"/>
      <color theme="4"/>
      <name val="Times New Roman"/>
      <family val="1"/>
    </font>
    <font>
      <b/>
      <sz val="18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3" fillId="5" borderId="0" xfId="0" applyFont="1" applyFill="1"/>
    <xf numFmtId="0" fontId="1" fillId="6" borderId="0" xfId="0" applyFont="1" applyFill="1" applyAlignment="1">
      <alignment horizontal="center"/>
    </xf>
    <xf numFmtId="0" fontId="0" fillId="6" borderId="0" xfId="0" applyFill="1"/>
    <xf numFmtId="0" fontId="0" fillId="4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9A72-B46C-45DC-A0C8-4A021EE12481}">
  <dimension ref="A1:N33"/>
  <sheetViews>
    <sheetView workbookViewId="0">
      <selection activeCell="G17" sqref="G17"/>
    </sheetView>
  </sheetViews>
  <sheetFormatPr defaultRowHeight="14.4" x14ac:dyDescent="0.3"/>
  <cols>
    <col min="1" max="1" width="22.21875" customWidth="1"/>
    <col min="2" max="2" width="25.88671875" customWidth="1"/>
    <col min="3" max="3" width="17" customWidth="1"/>
    <col min="12" max="12" width="13.6640625" customWidth="1"/>
  </cols>
  <sheetData>
    <row r="1" spans="1:14" x14ac:dyDescent="0.3">
      <c r="A1" s="1" t="s">
        <v>20</v>
      </c>
      <c r="B1" s="1" t="s">
        <v>21</v>
      </c>
      <c r="C1" s="1" t="s">
        <v>22</v>
      </c>
      <c r="D1" s="1" t="s">
        <v>0</v>
      </c>
      <c r="E1" s="1" t="s">
        <v>1</v>
      </c>
      <c r="F1" s="1" t="s">
        <v>2</v>
      </c>
      <c r="G1" s="1" t="s">
        <v>6</v>
      </c>
      <c r="H1" s="1" t="s">
        <v>7</v>
      </c>
      <c r="I1" s="1" t="s">
        <v>3</v>
      </c>
      <c r="J1" s="1" t="s">
        <v>4</v>
      </c>
      <c r="K1" s="1" t="s">
        <v>5</v>
      </c>
      <c r="L1" s="1" t="s">
        <v>8</v>
      </c>
      <c r="M1" s="1"/>
      <c r="N1" s="1"/>
    </row>
    <row r="2" spans="1:14" x14ac:dyDescent="0.3">
      <c r="A2">
        <v>10</v>
      </c>
      <c r="B2">
        <v>5</v>
      </c>
      <c r="C2">
        <v>0</v>
      </c>
      <c r="D2">
        <v>0.1</v>
      </c>
      <c r="E2">
        <v>0.2</v>
      </c>
      <c r="F2">
        <f t="shared" ref="F2:F9" si="0">1-D2-E2</f>
        <v>0.7</v>
      </c>
      <c r="G2">
        <v>3</v>
      </c>
      <c r="H2">
        <v>2</v>
      </c>
      <c r="I2">
        <f>A2*D2^2 - G2</f>
        <v>-2.9</v>
      </c>
      <c r="J2">
        <f>B2*(2*D2*E2+2*E2*F2) + (2*B2*E2^2)-H2</f>
        <v>0</v>
      </c>
      <c r="K2">
        <f t="shared" ref="K2:K9" si="1">C2</f>
        <v>0</v>
      </c>
      <c r="L2" t="str">
        <f>IF(I2&gt;J2,IF(I2&gt;K2,"Multilateral","Unilateral"),IF(J2&gt;K2,"Bilateral","Unilateral"))</f>
        <v>Unilateral</v>
      </c>
    </row>
    <row r="3" spans="1:14" x14ac:dyDescent="0.3">
      <c r="A3">
        <v>10</v>
      </c>
      <c r="B3">
        <v>5</v>
      </c>
      <c r="C3">
        <v>0</v>
      </c>
      <c r="D3">
        <v>0.7</v>
      </c>
      <c r="E3">
        <v>0.2</v>
      </c>
      <c r="F3">
        <f t="shared" si="0"/>
        <v>0.10000000000000003</v>
      </c>
      <c r="G3">
        <v>3</v>
      </c>
      <c r="H3">
        <v>2</v>
      </c>
      <c r="I3">
        <f t="shared" ref="I3:I9" si="2">A3*D3^2 - G3</f>
        <v>1.8999999999999995</v>
      </c>
      <c r="J3">
        <f t="shared" ref="J3:J15" si="3">B3*(2*D3*E3+2*E3*F3) + (2*B3*E3^2)-H3</f>
        <v>0</v>
      </c>
      <c r="K3">
        <f t="shared" si="1"/>
        <v>0</v>
      </c>
      <c r="L3" t="str">
        <f t="shared" ref="L3:L9" si="4">IF(I3&gt;J3,IF(I3&gt;K3,"Multilateral","Unilateral"),IF(J3&gt;K3,"Bilateral","Unilateral"))</f>
        <v>Multilateral</v>
      </c>
    </row>
    <row r="4" spans="1:14" x14ac:dyDescent="0.3">
      <c r="A4">
        <v>10</v>
      </c>
      <c r="B4">
        <v>5</v>
      </c>
      <c r="C4">
        <v>0</v>
      </c>
      <c r="D4">
        <v>0.99999899999999997</v>
      </c>
      <c r="E4">
        <v>0</v>
      </c>
      <c r="F4">
        <f t="shared" si="0"/>
        <v>1.0000000000287557E-6</v>
      </c>
      <c r="G4">
        <v>3</v>
      </c>
      <c r="H4">
        <v>2</v>
      </c>
      <c r="I4">
        <f t="shared" si="2"/>
        <v>6.9999800000099999</v>
      </c>
      <c r="J4">
        <f t="shared" si="3"/>
        <v>-2</v>
      </c>
      <c r="K4">
        <f t="shared" si="1"/>
        <v>0</v>
      </c>
      <c r="L4" t="str">
        <f t="shared" si="4"/>
        <v>Multilateral</v>
      </c>
    </row>
    <row r="5" spans="1:14" x14ac:dyDescent="0.3">
      <c r="A5">
        <v>10</v>
      </c>
      <c r="B5">
        <v>5</v>
      </c>
      <c r="C5">
        <v>0</v>
      </c>
      <c r="D5">
        <v>0</v>
      </c>
      <c r="E5">
        <v>0.99999899999999997</v>
      </c>
      <c r="F5">
        <f t="shared" si="0"/>
        <v>1.0000000000287557E-6</v>
      </c>
      <c r="G5">
        <v>3</v>
      </c>
      <c r="H5">
        <v>2</v>
      </c>
      <c r="I5">
        <f t="shared" si="2"/>
        <v>-3</v>
      </c>
      <c r="J5">
        <f t="shared" si="3"/>
        <v>7.9999900000000004</v>
      </c>
      <c r="K5">
        <f t="shared" si="1"/>
        <v>0</v>
      </c>
      <c r="L5" t="str">
        <f t="shared" si="4"/>
        <v>Bilateral</v>
      </c>
    </row>
    <row r="6" spans="1:14" x14ac:dyDescent="0.3">
      <c r="A6">
        <v>10</v>
      </c>
      <c r="B6">
        <v>5</v>
      </c>
      <c r="C6">
        <v>0</v>
      </c>
      <c r="D6">
        <v>9.9999999999999995E-7</v>
      </c>
      <c r="E6">
        <v>0</v>
      </c>
      <c r="F6">
        <f t="shared" si="0"/>
        <v>0.99999899999999997</v>
      </c>
      <c r="G6">
        <v>3</v>
      </c>
      <c r="H6">
        <v>2</v>
      </c>
      <c r="I6">
        <f t="shared" si="2"/>
        <v>-2.99999999999</v>
      </c>
      <c r="J6">
        <f t="shared" si="3"/>
        <v>-2</v>
      </c>
      <c r="K6">
        <f t="shared" si="1"/>
        <v>0</v>
      </c>
      <c r="L6" t="str">
        <f t="shared" si="4"/>
        <v>Unilateral</v>
      </c>
    </row>
    <row r="7" spans="1:14" x14ac:dyDescent="0.3">
      <c r="A7">
        <v>10</v>
      </c>
      <c r="B7">
        <v>5</v>
      </c>
      <c r="C7">
        <v>0</v>
      </c>
      <c r="D7">
        <v>0.33333000000000002</v>
      </c>
      <c r="E7">
        <v>0.33333000000000002</v>
      </c>
      <c r="F7">
        <f t="shared" si="0"/>
        <v>0.33333999999999997</v>
      </c>
      <c r="G7">
        <v>3</v>
      </c>
      <c r="H7">
        <v>2</v>
      </c>
      <c r="I7">
        <f t="shared" si="2"/>
        <v>-1.8889111109999999</v>
      </c>
      <c r="J7">
        <f t="shared" si="3"/>
        <v>1.3333000000000004</v>
      </c>
      <c r="K7">
        <f t="shared" si="1"/>
        <v>0</v>
      </c>
      <c r="L7" t="str">
        <f t="shared" si="4"/>
        <v>Bilateral</v>
      </c>
    </row>
    <row r="8" spans="1:14" x14ac:dyDescent="0.3">
      <c r="A8">
        <v>10</v>
      </c>
      <c r="B8">
        <v>5</v>
      </c>
      <c r="C8">
        <v>0</v>
      </c>
      <c r="D8">
        <v>0.1</v>
      </c>
      <c r="E8">
        <v>0.2</v>
      </c>
      <c r="F8">
        <f t="shared" si="0"/>
        <v>0.7</v>
      </c>
      <c r="G8">
        <v>3</v>
      </c>
      <c r="H8">
        <v>2</v>
      </c>
      <c r="I8">
        <f t="shared" si="2"/>
        <v>-2.9</v>
      </c>
      <c r="J8">
        <f t="shared" si="3"/>
        <v>0</v>
      </c>
      <c r="K8">
        <f t="shared" si="1"/>
        <v>0</v>
      </c>
      <c r="L8" t="str">
        <f t="shared" si="4"/>
        <v>Unilateral</v>
      </c>
    </row>
    <row r="9" spans="1:14" x14ac:dyDescent="0.3">
      <c r="A9">
        <v>10</v>
      </c>
      <c r="B9">
        <v>5</v>
      </c>
      <c r="C9">
        <v>0</v>
      </c>
      <c r="D9">
        <v>0.1</v>
      </c>
      <c r="E9">
        <v>0.2</v>
      </c>
      <c r="F9">
        <f t="shared" si="0"/>
        <v>0.7</v>
      </c>
      <c r="G9">
        <v>3</v>
      </c>
      <c r="H9">
        <v>2</v>
      </c>
      <c r="I9">
        <f t="shared" si="2"/>
        <v>-2.9</v>
      </c>
      <c r="J9">
        <f t="shared" si="3"/>
        <v>0</v>
      </c>
      <c r="K9">
        <f t="shared" si="1"/>
        <v>0</v>
      </c>
      <c r="L9" t="str">
        <f t="shared" si="4"/>
        <v>Unilateral</v>
      </c>
    </row>
    <row r="11" spans="1:14" x14ac:dyDescent="0.3">
      <c r="A11" s="2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4" x14ac:dyDescent="0.3">
      <c r="A12" s="3">
        <v>150</v>
      </c>
      <c r="B12" s="3">
        <v>5</v>
      </c>
      <c r="C12" s="3">
        <v>0</v>
      </c>
      <c r="D12" s="3">
        <v>0.33333000000000002</v>
      </c>
      <c r="E12" s="3">
        <v>0.33333000000000002</v>
      </c>
      <c r="F12" s="3">
        <f>1-D12-E12</f>
        <v>0.33333999999999997</v>
      </c>
      <c r="G12" s="3">
        <v>3</v>
      </c>
      <c r="H12" s="3">
        <v>2</v>
      </c>
      <c r="I12" s="3">
        <f t="shared" ref="I12" si="5">A12*D12^3 - G12</f>
        <v>2.55538889055555</v>
      </c>
      <c r="J12" s="3">
        <f t="shared" si="3"/>
        <v>1.3333000000000004</v>
      </c>
      <c r="K12" s="3">
        <f>C12</f>
        <v>0</v>
      </c>
      <c r="L12" s="3" t="str">
        <f>IF(I12&gt;J12,IF(I12&gt;K12,"Multilateral","Unilateral"),IF(J12&gt;K12,"Bilateral","Unilateral"))</f>
        <v>Multilateral</v>
      </c>
      <c r="M12" s="3"/>
    </row>
    <row r="14" spans="1:14" x14ac:dyDescent="0.3">
      <c r="A14" s="4" t="s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4" x14ac:dyDescent="0.3">
      <c r="A15" s="5">
        <v>10</v>
      </c>
      <c r="B15" s="5">
        <v>5</v>
      </c>
      <c r="C15" s="5">
        <v>0</v>
      </c>
      <c r="D15" s="5">
        <v>0.33333000000000002</v>
      </c>
      <c r="E15" s="5">
        <v>0.33333000000000002</v>
      </c>
      <c r="F15" s="5">
        <f>1-D15-E15</f>
        <v>0.33333999999999997</v>
      </c>
      <c r="G15" s="5">
        <v>3</v>
      </c>
      <c r="H15" s="5">
        <v>2</v>
      </c>
      <c r="I15" s="5">
        <f>A15*D15^3 - G15</f>
        <v>-2.6296407406296298</v>
      </c>
      <c r="J15" s="5">
        <f t="shared" si="3"/>
        <v>1.3333000000000004</v>
      </c>
      <c r="K15" s="5">
        <f>C15</f>
        <v>0</v>
      </c>
      <c r="L15" s="5" t="str">
        <f>IF(I15&gt;J15,IF(I15&gt;K15,"Multilateral","Unilateral"),IF(J15&gt;K15,"Bilateral","Unilateral"))</f>
        <v>Bilateral</v>
      </c>
      <c r="M15" s="5"/>
    </row>
    <row r="17" spans="1:3" ht="22.8" x14ac:dyDescent="0.4">
      <c r="A17" s="10" t="s">
        <v>28</v>
      </c>
      <c r="B17" s="11"/>
      <c r="C17" s="11"/>
    </row>
    <row r="18" spans="1:3" x14ac:dyDescent="0.3">
      <c r="A18" s="7" t="s">
        <v>18</v>
      </c>
      <c r="B18" s="7" t="s">
        <v>19</v>
      </c>
      <c r="C18" s="8"/>
    </row>
    <row r="19" spans="1:3" x14ac:dyDescent="0.3">
      <c r="A19" s="6" t="s">
        <v>3</v>
      </c>
      <c r="B19" s="12" t="s">
        <v>11</v>
      </c>
      <c r="C19" s="12"/>
    </row>
    <row r="20" spans="1:3" x14ac:dyDescent="0.3">
      <c r="A20" s="6" t="s">
        <v>4</v>
      </c>
      <c r="B20" s="12" t="s">
        <v>12</v>
      </c>
      <c r="C20" s="12"/>
    </row>
    <row r="21" spans="1:3" x14ac:dyDescent="0.3">
      <c r="A21" s="6" t="s">
        <v>13</v>
      </c>
      <c r="B21" s="12" t="s">
        <v>14</v>
      </c>
      <c r="C21" s="12"/>
    </row>
    <row r="22" spans="1:3" x14ac:dyDescent="0.3">
      <c r="A22" s="6" t="s">
        <v>0</v>
      </c>
      <c r="B22" s="12" t="s">
        <v>15</v>
      </c>
      <c r="C22" s="12"/>
    </row>
    <row r="23" spans="1:3" x14ac:dyDescent="0.3">
      <c r="A23" s="6" t="s">
        <v>1</v>
      </c>
      <c r="B23" s="12" t="s">
        <v>16</v>
      </c>
      <c r="C23" s="12"/>
    </row>
    <row r="24" spans="1:3" x14ac:dyDescent="0.3">
      <c r="A24" s="6" t="s">
        <v>2</v>
      </c>
      <c r="B24" s="12" t="s">
        <v>17</v>
      </c>
      <c r="C24" s="12"/>
    </row>
    <row r="25" spans="1:3" x14ac:dyDescent="0.3">
      <c r="A25" s="6" t="s">
        <v>6</v>
      </c>
      <c r="B25" s="9" t="s">
        <v>23</v>
      </c>
      <c r="C25" s="9"/>
    </row>
    <row r="26" spans="1:3" x14ac:dyDescent="0.3">
      <c r="A26" s="6" t="s">
        <v>7</v>
      </c>
      <c r="B26" s="9" t="s">
        <v>24</v>
      </c>
      <c r="C26" s="9"/>
    </row>
    <row r="27" spans="1:3" x14ac:dyDescent="0.3">
      <c r="A27" s="6" t="s">
        <v>20</v>
      </c>
      <c r="B27" s="9" t="s">
        <v>26</v>
      </c>
      <c r="C27" s="9"/>
    </row>
    <row r="28" spans="1:3" x14ac:dyDescent="0.3">
      <c r="A28" s="6" t="s">
        <v>21</v>
      </c>
      <c r="B28" s="9" t="s">
        <v>25</v>
      </c>
      <c r="C28" s="9"/>
    </row>
    <row r="29" spans="1:3" x14ac:dyDescent="0.3">
      <c r="A29" s="6" t="s">
        <v>22</v>
      </c>
      <c r="B29" s="9" t="s">
        <v>27</v>
      </c>
      <c r="C29" s="9"/>
    </row>
    <row r="30" spans="1:3" x14ac:dyDescent="0.3">
      <c r="A30" s="6" t="s">
        <v>29</v>
      </c>
      <c r="B30" s="9" t="s">
        <v>30</v>
      </c>
      <c r="C30" s="9"/>
    </row>
    <row r="31" spans="1:3" x14ac:dyDescent="0.3">
      <c r="A31" s="6" t="s">
        <v>32</v>
      </c>
      <c r="B31" s="9" t="s">
        <v>34</v>
      </c>
      <c r="C31" s="9"/>
    </row>
    <row r="32" spans="1:3" x14ac:dyDescent="0.3">
      <c r="A32" s="6" t="s">
        <v>33</v>
      </c>
      <c r="B32" s="9" t="s">
        <v>35</v>
      </c>
      <c r="C32" s="9"/>
    </row>
    <row r="33" spans="1:3" x14ac:dyDescent="0.3">
      <c r="A33" s="6" t="s">
        <v>31</v>
      </c>
      <c r="B33" s="9" t="s">
        <v>36</v>
      </c>
      <c r="C33" s="9"/>
    </row>
  </sheetData>
  <mergeCells count="16">
    <mergeCell ref="A17:C17"/>
    <mergeCell ref="B30:C30"/>
    <mergeCell ref="B19:C19"/>
    <mergeCell ref="B20:C20"/>
    <mergeCell ref="B21:C21"/>
    <mergeCell ref="B23:C23"/>
    <mergeCell ref="B24:C24"/>
    <mergeCell ref="B22:C22"/>
    <mergeCell ref="B25:C25"/>
    <mergeCell ref="B26:C26"/>
    <mergeCell ref="B31:C31"/>
    <mergeCell ref="B32:C32"/>
    <mergeCell ref="B33:C33"/>
    <mergeCell ref="B27:C27"/>
    <mergeCell ref="B28:C28"/>
    <mergeCell ref="B29:C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3A718-5AFF-4CB7-A942-5330F3D3AE1A}">
  <dimension ref="A1:N148"/>
  <sheetViews>
    <sheetView workbookViewId="0">
      <selection activeCell="N2" sqref="N2:N148"/>
    </sheetView>
  </sheetViews>
  <sheetFormatPr defaultRowHeight="14.4" x14ac:dyDescent="0.3"/>
  <cols>
    <col min="1" max="1" width="20.77734375" customWidth="1"/>
    <col min="2" max="2" width="17.77734375" customWidth="1"/>
    <col min="3" max="3" width="20.33203125" customWidth="1"/>
    <col min="14" max="14" width="20" customWidth="1"/>
  </cols>
  <sheetData>
    <row r="1" spans="1:14" x14ac:dyDescent="0.3">
      <c r="A1" s="1" t="s">
        <v>20</v>
      </c>
      <c r="B1" s="1" t="s">
        <v>21</v>
      </c>
      <c r="C1" s="1" t="s">
        <v>22</v>
      </c>
      <c r="D1" s="1" t="s">
        <v>0</v>
      </c>
      <c r="E1" s="1" t="s">
        <v>1</v>
      </c>
      <c r="F1" s="1" t="s">
        <v>2</v>
      </c>
      <c r="G1" s="1" t="s">
        <v>6</v>
      </c>
      <c r="H1" s="1" t="s">
        <v>7</v>
      </c>
      <c r="I1" s="1" t="s">
        <v>3</v>
      </c>
      <c r="J1" s="1" t="s">
        <v>4</v>
      </c>
      <c r="K1" s="1" t="s">
        <v>5</v>
      </c>
      <c r="L1" s="1" t="s">
        <v>8</v>
      </c>
      <c r="M1" s="1"/>
      <c r="N1" s="1" t="s">
        <v>31</v>
      </c>
    </row>
    <row r="2" spans="1:14" x14ac:dyDescent="0.3">
      <c r="A2">
        <v>10</v>
      </c>
      <c r="B2">
        <v>3</v>
      </c>
      <c r="C2">
        <v>0</v>
      </c>
      <c r="D2">
        <v>0.33333000000000002</v>
      </c>
      <c r="E2">
        <v>0.33333000000000002</v>
      </c>
      <c r="F2">
        <f>1-D2-E2</f>
        <v>0.33333999999999997</v>
      </c>
      <c r="G2">
        <v>3</v>
      </c>
      <c r="H2">
        <v>2</v>
      </c>
      <c r="I2">
        <f>A2*D2^2 - G2</f>
        <v>-1.8889111109999999</v>
      </c>
      <c r="J2">
        <f>B2*(2*D2*E2+2*E2*F2) +(2*B2*E2^2)-H2</f>
        <v>-1.9999999999908979E-5</v>
      </c>
      <c r="K2">
        <f>C2</f>
        <v>0</v>
      </c>
      <c r="L2" t="str">
        <f>IF(I2&gt;J2,IF(I2&gt;K2,"Multilateral","Unilateral"),IF(J2&gt;K2,"Bilateral","Unilateral"))</f>
        <v>Unilateral</v>
      </c>
      <c r="N2">
        <f>(A2-G2)/((2*B2)-H2)</f>
        <v>1.75</v>
      </c>
    </row>
    <row r="3" spans="1:14" x14ac:dyDescent="0.3">
      <c r="A3">
        <v>10</v>
      </c>
      <c r="B3">
        <f>B2+0.1</f>
        <v>3.1</v>
      </c>
      <c r="C3">
        <v>0</v>
      </c>
      <c r="D3">
        <v>0.33333000000000002</v>
      </c>
      <c r="E3">
        <v>0.33333000000000002</v>
      </c>
      <c r="F3">
        <f t="shared" ref="F3:F66" si="0">1-D3-E3</f>
        <v>0.33333999999999997</v>
      </c>
      <c r="G3">
        <v>3</v>
      </c>
      <c r="H3">
        <v>2</v>
      </c>
      <c r="I3">
        <f t="shared" ref="I3:I66" si="1">A3*D3^2 - G3</f>
        <v>-1.8889111109999999</v>
      </c>
      <c r="J3">
        <f>B3*(2*D3*E3+2*E3*F3) +(2*B3*E3^2)-H3</f>
        <v>6.6645999999999983E-2</v>
      </c>
      <c r="K3">
        <f t="shared" ref="K3:K66" si="2">C3</f>
        <v>0</v>
      </c>
      <c r="L3" t="str">
        <f t="shared" ref="L3:L66" si="3">IF(I3&gt;J3,IF(I3&gt;K3,"Multilateral","Unilateral"),IF(J3&gt;K3,"Bilateral","Unilateral"))</f>
        <v>Bilateral</v>
      </c>
      <c r="N3">
        <f t="shared" ref="N3:N66" si="4">(A3-G3)/((2*B3)-H3)</f>
        <v>1.6666666666666665</v>
      </c>
    </row>
    <row r="4" spans="1:14" x14ac:dyDescent="0.3">
      <c r="A4">
        <v>10</v>
      </c>
      <c r="B4">
        <f t="shared" ref="B4:B9" si="5">B3+0.1</f>
        <v>3.2</v>
      </c>
      <c r="C4">
        <v>0</v>
      </c>
      <c r="D4">
        <v>0.33333000000000002</v>
      </c>
      <c r="E4">
        <v>0.33333000000000002</v>
      </c>
      <c r="F4">
        <f t="shared" si="0"/>
        <v>0.33333999999999997</v>
      </c>
      <c r="G4">
        <v>3</v>
      </c>
      <c r="H4">
        <v>2</v>
      </c>
      <c r="I4">
        <f t="shared" si="1"/>
        <v>-1.8889111109999999</v>
      </c>
      <c r="J4">
        <f t="shared" ref="J4:J67" si="6">B4*(2*D4*E4+2*E4*F4) +(2*B4*E4^2)-H4</f>
        <v>0.1333120000000001</v>
      </c>
      <c r="K4">
        <f t="shared" si="2"/>
        <v>0</v>
      </c>
      <c r="L4" t="str">
        <f t="shared" si="3"/>
        <v>Bilateral</v>
      </c>
      <c r="N4">
        <f t="shared" si="4"/>
        <v>1.5909090909090908</v>
      </c>
    </row>
    <row r="5" spans="1:14" x14ac:dyDescent="0.3">
      <c r="A5">
        <v>10</v>
      </c>
      <c r="B5">
        <f t="shared" si="5"/>
        <v>3.3000000000000003</v>
      </c>
      <c r="C5">
        <v>0</v>
      </c>
      <c r="D5">
        <v>0.33333000000000002</v>
      </c>
      <c r="E5">
        <v>0.33333000000000002</v>
      </c>
      <c r="F5">
        <f t="shared" si="0"/>
        <v>0.33333999999999997</v>
      </c>
      <c r="G5">
        <v>3</v>
      </c>
      <c r="H5">
        <v>2</v>
      </c>
      <c r="I5">
        <f t="shared" si="1"/>
        <v>-1.8889111109999999</v>
      </c>
      <c r="J5">
        <f t="shared" si="6"/>
        <v>0.19997800000000021</v>
      </c>
      <c r="K5">
        <f t="shared" si="2"/>
        <v>0</v>
      </c>
      <c r="L5" t="str">
        <f t="shared" si="3"/>
        <v>Bilateral</v>
      </c>
      <c r="N5">
        <f t="shared" si="4"/>
        <v>1.5217391304347825</v>
      </c>
    </row>
    <row r="6" spans="1:14" x14ac:dyDescent="0.3">
      <c r="A6">
        <v>10</v>
      </c>
      <c r="B6">
        <f t="shared" si="5"/>
        <v>3.4000000000000004</v>
      </c>
      <c r="C6">
        <v>0</v>
      </c>
      <c r="D6">
        <v>0.33333000000000002</v>
      </c>
      <c r="E6">
        <v>0.33333000000000002</v>
      </c>
      <c r="F6">
        <f t="shared" si="0"/>
        <v>0.33333999999999997</v>
      </c>
      <c r="G6">
        <v>3</v>
      </c>
      <c r="H6">
        <v>2</v>
      </c>
      <c r="I6">
        <f t="shared" si="1"/>
        <v>-1.8889111109999999</v>
      </c>
      <c r="J6">
        <f t="shared" si="6"/>
        <v>0.26664400000000033</v>
      </c>
      <c r="K6">
        <f t="shared" si="2"/>
        <v>0</v>
      </c>
      <c r="L6" t="str">
        <f t="shared" si="3"/>
        <v>Bilateral</v>
      </c>
      <c r="N6">
        <f t="shared" si="4"/>
        <v>1.458333333333333</v>
      </c>
    </row>
    <row r="7" spans="1:14" x14ac:dyDescent="0.3">
      <c r="A7">
        <v>10</v>
      </c>
      <c r="B7">
        <f t="shared" si="5"/>
        <v>3.5000000000000004</v>
      </c>
      <c r="C7">
        <v>0</v>
      </c>
      <c r="D7">
        <v>0.33333000000000002</v>
      </c>
      <c r="E7">
        <v>0.33333000000000002</v>
      </c>
      <c r="F7">
        <f t="shared" si="0"/>
        <v>0.33333999999999997</v>
      </c>
      <c r="G7">
        <v>3</v>
      </c>
      <c r="H7">
        <v>2</v>
      </c>
      <c r="I7">
        <f t="shared" si="1"/>
        <v>-1.8889111109999999</v>
      </c>
      <c r="J7">
        <f t="shared" si="6"/>
        <v>0.33331000000000044</v>
      </c>
      <c r="K7">
        <f t="shared" si="2"/>
        <v>0</v>
      </c>
      <c r="L7" t="str">
        <f t="shared" si="3"/>
        <v>Bilateral</v>
      </c>
      <c r="N7">
        <f t="shared" si="4"/>
        <v>1.3999999999999997</v>
      </c>
    </row>
    <row r="8" spans="1:14" x14ac:dyDescent="0.3">
      <c r="A8">
        <v>10</v>
      </c>
      <c r="B8">
        <f t="shared" si="5"/>
        <v>3.6000000000000005</v>
      </c>
      <c r="C8">
        <v>0</v>
      </c>
      <c r="D8">
        <v>0.33333000000000002</v>
      </c>
      <c r="E8">
        <v>0.33333000000000002</v>
      </c>
      <c r="F8">
        <f t="shared" si="0"/>
        <v>0.33333999999999997</v>
      </c>
      <c r="G8">
        <v>3</v>
      </c>
      <c r="H8">
        <v>2</v>
      </c>
      <c r="I8">
        <f t="shared" si="1"/>
        <v>-1.8889111109999999</v>
      </c>
      <c r="J8">
        <f t="shared" si="6"/>
        <v>0.39997600000000055</v>
      </c>
      <c r="K8">
        <f t="shared" si="2"/>
        <v>0</v>
      </c>
      <c r="L8" t="str">
        <f t="shared" si="3"/>
        <v>Bilateral</v>
      </c>
      <c r="N8">
        <f t="shared" si="4"/>
        <v>1.3461538461538458</v>
      </c>
    </row>
    <row r="9" spans="1:14" x14ac:dyDescent="0.3">
      <c r="A9">
        <v>10</v>
      </c>
      <c r="B9">
        <f t="shared" si="5"/>
        <v>3.7000000000000006</v>
      </c>
      <c r="C9">
        <v>0</v>
      </c>
      <c r="D9">
        <v>0.33333000000000002</v>
      </c>
      <c r="E9">
        <v>0.33333000000000002</v>
      </c>
      <c r="F9">
        <f t="shared" si="0"/>
        <v>0.33333999999999997</v>
      </c>
      <c r="G9">
        <v>3</v>
      </c>
      <c r="H9">
        <v>2</v>
      </c>
      <c r="I9">
        <f t="shared" si="1"/>
        <v>-1.8889111109999999</v>
      </c>
      <c r="J9">
        <f t="shared" si="6"/>
        <v>0.46664200000000067</v>
      </c>
      <c r="K9">
        <f t="shared" si="2"/>
        <v>0</v>
      </c>
      <c r="L9" t="str">
        <f t="shared" si="3"/>
        <v>Bilateral</v>
      </c>
      <c r="N9">
        <f t="shared" si="4"/>
        <v>1.2962962962962961</v>
      </c>
    </row>
    <row r="10" spans="1:14" x14ac:dyDescent="0.3">
      <c r="A10">
        <f>A9+1</f>
        <v>11</v>
      </c>
      <c r="B10">
        <f>B9</f>
        <v>3.7000000000000006</v>
      </c>
      <c r="C10">
        <v>0</v>
      </c>
      <c r="D10">
        <v>0.33333000000000002</v>
      </c>
      <c r="E10">
        <v>0.33333000000000002</v>
      </c>
      <c r="F10">
        <f t="shared" si="0"/>
        <v>0.33333999999999997</v>
      </c>
      <c r="G10">
        <v>3</v>
      </c>
      <c r="H10">
        <v>2</v>
      </c>
      <c r="I10">
        <f t="shared" si="1"/>
        <v>-1.7778022220999998</v>
      </c>
      <c r="J10">
        <f t="shared" si="6"/>
        <v>0.46664200000000067</v>
      </c>
      <c r="K10">
        <f t="shared" si="2"/>
        <v>0</v>
      </c>
      <c r="L10" t="str">
        <f t="shared" si="3"/>
        <v>Bilateral</v>
      </c>
      <c r="N10">
        <f t="shared" si="4"/>
        <v>1.4814814814814812</v>
      </c>
    </row>
    <row r="11" spans="1:14" x14ac:dyDescent="0.3">
      <c r="A11">
        <f t="shared" ref="A11:A74" si="7">A10+1</f>
        <v>12</v>
      </c>
      <c r="B11">
        <f t="shared" ref="B11:B74" si="8">B10</f>
        <v>3.7000000000000006</v>
      </c>
      <c r="C11">
        <v>0</v>
      </c>
      <c r="D11">
        <v>0.33333000000000002</v>
      </c>
      <c r="E11">
        <v>0.33333000000000002</v>
      </c>
      <c r="F11">
        <f t="shared" si="0"/>
        <v>0.33333999999999997</v>
      </c>
      <c r="G11">
        <v>3</v>
      </c>
      <c r="H11">
        <v>2</v>
      </c>
      <c r="I11">
        <f t="shared" si="1"/>
        <v>-1.6666933332</v>
      </c>
      <c r="J11">
        <f t="shared" si="6"/>
        <v>0.46664200000000067</v>
      </c>
      <c r="K11">
        <f t="shared" si="2"/>
        <v>0</v>
      </c>
      <c r="L11" t="str">
        <f t="shared" si="3"/>
        <v>Bilateral</v>
      </c>
      <c r="N11">
        <f t="shared" si="4"/>
        <v>1.6666666666666663</v>
      </c>
    </row>
    <row r="12" spans="1:14" x14ac:dyDescent="0.3">
      <c r="A12">
        <f t="shared" si="7"/>
        <v>13</v>
      </c>
      <c r="B12">
        <f t="shared" si="8"/>
        <v>3.7000000000000006</v>
      </c>
      <c r="C12">
        <v>0</v>
      </c>
      <c r="D12">
        <v>0.33333000000000002</v>
      </c>
      <c r="E12">
        <v>0.33333000000000002</v>
      </c>
      <c r="F12">
        <f t="shared" si="0"/>
        <v>0.33333999999999997</v>
      </c>
      <c r="G12">
        <v>3</v>
      </c>
      <c r="H12">
        <v>2</v>
      </c>
      <c r="I12">
        <f t="shared" si="1"/>
        <v>-1.5555844443</v>
      </c>
      <c r="J12">
        <f t="shared" si="6"/>
        <v>0.46664200000000067</v>
      </c>
      <c r="K12">
        <f t="shared" si="2"/>
        <v>0</v>
      </c>
      <c r="L12" t="str">
        <f t="shared" si="3"/>
        <v>Bilateral</v>
      </c>
      <c r="N12">
        <f t="shared" si="4"/>
        <v>1.8518518518518514</v>
      </c>
    </row>
    <row r="13" spans="1:14" x14ac:dyDescent="0.3">
      <c r="A13">
        <f t="shared" si="7"/>
        <v>14</v>
      </c>
      <c r="B13">
        <f t="shared" si="8"/>
        <v>3.7000000000000006</v>
      </c>
      <c r="C13">
        <v>0</v>
      </c>
      <c r="D13">
        <v>0.33333000000000002</v>
      </c>
      <c r="E13">
        <v>0.33333000000000002</v>
      </c>
      <c r="F13">
        <f t="shared" si="0"/>
        <v>0.33333999999999997</v>
      </c>
      <c r="G13">
        <v>3</v>
      </c>
      <c r="H13">
        <v>2</v>
      </c>
      <c r="I13">
        <f t="shared" si="1"/>
        <v>-1.4444755553999999</v>
      </c>
      <c r="J13">
        <f t="shared" si="6"/>
        <v>0.46664200000000067</v>
      </c>
      <c r="K13">
        <f t="shared" si="2"/>
        <v>0</v>
      </c>
      <c r="L13" t="str">
        <f t="shared" si="3"/>
        <v>Bilateral</v>
      </c>
      <c r="N13">
        <f t="shared" si="4"/>
        <v>2.0370370370370368</v>
      </c>
    </row>
    <row r="14" spans="1:14" x14ac:dyDescent="0.3">
      <c r="A14">
        <f t="shared" si="7"/>
        <v>15</v>
      </c>
      <c r="B14">
        <f t="shared" si="8"/>
        <v>3.7000000000000006</v>
      </c>
      <c r="C14">
        <v>0</v>
      </c>
      <c r="D14">
        <v>0.33333000000000002</v>
      </c>
      <c r="E14">
        <v>0.33333000000000002</v>
      </c>
      <c r="F14">
        <f t="shared" si="0"/>
        <v>0.33333999999999997</v>
      </c>
      <c r="G14">
        <v>3</v>
      </c>
      <c r="H14">
        <v>2</v>
      </c>
      <c r="I14">
        <f t="shared" si="1"/>
        <v>-1.3333666664999999</v>
      </c>
      <c r="J14">
        <f t="shared" si="6"/>
        <v>0.46664200000000067</v>
      </c>
      <c r="K14">
        <f t="shared" si="2"/>
        <v>0</v>
      </c>
      <c r="L14" t="str">
        <f t="shared" si="3"/>
        <v>Bilateral</v>
      </c>
      <c r="N14">
        <f t="shared" si="4"/>
        <v>2.2222222222222219</v>
      </c>
    </row>
    <row r="15" spans="1:14" x14ac:dyDescent="0.3">
      <c r="A15">
        <f t="shared" si="7"/>
        <v>16</v>
      </c>
      <c r="B15">
        <f t="shared" si="8"/>
        <v>3.7000000000000006</v>
      </c>
      <c r="C15">
        <v>0</v>
      </c>
      <c r="D15">
        <v>0.33333000000000002</v>
      </c>
      <c r="E15">
        <v>0.33333000000000002</v>
      </c>
      <c r="F15">
        <f t="shared" si="0"/>
        <v>0.33333999999999997</v>
      </c>
      <c r="G15">
        <v>3</v>
      </c>
      <c r="H15">
        <v>2</v>
      </c>
      <c r="I15">
        <f t="shared" si="1"/>
        <v>-1.2222577775999999</v>
      </c>
      <c r="J15">
        <f t="shared" si="6"/>
        <v>0.46664200000000067</v>
      </c>
      <c r="K15">
        <f t="shared" si="2"/>
        <v>0</v>
      </c>
      <c r="L15" t="str">
        <f t="shared" si="3"/>
        <v>Bilateral</v>
      </c>
      <c r="N15">
        <f t="shared" si="4"/>
        <v>2.407407407407407</v>
      </c>
    </row>
    <row r="16" spans="1:14" x14ac:dyDescent="0.3">
      <c r="A16">
        <f t="shared" si="7"/>
        <v>17</v>
      </c>
      <c r="B16">
        <f t="shared" si="8"/>
        <v>3.7000000000000006</v>
      </c>
      <c r="C16">
        <v>0</v>
      </c>
      <c r="D16">
        <v>0.33333000000000002</v>
      </c>
      <c r="E16">
        <v>0.33333000000000002</v>
      </c>
      <c r="F16">
        <f t="shared" si="0"/>
        <v>0.33333999999999997</v>
      </c>
      <c r="G16">
        <v>3</v>
      </c>
      <c r="H16">
        <v>2</v>
      </c>
      <c r="I16">
        <f t="shared" si="1"/>
        <v>-1.1111488886999998</v>
      </c>
      <c r="J16">
        <f t="shared" si="6"/>
        <v>0.46664200000000067</v>
      </c>
      <c r="K16">
        <f t="shared" si="2"/>
        <v>0</v>
      </c>
      <c r="L16" t="str">
        <f t="shared" si="3"/>
        <v>Bilateral</v>
      </c>
      <c r="N16">
        <f t="shared" si="4"/>
        <v>2.5925925925925921</v>
      </c>
    </row>
    <row r="17" spans="1:14" x14ac:dyDescent="0.3">
      <c r="A17">
        <f t="shared" si="7"/>
        <v>18</v>
      </c>
      <c r="B17">
        <f t="shared" si="8"/>
        <v>3.7000000000000006</v>
      </c>
      <c r="C17">
        <v>0</v>
      </c>
      <c r="D17">
        <v>0.33333000000000002</v>
      </c>
      <c r="E17">
        <v>0.33333000000000002</v>
      </c>
      <c r="F17">
        <f t="shared" si="0"/>
        <v>0.33333999999999997</v>
      </c>
      <c r="G17">
        <v>3</v>
      </c>
      <c r="H17">
        <v>2</v>
      </c>
      <c r="I17">
        <f t="shared" si="1"/>
        <v>-1.0000399997999998</v>
      </c>
      <c r="J17">
        <f t="shared" si="6"/>
        <v>0.46664200000000067</v>
      </c>
      <c r="K17">
        <f t="shared" si="2"/>
        <v>0</v>
      </c>
      <c r="L17" t="str">
        <f t="shared" si="3"/>
        <v>Bilateral</v>
      </c>
      <c r="N17">
        <f t="shared" si="4"/>
        <v>2.7777777777777772</v>
      </c>
    </row>
    <row r="18" spans="1:14" x14ac:dyDescent="0.3">
      <c r="A18">
        <f t="shared" si="7"/>
        <v>19</v>
      </c>
      <c r="B18">
        <f t="shared" si="8"/>
        <v>3.7000000000000006</v>
      </c>
      <c r="C18">
        <v>0</v>
      </c>
      <c r="D18">
        <v>0.33333000000000002</v>
      </c>
      <c r="E18">
        <v>0.33333000000000002</v>
      </c>
      <c r="F18">
        <f t="shared" si="0"/>
        <v>0.33333999999999997</v>
      </c>
      <c r="G18">
        <v>3</v>
      </c>
      <c r="H18">
        <v>2</v>
      </c>
      <c r="I18">
        <f t="shared" si="1"/>
        <v>-0.88893111089999977</v>
      </c>
      <c r="J18">
        <f t="shared" si="6"/>
        <v>0.46664200000000067</v>
      </c>
      <c r="K18">
        <f t="shared" si="2"/>
        <v>0</v>
      </c>
      <c r="L18" t="str">
        <f t="shared" si="3"/>
        <v>Bilateral</v>
      </c>
      <c r="N18">
        <f t="shared" si="4"/>
        <v>2.9629629629629624</v>
      </c>
    </row>
    <row r="19" spans="1:14" x14ac:dyDescent="0.3">
      <c r="A19">
        <f t="shared" si="7"/>
        <v>20</v>
      </c>
      <c r="B19">
        <f t="shared" si="8"/>
        <v>3.7000000000000006</v>
      </c>
      <c r="C19">
        <v>0</v>
      </c>
      <c r="D19">
        <v>0.33333000000000002</v>
      </c>
      <c r="E19">
        <v>0.33333000000000002</v>
      </c>
      <c r="F19">
        <f t="shared" si="0"/>
        <v>0.33333999999999997</v>
      </c>
      <c r="G19">
        <v>3</v>
      </c>
      <c r="H19">
        <v>2</v>
      </c>
      <c r="I19">
        <f t="shared" si="1"/>
        <v>-0.77782222199999973</v>
      </c>
      <c r="J19">
        <f t="shared" si="6"/>
        <v>0.46664200000000067</v>
      </c>
      <c r="K19">
        <f t="shared" si="2"/>
        <v>0</v>
      </c>
      <c r="L19" t="str">
        <f t="shared" si="3"/>
        <v>Bilateral</v>
      </c>
      <c r="N19">
        <f t="shared" si="4"/>
        <v>3.1481481481481475</v>
      </c>
    </row>
    <row r="20" spans="1:14" x14ac:dyDescent="0.3">
      <c r="A20">
        <f t="shared" si="7"/>
        <v>21</v>
      </c>
      <c r="B20">
        <f t="shared" si="8"/>
        <v>3.7000000000000006</v>
      </c>
      <c r="C20">
        <v>0</v>
      </c>
      <c r="D20">
        <v>0.33333000000000002</v>
      </c>
      <c r="E20">
        <v>0.33333000000000002</v>
      </c>
      <c r="F20">
        <f t="shared" si="0"/>
        <v>0.33333999999999997</v>
      </c>
      <c r="G20">
        <v>3</v>
      </c>
      <c r="H20">
        <v>2</v>
      </c>
      <c r="I20">
        <f t="shared" si="1"/>
        <v>-0.66671333309999969</v>
      </c>
      <c r="J20">
        <f t="shared" si="6"/>
        <v>0.46664200000000067</v>
      </c>
      <c r="K20">
        <f t="shared" si="2"/>
        <v>0</v>
      </c>
      <c r="L20" t="str">
        <f t="shared" si="3"/>
        <v>Bilateral</v>
      </c>
      <c r="N20">
        <f t="shared" si="4"/>
        <v>3.3333333333333326</v>
      </c>
    </row>
    <row r="21" spans="1:14" x14ac:dyDescent="0.3">
      <c r="A21">
        <f t="shared" si="7"/>
        <v>22</v>
      </c>
      <c r="B21">
        <f t="shared" si="8"/>
        <v>3.7000000000000006</v>
      </c>
      <c r="C21">
        <v>0</v>
      </c>
      <c r="D21">
        <v>0.33333000000000002</v>
      </c>
      <c r="E21">
        <v>0.33333000000000002</v>
      </c>
      <c r="F21">
        <f t="shared" si="0"/>
        <v>0.33333999999999997</v>
      </c>
      <c r="G21">
        <v>3</v>
      </c>
      <c r="H21">
        <v>2</v>
      </c>
      <c r="I21">
        <f t="shared" si="1"/>
        <v>-0.55560444419999966</v>
      </c>
      <c r="J21">
        <f t="shared" si="6"/>
        <v>0.46664200000000067</v>
      </c>
      <c r="K21">
        <f t="shared" si="2"/>
        <v>0</v>
      </c>
      <c r="L21" t="str">
        <f t="shared" si="3"/>
        <v>Bilateral</v>
      </c>
      <c r="N21">
        <f t="shared" si="4"/>
        <v>3.5185185185185177</v>
      </c>
    </row>
    <row r="22" spans="1:14" x14ac:dyDescent="0.3">
      <c r="A22">
        <f t="shared" si="7"/>
        <v>23</v>
      </c>
      <c r="B22">
        <f t="shared" si="8"/>
        <v>3.7000000000000006</v>
      </c>
      <c r="C22">
        <v>0</v>
      </c>
      <c r="D22">
        <v>0.33333000000000002</v>
      </c>
      <c r="E22">
        <v>0.33333000000000002</v>
      </c>
      <c r="F22">
        <f t="shared" si="0"/>
        <v>0.33333999999999997</v>
      </c>
      <c r="G22">
        <v>3</v>
      </c>
      <c r="H22">
        <v>2</v>
      </c>
      <c r="I22">
        <f t="shared" si="1"/>
        <v>-0.44449555529999962</v>
      </c>
      <c r="J22">
        <f t="shared" si="6"/>
        <v>0.46664200000000067</v>
      </c>
      <c r="K22">
        <f t="shared" si="2"/>
        <v>0</v>
      </c>
      <c r="L22" t="str">
        <f t="shared" si="3"/>
        <v>Bilateral</v>
      </c>
      <c r="N22">
        <f t="shared" si="4"/>
        <v>3.7037037037037028</v>
      </c>
    </row>
    <row r="23" spans="1:14" x14ac:dyDescent="0.3">
      <c r="A23">
        <f t="shared" si="7"/>
        <v>24</v>
      </c>
      <c r="B23">
        <f t="shared" si="8"/>
        <v>3.7000000000000006</v>
      </c>
      <c r="C23">
        <v>0</v>
      </c>
      <c r="D23">
        <v>0.33333000000000002</v>
      </c>
      <c r="E23">
        <v>0.33333000000000002</v>
      </c>
      <c r="F23">
        <f t="shared" si="0"/>
        <v>0.33333999999999997</v>
      </c>
      <c r="G23">
        <v>3</v>
      </c>
      <c r="H23">
        <v>2</v>
      </c>
      <c r="I23">
        <f t="shared" si="1"/>
        <v>-0.33338666640000003</v>
      </c>
      <c r="J23">
        <f t="shared" si="6"/>
        <v>0.46664200000000067</v>
      </c>
      <c r="K23">
        <f t="shared" si="2"/>
        <v>0</v>
      </c>
      <c r="L23" t="str">
        <f t="shared" si="3"/>
        <v>Bilateral</v>
      </c>
      <c r="N23">
        <f t="shared" si="4"/>
        <v>3.888888888888888</v>
      </c>
    </row>
    <row r="24" spans="1:14" x14ac:dyDescent="0.3">
      <c r="A24">
        <f t="shared" si="7"/>
        <v>25</v>
      </c>
      <c r="B24">
        <f t="shared" si="8"/>
        <v>3.7000000000000006</v>
      </c>
      <c r="C24">
        <v>0</v>
      </c>
      <c r="D24">
        <v>0.33333000000000002</v>
      </c>
      <c r="E24">
        <v>0.33333000000000002</v>
      </c>
      <c r="F24">
        <f t="shared" si="0"/>
        <v>0.33333999999999997</v>
      </c>
      <c r="G24">
        <v>3</v>
      </c>
      <c r="H24">
        <v>2</v>
      </c>
      <c r="I24">
        <f t="shared" si="1"/>
        <v>-0.2222777775</v>
      </c>
      <c r="J24">
        <f t="shared" si="6"/>
        <v>0.46664200000000067</v>
      </c>
      <c r="K24">
        <f t="shared" si="2"/>
        <v>0</v>
      </c>
      <c r="L24" t="str">
        <f t="shared" si="3"/>
        <v>Bilateral</v>
      </c>
      <c r="N24">
        <f t="shared" si="4"/>
        <v>4.0740740740740735</v>
      </c>
    </row>
    <row r="25" spans="1:14" x14ac:dyDescent="0.3">
      <c r="A25">
        <f t="shared" si="7"/>
        <v>26</v>
      </c>
      <c r="B25">
        <f t="shared" si="8"/>
        <v>3.7000000000000006</v>
      </c>
      <c r="C25">
        <v>0</v>
      </c>
      <c r="D25">
        <v>0.33333000000000002</v>
      </c>
      <c r="E25">
        <v>0.33333000000000002</v>
      </c>
      <c r="F25">
        <f t="shared" si="0"/>
        <v>0.33333999999999997</v>
      </c>
      <c r="G25">
        <v>3</v>
      </c>
      <c r="H25">
        <v>2</v>
      </c>
      <c r="I25">
        <f t="shared" si="1"/>
        <v>-0.11116888859999996</v>
      </c>
      <c r="J25">
        <f t="shared" si="6"/>
        <v>0.46664200000000067</v>
      </c>
      <c r="K25">
        <f t="shared" si="2"/>
        <v>0</v>
      </c>
      <c r="L25" t="str">
        <f t="shared" si="3"/>
        <v>Bilateral</v>
      </c>
      <c r="N25">
        <f t="shared" si="4"/>
        <v>4.2592592592592586</v>
      </c>
    </row>
    <row r="26" spans="1:14" x14ac:dyDescent="0.3">
      <c r="A26">
        <f t="shared" si="7"/>
        <v>27</v>
      </c>
      <c r="B26">
        <f t="shared" si="8"/>
        <v>3.7000000000000006</v>
      </c>
      <c r="C26">
        <v>0</v>
      </c>
      <c r="D26">
        <v>0.33333000000000002</v>
      </c>
      <c r="E26">
        <v>0.33333000000000002</v>
      </c>
      <c r="F26">
        <f t="shared" si="0"/>
        <v>0.33333999999999997</v>
      </c>
      <c r="G26">
        <v>3</v>
      </c>
      <c r="H26">
        <v>2</v>
      </c>
      <c r="I26">
        <f t="shared" si="1"/>
        <v>-5.9999699999924161E-5</v>
      </c>
      <c r="J26">
        <f t="shared" si="6"/>
        <v>0.46664200000000067</v>
      </c>
      <c r="K26">
        <f t="shared" si="2"/>
        <v>0</v>
      </c>
      <c r="L26" t="str">
        <f t="shared" si="3"/>
        <v>Bilateral</v>
      </c>
      <c r="N26">
        <f t="shared" si="4"/>
        <v>4.4444444444444438</v>
      </c>
    </row>
    <row r="27" spans="1:14" x14ac:dyDescent="0.3">
      <c r="A27">
        <f t="shared" si="7"/>
        <v>28</v>
      </c>
      <c r="B27">
        <f t="shared" si="8"/>
        <v>3.7000000000000006</v>
      </c>
      <c r="C27">
        <v>0</v>
      </c>
      <c r="D27">
        <v>0.33333000000000002</v>
      </c>
      <c r="E27">
        <v>0.33333000000000002</v>
      </c>
      <c r="F27">
        <f t="shared" si="0"/>
        <v>0.33333999999999997</v>
      </c>
      <c r="G27">
        <v>3</v>
      </c>
      <c r="H27">
        <v>2</v>
      </c>
      <c r="I27">
        <f t="shared" si="1"/>
        <v>0.11104888920000011</v>
      </c>
      <c r="J27">
        <f t="shared" si="6"/>
        <v>0.46664200000000067</v>
      </c>
      <c r="K27">
        <f t="shared" si="2"/>
        <v>0</v>
      </c>
      <c r="L27" t="str">
        <f t="shared" si="3"/>
        <v>Bilateral</v>
      </c>
      <c r="N27">
        <f t="shared" si="4"/>
        <v>4.6296296296296289</v>
      </c>
    </row>
    <row r="28" spans="1:14" x14ac:dyDescent="0.3">
      <c r="A28">
        <f t="shared" si="7"/>
        <v>29</v>
      </c>
      <c r="B28">
        <f t="shared" si="8"/>
        <v>3.7000000000000006</v>
      </c>
      <c r="C28">
        <v>0</v>
      </c>
      <c r="D28">
        <v>0.33333000000000002</v>
      </c>
      <c r="E28">
        <v>0.33333000000000002</v>
      </c>
      <c r="F28">
        <f t="shared" si="0"/>
        <v>0.33333999999999997</v>
      </c>
      <c r="G28">
        <v>3</v>
      </c>
      <c r="H28">
        <v>2</v>
      </c>
      <c r="I28">
        <f t="shared" si="1"/>
        <v>0.22215777810000015</v>
      </c>
      <c r="J28">
        <f t="shared" si="6"/>
        <v>0.46664200000000067</v>
      </c>
      <c r="K28">
        <f t="shared" si="2"/>
        <v>0</v>
      </c>
      <c r="L28" t="str">
        <f t="shared" si="3"/>
        <v>Bilateral</v>
      </c>
      <c r="N28">
        <f t="shared" si="4"/>
        <v>4.814814814814814</v>
      </c>
    </row>
    <row r="29" spans="1:14" x14ac:dyDescent="0.3">
      <c r="A29">
        <f t="shared" si="7"/>
        <v>30</v>
      </c>
      <c r="B29">
        <f t="shared" si="8"/>
        <v>3.7000000000000006</v>
      </c>
      <c r="C29">
        <v>0</v>
      </c>
      <c r="D29">
        <v>0.33333000000000002</v>
      </c>
      <c r="E29">
        <v>0.33333000000000002</v>
      </c>
      <c r="F29">
        <f t="shared" si="0"/>
        <v>0.33333999999999997</v>
      </c>
      <c r="G29">
        <v>3</v>
      </c>
      <c r="H29">
        <v>2</v>
      </c>
      <c r="I29">
        <f t="shared" si="1"/>
        <v>0.33326666700000018</v>
      </c>
      <c r="J29">
        <f t="shared" si="6"/>
        <v>0.46664200000000067</v>
      </c>
      <c r="K29">
        <f t="shared" si="2"/>
        <v>0</v>
      </c>
      <c r="L29" t="str">
        <f t="shared" si="3"/>
        <v>Bilateral</v>
      </c>
      <c r="N29">
        <f t="shared" si="4"/>
        <v>4.9999999999999991</v>
      </c>
    </row>
    <row r="30" spans="1:14" x14ac:dyDescent="0.3">
      <c r="A30">
        <f t="shared" si="7"/>
        <v>31</v>
      </c>
      <c r="B30">
        <f t="shared" si="8"/>
        <v>3.7000000000000006</v>
      </c>
      <c r="C30">
        <v>0</v>
      </c>
      <c r="D30">
        <v>0.33333000000000002</v>
      </c>
      <c r="E30">
        <v>0.33333000000000002</v>
      </c>
      <c r="F30">
        <f t="shared" si="0"/>
        <v>0.33333999999999997</v>
      </c>
      <c r="G30">
        <v>3</v>
      </c>
      <c r="H30">
        <v>2</v>
      </c>
      <c r="I30">
        <f t="shared" si="1"/>
        <v>0.44437555590000022</v>
      </c>
      <c r="J30">
        <f t="shared" si="6"/>
        <v>0.46664200000000067</v>
      </c>
      <c r="K30">
        <f t="shared" si="2"/>
        <v>0</v>
      </c>
      <c r="L30" t="str">
        <f t="shared" si="3"/>
        <v>Bilateral</v>
      </c>
      <c r="N30">
        <f t="shared" si="4"/>
        <v>5.1851851851851842</v>
      </c>
    </row>
    <row r="31" spans="1:14" x14ac:dyDescent="0.3">
      <c r="A31">
        <f t="shared" si="7"/>
        <v>32</v>
      </c>
      <c r="B31">
        <f t="shared" si="8"/>
        <v>3.7000000000000006</v>
      </c>
      <c r="C31">
        <v>0</v>
      </c>
      <c r="D31">
        <v>0.33333000000000002</v>
      </c>
      <c r="E31">
        <v>0.33333000000000002</v>
      </c>
      <c r="F31">
        <f t="shared" si="0"/>
        <v>0.33333999999999997</v>
      </c>
      <c r="G31">
        <v>3</v>
      </c>
      <c r="H31">
        <v>2</v>
      </c>
      <c r="I31">
        <f t="shared" si="1"/>
        <v>0.55548444480000025</v>
      </c>
      <c r="J31">
        <f t="shared" si="6"/>
        <v>0.46664200000000067</v>
      </c>
      <c r="K31">
        <f t="shared" si="2"/>
        <v>0</v>
      </c>
      <c r="L31" t="str">
        <f t="shared" si="3"/>
        <v>Multilateral</v>
      </c>
      <c r="N31">
        <f t="shared" si="4"/>
        <v>5.3703703703703694</v>
      </c>
    </row>
    <row r="32" spans="1:14" x14ac:dyDescent="0.3">
      <c r="A32">
        <f t="shared" si="7"/>
        <v>33</v>
      </c>
      <c r="B32">
        <f t="shared" si="8"/>
        <v>3.7000000000000006</v>
      </c>
      <c r="C32">
        <v>0</v>
      </c>
      <c r="D32">
        <v>0.33333000000000002</v>
      </c>
      <c r="E32">
        <v>0.33333000000000002</v>
      </c>
      <c r="F32">
        <f t="shared" si="0"/>
        <v>0.33333999999999997</v>
      </c>
      <c r="G32">
        <v>3</v>
      </c>
      <c r="H32">
        <v>2</v>
      </c>
      <c r="I32">
        <f t="shared" si="1"/>
        <v>0.66659333370000029</v>
      </c>
      <c r="J32">
        <f t="shared" si="6"/>
        <v>0.46664200000000067</v>
      </c>
      <c r="K32">
        <f t="shared" si="2"/>
        <v>0</v>
      </c>
      <c r="L32" t="str">
        <f t="shared" si="3"/>
        <v>Multilateral</v>
      </c>
      <c r="N32">
        <f t="shared" si="4"/>
        <v>5.5555555555555545</v>
      </c>
    </row>
    <row r="33" spans="1:14" x14ac:dyDescent="0.3">
      <c r="A33">
        <f t="shared" si="7"/>
        <v>34</v>
      </c>
      <c r="B33">
        <f t="shared" si="8"/>
        <v>3.7000000000000006</v>
      </c>
      <c r="C33">
        <v>0</v>
      </c>
      <c r="D33">
        <v>0.33333000000000002</v>
      </c>
      <c r="E33">
        <v>0.33333000000000002</v>
      </c>
      <c r="F33">
        <f t="shared" si="0"/>
        <v>0.33333999999999997</v>
      </c>
      <c r="G33">
        <v>3</v>
      </c>
      <c r="H33">
        <v>2</v>
      </c>
      <c r="I33">
        <f t="shared" si="1"/>
        <v>0.77770222260000033</v>
      </c>
      <c r="J33">
        <f t="shared" si="6"/>
        <v>0.46664200000000067</v>
      </c>
      <c r="K33">
        <f t="shared" si="2"/>
        <v>0</v>
      </c>
      <c r="L33" t="str">
        <f t="shared" si="3"/>
        <v>Multilateral</v>
      </c>
      <c r="N33">
        <f t="shared" si="4"/>
        <v>5.7407407407407396</v>
      </c>
    </row>
    <row r="34" spans="1:14" x14ac:dyDescent="0.3">
      <c r="A34">
        <f t="shared" si="7"/>
        <v>35</v>
      </c>
      <c r="B34">
        <f t="shared" si="8"/>
        <v>3.7000000000000006</v>
      </c>
      <c r="C34">
        <v>0</v>
      </c>
      <c r="D34">
        <v>0.33333000000000002</v>
      </c>
      <c r="E34">
        <v>0.33333000000000002</v>
      </c>
      <c r="F34">
        <f t="shared" si="0"/>
        <v>0.33333999999999997</v>
      </c>
      <c r="G34">
        <v>3</v>
      </c>
      <c r="H34">
        <v>2</v>
      </c>
      <c r="I34">
        <f t="shared" si="1"/>
        <v>0.88881111150000036</v>
      </c>
      <c r="J34">
        <f t="shared" si="6"/>
        <v>0.46664200000000067</v>
      </c>
      <c r="K34">
        <f t="shared" si="2"/>
        <v>0</v>
      </c>
      <c r="L34" t="str">
        <f t="shared" si="3"/>
        <v>Multilateral</v>
      </c>
      <c r="N34">
        <f t="shared" si="4"/>
        <v>5.9259259259259247</v>
      </c>
    </row>
    <row r="35" spans="1:14" x14ac:dyDescent="0.3">
      <c r="A35">
        <f t="shared" si="7"/>
        <v>36</v>
      </c>
      <c r="B35">
        <f t="shared" si="8"/>
        <v>3.7000000000000006</v>
      </c>
      <c r="C35">
        <v>0</v>
      </c>
      <c r="D35">
        <v>0.33333000000000002</v>
      </c>
      <c r="E35">
        <v>0.33333000000000002</v>
      </c>
      <c r="F35">
        <f t="shared" si="0"/>
        <v>0.33333999999999997</v>
      </c>
      <c r="G35">
        <v>3</v>
      </c>
      <c r="H35">
        <v>2</v>
      </c>
      <c r="I35">
        <f t="shared" si="1"/>
        <v>0.9999200004000004</v>
      </c>
      <c r="J35">
        <f t="shared" si="6"/>
        <v>0.46664200000000067</v>
      </c>
      <c r="K35">
        <f t="shared" si="2"/>
        <v>0</v>
      </c>
      <c r="L35" t="str">
        <f t="shared" si="3"/>
        <v>Multilateral</v>
      </c>
      <c r="N35">
        <f t="shared" si="4"/>
        <v>6.1111111111111098</v>
      </c>
    </row>
    <row r="36" spans="1:14" x14ac:dyDescent="0.3">
      <c r="A36">
        <f t="shared" si="7"/>
        <v>37</v>
      </c>
      <c r="B36">
        <f t="shared" si="8"/>
        <v>3.7000000000000006</v>
      </c>
      <c r="C36">
        <v>0</v>
      </c>
      <c r="D36">
        <v>0.33333000000000002</v>
      </c>
      <c r="E36">
        <v>0.33333000000000002</v>
      </c>
      <c r="F36">
        <f t="shared" si="0"/>
        <v>0.33333999999999997</v>
      </c>
      <c r="G36">
        <v>3</v>
      </c>
      <c r="H36">
        <v>2</v>
      </c>
      <c r="I36">
        <f t="shared" si="1"/>
        <v>1.1110288893</v>
      </c>
      <c r="J36">
        <f t="shared" si="6"/>
        <v>0.46664200000000067</v>
      </c>
      <c r="K36">
        <f t="shared" si="2"/>
        <v>0</v>
      </c>
      <c r="L36" t="str">
        <f t="shared" si="3"/>
        <v>Multilateral</v>
      </c>
      <c r="N36">
        <f t="shared" si="4"/>
        <v>6.2962962962962949</v>
      </c>
    </row>
    <row r="37" spans="1:14" x14ac:dyDescent="0.3">
      <c r="A37">
        <f t="shared" si="7"/>
        <v>38</v>
      </c>
      <c r="B37">
        <f t="shared" si="8"/>
        <v>3.7000000000000006</v>
      </c>
      <c r="C37">
        <v>0</v>
      </c>
      <c r="D37">
        <v>0.33333000000000002</v>
      </c>
      <c r="E37">
        <v>0.33333000000000002</v>
      </c>
      <c r="F37">
        <f t="shared" si="0"/>
        <v>0.33333999999999997</v>
      </c>
      <c r="G37">
        <v>3</v>
      </c>
      <c r="H37">
        <v>2</v>
      </c>
      <c r="I37">
        <f t="shared" si="1"/>
        <v>1.2221377782000005</v>
      </c>
      <c r="J37">
        <f t="shared" si="6"/>
        <v>0.46664200000000067</v>
      </c>
      <c r="K37">
        <f t="shared" si="2"/>
        <v>0</v>
      </c>
      <c r="L37" t="str">
        <f t="shared" si="3"/>
        <v>Multilateral</v>
      </c>
      <c r="N37">
        <f t="shared" si="4"/>
        <v>6.4814814814814801</v>
      </c>
    </row>
    <row r="38" spans="1:14" x14ac:dyDescent="0.3">
      <c r="A38">
        <f t="shared" si="7"/>
        <v>39</v>
      </c>
      <c r="B38">
        <f t="shared" si="8"/>
        <v>3.7000000000000006</v>
      </c>
      <c r="C38">
        <v>0</v>
      </c>
      <c r="D38">
        <v>0.33333000000000002</v>
      </c>
      <c r="E38">
        <v>0.33333000000000002</v>
      </c>
      <c r="F38">
        <f t="shared" si="0"/>
        <v>0.33333999999999997</v>
      </c>
      <c r="G38">
        <v>3</v>
      </c>
      <c r="H38">
        <v>2</v>
      </c>
      <c r="I38">
        <f t="shared" si="1"/>
        <v>1.3332466671000001</v>
      </c>
      <c r="J38">
        <f t="shared" si="6"/>
        <v>0.46664200000000067</v>
      </c>
      <c r="K38">
        <f t="shared" si="2"/>
        <v>0</v>
      </c>
      <c r="L38" t="str">
        <f t="shared" si="3"/>
        <v>Multilateral</v>
      </c>
      <c r="N38">
        <f t="shared" si="4"/>
        <v>6.6666666666666652</v>
      </c>
    </row>
    <row r="39" spans="1:14" x14ac:dyDescent="0.3">
      <c r="A39">
        <f t="shared" si="7"/>
        <v>40</v>
      </c>
      <c r="B39">
        <f t="shared" si="8"/>
        <v>3.7000000000000006</v>
      </c>
      <c r="C39">
        <v>0</v>
      </c>
      <c r="D39">
        <v>0.33333000000000002</v>
      </c>
      <c r="E39">
        <v>0.33333000000000002</v>
      </c>
      <c r="F39">
        <f t="shared" si="0"/>
        <v>0.33333999999999997</v>
      </c>
      <c r="G39">
        <v>3</v>
      </c>
      <c r="H39">
        <v>2</v>
      </c>
      <c r="I39">
        <f t="shared" si="1"/>
        <v>1.4443555560000005</v>
      </c>
      <c r="J39">
        <f t="shared" si="6"/>
        <v>0.46664200000000067</v>
      </c>
      <c r="K39">
        <f t="shared" si="2"/>
        <v>0</v>
      </c>
      <c r="L39" t="str">
        <f t="shared" si="3"/>
        <v>Multilateral</v>
      </c>
      <c r="N39">
        <f t="shared" si="4"/>
        <v>6.8518518518518503</v>
      </c>
    </row>
    <row r="40" spans="1:14" x14ac:dyDescent="0.3">
      <c r="A40">
        <f t="shared" si="7"/>
        <v>41</v>
      </c>
      <c r="B40">
        <f t="shared" si="8"/>
        <v>3.7000000000000006</v>
      </c>
      <c r="C40">
        <v>0</v>
      </c>
      <c r="D40">
        <v>0.33333000000000002</v>
      </c>
      <c r="E40">
        <v>0.33333000000000002</v>
      </c>
      <c r="F40">
        <f t="shared" si="0"/>
        <v>0.33333999999999997</v>
      </c>
      <c r="G40">
        <v>3</v>
      </c>
      <c r="H40">
        <v>2</v>
      </c>
      <c r="I40">
        <f t="shared" si="1"/>
        <v>1.5554644449000001</v>
      </c>
      <c r="J40">
        <f t="shared" si="6"/>
        <v>0.46664200000000067</v>
      </c>
      <c r="K40">
        <f t="shared" si="2"/>
        <v>0</v>
      </c>
      <c r="L40" t="str">
        <f t="shared" si="3"/>
        <v>Multilateral</v>
      </c>
      <c r="N40">
        <f t="shared" si="4"/>
        <v>7.0370370370370354</v>
      </c>
    </row>
    <row r="41" spans="1:14" x14ac:dyDescent="0.3">
      <c r="A41">
        <f t="shared" si="7"/>
        <v>42</v>
      </c>
      <c r="B41">
        <f t="shared" si="8"/>
        <v>3.7000000000000006</v>
      </c>
      <c r="C41">
        <v>0</v>
      </c>
      <c r="D41">
        <v>0.33333000000000002</v>
      </c>
      <c r="E41">
        <v>0.33333000000000002</v>
      </c>
      <c r="F41">
        <f t="shared" si="0"/>
        <v>0.33333999999999997</v>
      </c>
      <c r="G41">
        <v>3</v>
      </c>
      <c r="H41">
        <v>2</v>
      </c>
      <c r="I41">
        <f t="shared" si="1"/>
        <v>1.6665733338000006</v>
      </c>
      <c r="J41">
        <f t="shared" si="6"/>
        <v>0.46664200000000067</v>
      </c>
      <c r="K41">
        <f t="shared" si="2"/>
        <v>0</v>
      </c>
      <c r="L41" t="str">
        <f t="shared" si="3"/>
        <v>Multilateral</v>
      </c>
      <c r="N41">
        <f t="shared" si="4"/>
        <v>7.2222222222222205</v>
      </c>
    </row>
    <row r="42" spans="1:14" x14ac:dyDescent="0.3">
      <c r="A42">
        <f t="shared" si="7"/>
        <v>43</v>
      </c>
      <c r="B42">
        <f t="shared" si="8"/>
        <v>3.7000000000000006</v>
      </c>
      <c r="C42">
        <v>0</v>
      </c>
      <c r="D42">
        <v>0.33333000000000002</v>
      </c>
      <c r="E42">
        <v>0.33333000000000002</v>
      </c>
      <c r="F42">
        <f t="shared" si="0"/>
        <v>0.33333999999999997</v>
      </c>
      <c r="G42">
        <v>3</v>
      </c>
      <c r="H42">
        <v>2</v>
      </c>
      <c r="I42">
        <f t="shared" si="1"/>
        <v>1.7776822227000002</v>
      </c>
      <c r="J42">
        <f t="shared" si="6"/>
        <v>0.46664200000000067</v>
      </c>
      <c r="K42">
        <f t="shared" si="2"/>
        <v>0</v>
      </c>
      <c r="L42" t="str">
        <f t="shared" si="3"/>
        <v>Multilateral</v>
      </c>
      <c r="N42">
        <f t="shared" si="4"/>
        <v>7.4074074074074057</v>
      </c>
    </row>
    <row r="43" spans="1:14" x14ac:dyDescent="0.3">
      <c r="A43">
        <f t="shared" si="7"/>
        <v>44</v>
      </c>
      <c r="B43">
        <f t="shared" si="8"/>
        <v>3.7000000000000006</v>
      </c>
      <c r="C43">
        <v>0</v>
      </c>
      <c r="D43">
        <v>0.33333000000000002</v>
      </c>
      <c r="E43">
        <v>0.33333000000000002</v>
      </c>
      <c r="F43">
        <f t="shared" si="0"/>
        <v>0.33333999999999997</v>
      </c>
      <c r="G43">
        <v>3</v>
      </c>
      <c r="H43">
        <v>2</v>
      </c>
      <c r="I43">
        <f t="shared" si="1"/>
        <v>1.8887911116000007</v>
      </c>
      <c r="J43">
        <f t="shared" si="6"/>
        <v>0.46664200000000067</v>
      </c>
      <c r="K43">
        <f t="shared" si="2"/>
        <v>0</v>
      </c>
      <c r="L43" t="str">
        <f t="shared" si="3"/>
        <v>Multilateral</v>
      </c>
      <c r="N43">
        <f t="shared" si="4"/>
        <v>7.5925925925925908</v>
      </c>
    </row>
    <row r="44" spans="1:14" x14ac:dyDescent="0.3">
      <c r="A44">
        <f t="shared" si="7"/>
        <v>45</v>
      </c>
      <c r="B44">
        <f t="shared" si="8"/>
        <v>3.7000000000000006</v>
      </c>
      <c r="C44">
        <v>0</v>
      </c>
      <c r="D44">
        <v>0.33333000000000002</v>
      </c>
      <c r="E44">
        <v>0.33333000000000002</v>
      </c>
      <c r="F44">
        <f t="shared" si="0"/>
        <v>0.33333999999999997</v>
      </c>
      <c r="G44">
        <v>3</v>
      </c>
      <c r="H44">
        <v>2</v>
      </c>
      <c r="I44">
        <f t="shared" si="1"/>
        <v>1.9999000005000003</v>
      </c>
      <c r="J44">
        <f t="shared" si="6"/>
        <v>0.46664200000000067</v>
      </c>
      <c r="K44">
        <f t="shared" si="2"/>
        <v>0</v>
      </c>
      <c r="L44" t="str">
        <f t="shared" si="3"/>
        <v>Multilateral</v>
      </c>
      <c r="N44">
        <f t="shared" si="4"/>
        <v>7.7777777777777759</v>
      </c>
    </row>
    <row r="45" spans="1:14" x14ac:dyDescent="0.3">
      <c r="A45">
        <f t="shared" si="7"/>
        <v>46</v>
      </c>
      <c r="B45">
        <f t="shared" si="8"/>
        <v>3.7000000000000006</v>
      </c>
      <c r="C45">
        <v>0</v>
      </c>
      <c r="D45">
        <v>0.33333000000000002</v>
      </c>
      <c r="E45">
        <v>0.33333000000000002</v>
      </c>
      <c r="F45">
        <f t="shared" si="0"/>
        <v>0.33333999999999997</v>
      </c>
      <c r="G45">
        <v>3</v>
      </c>
      <c r="H45">
        <v>2</v>
      </c>
      <c r="I45">
        <f t="shared" si="1"/>
        <v>2.1110088894000008</v>
      </c>
      <c r="J45">
        <f t="shared" si="6"/>
        <v>0.46664200000000067</v>
      </c>
      <c r="K45">
        <f t="shared" si="2"/>
        <v>0</v>
      </c>
      <c r="L45" t="str">
        <f t="shared" si="3"/>
        <v>Multilateral</v>
      </c>
      <c r="N45">
        <f t="shared" si="4"/>
        <v>7.962962962962961</v>
      </c>
    </row>
    <row r="46" spans="1:14" x14ac:dyDescent="0.3">
      <c r="A46">
        <f t="shared" si="7"/>
        <v>47</v>
      </c>
      <c r="B46">
        <f t="shared" si="8"/>
        <v>3.7000000000000006</v>
      </c>
      <c r="C46">
        <v>0</v>
      </c>
      <c r="D46">
        <v>0.33333000000000002</v>
      </c>
      <c r="E46">
        <v>0.33333000000000002</v>
      </c>
      <c r="F46">
        <f t="shared" si="0"/>
        <v>0.33333999999999997</v>
      </c>
      <c r="G46">
        <v>3</v>
      </c>
      <c r="H46">
        <v>2</v>
      </c>
      <c r="I46">
        <f t="shared" si="1"/>
        <v>2.2221177783000003</v>
      </c>
      <c r="J46">
        <f t="shared" si="6"/>
        <v>0.46664200000000067</v>
      </c>
      <c r="K46">
        <f t="shared" si="2"/>
        <v>0</v>
      </c>
      <c r="L46" t="str">
        <f t="shared" si="3"/>
        <v>Multilateral</v>
      </c>
      <c r="N46">
        <f t="shared" si="4"/>
        <v>8.148148148148147</v>
      </c>
    </row>
    <row r="47" spans="1:14" x14ac:dyDescent="0.3">
      <c r="A47">
        <f t="shared" si="7"/>
        <v>48</v>
      </c>
      <c r="B47">
        <f t="shared" si="8"/>
        <v>3.7000000000000006</v>
      </c>
      <c r="C47">
        <v>0</v>
      </c>
      <c r="D47">
        <v>0.33333000000000002</v>
      </c>
      <c r="E47">
        <v>0.33333000000000002</v>
      </c>
      <c r="F47">
        <f t="shared" si="0"/>
        <v>0.33333999999999997</v>
      </c>
      <c r="G47">
        <v>3</v>
      </c>
      <c r="H47">
        <v>2</v>
      </c>
      <c r="I47">
        <f t="shared" si="1"/>
        <v>2.3332266671999999</v>
      </c>
      <c r="J47">
        <f t="shared" si="6"/>
        <v>0.46664200000000067</v>
      </c>
      <c r="K47">
        <f t="shared" si="2"/>
        <v>0</v>
      </c>
      <c r="L47" t="str">
        <f t="shared" si="3"/>
        <v>Multilateral</v>
      </c>
      <c r="N47">
        <f t="shared" si="4"/>
        <v>8.3333333333333321</v>
      </c>
    </row>
    <row r="48" spans="1:14" x14ac:dyDescent="0.3">
      <c r="A48">
        <f t="shared" si="7"/>
        <v>49</v>
      </c>
      <c r="B48">
        <f t="shared" si="8"/>
        <v>3.7000000000000006</v>
      </c>
      <c r="C48">
        <v>0</v>
      </c>
      <c r="D48">
        <v>0.33333000000000002</v>
      </c>
      <c r="E48">
        <v>0.33333000000000002</v>
      </c>
      <c r="F48">
        <f t="shared" si="0"/>
        <v>0.33333999999999997</v>
      </c>
      <c r="G48">
        <v>3</v>
      </c>
      <c r="H48">
        <v>2</v>
      </c>
      <c r="I48">
        <f t="shared" si="1"/>
        <v>2.4443355561000004</v>
      </c>
      <c r="J48">
        <f t="shared" si="6"/>
        <v>0.46664200000000067</v>
      </c>
      <c r="K48">
        <f t="shared" si="2"/>
        <v>0</v>
      </c>
      <c r="L48" t="str">
        <f t="shared" si="3"/>
        <v>Multilateral</v>
      </c>
      <c r="N48">
        <f t="shared" si="4"/>
        <v>8.5185185185185173</v>
      </c>
    </row>
    <row r="49" spans="1:14" x14ac:dyDescent="0.3">
      <c r="A49">
        <f t="shared" si="7"/>
        <v>50</v>
      </c>
      <c r="B49">
        <f t="shared" si="8"/>
        <v>3.7000000000000006</v>
      </c>
      <c r="C49">
        <v>0</v>
      </c>
      <c r="D49">
        <v>0.33333000000000002</v>
      </c>
      <c r="E49">
        <v>0.33333000000000002</v>
      </c>
      <c r="F49">
        <f t="shared" si="0"/>
        <v>0.33333999999999997</v>
      </c>
      <c r="G49">
        <v>3</v>
      </c>
      <c r="H49">
        <v>2</v>
      </c>
      <c r="I49">
        <f t="shared" si="1"/>
        <v>2.555444445</v>
      </c>
      <c r="J49">
        <f t="shared" si="6"/>
        <v>0.46664200000000067</v>
      </c>
      <c r="K49">
        <f t="shared" si="2"/>
        <v>0</v>
      </c>
      <c r="L49" t="str">
        <f t="shared" si="3"/>
        <v>Multilateral</v>
      </c>
      <c r="N49">
        <f t="shared" si="4"/>
        <v>8.7037037037037024</v>
      </c>
    </row>
    <row r="50" spans="1:14" x14ac:dyDescent="0.3">
      <c r="A50">
        <f t="shared" si="7"/>
        <v>51</v>
      </c>
      <c r="B50">
        <f t="shared" si="8"/>
        <v>3.7000000000000006</v>
      </c>
      <c r="C50">
        <v>0</v>
      </c>
      <c r="D50">
        <v>0.33333000000000002</v>
      </c>
      <c r="E50">
        <v>0.33333000000000002</v>
      </c>
      <c r="F50">
        <f t="shared" si="0"/>
        <v>0.33333999999999997</v>
      </c>
      <c r="G50">
        <v>3</v>
      </c>
      <c r="H50">
        <v>2</v>
      </c>
      <c r="I50">
        <f t="shared" si="1"/>
        <v>2.6665533339000005</v>
      </c>
      <c r="J50">
        <f t="shared" si="6"/>
        <v>0.46664200000000067</v>
      </c>
      <c r="K50">
        <f t="shared" si="2"/>
        <v>0</v>
      </c>
      <c r="L50" t="str">
        <f t="shared" si="3"/>
        <v>Multilateral</v>
      </c>
      <c r="N50">
        <f t="shared" si="4"/>
        <v>8.8888888888888875</v>
      </c>
    </row>
    <row r="51" spans="1:14" x14ac:dyDescent="0.3">
      <c r="A51">
        <f t="shared" si="7"/>
        <v>52</v>
      </c>
      <c r="B51">
        <f t="shared" si="8"/>
        <v>3.7000000000000006</v>
      </c>
      <c r="C51">
        <v>0</v>
      </c>
      <c r="D51">
        <v>0.33333000000000002</v>
      </c>
      <c r="E51">
        <v>0.33333000000000002</v>
      </c>
      <c r="F51">
        <f t="shared" si="0"/>
        <v>0.33333999999999997</v>
      </c>
      <c r="G51">
        <v>3</v>
      </c>
      <c r="H51">
        <v>2</v>
      </c>
      <c r="I51">
        <f t="shared" si="1"/>
        <v>2.7776622228000001</v>
      </c>
      <c r="J51">
        <f t="shared" si="6"/>
        <v>0.46664200000000067</v>
      </c>
      <c r="K51">
        <f t="shared" si="2"/>
        <v>0</v>
      </c>
      <c r="L51" t="str">
        <f t="shared" si="3"/>
        <v>Multilateral</v>
      </c>
      <c r="N51">
        <f t="shared" si="4"/>
        <v>9.0740740740740726</v>
      </c>
    </row>
    <row r="52" spans="1:14" x14ac:dyDescent="0.3">
      <c r="A52">
        <f t="shared" si="7"/>
        <v>53</v>
      </c>
      <c r="B52">
        <f t="shared" si="8"/>
        <v>3.7000000000000006</v>
      </c>
      <c r="C52">
        <v>0</v>
      </c>
      <c r="D52">
        <v>0.33333000000000002</v>
      </c>
      <c r="E52">
        <v>0.33333000000000002</v>
      </c>
      <c r="F52">
        <f t="shared" si="0"/>
        <v>0.33333999999999997</v>
      </c>
      <c r="G52">
        <v>3</v>
      </c>
      <c r="H52">
        <v>2</v>
      </c>
      <c r="I52">
        <f t="shared" si="1"/>
        <v>2.8887711117000006</v>
      </c>
      <c r="J52">
        <f t="shared" si="6"/>
        <v>0.46664200000000067</v>
      </c>
      <c r="K52">
        <f t="shared" si="2"/>
        <v>0</v>
      </c>
      <c r="L52" t="str">
        <f t="shared" si="3"/>
        <v>Multilateral</v>
      </c>
      <c r="N52">
        <f t="shared" si="4"/>
        <v>9.2592592592592577</v>
      </c>
    </row>
    <row r="53" spans="1:14" x14ac:dyDescent="0.3">
      <c r="A53">
        <f t="shared" si="7"/>
        <v>54</v>
      </c>
      <c r="B53">
        <f t="shared" si="8"/>
        <v>3.7000000000000006</v>
      </c>
      <c r="C53">
        <v>0</v>
      </c>
      <c r="D53">
        <v>0.33333000000000002</v>
      </c>
      <c r="E53">
        <v>0.33333000000000002</v>
      </c>
      <c r="F53">
        <f t="shared" si="0"/>
        <v>0.33333999999999997</v>
      </c>
      <c r="G53">
        <v>3</v>
      </c>
      <c r="H53">
        <v>2</v>
      </c>
      <c r="I53">
        <f t="shared" si="1"/>
        <v>2.9998800006000002</v>
      </c>
      <c r="J53">
        <f t="shared" si="6"/>
        <v>0.46664200000000067</v>
      </c>
      <c r="K53">
        <f t="shared" si="2"/>
        <v>0</v>
      </c>
      <c r="L53" t="str">
        <f t="shared" si="3"/>
        <v>Multilateral</v>
      </c>
      <c r="N53">
        <f t="shared" si="4"/>
        <v>9.4444444444444429</v>
      </c>
    </row>
    <row r="54" spans="1:14" x14ac:dyDescent="0.3">
      <c r="A54">
        <f t="shared" si="7"/>
        <v>55</v>
      </c>
      <c r="B54">
        <f t="shared" si="8"/>
        <v>3.7000000000000006</v>
      </c>
      <c r="C54">
        <v>0</v>
      </c>
      <c r="D54">
        <v>0.33333000000000002</v>
      </c>
      <c r="E54">
        <v>0.33333000000000002</v>
      </c>
      <c r="F54">
        <f t="shared" si="0"/>
        <v>0.33333999999999997</v>
      </c>
      <c r="G54">
        <v>3</v>
      </c>
      <c r="H54">
        <v>2</v>
      </c>
      <c r="I54">
        <f t="shared" si="1"/>
        <v>3.1109888895000006</v>
      </c>
      <c r="J54">
        <f t="shared" si="6"/>
        <v>0.46664200000000067</v>
      </c>
      <c r="K54">
        <f t="shared" si="2"/>
        <v>0</v>
      </c>
      <c r="L54" t="str">
        <f t="shared" si="3"/>
        <v>Multilateral</v>
      </c>
      <c r="N54">
        <f t="shared" si="4"/>
        <v>9.629629629629628</v>
      </c>
    </row>
    <row r="55" spans="1:14" x14ac:dyDescent="0.3">
      <c r="A55">
        <f t="shared" si="7"/>
        <v>56</v>
      </c>
      <c r="B55">
        <f t="shared" si="8"/>
        <v>3.7000000000000006</v>
      </c>
      <c r="C55">
        <v>0</v>
      </c>
      <c r="D55">
        <v>0.33333000000000002</v>
      </c>
      <c r="E55">
        <v>0.33333000000000002</v>
      </c>
      <c r="F55">
        <f t="shared" si="0"/>
        <v>0.33333999999999997</v>
      </c>
      <c r="G55">
        <v>3</v>
      </c>
      <c r="H55">
        <v>2</v>
      </c>
      <c r="I55">
        <f t="shared" si="1"/>
        <v>3.2220977784000002</v>
      </c>
      <c r="J55">
        <f t="shared" si="6"/>
        <v>0.46664200000000067</v>
      </c>
      <c r="K55">
        <f t="shared" si="2"/>
        <v>0</v>
      </c>
      <c r="L55" t="str">
        <f t="shared" si="3"/>
        <v>Multilateral</v>
      </c>
      <c r="N55">
        <f t="shared" si="4"/>
        <v>9.8148148148148131</v>
      </c>
    </row>
    <row r="56" spans="1:14" x14ac:dyDescent="0.3">
      <c r="A56">
        <f t="shared" si="7"/>
        <v>57</v>
      </c>
      <c r="B56">
        <f t="shared" si="8"/>
        <v>3.7000000000000006</v>
      </c>
      <c r="C56">
        <v>0</v>
      </c>
      <c r="D56">
        <v>0.33333000000000002</v>
      </c>
      <c r="E56">
        <v>0.33333000000000002</v>
      </c>
      <c r="F56">
        <f t="shared" si="0"/>
        <v>0.33333999999999997</v>
      </c>
      <c r="G56">
        <v>3</v>
      </c>
      <c r="H56">
        <v>2</v>
      </c>
      <c r="I56">
        <f t="shared" si="1"/>
        <v>3.3332066673000007</v>
      </c>
      <c r="J56">
        <f t="shared" si="6"/>
        <v>0.46664200000000067</v>
      </c>
      <c r="K56">
        <f t="shared" si="2"/>
        <v>0</v>
      </c>
      <c r="L56" t="str">
        <f t="shared" si="3"/>
        <v>Multilateral</v>
      </c>
      <c r="N56">
        <f t="shared" si="4"/>
        <v>9.9999999999999982</v>
      </c>
    </row>
    <row r="57" spans="1:14" x14ac:dyDescent="0.3">
      <c r="A57">
        <f t="shared" si="7"/>
        <v>58</v>
      </c>
      <c r="B57">
        <f t="shared" si="8"/>
        <v>3.7000000000000006</v>
      </c>
      <c r="C57">
        <v>0</v>
      </c>
      <c r="D57">
        <v>0.33333000000000002</v>
      </c>
      <c r="E57">
        <v>0.33333000000000002</v>
      </c>
      <c r="F57">
        <f t="shared" si="0"/>
        <v>0.33333999999999997</v>
      </c>
      <c r="G57">
        <v>3</v>
      </c>
      <c r="H57">
        <v>2</v>
      </c>
      <c r="I57">
        <f t="shared" si="1"/>
        <v>3.4443155562000003</v>
      </c>
      <c r="J57">
        <f t="shared" si="6"/>
        <v>0.46664200000000067</v>
      </c>
      <c r="K57">
        <f t="shared" si="2"/>
        <v>0</v>
      </c>
      <c r="L57" t="str">
        <f t="shared" si="3"/>
        <v>Multilateral</v>
      </c>
      <c r="N57">
        <f t="shared" si="4"/>
        <v>10.185185185185183</v>
      </c>
    </row>
    <row r="58" spans="1:14" x14ac:dyDescent="0.3">
      <c r="A58">
        <f t="shared" si="7"/>
        <v>59</v>
      </c>
      <c r="B58">
        <f t="shared" si="8"/>
        <v>3.7000000000000006</v>
      </c>
      <c r="C58">
        <v>0</v>
      </c>
      <c r="D58">
        <v>0.33333000000000002</v>
      </c>
      <c r="E58">
        <v>0.33333000000000002</v>
      </c>
      <c r="F58">
        <f t="shared" si="0"/>
        <v>0.33333999999999997</v>
      </c>
      <c r="G58">
        <v>3</v>
      </c>
      <c r="H58">
        <v>2</v>
      </c>
      <c r="I58">
        <f t="shared" si="1"/>
        <v>3.5554244451000008</v>
      </c>
      <c r="J58">
        <f t="shared" si="6"/>
        <v>0.46664200000000067</v>
      </c>
      <c r="K58">
        <f t="shared" si="2"/>
        <v>0</v>
      </c>
      <c r="L58" t="str">
        <f t="shared" si="3"/>
        <v>Multilateral</v>
      </c>
      <c r="N58">
        <f t="shared" si="4"/>
        <v>10.370370370370368</v>
      </c>
    </row>
    <row r="59" spans="1:14" x14ac:dyDescent="0.3">
      <c r="A59">
        <f t="shared" si="7"/>
        <v>60</v>
      </c>
      <c r="B59">
        <f t="shared" si="8"/>
        <v>3.7000000000000006</v>
      </c>
      <c r="C59">
        <v>0</v>
      </c>
      <c r="D59">
        <v>0.33333000000000002</v>
      </c>
      <c r="E59">
        <v>0.33333000000000002</v>
      </c>
      <c r="F59">
        <f t="shared" si="0"/>
        <v>0.33333999999999997</v>
      </c>
      <c r="G59">
        <v>3</v>
      </c>
      <c r="H59">
        <v>2</v>
      </c>
      <c r="I59">
        <f t="shared" si="1"/>
        <v>3.6665333340000004</v>
      </c>
      <c r="J59">
        <f t="shared" si="6"/>
        <v>0.46664200000000067</v>
      </c>
      <c r="K59">
        <f t="shared" si="2"/>
        <v>0</v>
      </c>
      <c r="L59" t="str">
        <f t="shared" si="3"/>
        <v>Multilateral</v>
      </c>
      <c r="N59">
        <f t="shared" si="4"/>
        <v>10.555555555555554</v>
      </c>
    </row>
    <row r="60" spans="1:14" x14ac:dyDescent="0.3">
      <c r="A60">
        <f t="shared" si="7"/>
        <v>61</v>
      </c>
      <c r="B60">
        <f t="shared" si="8"/>
        <v>3.7000000000000006</v>
      </c>
      <c r="C60">
        <v>0</v>
      </c>
      <c r="D60">
        <v>0.33333000000000002</v>
      </c>
      <c r="E60">
        <v>0.33333000000000002</v>
      </c>
      <c r="F60">
        <f t="shared" si="0"/>
        <v>0.33333999999999997</v>
      </c>
      <c r="G60">
        <v>3</v>
      </c>
      <c r="H60">
        <v>2</v>
      </c>
      <c r="I60">
        <f t="shared" si="1"/>
        <v>3.7776422229000008</v>
      </c>
      <c r="J60">
        <f t="shared" si="6"/>
        <v>0.46664200000000067</v>
      </c>
      <c r="K60">
        <f t="shared" si="2"/>
        <v>0</v>
      </c>
      <c r="L60" t="str">
        <f t="shared" si="3"/>
        <v>Multilateral</v>
      </c>
      <c r="N60">
        <f t="shared" si="4"/>
        <v>10.740740740740739</v>
      </c>
    </row>
    <row r="61" spans="1:14" x14ac:dyDescent="0.3">
      <c r="A61">
        <f t="shared" si="7"/>
        <v>62</v>
      </c>
      <c r="B61">
        <f t="shared" si="8"/>
        <v>3.7000000000000006</v>
      </c>
      <c r="C61">
        <v>0</v>
      </c>
      <c r="D61">
        <v>0.33333000000000002</v>
      </c>
      <c r="E61">
        <v>0.33333000000000002</v>
      </c>
      <c r="F61">
        <f t="shared" si="0"/>
        <v>0.33333999999999997</v>
      </c>
      <c r="G61">
        <v>3</v>
      </c>
      <c r="H61">
        <v>2</v>
      </c>
      <c r="I61">
        <f t="shared" si="1"/>
        <v>3.8887511118000004</v>
      </c>
      <c r="J61">
        <f t="shared" si="6"/>
        <v>0.46664200000000067</v>
      </c>
      <c r="K61">
        <f t="shared" si="2"/>
        <v>0</v>
      </c>
      <c r="L61" t="str">
        <f t="shared" si="3"/>
        <v>Multilateral</v>
      </c>
      <c r="N61">
        <f t="shared" si="4"/>
        <v>10.925925925925924</v>
      </c>
    </row>
    <row r="62" spans="1:14" x14ac:dyDescent="0.3">
      <c r="A62">
        <f t="shared" si="7"/>
        <v>63</v>
      </c>
      <c r="B62">
        <f t="shared" si="8"/>
        <v>3.7000000000000006</v>
      </c>
      <c r="C62">
        <v>0</v>
      </c>
      <c r="D62">
        <v>0.33333000000000002</v>
      </c>
      <c r="E62">
        <v>0.33333000000000002</v>
      </c>
      <c r="F62">
        <f t="shared" si="0"/>
        <v>0.33333999999999997</v>
      </c>
      <c r="G62">
        <v>3</v>
      </c>
      <c r="H62">
        <v>2</v>
      </c>
      <c r="I62">
        <f t="shared" si="1"/>
        <v>3.9998600007000009</v>
      </c>
      <c r="J62">
        <f t="shared" si="6"/>
        <v>0.46664200000000067</v>
      </c>
      <c r="K62">
        <f t="shared" si="2"/>
        <v>0</v>
      </c>
      <c r="L62" t="str">
        <f t="shared" si="3"/>
        <v>Multilateral</v>
      </c>
      <c r="N62">
        <f t="shared" si="4"/>
        <v>11.111111111111109</v>
      </c>
    </row>
    <row r="63" spans="1:14" x14ac:dyDescent="0.3">
      <c r="A63">
        <f t="shared" si="7"/>
        <v>64</v>
      </c>
      <c r="B63">
        <f t="shared" si="8"/>
        <v>3.7000000000000006</v>
      </c>
      <c r="C63">
        <v>0</v>
      </c>
      <c r="D63">
        <v>0.33333000000000002</v>
      </c>
      <c r="E63">
        <v>0.33333000000000002</v>
      </c>
      <c r="F63">
        <f t="shared" si="0"/>
        <v>0.33333999999999997</v>
      </c>
      <c r="G63">
        <v>3</v>
      </c>
      <c r="H63">
        <v>2</v>
      </c>
      <c r="I63">
        <f t="shared" si="1"/>
        <v>4.1109688896000005</v>
      </c>
      <c r="J63">
        <f t="shared" si="6"/>
        <v>0.46664200000000067</v>
      </c>
      <c r="K63">
        <f t="shared" si="2"/>
        <v>0</v>
      </c>
      <c r="L63" t="str">
        <f t="shared" si="3"/>
        <v>Multilateral</v>
      </c>
      <c r="N63">
        <f t="shared" si="4"/>
        <v>11.296296296296294</v>
      </c>
    </row>
    <row r="64" spans="1:14" x14ac:dyDescent="0.3">
      <c r="A64">
        <f t="shared" si="7"/>
        <v>65</v>
      </c>
      <c r="B64">
        <f t="shared" si="8"/>
        <v>3.7000000000000006</v>
      </c>
      <c r="C64">
        <v>0</v>
      </c>
      <c r="D64">
        <v>0.33333000000000002</v>
      </c>
      <c r="E64">
        <v>0.33333000000000002</v>
      </c>
      <c r="F64">
        <f t="shared" si="0"/>
        <v>0.33333999999999997</v>
      </c>
      <c r="G64">
        <v>3</v>
      </c>
      <c r="H64">
        <v>2</v>
      </c>
      <c r="I64">
        <f t="shared" si="1"/>
        <v>4.2220777785000001</v>
      </c>
      <c r="J64">
        <f t="shared" si="6"/>
        <v>0.46664200000000067</v>
      </c>
      <c r="K64">
        <f t="shared" si="2"/>
        <v>0</v>
      </c>
      <c r="L64" t="str">
        <f t="shared" si="3"/>
        <v>Multilateral</v>
      </c>
      <c r="N64">
        <f t="shared" si="4"/>
        <v>11.481481481481479</v>
      </c>
    </row>
    <row r="65" spans="1:14" x14ac:dyDescent="0.3">
      <c r="A65">
        <f t="shared" si="7"/>
        <v>66</v>
      </c>
      <c r="B65">
        <f t="shared" si="8"/>
        <v>3.7000000000000006</v>
      </c>
      <c r="C65">
        <v>0</v>
      </c>
      <c r="D65">
        <v>0.33333000000000002</v>
      </c>
      <c r="E65">
        <v>0.33333000000000002</v>
      </c>
      <c r="F65">
        <f t="shared" si="0"/>
        <v>0.33333999999999997</v>
      </c>
      <c r="G65">
        <v>3</v>
      </c>
      <c r="H65">
        <v>2</v>
      </c>
      <c r="I65">
        <f t="shared" si="1"/>
        <v>4.3331866674000006</v>
      </c>
      <c r="J65">
        <f t="shared" si="6"/>
        <v>0.46664200000000067</v>
      </c>
      <c r="K65">
        <f t="shared" si="2"/>
        <v>0</v>
      </c>
      <c r="L65" t="str">
        <f t="shared" si="3"/>
        <v>Multilateral</v>
      </c>
      <c r="N65">
        <f t="shared" si="4"/>
        <v>11.666666666666664</v>
      </c>
    </row>
    <row r="66" spans="1:14" x14ac:dyDescent="0.3">
      <c r="A66">
        <f t="shared" si="7"/>
        <v>67</v>
      </c>
      <c r="B66">
        <f t="shared" si="8"/>
        <v>3.7000000000000006</v>
      </c>
      <c r="C66">
        <v>0</v>
      </c>
      <c r="D66">
        <v>0.33333000000000002</v>
      </c>
      <c r="E66">
        <v>0.33333000000000002</v>
      </c>
      <c r="F66">
        <f t="shared" si="0"/>
        <v>0.33333999999999997</v>
      </c>
      <c r="G66">
        <v>3</v>
      </c>
      <c r="H66">
        <v>2</v>
      </c>
      <c r="I66">
        <f t="shared" si="1"/>
        <v>4.4442955563000002</v>
      </c>
      <c r="J66">
        <f t="shared" si="6"/>
        <v>0.46664200000000067</v>
      </c>
      <c r="K66">
        <f t="shared" si="2"/>
        <v>0</v>
      </c>
      <c r="L66" t="str">
        <f t="shared" si="3"/>
        <v>Multilateral</v>
      </c>
      <c r="N66">
        <f t="shared" si="4"/>
        <v>11.851851851851849</v>
      </c>
    </row>
    <row r="67" spans="1:14" x14ac:dyDescent="0.3">
      <c r="A67">
        <f t="shared" si="7"/>
        <v>68</v>
      </c>
      <c r="B67">
        <f t="shared" si="8"/>
        <v>3.7000000000000006</v>
      </c>
      <c r="C67">
        <v>0</v>
      </c>
      <c r="D67">
        <v>0.33333000000000002</v>
      </c>
      <c r="E67">
        <v>0.33333000000000002</v>
      </c>
      <c r="F67">
        <f t="shared" ref="F67:F130" si="9">1-D67-E67</f>
        <v>0.33333999999999997</v>
      </c>
      <c r="G67">
        <v>3</v>
      </c>
      <c r="H67">
        <v>2</v>
      </c>
      <c r="I67">
        <f t="shared" ref="I67:I130" si="10">A67*D67^2 - G67</f>
        <v>4.5554044452000007</v>
      </c>
      <c r="J67">
        <f t="shared" si="6"/>
        <v>0.46664200000000067</v>
      </c>
      <c r="K67">
        <f t="shared" ref="K67:K130" si="11">C67</f>
        <v>0</v>
      </c>
      <c r="L67" t="str">
        <f t="shared" ref="L67:L130" si="12">IF(I67&gt;J67,IF(I67&gt;K67,"Multilateral","Unilateral"),IF(J67&gt;K67,"Bilateral","Unilateral"))</f>
        <v>Multilateral</v>
      </c>
      <c r="N67">
        <f t="shared" ref="N67:N130" si="13">(A67-G67)/((2*B67)-H67)</f>
        <v>12.037037037037035</v>
      </c>
    </row>
    <row r="68" spans="1:14" x14ac:dyDescent="0.3">
      <c r="A68">
        <f t="shared" si="7"/>
        <v>69</v>
      </c>
      <c r="B68">
        <f t="shared" si="8"/>
        <v>3.7000000000000006</v>
      </c>
      <c r="C68">
        <v>0</v>
      </c>
      <c r="D68">
        <v>0.33333000000000002</v>
      </c>
      <c r="E68">
        <v>0.33333000000000002</v>
      </c>
      <c r="F68">
        <f t="shared" si="9"/>
        <v>0.33333999999999997</v>
      </c>
      <c r="G68">
        <v>3</v>
      </c>
      <c r="H68">
        <v>2</v>
      </c>
      <c r="I68">
        <f t="shared" si="10"/>
        <v>4.6665133341000002</v>
      </c>
      <c r="J68">
        <f t="shared" ref="J68:J131" si="14">B68*(2*D68*E68+2*E68*F68) +(2*B68*E68^2)-H68</f>
        <v>0.46664200000000067</v>
      </c>
      <c r="K68">
        <f t="shared" si="11"/>
        <v>0</v>
      </c>
      <c r="L68" t="str">
        <f t="shared" si="12"/>
        <v>Multilateral</v>
      </c>
      <c r="N68">
        <f t="shared" si="13"/>
        <v>12.22222222222222</v>
      </c>
    </row>
    <row r="69" spans="1:14" x14ac:dyDescent="0.3">
      <c r="A69">
        <f t="shared" si="7"/>
        <v>70</v>
      </c>
      <c r="B69">
        <f t="shared" si="8"/>
        <v>3.7000000000000006</v>
      </c>
      <c r="C69">
        <v>0</v>
      </c>
      <c r="D69">
        <v>0.33333000000000002</v>
      </c>
      <c r="E69">
        <v>0.33333000000000002</v>
      </c>
      <c r="F69">
        <f t="shared" si="9"/>
        <v>0.33333999999999997</v>
      </c>
      <c r="G69">
        <v>3</v>
      </c>
      <c r="H69">
        <v>2</v>
      </c>
      <c r="I69">
        <f t="shared" si="10"/>
        <v>4.7776222230000007</v>
      </c>
      <c r="J69">
        <f t="shared" si="14"/>
        <v>0.46664200000000067</v>
      </c>
      <c r="K69">
        <f t="shared" si="11"/>
        <v>0</v>
      </c>
      <c r="L69" t="str">
        <f t="shared" si="12"/>
        <v>Multilateral</v>
      </c>
      <c r="N69">
        <f t="shared" si="13"/>
        <v>12.407407407407405</v>
      </c>
    </row>
    <row r="70" spans="1:14" x14ac:dyDescent="0.3">
      <c r="A70">
        <f t="shared" si="7"/>
        <v>71</v>
      </c>
      <c r="B70">
        <f t="shared" si="8"/>
        <v>3.7000000000000006</v>
      </c>
      <c r="C70">
        <v>0</v>
      </c>
      <c r="D70">
        <v>0.33333000000000002</v>
      </c>
      <c r="E70">
        <v>0.33333000000000002</v>
      </c>
      <c r="F70">
        <f t="shared" si="9"/>
        <v>0.33333999999999997</v>
      </c>
      <c r="G70">
        <v>3</v>
      </c>
      <c r="H70">
        <v>2</v>
      </c>
      <c r="I70">
        <f t="shared" si="10"/>
        <v>4.8887311119000003</v>
      </c>
      <c r="J70">
        <f t="shared" si="14"/>
        <v>0.46664200000000067</v>
      </c>
      <c r="K70">
        <f t="shared" si="11"/>
        <v>0</v>
      </c>
      <c r="L70" t="str">
        <f t="shared" si="12"/>
        <v>Multilateral</v>
      </c>
      <c r="N70">
        <f t="shared" si="13"/>
        <v>12.59259259259259</v>
      </c>
    </row>
    <row r="71" spans="1:14" x14ac:dyDescent="0.3">
      <c r="A71">
        <f t="shared" si="7"/>
        <v>72</v>
      </c>
      <c r="B71">
        <f t="shared" si="8"/>
        <v>3.7000000000000006</v>
      </c>
      <c r="C71">
        <v>0</v>
      </c>
      <c r="D71">
        <v>0.33333000000000002</v>
      </c>
      <c r="E71">
        <v>0.33333000000000002</v>
      </c>
      <c r="F71">
        <f t="shared" si="9"/>
        <v>0.33333999999999997</v>
      </c>
      <c r="G71">
        <v>3</v>
      </c>
      <c r="H71">
        <v>2</v>
      </c>
      <c r="I71">
        <f t="shared" si="10"/>
        <v>4.9998400008000008</v>
      </c>
      <c r="J71">
        <f t="shared" si="14"/>
        <v>0.46664200000000067</v>
      </c>
      <c r="K71">
        <f t="shared" si="11"/>
        <v>0</v>
      </c>
      <c r="L71" t="str">
        <f t="shared" si="12"/>
        <v>Multilateral</v>
      </c>
      <c r="N71">
        <f t="shared" si="13"/>
        <v>12.777777777777775</v>
      </c>
    </row>
    <row r="72" spans="1:14" x14ac:dyDescent="0.3">
      <c r="A72">
        <f t="shared" si="7"/>
        <v>73</v>
      </c>
      <c r="B72">
        <f t="shared" si="8"/>
        <v>3.7000000000000006</v>
      </c>
      <c r="C72">
        <v>0</v>
      </c>
      <c r="D72">
        <v>0.33333000000000002</v>
      </c>
      <c r="E72">
        <v>0.33333000000000002</v>
      </c>
      <c r="F72">
        <f t="shared" si="9"/>
        <v>0.33333999999999997</v>
      </c>
      <c r="G72">
        <v>3</v>
      </c>
      <c r="H72">
        <v>2</v>
      </c>
      <c r="I72">
        <f t="shared" si="10"/>
        <v>5.1109488897000013</v>
      </c>
      <c r="J72">
        <f t="shared" si="14"/>
        <v>0.46664200000000067</v>
      </c>
      <c r="K72">
        <f t="shared" si="11"/>
        <v>0</v>
      </c>
      <c r="L72" t="str">
        <f t="shared" si="12"/>
        <v>Multilateral</v>
      </c>
      <c r="N72">
        <f t="shared" si="13"/>
        <v>12.96296296296296</v>
      </c>
    </row>
    <row r="73" spans="1:14" x14ac:dyDescent="0.3">
      <c r="A73">
        <f t="shared" si="7"/>
        <v>74</v>
      </c>
      <c r="B73">
        <f t="shared" si="8"/>
        <v>3.7000000000000006</v>
      </c>
      <c r="C73">
        <v>0</v>
      </c>
      <c r="D73">
        <v>0.33333000000000002</v>
      </c>
      <c r="E73">
        <v>0.33333000000000002</v>
      </c>
      <c r="F73">
        <f t="shared" si="9"/>
        <v>0.33333999999999997</v>
      </c>
      <c r="G73">
        <v>3</v>
      </c>
      <c r="H73">
        <v>2</v>
      </c>
      <c r="I73">
        <f t="shared" si="10"/>
        <v>5.2220577786</v>
      </c>
      <c r="J73">
        <f t="shared" si="14"/>
        <v>0.46664200000000067</v>
      </c>
      <c r="K73">
        <f t="shared" si="11"/>
        <v>0</v>
      </c>
      <c r="L73" t="str">
        <f t="shared" si="12"/>
        <v>Multilateral</v>
      </c>
      <c r="N73">
        <f t="shared" si="13"/>
        <v>13.148148148148145</v>
      </c>
    </row>
    <row r="74" spans="1:14" x14ac:dyDescent="0.3">
      <c r="A74">
        <f t="shared" si="7"/>
        <v>75</v>
      </c>
      <c r="B74">
        <f t="shared" si="8"/>
        <v>3.7000000000000006</v>
      </c>
      <c r="C74">
        <v>0</v>
      </c>
      <c r="D74">
        <v>0.33333000000000002</v>
      </c>
      <c r="E74">
        <v>0.33333000000000002</v>
      </c>
      <c r="F74">
        <f t="shared" si="9"/>
        <v>0.33333999999999997</v>
      </c>
      <c r="G74">
        <v>3</v>
      </c>
      <c r="H74">
        <v>2</v>
      </c>
      <c r="I74">
        <f t="shared" si="10"/>
        <v>5.3331666675000005</v>
      </c>
      <c r="J74">
        <f t="shared" si="14"/>
        <v>0.46664200000000067</v>
      </c>
      <c r="K74">
        <f t="shared" si="11"/>
        <v>0</v>
      </c>
      <c r="L74" t="str">
        <f t="shared" si="12"/>
        <v>Multilateral</v>
      </c>
      <c r="N74">
        <f t="shared" si="13"/>
        <v>13.33333333333333</v>
      </c>
    </row>
    <row r="75" spans="1:14" x14ac:dyDescent="0.3">
      <c r="A75">
        <f t="shared" ref="A75:A138" si="15">A74+1</f>
        <v>76</v>
      </c>
      <c r="B75">
        <f t="shared" ref="B75:B138" si="16">B74</f>
        <v>3.7000000000000006</v>
      </c>
      <c r="C75">
        <v>0</v>
      </c>
      <c r="D75">
        <v>0.33333000000000002</v>
      </c>
      <c r="E75">
        <v>0.33333000000000002</v>
      </c>
      <c r="F75">
        <f t="shared" si="9"/>
        <v>0.33333999999999997</v>
      </c>
      <c r="G75">
        <v>3</v>
      </c>
      <c r="H75">
        <v>2</v>
      </c>
      <c r="I75">
        <f t="shared" si="10"/>
        <v>5.4442755564000009</v>
      </c>
      <c r="J75">
        <f t="shared" si="14"/>
        <v>0.46664200000000067</v>
      </c>
      <c r="K75">
        <f t="shared" si="11"/>
        <v>0</v>
      </c>
      <c r="L75" t="str">
        <f t="shared" si="12"/>
        <v>Multilateral</v>
      </c>
      <c r="N75">
        <f t="shared" si="13"/>
        <v>13.518518518518515</v>
      </c>
    </row>
    <row r="76" spans="1:14" x14ac:dyDescent="0.3">
      <c r="A76">
        <f t="shared" si="15"/>
        <v>77</v>
      </c>
      <c r="B76">
        <f t="shared" si="16"/>
        <v>3.7000000000000006</v>
      </c>
      <c r="C76">
        <v>0</v>
      </c>
      <c r="D76">
        <v>0.33333000000000002</v>
      </c>
      <c r="E76">
        <v>0.33333000000000002</v>
      </c>
      <c r="F76">
        <f t="shared" si="9"/>
        <v>0.33333999999999997</v>
      </c>
      <c r="G76">
        <v>3</v>
      </c>
      <c r="H76">
        <v>2</v>
      </c>
      <c r="I76">
        <f t="shared" si="10"/>
        <v>5.5553844453000014</v>
      </c>
      <c r="J76">
        <f t="shared" si="14"/>
        <v>0.46664200000000067</v>
      </c>
      <c r="K76">
        <f t="shared" si="11"/>
        <v>0</v>
      </c>
      <c r="L76" t="str">
        <f t="shared" si="12"/>
        <v>Multilateral</v>
      </c>
      <c r="N76">
        <f t="shared" si="13"/>
        <v>13.703703703703701</v>
      </c>
    </row>
    <row r="77" spans="1:14" x14ac:dyDescent="0.3">
      <c r="A77">
        <f t="shared" si="15"/>
        <v>78</v>
      </c>
      <c r="B77">
        <f t="shared" si="16"/>
        <v>3.7000000000000006</v>
      </c>
      <c r="C77">
        <v>0</v>
      </c>
      <c r="D77">
        <v>0.33333000000000002</v>
      </c>
      <c r="E77">
        <v>0.33333000000000002</v>
      </c>
      <c r="F77">
        <f t="shared" si="9"/>
        <v>0.33333999999999997</v>
      </c>
      <c r="G77">
        <v>3</v>
      </c>
      <c r="H77">
        <v>2</v>
      </c>
      <c r="I77">
        <f t="shared" si="10"/>
        <v>5.6664933342000001</v>
      </c>
      <c r="J77">
        <f t="shared" si="14"/>
        <v>0.46664200000000067</v>
      </c>
      <c r="K77">
        <f t="shared" si="11"/>
        <v>0</v>
      </c>
      <c r="L77" t="str">
        <f t="shared" si="12"/>
        <v>Multilateral</v>
      </c>
      <c r="N77">
        <f t="shared" si="13"/>
        <v>13.888888888888886</v>
      </c>
    </row>
    <row r="78" spans="1:14" x14ac:dyDescent="0.3">
      <c r="A78">
        <f t="shared" si="15"/>
        <v>79</v>
      </c>
      <c r="B78">
        <f t="shared" si="16"/>
        <v>3.7000000000000006</v>
      </c>
      <c r="C78">
        <v>0</v>
      </c>
      <c r="D78">
        <v>0.33333000000000002</v>
      </c>
      <c r="E78">
        <v>0.33333000000000002</v>
      </c>
      <c r="F78">
        <f t="shared" si="9"/>
        <v>0.33333999999999997</v>
      </c>
      <c r="G78">
        <v>3</v>
      </c>
      <c r="H78">
        <v>2</v>
      </c>
      <c r="I78">
        <f t="shared" si="10"/>
        <v>5.7776022231000006</v>
      </c>
      <c r="J78">
        <f t="shared" si="14"/>
        <v>0.46664200000000067</v>
      </c>
      <c r="K78">
        <f t="shared" si="11"/>
        <v>0</v>
      </c>
      <c r="L78" t="str">
        <f t="shared" si="12"/>
        <v>Multilateral</v>
      </c>
      <c r="N78">
        <f t="shared" si="13"/>
        <v>14.074074074074071</v>
      </c>
    </row>
    <row r="79" spans="1:14" x14ac:dyDescent="0.3">
      <c r="A79">
        <f t="shared" si="15"/>
        <v>80</v>
      </c>
      <c r="B79">
        <f t="shared" si="16"/>
        <v>3.7000000000000006</v>
      </c>
      <c r="C79">
        <v>0</v>
      </c>
      <c r="D79">
        <v>0.33333000000000002</v>
      </c>
      <c r="E79">
        <v>0.33333000000000002</v>
      </c>
      <c r="F79">
        <f t="shared" si="9"/>
        <v>0.33333999999999997</v>
      </c>
      <c r="G79">
        <v>3</v>
      </c>
      <c r="H79">
        <v>2</v>
      </c>
      <c r="I79">
        <f t="shared" si="10"/>
        <v>5.8887111120000011</v>
      </c>
      <c r="J79">
        <f t="shared" si="14"/>
        <v>0.46664200000000067</v>
      </c>
      <c r="K79">
        <f t="shared" si="11"/>
        <v>0</v>
      </c>
      <c r="L79" t="str">
        <f t="shared" si="12"/>
        <v>Multilateral</v>
      </c>
      <c r="N79">
        <f t="shared" si="13"/>
        <v>14.259259259259256</v>
      </c>
    </row>
    <row r="80" spans="1:14" x14ac:dyDescent="0.3">
      <c r="A80">
        <f t="shared" si="15"/>
        <v>81</v>
      </c>
      <c r="B80">
        <f t="shared" si="16"/>
        <v>3.7000000000000006</v>
      </c>
      <c r="C80">
        <v>0</v>
      </c>
      <c r="D80">
        <v>0.33333000000000002</v>
      </c>
      <c r="E80">
        <v>0.33333000000000002</v>
      </c>
      <c r="F80">
        <f t="shared" si="9"/>
        <v>0.33333999999999997</v>
      </c>
      <c r="G80">
        <v>3</v>
      </c>
      <c r="H80">
        <v>2</v>
      </c>
      <c r="I80">
        <f t="shared" si="10"/>
        <v>5.9998200008999998</v>
      </c>
      <c r="J80">
        <f t="shared" si="14"/>
        <v>0.46664200000000067</v>
      </c>
      <c r="K80">
        <f t="shared" si="11"/>
        <v>0</v>
      </c>
      <c r="L80" t="str">
        <f t="shared" si="12"/>
        <v>Multilateral</v>
      </c>
      <c r="N80">
        <f t="shared" si="13"/>
        <v>14.444444444444441</v>
      </c>
    </row>
    <row r="81" spans="1:14" x14ac:dyDescent="0.3">
      <c r="A81">
        <f t="shared" si="15"/>
        <v>82</v>
      </c>
      <c r="B81">
        <f t="shared" si="16"/>
        <v>3.7000000000000006</v>
      </c>
      <c r="C81">
        <v>0</v>
      </c>
      <c r="D81">
        <v>0.33333000000000002</v>
      </c>
      <c r="E81">
        <v>0.33333000000000002</v>
      </c>
      <c r="F81">
        <f t="shared" si="9"/>
        <v>0.33333999999999997</v>
      </c>
      <c r="G81">
        <v>3</v>
      </c>
      <c r="H81">
        <v>2</v>
      </c>
      <c r="I81">
        <f t="shared" si="10"/>
        <v>6.1109288898000003</v>
      </c>
      <c r="J81">
        <f t="shared" si="14"/>
        <v>0.46664200000000067</v>
      </c>
      <c r="K81">
        <f t="shared" si="11"/>
        <v>0</v>
      </c>
      <c r="L81" t="str">
        <f t="shared" si="12"/>
        <v>Multilateral</v>
      </c>
      <c r="N81">
        <f t="shared" si="13"/>
        <v>14.629629629629626</v>
      </c>
    </row>
    <row r="82" spans="1:14" x14ac:dyDescent="0.3">
      <c r="A82">
        <f t="shared" si="15"/>
        <v>83</v>
      </c>
      <c r="B82">
        <f t="shared" si="16"/>
        <v>3.7000000000000006</v>
      </c>
      <c r="C82">
        <v>0</v>
      </c>
      <c r="D82">
        <v>0.33333000000000002</v>
      </c>
      <c r="E82">
        <v>0.33333000000000002</v>
      </c>
      <c r="F82">
        <f t="shared" si="9"/>
        <v>0.33333999999999997</v>
      </c>
      <c r="G82">
        <v>3</v>
      </c>
      <c r="H82">
        <v>2</v>
      </c>
      <c r="I82">
        <f t="shared" si="10"/>
        <v>6.2220377787000007</v>
      </c>
      <c r="J82">
        <f t="shared" si="14"/>
        <v>0.46664200000000067</v>
      </c>
      <c r="K82">
        <f t="shared" si="11"/>
        <v>0</v>
      </c>
      <c r="L82" t="str">
        <f t="shared" si="12"/>
        <v>Multilateral</v>
      </c>
      <c r="N82">
        <f t="shared" si="13"/>
        <v>14.814814814814811</v>
      </c>
    </row>
    <row r="83" spans="1:14" x14ac:dyDescent="0.3">
      <c r="A83">
        <f t="shared" si="15"/>
        <v>84</v>
      </c>
      <c r="B83">
        <f t="shared" si="16"/>
        <v>3.7000000000000006</v>
      </c>
      <c r="C83">
        <v>0</v>
      </c>
      <c r="D83">
        <v>0.33333000000000002</v>
      </c>
      <c r="E83">
        <v>0.33333000000000002</v>
      </c>
      <c r="F83">
        <f t="shared" si="9"/>
        <v>0.33333999999999997</v>
      </c>
      <c r="G83">
        <v>3</v>
      </c>
      <c r="H83">
        <v>2</v>
      </c>
      <c r="I83">
        <f t="shared" si="10"/>
        <v>6.3331466676000012</v>
      </c>
      <c r="J83">
        <f t="shared" si="14"/>
        <v>0.46664200000000067</v>
      </c>
      <c r="K83">
        <f t="shared" si="11"/>
        <v>0</v>
      </c>
      <c r="L83" t="str">
        <f t="shared" si="12"/>
        <v>Multilateral</v>
      </c>
      <c r="N83">
        <f t="shared" si="13"/>
        <v>14.999999999999996</v>
      </c>
    </row>
    <row r="84" spans="1:14" x14ac:dyDescent="0.3">
      <c r="A84">
        <f t="shared" si="15"/>
        <v>85</v>
      </c>
      <c r="B84">
        <f t="shared" si="16"/>
        <v>3.7000000000000006</v>
      </c>
      <c r="C84">
        <v>0</v>
      </c>
      <c r="D84">
        <v>0.33333000000000002</v>
      </c>
      <c r="E84">
        <v>0.33333000000000002</v>
      </c>
      <c r="F84">
        <f t="shared" si="9"/>
        <v>0.33333999999999997</v>
      </c>
      <c r="G84">
        <v>3</v>
      </c>
      <c r="H84">
        <v>2</v>
      </c>
      <c r="I84">
        <f t="shared" si="10"/>
        <v>6.4442555564999999</v>
      </c>
      <c r="J84">
        <f t="shared" si="14"/>
        <v>0.46664200000000067</v>
      </c>
      <c r="K84">
        <f t="shared" si="11"/>
        <v>0</v>
      </c>
      <c r="L84" t="str">
        <f t="shared" si="12"/>
        <v>Multilateral</v>
      </c>
      <c r="N84">
        <f t="shared" si="13"/>
        <v>15.185185185185182</v>
      </c>
    </row>
    <row r="85" spans="1:14" x14ac:dyDescent="0.3">
      <c r="A85">
        <f t="shared" si="15"/>
        <v>86</v>
      </c>
      <c r="B85">
        <f t="shared" si="16"/>
        <v>3.7000000000000006</v>
      </c>
      <c r="C85">
        <v>0</v>
      </c>
      <c r="D85">
        <v>0.33333000000000002</v>
      </c>
      <c r="E85">
        <v>0.33333000000000002</v>
      </c>
      <c r="F85">
        <f t="shared" si="9"/>
        <v>0.33333999999999997</v>
      </c>
      <c r="G85">
        <v>3</v>
      </c>
      <c r="H85">
        <v>2</v>
      </c>
      <c r="I85">
        <f t="shared" si="10"/>
        <v>6.5553644454000004</v>
      </c>
      <c r="J85">
        <f t="shared" si="14"/>
        <v>0.46664200000000067</v>
      </c>
      <c r="K85">
        <f t="shared" si="11"/>
        <v>0</v>
      </c>
      <c r="L85" t="str">
        <f t="shared" si="12"/>
        <v>Multilateral</v>
      </c>
      <c r="N85">
        <f t="shared" si="13"/>
        <v>15.370370370370367</v>
      </c>
    </row>
    <row r="86" spans="1:14" x14ac:dyDescent="0.3">
      <c r="A86">
        <f t="shared" si="15"/>
        <v>87</v>
      </c>
      <c r="B86">
        <f t="shared" si="16"/>
        <v>3.7000000000000006</v>
      </c>
      <c r="C86">
        <v>0</v>
      </c>
      <c r="D86">
        <v>0.33333000000000002</v>
      </c>
      <c r="E86">
        <v>0.33333000000000002</v>
      </c>
      <c r="F86">
        <f t="shared" si="9"/>
        <v>0.33333999999999997</v>
      </c>
      <c r="G86">
        <v>3</v>
      </c>
      <c r="H86">
        <v>2</v>
      </c>
      <c r="I86">
        <f t="shared" si="10"/>
        <v>6.6664733343000009</v>
      </c>
      <c r="J86">
        <f t="shared" si="14"/>
        <v>0.46664200000000067</v>
      </c>
      <c r="K86">
        <f t="shared" si="11"/>
        <v>0</v>
      </c>
      <c r="L86" t="str">
        <f t="shared" si="12"/>
        <v>Multilateral</v>
      </c>
      <c r="N86">
        <f t="shared" si="13"/>
        <v>15.555555555555552</v>
      </c>
    </row>
    <row r="87" spans="1:14" x14ac:dyDescent="0.3">
      <c r="A87">
        <f t="shared" si="15"/>
        <v>88</v>
      </c>
      <c r="B87">
        <f t="shared" si="16"/>
        <v>3.7000000000000006</v>
      </c>
      <c r="C87">
        <v>0</v>
      </c>
      <c r="D87">
        <v>0.33333000000000002</v>
      </c>
      <c r="E87">
        <v>0.33333000000000002</v>
      </c>
      <c r="F87">
        <f t="shared" si="9"/>
        <v>0.33333999999999997</v>
      </c>
      <c r="G87">
        <v>3</v>
      </c>
      <c r="H87">
        <v>2</v>
      </c>
      <c r="I87">
        <f t="shared" si="10"/>
        <v>6.7775822232000014</v>
      </c>
      <c r="J87">
        <f t="shared" si="14"/>
        <v>0.46664200000000067</v>
      </c>
      <c r="K87">
        <f t="shared" si="11"/>
        <v>0</v>
      </c>
      <c r="L87" t="str">
        <f t="shared" si="12"/>
        <v>Multilateral</v>
      </c>
      <c r="N87">
        <f t="shared" si="13"/>
        <v>15.740740740740737</v>
      </c>
    </row>
    <row r="88" spans="1:14" x14ac:dyDescent="0.3">
      <c r="A88">
        <f t="shared" si="15"/>
        <v>89</v>
      </c>
      <c r="B88">
        <f t="shared" si="16"/>
        <v>3.7000000000000006</v>
      </c>
      <c r="C88">
        <v>0</v>
      </c>
      <c r="D88">
        <v>0.33333000000000002</v>
      </c>
      <c r="E88">
        <v>0.33333000000000002</v>
      </c>
      <c r="F88">
        <f t="shared" si="9"/>
        <v>0.33333999999999997</v>
      </c>
      <c r="G88">
        <v>3</v>
      </c>
      <c r="H88">
        <v>2</v>
      </c>
      <c r="I88">
        <f t="shared" si="10"/>
        <v>6.8886911121000001</v>
      </c>
      <c r="J88">
        <f t="shared" si="14"/>
        <v>0.46664200000000067</v>
      </c>
      <c r="K88">
        <f t="shared" si="11"/>
        <v>0</v>
      </c>
      <c r="L88" t="str">
        <f t="shared" si="12"/>
        <v>Multilateral</v>
      </c>
      <c r="N88">
        <f t="shared" si="13"/>
        <v>15.925925925925922</v>
      </c>
    </row>
    <row r="89" spans="1:14" x14ac:dyDescent="0.3">
      <c r="A89">
        <f t="shared" si="15"/>
        <v>90</v>
      </c>
      <c r="B89">
        <f t="shared" si="16"/>
        <v>3.7000000000000006</v>
      </c>
      <c r="C89">
        <v>0</v>
      </c>
      <c r="D89">
        <v>0.33333000000000002</v>
      </c>
      <c r="E89">
        <v>0.33333000000000002</v>
      </c>
      <c r="F89">
        <f t="shared" si="9"/>
        <v>0.33333999999999997</v>
      </c>
      <c r="G89">
        <v>3</v>
      </c>
      <c r="H89">
        <v>2</v>
      </c>
      <c r="I89">
        <f t="shared" si="10"/>
        <v>6.9998000010000005</v>
      </c>
      <c r="J89">
        <f t="shared" si="14"/>
        <v>0.46664200000000067</v>
      </c>
      <c r="K89">
        <f t="shared" si="11"/>
        <v>0</v>
      </c>
      <c r="L89" t="str">
        <f t="shared" si="12"/>
        <v>Multilateral</v>
      </c>
      <c r="N89">
        <f t="shared" si="13"/>
        <v>16.111111111111107</v>
      </c>
    </row>
    <row r="90" spans="1:14" x14ac:dyDescent="0.3">
      <c r="A90">
        <f t="shared" si="15"/>
        <v>91</v>
      </c>
      <c r="B90">
        <f t="shared" si="16"/>
        <v>3.7000000000000006</v>
      </c>
      <c r="C90">
        <v>0</v>
      </c>
      <c r="D90">
        <v>0.33333000000000002</v>
      </c>
      <c r="E90">
        <v>0.33333000000000002</v>
      </c>
      <c r="F90">
        <f t="shared" si="9"/>
        <v>0.33333999999999997</v>
      </c>
      <c r="G90">
        <v>3</v>
      </c>
      <c r="H90">
        <v>2</v>
      </c>
      <c r="I90">
        <f t="shared" si="10"/>
        <v>7.110908889900001</v>
      </c>
      <c r="J90">
        <f t="shared" si="14"/>
        <v>0.46664200000000067</v>
      </c>
      <c r="K90">
        <f t="shared" si="11"/>
        <v>0</v>
      </c>
      <c r="L90" t="str">
        <f t="shared" si="12"/>
        <v>Multilateral</v>
      </c>
      <c r="N90">
        <f t="shared" si="13"/>
        <v>16.296296296296294</v>
      </c>
    </row>
    <row r="91" spans="1:14" x14ac:dyDescent="0.3">
      <c r="A91">
        <f t="shared" si="15"/>
        <v>92</v>
      </c>
      <c r="B91">
        <f t="shared" si="16"/>
        <v>3.7000000000000006</v>
      </c>
      <c r="C91">
        <v>0</v>
      </c>
      <c r="D91">
        <v>0.33333000000000002</v>
      </c>
      <c r="E91">
        <v>0.33333000000000002</v>
      </c>
      <c r="F91">
        <f t="shared" si="9"/>
        <v>0.33333999999999997</v>
      </c>
      <c r="G91">
        <v>3</v>
      </c>
      <c r="H91">
        <v>2</v>
      </c>
      <c r="I91">
        <f t="shared" si="10"/>
        <v>7.2220177788000015</v>
      </c>
      <c r="J91">
        <f t="shared" si="14"/>
        <v>0.46664200000000067</v>
      </c>
      <c r="K91">
        <f t="shared" si="11"/>
        <v>0</v>
      </c>
      <c r="L91" t="str">
        <f t="shared" si="12"/>
        <v>Multilateral</v>
      </c>
      <c r="N91">
        <f t="shared" si="13"/>
        <v>16.481481481481477</v>
      </c>
    </row>
    <row r="92" spans="1:14" x14ac:dyDescent="0.3">
      <c r="A92">
        <f t="shared" si="15"/>
        <v>93</v>
      </c>
      <c r="B92">
        <f t="shared" si="16"/>
        <v>3.7000000000000006</v>
      </c>
      <c r="C92">
        <v>0</v>
      </c>
      <c r="D92">
        <v>0.33333000000000002</v>
      </c>
      <c r="E92">
        <v>0.33333000000000002</v>
      </c>
      <c r="F92">
        <f t="shared" si="9"/>
        <v>0.33333999999999997</v>
      </c>
      <c r="G92">
        <v>3</v>
      </c>
      <c r="H92">
        <v>2</v>
      </c>
      <c r="I92">
        <f t="shared" si="10"/>
        <v>7.3331266677000002</v>
      </c>
      <c r="J92">
        <f t="shared" si="14"/>
        <v>0.46664200000000067</v>
      </c>
      <c r="K92">
        <f t="shared" si="11"/>
        <v>0</v>
      </c>
      <c r="L92" t="str">
        <f t="shared" si="12"/>
        <v>Multilateral</v>
      </c>
      <c r="N92">
        <f t="shared" si="13"/>
        <v>16.666666666666664</v>
      </c>
    </row>
    <row r="93" spans="1:14" x14ac:dyDescent="0.3">
      <c r="A93">
        <f t="shared" si="15"/>
        <v>94</v>
      </c>
      <c r="B93">
        <f t="shared" si="16"/>
        <v>3.7000000000000006</v>
      </c>
      <c r="C93">
        <v>0</v>
      </c>
      <c r="D93">
        <v>0.33333000000000002</v>
      </c>
      <c r="E93">
        <v>0.33333000000000002</v>
      </c>
      <c r="F93">
        <f t="shared" si="9"/>
        <v>0.33333999999999997</v>
      </c>
      <c r="G93">
        <v>3</v>
      </c>
      <c r="H93">
        <v>2</v>
      </c>
      <c r="I93">
        <f t="shared" si="10"/>
        <v>7.4442355566000007</v>
      </c>
      <c r="J93">
        <f t="shared" si="14"/>
        <v>0.46664200000000067</v>
      </c>
      <c r="K93">
        <f t="shared" si="11"/>
        <v>0</v>
      </c>
      <c r="L93" t="str">
        <f t="shared" si="12"/>
        <v>Multilateral</v>
      </c>
      <c r="N93">
        <f t="shared" si="13"/>
        <v>16.851851851851848</v>
      </c>
    </row>
    <row r="94" spans="1:14" x14ac:dyDescent="0.3">
      <c r="A94">
        <f t="shared" si="15"/>
        <v>95</v>
      </c>
      <c r="B94">
        <f t="shared" si="16"/>
        <v>3.7000000000000006</v>
      </c>
      <c r="C94">
        <v>0</v>
      </c>
      <c r="D94">
        <v>0.33333000000000002</v>
      </c>
      <c r="E94">
        <v>0.33333000000000002</v>
      </c>
      <c r="F94">
        <f t="shared" si="9"/>
        <v>0.33333999999999997</v>
      </c>
      <c r="G94">
        <v>3</v>
      </c>
      <c r="H94">
        <v>2</v>
      </c>
      <c r="I94">
        <f t="shared" si="10"/>
        <v>7.5553444455000012</v>
      </c>
      <c r="J94">
        <f t="shared" si="14"/>
        <v>0.46664200000000067</v>
      </c>
      <c r="K94">
        <f t="shared" si="11"/>
        <v>0</v>
      </c>
      <c r="L94" t="str">
        <f t="shared" si="12"/>
        <v>Multilateral</v>
      </c>
      <c r="N94">
        <f t="shared" si="13"/>
        <v>17.037037037037035</v>
      </c>
    </row>
    <row r="95" spans="1:14" x14ac:dyDescent="0.3">
      <c r="A95">
        <f t="shared" si="15"/>
        <v>96</v>
      </c>
      <c r="B95">
        <f t="shared" si="16"/>
        <v>3.7000000000000006</v>
      </c>
      <c r="C95">
        <v>0</v>
      </c>
      <c r="D95">
        <v>0.33333000000000002</v>
      </c>
      <c r="E95">
        <v>0.33333000000000002</v>
      </c>
      <c r="F95">
        <f t="shared" si="9"/>
        <v>0.33333999999999997</v>
      </c>
      <c r="G95">
        <v>3</v>
      </c>
      <c r="H95">
        <v>2</v>
      </c>
      <c r="I95">
        <f t="shared" si="10"/>
        <v>7.6664533343999999</v>
      </c>
      <c r="J95">
        <f t="shared" si="14"/>
        <v>0.46664200000000067</v>
      </c>
      <c r="K95">
        <f t="shared" si="11"/>
        <v>0</v>
      </c>
      <c r="L95" t="str">
        <f t="shared" si="12"/>
        <v>Multilateral</v>
      </c>
      <c r="N95">
        <f t="shared" si="13"/>
        <v>17.222222222222218</v>
      </c>
    </row>
    <row r="96" spans="1:14" x14ac:dyDescent="0.3">
      <c r="A96">
        <f t="shared" si="15"/>
        <v>97</v>
      </c>
      <c r="B96">
        <f t="shared" si="16"/>
        <v>3.7000000000000006</v>
      </c>
      <c r="C96">
        <v>0</v>
      </c>
      <c r="D96">
        <v>0.33333000000000002</v>
      </c>
      <c r="E96">
        <v>0.33333000000000002</v>
      </c>
      <c r="F96">
        <f t="shared" si="9"/>
        <v>0.33333999999999997</v>
      </c>
      <c r="G96">
        <v>3</v>
      </c>
      <c r="H96">
        <v>2</v>
      </c>
      <c r="I96">
        <f t="shared" si="10"/>
        <v>7.7775622233000004</v>
      </c>
      <c r="J96">
        <f t="shared" si="14"/>
        <v>0.46664200000000067</v>
      </c>
      <c r="K96">
        <f t="shared" si="11"/>
        <v>0</v>
      </c>
      <c r="L96" t="str">
        <f t="shared" si="12"/>
        <v>Multilateral</v>
      </c>
      <c r="N96">
        <f t="shared" si="13"/>
        <v>17.407407407407405</v>
      </c>
    </row>
    <row r="97" spans="1:14" x14ac:dyDescent="0.3">
      <c r="A97">
        <f t="shared" si="15"/>
        <v>98</v>
      </c>
      <c r="B97">
        <f t="shared" si="16"/>
        <v>3.7000000000000006</v>
      </c>
      <c r="C97">
        <v>0</v>
      </c>
      <c r="D97">
        <v>0.33333000000000002</v>
      </c>
      <c r="E97">
        <v>0.33333000000000002</v>
      </c>
      <c r="F97">
        <f t="shared" si="9"/>
        <v>0.33333999999999997</v>
      </c>
      <c r="G97">
        <v>3</v>
      </c>
      <c r="H97">
        <v>2</v>
      </c>
      <c r="I97">
        <f t="shared" si="10"/>
        <v>7.8886711122000008</v>
      </c>
      <c r="J97">
        <f t="shared" si="14"/>
        <v>0.46664200000000067</v>
      </c>
      <c r="K97">
        <f t="shared" si="11"/>
        <v>0</v>
      </c>
      <c r="L97" t="str">
        <f t="shared" si="12"/>
        <v>Multilateral</v>
      </c>
      <c r="N97">
        <f t="shared" si="13"/>
        <v>17.592592592592588</v>
      </c>
    </row>
    <row r="98" spans="1:14" x14ac:dyDescent="0.3">
      <c r="A98">
        <f t="shared" si="15"/>
        <v>99</v>
      </c>
      <c r="B98">
        <f t="shared" si="16"/>
        <v>3.7000000000000006</v>
      </c>
      <c r="C98">
        <v>0</v>
      </c>
      <c r="D98">
        <v>0.33333000000000002</v>
      </c>
      <c r="E98">
        <v>0.33333000000000002</v>
      </c>
      <c r="F98">
        <f t="shared" si="9"/>
        <v>0.33333999999999997</v>
      </c>
      <c r="G98">
        <v>3</v>
      </c>
      <c r="H98">
        <v>2</v>
      </c>
      <c r="I98">
        <f t="shared" si="10"/>
        <v>7.9997800011000013</v>
      </c>
      <c r="J98">
        <f t="shared" si="14"/>
        <v>0.46664200000000067</v>
      </c>
      <c r="K98">
        <f t="shared" si="11"/>
        <v>0</v>
      </c>
      <c r="L98" t="str">
        <f t="shared" si="12"/>
        <v>Multilateral</v>
      </c>
      <c r="N98">
        <f t="shared" si="13"/>
        <v>17.777777777777775</v>
      </c>
    </row>
    <row r="99" spans="1:14" x14ac:dyDescent="0.3">
      <c r="A99">
        <f t="shared" si="15"/>
        <v>100</v>
      </c>
      <c r="B99">
        <f t="shared" si="16"/>
        <v>3.7000000000000006</v>
      </c>
      <c r="C99">
        <v>0</v>
      </c>
      <c r="D99">
        <v>0.33333000000000002</v>
      </c>
      <c r="E99">
        <v>0.33333000000000002</v>
      </c>
      <c r="F99">
        <f t="shared" si="9"/>
        <v>0.33333999999999997</v>
      </c>
      <c r="G99">
        <v>3</v>
      </c>
      <c r="H99">
        <v>2</v>
      </c>
      <c r="I99">
        <f t="shared" si="10"/>
        <v>8.11088889</v>
      </c>
      <c r="J99">
        <f t="shared" si="14"/>
        <v>0.46664200000000067</v>
      </c>
      <c r="K99">
        <f t="shared" si="11"/>
        <v>0</v>
      </c>
      <c r="L99" t="str">
        <f t="shared" si="12"/>
        <v>Multilateral</v>
      </c>
      <c r="N99">
        <f t="shared" si="13"/>
        <v>17.962962962962958</v>
      </c>
    </row>
    <row r="100" spans="1:14" x14ac:dyDescent="0.3">
      <c r="A100">
        <f t="shared" si="15"/>
        <v>101</v>
      </c>
      <c r="B100">
        <f t="shared" si="16"/>
        <v>3.7000000000000006</v>
      </c>
      <c r="C100">
        <v>0</v>
      </c>
      <c r="D100">
        <v>0.33333000000000002</v>
      </c>
      <c r="E100">
        <v>0.33333000000000002</v>
      </c>
      <c r="F100">
        <f t="shared" si="9"/>
        <v>0.33333999999999997</v>
      </c>
      <c r="G100">
        <v>3</v>
      </c>
      <c r="H100">
        <v>2</v>
      </c>
      <c r="I100">
        <f t="shared" si="10"/>
        <v>8.2219977789000005</v>
      </c>
      <c r="J100">
        <f t="shared" si="14"/>
        <v>0.46664200000000067</v>
      </c>
      <c r="K100">
        <f t="shared" si="11"/>
        <v>0</v>
      </c>
      <c r="L100" t="str">
        <f t="shared" si="12"/>
        <v>Multilateral</v>
      </c>
      <c r="N100">
        <f t="shared" si="13"/>
        <v>18.148148148148145</v>
      </c>
    </row>
    <row r="101" spans="1:14" x14ac:dyDescent="0.3">
      <c r="A101">
        <f t="shared" si="15"/>
        <v>102</v>
      </c>
      <c r="B101">
        <f t="shared" si="16"/>
        <v>3.7000000000000006</v>
      </c>
      <c r="C101">
        <v>0</v>
      </c>
      <c r="D101">
        <v>0.33333000000000002</v>
      </c>
      <c r="E101">
        <v>0.33333000000000002</v>
      </c>
      <c r="F101">
        <f t="shared" si="9"/>
        <v>0.33333999999999997</v>
      </c>
      <c r="G101">
        <v>3</v>
      </c>
      <c r="H101">
        <v>2</v>
      </c>
      <c r="I101">
        <f t="shared" si="10"/>
        <v>8.333106667800001</v>
      </c>
      <c r="J101">
        <f t="shared" si="14"/>
        <v>0.46664200000000067</v>
      </c>
      <c r="K101">
        <f t="shared" si="11"/>
        <v>0</v>
      </c>
      <c r="L101" t="str">
        <f t="shared" si="12"/>
        <v>Multilateral</v>
      </c>
      <c r="N101">
        <f t="shared" si="13"/>
        <v>18.333333333333329</v>
      </c>
    </row>
    <row r="102" spans="1:14" x14ac:dyDescent="0.3">
      <c r="A102">
        <f t="shared" si="15"/>
        <v>103</v>
      </c>
      <c r="B102">
        <f t="shared" si="16"/>
        <v>3.7000000000000006</v>
      </c>
      <c r="C102">
        <v>0</v>
      </c>
      <c r="D102">
        <v>0.33333000000000002</v>
      </c>
      <c r="E102">
        <v>0.33333000000000002</v>
      </c>
      <c r="F102">
        <f t="shared" si="9"/>
        <v>0.33333999999999997</v>
      </c>
      <c r="G102">
        <v>3</v>
      </c>
      <c r="H102">
        <v>2</v>
      </c>
      <c r="I102">
        <f t="shared" si="10"/>
        <v>8.4442155567000015</v>
      </c>
      <c r="J102">
        <f t="shared" si="14"/>
        <v>0.46664200000000067</v>
      </c>
      <c r="K102">
        <f t="shared" si="11"/>
        <v>0</v>
      </c>
      <c r="L102" t="str">
        <f t="shared" si="12"/>
        <v>Multilateral</v>
      </c>
      <c r="N102">
        <f t="shared" si="13"/>
        <v>18.518518518518515</v>
      </c>
    </row>
    <row r="103" spans="1:14" x14ac:dyDescent="0.3">
      <c r="A103">
        <f t="shared" si="15"/>
        <v>104</v>
      </c>
      <c r="B103">
        <f t="shared" si="16"/>
        <v>3.7000000000000006</v>
      </c>
      <c r="C103">
        <v>0</v>
      </c>
      <c r="D103">
        <v>0.33333000000000002</v>
      </c>
      <c r="E103">
        <v>0.33333000000000002</v>
      </c>
      <c r="F103">
        <f t="shared" si="9"/>
        <v>0.33333999999999997</v>
      </c>
      <c r="G103">
        <v>3</v>
      </c>
      <c r="H103">
        <v>2</v>
      </c>
      <c r="I103">
        <f t="shared" si="10"/>
        <v>8.5553244456000002</v>
      </c>
      <c r="J103">
        <f t="shared" si="14"/>
        <v>0.46664200000000067</v>
      </c>
      <c r="K103">
        <f t="shared" si="11"/>
        <v>0</v>
      </c>
      <c r="L103" t="str">
        <f t="shared" si="12"/>
        <v>Multilateral</v>
      </c>
      <c r="N103">
        <f t="shared" si="13"/>
        <v>18.703703703703699</v>
      </c>
    </row>
    <row r="104" spans="1:14" x14ac:dyDescent="0.3">
      <c r="A104">
        <f t="shared" si="15"/>
        <v>105</v>
      </c>
      <c r="B104">
        <f t="shared" si="16"/>
        <v>3.7000000000000006</v>
      </c>
      <c r="C104">
        <v>0</v>
      </c>
      <c r="D104">
        <v>0.33333000000000002</v>
      </c>
      <c r="E104">
        <v>0.33333000000000002</v>
      </c>
      <c r="F104">
        <f t="shared" si="9"/>
        <v>0.33333999999999997</v>
      </c>
      <c r="G104">
        <v>3</v>
      </c>
      <c r="H104">
        <v>2</v>
      </c>
      <c r="I104">
        <f t="shared" si="10"/>
        <v>8.6664333345000006</v>
      </c>
      <c r="J104">
        <f t="shared" si="14"/>
        <v>0.46664200000000067</v>
      </c>
      <c r="K104">
        <f t="shared" si="11"/>
        <v>0</v>
      </c>
      <c r="L104" t="str">
        <f t="shared" si="12"/>
        <v>Multilateral</v>
      </c>
      <c r="N104">
        <f t="shared" si="13"/>
        <v>18.888888888888886</v>
      </c>
    </row>
    <row r="105" spans="1:14" x14ac:dyDescent="0.3">
      <c r="A105">
        <f t="shared" si="15"/>
        <v>106</v>
      </c>
      <c r="B105">
        <f t="shared" si="16"/>
        <v>3.7000000000000006</v>
      </c>
      <c r="C105">
        <v>0</v>
      </c>
      <c r="D105">
        <v>0.33333000000000002</v>
      </c>
      <c r="E105">
        <v>0.33333000000000002</v>
      </c>
      <c r="F105">
        <f t="shared" si="9"/>
        <v>0.33333999999999997</v>
      </c>
      <c r="G105">
        <v>3</v>
      </c>
      <c r="H105">
        <v>2</v>
      </c>
      <c r="I105">
        <f t="shared" si="10"/>
        <v>8.7775422234000011</v>
      </c>
      <c r="J105">
        <f t="shared" si="14"/>
        <v>0.46664200000000067</v>
      </c>
      <c r="K105">
        <f t="shared" si="11"/>
        <v>0</v>
      </c>
      <c r="L105" t="str">
        <f t="shared" si="12"/>
        <v>Multilateral</v>
      </c>
      <c r="N105">
        <f t="shared" si="13"/>
        <v>19.074074074074069</v>
      </c>
    </row>
    <row r="106" spans="1:14" x14ac:dyDescent="0.3">
      <c r="A106">
        <f t="shared" si="15"/>
        <v>107</v>
      </c>
      <c r="B106">
        <f t="shared" si="16"/>
        <v>3.7000000000000006</v>
      </c>
      <c r="C106">
        <v>0</v>
      </c>
      <c r="D106">
        <v>0.33333000000000002</v>
      </c>
      <c r="E106">
        <v>0.33333000000000002</v>
      </c>
      <c r="F106">
        <f t="shared" si="9"/>
        <v>0.33333999999999997</v>
      </c>
      <c r="G106">
        <v>3</v>
      </c>
      <c r="H106">
        <v>2</v>
      </c>
      <c r="I106">
        <f t="shared" si="10"/>
        <v>8.8886511123000016</v>
      </c>
      <c r="J106">
        <f t="shared" si="14"/>
        <v>0.46664200000000067</v>
      </c>
      <c r="K106">
        <f t="shared" si="11"/>
        <v>0</v>
      </c>
      <c r="L106" t="str">
        <f t="shared" si="12"/>
        <v>Multilateral</v>
      </c>
      <c r="N106">
        <f t="shared" si="13"/>
        <v>19.259259259259256</v>
      </c>
    </row>
    <row r="107" spans="1:14" x14ac:dyDescent="0.3">
      <c r="A107">
        <f t="shared" si="15"/>
        <v>108</v>
      </c>
      <c r="B107">
        <f t="shared" si="16"/>
        <v>3.7000000000000006</v>
      </c>
      <c r="C107">
        <v>0</v>
      </c>
      <c r="D107">
        <v>0.33333000000000002</v>
      </c>
      <c r="E107">
        <v>0.33333000000000002</v>
      </c>
      <c r="F107">
        <f t="shared" si="9"/>
        <v>0.33333999999999997</v>
      </c>
      <c r="G107">
        <v>3</v>
      </c>
      <c r="H107">
        <v>2</v>
      </c>
      <c r="I107">
        <f t="shared" si="10"/>
        <v>8.9997600012000003</v>
      </c>
      <c r="J107">
        <f t="shared" si="14"/>
        <v>0.46664200000000067</v>
      </c>
      <c r="K107">
        <f t="shared" si="11"/>
        <v>0</v>
      </c>
      <c r="L107" t="str">
        <f t="shared" si="12"/>
        <v>Multilateral</v>
      </c>
      <c r="N107">
        <f t="shared" si="13"/>
        <v>19.444444444444439</v>
      </c>
    </row>
    <row r="108" spans="1:14" x14ac:dyDescent="0.3">
      <c r="A108">
        <f t="shared" si="15"/>
        <v>109</v>
      </c>
      <c r="B108">
        <f t="shared" si="16"/>
        <v>3.7000000000000006</v>
      </c>
      <c r="C108">
        <v>0</v>
      </c>
      <c r="D108">
        <v>0.33333000000000002</v>
      </c>
      <c r="E108">
        <v>0.33333000000000002</v>
      </c>
      <c r="F108">
        <f t="shared" si="9"/>
        <v>0.33333999999999997</v>
      </c>
      <c r="G108">
        <v>3</v>
      </c>
      <c r="H108">
        <v>2</v>
      </c>
      <c r="I108">
        <f t="shared" si="10"/>
        <v>9.1108688901000008</v>
      </c>
      <c r="J108">
        <f t="shared" si="14"/>
        <v>0.46664200000000067</v>
      </c>
      <c r="K108">
        <f t="shared" si="11"/>
        <v>0</v>
      </c>
      <c r="L108" t="str">
        <f t="shared" si="12"/>
        <v>Multilateral</v>
      </c>
      <c r="N108">
        <f t="shared" si="13"/>
        <v>19.629629629629626</v>
      </c>
    </row>
    <row r="109" spans="1:14" x14ac:dyDescent="0.3">
      <c r="A109">
        <f t="shared" si="15"/>
        <v>110</v>
      </c>
      <c r="B109">
        <f t="shared" si="16"/>
        <v>3.7000000000000006</v>
      </c>
      <c r="C109">
        <v>0</v>
      </c>
      <c r="D109">
        <v>0.33333000000000002</v>
      </c>
      <c r="E109">
        <v>0.33333000000000002</v>
      </c>
      <c r="F109">
        <f t="shared" si="9"/>
        <v>0.33333999999999997</v>
      </c>
      <c r="G109">
        <v>3</v>
      </c>
      <c r="H109">
        <v>2</v>
      </c>
      <c r="I109">
        <f t="shared" si="10"/>
        <v>9.2219777790000013</v>
      </c>
      <c r="J109">
        <f t="shared" si="14"/>
        <v>0.46664200000000067</v>
      </c>
      <c r="K109">
        <f t="shared" si="11"/>
        <v>0</v>
      </c>
      <c r="L109" t="str">
        <f t="shared" si="12"/>
        <v>Multilateral</v>
      </c>
      <c r="N109">
        <f t="shared" si="13"/>
        <v>19.81481481481481</v>
      </c>
    </row>
    <row r="110" spans="1:14" x14ac:dyDescent="0.3">
      <c r="A110">
        <f t="shared" si="15"/>
        <v>111</v>
      </c>
      <c r="B110">
        <f t="shared" si="16"/>
        <v>3.7000000000000006</v>
      </c>
      <c r="C110">
        <v>0</v>
      </c>
      <c r="D110">
        <v>0.33333000000000002</v>
      </c>
      <c r="E110">
        <v>0.33333000000000002</v>
      </c>
      <c r="F110">
        <f t="shared" si="9"/>
        <v>0.33333999999999997</v>
      </c>
      <c r="G110">
        <v>3</v>
      </c>
      <c r="H110">
        <v>2</v>
      </c>
      <c r="I110">
        <f t="shared" si="10"/>
        <v>9.3330866679000017</v>
      </c>
      <c r="J110">
        <f t="shared" si="14"/>
        <v>0.46664200000000067</v>
      </c>
      <c r="K110">
        <f t="shared" si="11"/>
        <v>0</v>
      </c>
      <c r="L110" t="str">
        <f t="shared" si="12"/>
        <v>Multilateral</v>
      </c>
      <c r="N110">
        <f t="shared" si="13"/>
        <v>19.999999999999996</v>
      </c>
    </row>
    <row r="111" spans="1:14" x14ac:dyDescent="0.3">
      <c r="A111">
        <f t="shared" si="15"/>
        <v>112</v>
      </c>
      <c r="B111">
        <f t="shared" si="16"/>
        <v>3.7000000000000006</v>
      </c>
      <c r="C111">
        <v>0</v>
      </c>
      <c r="D111">
        <v>0.33333000000000002</v>
      </c>
      <c r="E111">
        <v>0.33333000000000002</v>
      </c>
      <c r="F111">
        <f t="shared" si="9"/>
        <v>0.33333999999999997</v>
      </c>
      <c r="G111">
        <v>3</v>
      </c>
      <c r="H111">
        <v>2</v>
      </c>
      <c r="I111">
        <f t="shared" si="10"/>
        <v>9.4441955568000004</v>
      </c>
      <c r="J111">
        <f t="shared" si="14"/>
        <v>0.46664200000000067</v>
      </c>
      <c r="K111">
        <f t="shared" si="11"/>
        <v>0</v>
      </c>
      <c r="L111" t="str">
        <f t="shared" si="12"/>
        <v>Multilateral</v>
      </c>
      <c r="N111">
        <f t="shared" si="13"/>
        <v>20.18518518518518</v>
      </c>
    </row>
    <row r="112" spans="1:14" x14ac:dyDescent="0.3">
      <c r="A112">
        <f t="shared" si="15"/>
        <v>113</v>
      </c>
      <c r="B112">
        <f t="shared" si="16"/>
        <v>3.7000000000000006</v>
      </c>
      <c r="C112">
        <v>0</v>
      </c>
      <c r="D112">
        <v>0.33333000000000002</v>
      </c>
      <c r="E112">
        <v>0.33333000000000002</v>
      </c>
      <c r="F112">
        <f t="shared" si="9"/>
        <v>0.33333999999999997</v>
      </c>
      <c r="G112">
        <v>3</v>
      </c>
      <c r="H112">
        <v>2</v>
      </c>
      <c r="I112">
        <f t="shared" si="10"/>
        <v>9.5553044457000009</v>
      </c>
      <c r="J112">
        <f t="shared" si="14"/>
        <v>0.46664200000000067</v>
      </c>
      <c r="K112">
        <f t="shared" si="11"/>
        <v>0</v>
      </c>
      <c r="L112" t="str">
        <f t="shared" si="12"/>
        <v>Multilateral</v>
      </c>
      <c r="N112">
        <f t="shared" si="13"/>
        <v>20.370370370370367</v>
      </c>
    </row>
    <row r="113" spans="1:14" x14ac:dyDescent="0.3">
      <c r="A113">
        <f t="shared" si="15"/>
        <v>114</v>
      </c>
      <c r="B113">
        <f t="shared" si="16"/>
        <v>3.7000000000000006</v>
      </c>
      <c r="C113">
        <v>0</v>
      </c>
      <c r="D113">
        <v>0.33333000000000002</v>
      </c>
      <c r="E113">
        <v>0.33333000000000002</v>
      </c>
      <c r="F113">
        <f t="shared" si="9"/>
        <v>0.33333999999999997</v>
      </c>
      <c r="G113">
        <v>3</v>
      </c>
      <c r="H113">
        <v>2</v>
      </c>
      <c r="I113">
        <f t="shared" si="10"/>
        <v>9.6664133346000014</v>
      </c>
      <c r="J113">
        <f t="shared" si="14"/>
        <v>0.46664200000000067</v>
      </c>
      <c r="K113">
        <f t="shared" si="11"/>
        <v>0</v>
      </c>
      <c r="L113" t="str">
        <f t="shared" si="12"/>
        <v>Multilateral</v>
      </c>
      <c r="N113">
        <f t="shared" si="13"/>
        <v>20.55555555555555</v>
      </c>
    </row>
    <row r="114" spans="1:14" x14ac:dyDescent="0.3">
      <c r="A114">
        <f t="shared" si="15"/>
        <v>115</v>
      </c>
      <c r="B114">
        <f t="shared" si="16"/>
        <v>3.7000000000000006</v>
      </c>
      <c r="C114">
        <v>0</v>
      </c>
      <c r="D114">
        <v>0.33333000000000002</v>
      </c>
      <c r="E114">
        <v>0.33333000000000002</v>
      </c>
      <c r="F114">
        <f t="shared" si="9"/>
        <v>0.33333999999999997</v>
      </c>
      <c r="G114">
        <v>3</v>
      </c>
      <c r="H114">
        <v>2</v>
      </c>
      <c r="I114">
        <f t="shared" si="10"/>
        <v>9.7775222235000001</v>
      </c>
      <c r="J114">
        <f t="shared" si="14"/>
        <v>0.46664200000000067</v>
      </c>
      <c r="K114">
        <f t="shared" si="11"/>
        <v>0</v>
      </c>
      <c r="L114" t="str">
        <f t="shared" si="12"/>
        <v>Multilateral</v>
      </c>
      <c r="N114">
        <f t="shared" si="13"/>
        <v>20.740740740740737</v>
      </c>
    </row>
    <row r="115" spans="1:14" x14ac:dyDescent="0.3">
      <c r="A115">
        <f t="shared" si="15"/>
        <v>116</v>
      </c>
      <c r="B115">
        <f t="shared" si="16"/>
        <v>3.7000000000000006</v>
      </c>
      <c r="C115">
        <v>0</v>
      </c>
      <c r="D115">
        <v>0.33333000000000002</v>
      </c>
      <c r="E115">
        <v>0.33333000000000002</v>
      </c>
      <c r="F115">
        <f t="shared" si="9"/>
        <v>0.33333999999999997</v>
      </c>
      <c r="G115">
        <v>3</v>
      </c>
      <c r="H115">
        <v>2</v>
      </c>
      <c r="I115">
        <f t="shared" si="10"/>
        <v>9.8886311124000006</v>
      </c>
      <c r="J115">
        <f t="shared" si="14"/>
        <v>0.46664200000000067</v>
      </c>
      <c r="K115">
        <f t="shared" si="11"/>
        <v>0</v>
      </c>
      <c r="L115" t="str">
        <f t="shared" si="12"/>
        <v>Multilateral</v>
      </c>
      <c r="N115">
        <f t="shared" si="13"/>
        <v>20.92592592592592</v>
      </c>
    </row>
    <row r="116" spans="1:14" x14ac:dyDescent="0.3">
      <c r="A116">
        <f t="shared" si="15"/>
        <v>117</v>
      </c>
      <c r="B116">
        <f t="shared" si="16"/>
        <v>3.7000000000000006</v>
      </c>
      <c r="C116">
        <v>0</v>
      </c>
      <c r="D116">
        <v>0.33333000000000002</v>
      </c>
      <c r="E116">
        <v>0.33333000000000002</v>
      </c>
      <c r="F116">
        <f t="shared" si="9"/>
        <v>0.33333999999999997</v>
      </c>
      <c r="G116">
        <v>3</v>
      </c>
      <c r="H116">
        <v>2</v>
      </c>
      <c r="I116">
        <f t="shared" si="10"/>
        <v>9.9997400013000011</v>
      </c>
      <c r="J116">
        <f t="shared" si="14"/>
        <v>0.46664200000000067</v>
      </c>
      <c r="K116">
        <f t="shared" si="11"/>
        <v>0</v>
      </c>
      <c r="L116" t="str">
        <f t="shared" si="12"/>
        <v>Multilateral</v>
      </c>
      <c r="N116">
        <f t="shared" si="13"/>
        <v>21.111111111111107</v>
      </c>
    </row>
    <row r="117" spans="1:14" x14ac:dyDescent="0.3">
      <c r="A117">
        <f t="shared" si="15"/>
        <v>118</v>
      </c>
      <c r="B117">
        <f t="shared" si="16"/>
        <v>3.7000000000000006</v>
      </c>
      <c r="C117">
        <v>0</v>
      </c>
      <c r="D117">
        <v>0.33333000000000002</v>
      </c>
      <c r="E117">
        <v>0.33333000000000002</v>
      </c>
      <c r="F117">
        <f t="shared" si="9"/>
        <v>0.33333999999999997</v>
      </c>
      <c r="G117">
        <v>3</v>
      </c>
      <c r="H117">
        <v>2</v>
      </c>
      <c r="I117">
        <f t="shared" si="10"/>
        <v>10.110848890200002</v>
      </c>
      <c r="J117">
        <f t="shared" si="14"/>
        <v>0.46664200000000067</v>
      </c>
      <c r="K117">
        <f t="shared" si="11"/>
        <v>0</v>
      </c>
      <c r="L117" t="str">
        <f t="shared" si="12"/>
        <v>Multilateral</v>
      </c>
      <c r="N117">
        <f t="shared" si="13"/>
        <v>21.296296296296291</v>
      </c>
    </row>
    <row r="118" spans="1:14" x14ac:dyDescent="0.3">
      <c r="A118">
        <f t="shared" si="15"/>
        <v>119</v>
      </c>
      <c r="B118">
        <f t="shared" si="16"/>
        <v>3.7000000000000006</v>
      </c>
      <c r="C118">
        <v>0</v>
      </c>
      <c r="D118">
        <v>0.33333000000000002</v>
      </c>
      <c r="E118">
        <v>0.33333000000000002</v>
      </c>
      <c r="F118">
        <f t="shared" si="9"/>
        <v>0.33333999999999997</v>
      </c>
      <c r="G118">
        <v>3</v>
      </c>
      <c r="H118">
        <v>2</v>
      </c>
      <c r="I118">
        <f t="shared" si="10"/>
        <v>10.2219577791</v>
      </c>
      <c r="J118">
        <f t="shared" si="14"/>
        <v>0.46664200000000067</v>
      </c>
      <c r="K118">
        <f t="shared" si="11"/>
        <v>0</v>
      </c>
      <c r="L118" t="str">
        <f t="shared" si="12"/>
        <v>Multilateral</v>
      </c>
      <c r="N118">
        <f t="shared" si="13"/>
        <v>21.481481481481477</v>
      </c>
    </row>
    <row r="119" spans="1:14" x14ac:dyDescent="0.3">
      <c r="A119">
        <f t="shared" si="15"/>
        <v>120</v>
      </c>
      <c r="B119">
        <f t="shared" si="16"/>
        <v>3.7000000000000006</v>
      </c>
      <c r="C119">
        <v>0</v>
      </c>
      <c r="D119">
        <v>0.33333000000000002</v>
      </c>
      <c r="E119">
        <v>0.33333000000000002</v>
      </c>
      <c r="F119">
        <f t="shared" si="9"/>
        <v>0.33333999999999997</v>
      </c>
      <c r="G119">
        <v>3</v>
      </c>
      <c r="H119">
        <v>2</v>
      </c>
      <c r="I119">
        <f t="shared" si="10"/>
        <v>10.333066668000001</v>
      </c>
      <c r="J119">
        <f t="shared" si="14"/>
        <v>0.46664200000000067</v>
      </c>
      <c r="K119">
        <f t="shared" si="11"/>
        <v>0</v>
      </c>
      <c r="L119" t="str">
        <f t="shared" si="12"/>
        <v>Multilateral</v>
      </c>
      <c r="N119">
        <f t="shared" si="13"/>
        <v>21.666666666666661</v>
      </c>
    </row>
    <row r="120" spans="1:14" x14ac:dyDescent="0.3">
      <c r="A120">
        <f t="shared" si="15"/>
        <v>121</v>
      </c>
      <c r="B120">
        <f t="shared" si="16"/>
        <v>3.7000000000000006</v>
      </c>
      <c r="C120">
        <v>0</v>
      </c>
      <c r="D120">
        <v>0.33333000000000002</v>
      </c>
      <c r="E120">
        <v>0.33333000000000002</v>
      </c>
      <c r="F120">
        <f t="shared" si="9"/>
        <v>0.33333999999999997</v>
      </c>
      <c r="G120">
        <v>3</v>
      </c>
      <c r="H120">
        <v>2</v>
      </c>
      <c r="I120">
        <f t="shared" si="10"/>
        <v>10.444175556900001</v>
      </c>
      <c r="J120">
        <f t="shared" si="14"/>
        <v>0.46664200000000067</v>
      </c>
      <c r="K120">
        <f t="shared" si="11"/>
        <v>0</v>
      </c>
      <c r="L120" t="str">
        <f t="shared" si="12"/>
        <v>Multilateral</v>
      </c>
      <c r="N120">
        <f t="shared" si="13"/>
        <v>21.851851851851848</v>
      </c>
    </row>
    <row r="121" spans="1:14" x14ac:dyDescent="0.3">
      <c r="A121">
        <f t="shared" si="15"/>
        <v>122</v>
      </c>
      <c r="B121">
        <f t="shared" si="16"/>
        <v>3.7000000000000006</v>
      </c>
      <c r="C121">
        <v>0</v>
      </c>
      <c r="D121">
        <v>0.33333000000000002</v>
      </c>
      <c r="E121">
        <v>0.33333000000000002</v>
      </c>
      <c r="F121">
        <f t="shared" si="9"/>
        <v>0.33333999999999997</v>
      </c>
      <c r="G121">
        <v>3</v>
      </c>
      <c r="H121">
        <v>2</v>
      </c>
      <c r="I121">
        <f t="shared" si="10"/>
        <v>10.555284445800002</v>
      </c>
      <c r="J121">
        <f t="shared" si="14"/>
        <v>0.46664200000000067</v>
      </c>
      <c r="K121">
        <f t="shared" si="11"/>
        <v>0</v>
      </c>
      <c r="L121" t="str">
        <f t="shared" si="12"/>
        <v>Multilateral</v>
      </c>
      <c r="N121">
        <f t="shared" si="13"/>
        <v>22.037037037037031</v>
      </c>
    </row>
    <row r="122" spans="1:14" x14ac:dyDescent="0.3">
      <c r="A122">
        <f t="shared" si="15"/>
        <v>123</v>
      </c>
      <c r="B122">
        <f t="shared" si="16"/>
        <v>3.7000000000000006</v>
      </c>
      <c r="C122">
        <v>0</v>
      </c>
      <c r="D122">
        <v>0.33333000000000002</v>
      </c>
      <c r="E122">
        <v>0.33333000000000002</v>
      </c>
      <c r="F122">
        <f t="shared" si="9"/>
        <v>0.33333999999999997</v>
      </c>
      <c r="G122">
        <v>3</v>
      </c>
      <c r="H122">
        <v>2</v>
      </c>
      <c r="I122">
        <f t="shared" si="10"/>
        <v>10.6663933347</v>
      </c>
      <c r="J122">
        <f t="shared" si="14"/>
        <v>0.46664200000000067</v>
      </c>
      <c r="K122">
        <f t="shared" si="11"/>
        <v>0</v>
      </c>
      <c r="L122" t="str">
        <f t="shared" si="12"/>
        <v>Multilateral</v>
      </c>
      <c r="N122">
        <f t="shared" si="13"/>
        <v>22.222222222222218</v>
      </c>
    </row>
    <row r="123" spans="1:14" x14ac:dyDescent="0.3">
      <c r="A123">
        <f t="shared" si="15"/>
        <v>124</v>
      </c>
      <c r="B123">
        <f t="shared" si="16"/>
        <v>3.7000000000000006</v>
      </c>
      <c r="C123">
        <v>0</v>
      </c>
      <c r="D123">
        <v>0.33333000000000002</v>
      </c>
      <c r="E123">
        <v>0.33333000000000002</v>
      </c>
      <c r="F123">
        <f t="shared" si="9"/>
        <v>0.33333999999999997</v>
      </c>
      <c r="G123">
        <v>3</v>
      </c>
      <c r="H123">
        <v>2</v>
      </c>
      <c r="I123">
        <f t="shared" si="10"/>
        <v>10.777502223600001</v>
      </c>
      <c r="J123">
        <f t="shared" si="14"/>
        <v>0.46664200000000067</v>
      </c>
      <c r="K123">
        <f t="shared" si="11"/>
        <v>0</v>
      </c>
      <c r="L123" t="str">
        <f t="shared" si="12"/>
        <v>Multilateral</v>
      </c>
      <c r="N123">
        <f t="shared" si="13"/>
        <v>22.407407407407401</v>
      </c>
    </row>
    <row r="124" spans="1:14" x14ac:dyDescent="0.3">
      <c r="A124">
        <f t="shared" si="15"/>
        <v>125</v>
      </c>
      <c r="B124">
        <f t="shared" si="16"/>
        <v>3.7000000000000006</v>
      </c>
      <c r="C124">
        <v>0</v>
      </c>
      <c r="D124">
        <v>0.33333000000000002</v>
      </c>
      <c r="E124">
        <v>0.33333000000000002</v>
      </c>
      <c r="F124">
        <f t="shared" si="9"/>
        <v>0.33333999999999997</v>
      </c>
      <c r="G124">
        <v>3</v>
      </c>
      <c r="H124">
        <v>2</v>
      </c>
      <c r="I124">
        <f t="shared" si="10"/>
        <v>10.888611112500001</v>
      </c>
      <c r="J124">
        <f t="shared" si="14"/>
        <v>0.46664200000000067</v>
      </c>
      <c r="K124">
        <f t="shared" si="11"/>
        <v>0</v>
      </c>
      <c r="L124" t="str">
        <f t="shared" si="12"/>
        <v>Multilateral</v>
      </c>
      <c r="N124">
        <f t="shared" si="13"/>
        <v>22.592592592592588</v>
      </c>
    </row>
    <row r="125" spans="1:14" x14ac:dyDescent="0.3">
      <c r="A125">
        <f t="shared" si="15"/>
        <v>126</v>
      </c>
      <c r="B125">
        <f t="shared" si="16"/>
        <v>3.7000000000000006</v>
      </c>
      <c r="C125">
        <v>0</v>
      </c>
      <c r="D125">
        <v>0.33333000000000002</v>
      </c>
      <c r="E125">
        <v>0.33333000000000002</v>
      </c>
      <c r="F125">
        <f t="shared" si="9"/>
        <v>0.33333999999999997</v>
      </c>
      <c r="G125">
        <v>3</v>
      </c>
      <c r="H125">
        <v>2</v>
      </c>
      <c r="I125">
        <f t="shared" si="10"/>
        <v>10.999720001400002</v>
      </c>
      <c r="J125">
        <f t="shared" si="14"/>
        <v>0.46664200000000067</v>
      </c>
      <c r="K125">
        <f t="shared" si="11"/>
        <v>0</v>
      </c>
      <c r="L125" t="str">
        <f t="shared" si="12"/>
        <v>Multilateral</v>
      </c>
      <c r="N125">
        <f t="shared" si="13"/>
        <v>22.777777777777771</v>
      </c>
    </row>
    <row r="126" spans="1:14" x14ac:dyDescent="0.3">
      <c r="A126">
        <f t="shared" si="15"/>
        <v>127</v>
      </c>
      <c r="B126">
        <f t="shared" si="16"/>
        <v>3.7000000000000006</v>
      </c>
      <c r="C126">
        <v>0</v>
      </c>
      <c r="D126">
        <v>0.33333000000000002</v>
      </c>
      <c r="E126">
        <v>0.33333000000000002</v>
      </c>
      <c r="F126">
        <f t="shared" si="9"/>
        <v>0.33333999999999997</v>
      </c>
      <c r="G126">
        <v>3</v>
      </c>
      <c r="H126">
        <v>2</v>
      </c>
      <c r="I126">
        <f t="shared" si="10"/>
        <v>11.110828890300001</v>
      </c>
      <c r="J126">
        <f t="shared" si="14"/>
        <v>0.46664200000000067</v>
      </c>
      <c r="K126">
        <f t="shared" si="11"/>
        <v>0</v>
      </c>
      <c r="L126" t="str">
        <f t="shared" si="12"/>
        <v>Multilateral</v>
      </c>
      <c r="N126">
        <f t="shared" si="13"/>
        <v>22.962962962962958</v>
      </c>
    </row>
    <row r="127" spans="1:14" x14ac:dyDescent="0.3">
      <c r="A127">
        <f t="shared" si="15"/>
        <v>128</v>
      </c>
      <c r="B127">
        <f t="shared" si="16"/>
        <v>3.7000000000000006</v>
      </c>
      <c r="C127">
        <v>0</v>
      </c>
      <c r="D127">
        <v>0.33333000000000002</v>
      </c>
      <c r="E127">
        <v>0.33333000000000002</v>
      </c>
      <c r="F127">
        <f t="shared" si="9"/>
        <v>0.33333999999999997</v>
      </c>
      <c r="G127">
        <v>3</v>
      </c>
      <c r="H127">
        <v>2</v>
      </c>
      <c r="I127">
        <f t="shared" si="10"/>
        <v>11.221937779200001</v>
      </c>
      <c r="J127">
        <f t="shared" si="14"/>
        <v>0.46664200000000067</v>
      </c>
      <c r="K127">
        <f t="shared" si="11"/>
        <v>0</v>
      </c>
      <c r="L127" t="str">
        <f t="shared" si="12"/>
        <v>Multilateral</v>
      </c>
      <c r="N127">
        <f t="shared" si="13"/>
        <v>23.148148148148142</v>
      </c>
    </row>
    <row r="128" spans="1:14" x14ac:dyDescent="0.3">
      <c r="A128">
        <f t="shared" si="15"/>
        <v>129</v>
      </c>
      <c r="B128">
        <f t="shared" si="16"/>
        <v>3.7000000000000006</v>
      </c>
      <c r="C128">
        <v>0</v>
      </c>
      <c r="D128">
        <v>0.33333000000000002</v>
      </c>
      <c r="E128">
        <v>0.33333000000000002</v>
      </c>
      <c r="F128">
        <f t="shared" si="9"/>
        <v>0.33333999999999997</v>
      </c>
      <c r="G128">
        <v>3</v>
      </c>
      <c r="H128">
        <v>2</v>
      </c>
      <c r="I128">
        <f t="shared" si="10"/>
        <v>11.333046668100001</v>
      </c>
      <c r="J128">
        <f t="shared" si="14"/>
        <v>0.46664200000000067</v>
      </c>
      <c r="K128">
        <f t="shared" si="11"/>
        <v>0</v>
      </c>
      <c r="L128" t="str">
        <f t="shared" si="12"/>
        <v>Multilateral</v>
      </c>
      <c r="N128">
        <f t="shared" si="13"/>
        <v>23.333333333333329</v>
      </c>
    </row>
    <row r="129" spans="1:14" x14ac:dyDescent="0.3">
      <c r="A129">
        <f t="shared" si="15"/>
        <v>130</v>
      </c>
      <c r="B129">
        <f t="shared" si="16"/>
        <v>3.7000000000000006</v>
      </c>
      <c r="C129">
        <v>0</v>
      </c>
      <c r="D129">
        <v>0.33333000000000002</v>
      </c>
      <c r="E129">
        <v>0.33333000000000002</v>
      </c>
      <c r="F129">
        <f t="shared" si="9"/>
        <v>0.33333999999999997</v>
      </c>
      <c r="G129">
        <v>3</v>
      </c>
      <c r="H129">
        <v>2</v>
      </c>
      <c r="I129">
        <f t="shared" si="10"/>
        <v>11.444155557</v>
      </c>
      <c r="J129">
        <f t="shared" si="14"/>
        <v>0.46664200000000067</v>
      </c>
      <c r="K129">
        <f t="shared" si="11"/>
        <v>0</v>
      </c>
      <c r="L129" t="str">
        <f t="shared" si="12"/>
        <v>Multilateral</v>
      </c>
      <c r="N129">
        <f t="shared" si="13"/>
        <v>23.518518518518512</v>
      </c>
    </row>
    <row r="130" spans="1:14" x14ac:dyDescent="0.3">
      <c r="A130">
        <f t="shared" si="15"/>
        <v>131</v>
      </c>
      <c r="B130">
        <f t="shared" si="16"/>
        <v>3.7000000000000006</v>
      </c>
      <c r="C130">
        <v>0</v>
      </c>
      <c r="D130">
        <v>0.33333000000000002</v>
      </c>
      <c r="E130">
        <v>0.33333000000000002</v>
      </c>
      <c r="F130">
        <f t="shared" si="9"/>
        <v>0.33333999999999997</v>
      </c>
      <c r="G130">
        <v>3</v>
      </c>
      <c r="H130">
        <v>2</v>
      </c>
      <c r="I130">
        <f t="shared" si="10"/>
        <v>11.555264445900001</v>
      </c>
      <c r="J130">
        <f t="shared" si="14"/>
        <v>0.46664200000000067</v>
      </c>
      <c r="K130">
        <f t="shared" si="11"/>
        <v>0</v>
      </c>
      <c r="L130" t="str">
        <f t="shared" si="12"/>
        <v>Multilateral</v>
      </c>
      <c r="N130">
        <f t="shared" si="13"/>
        <v>23.703703703703699</v>
      </c>
    </row>
    <row r="131" spans="1:14" x14ac:dyDescent="0.3">
      <c r="A131">
        <f t="shared" si="15"/>
        <v>132</v>
      </c>
      <c r="B131">
        <f t="shared" si="16"/>
        <v>3.7000000000000006</v>
      </c>
      <c r="C131">
        <v>0</v>
      </c>
      <c r="D131">
        <v>0.33333000000000002</v>
      </c>
      <c r="E131">
        <v>0.33333000000000002</v>
      </c>
      <c r="F131">
        <f t="shared" ref="F131:F148" si="17">1-D131-E131</f>
        <v>0.33333999999999997</v>
      </c>
      <c r="G131">
        <v>3</v>
      </c>
      <c r="H131">
        <v>2</v>
      </c>
      <c r="I131">
        <f t="shared" ref="I131:I148" si="18">A131*D131^2 - G131</f>
        <v>11.666373334800001</v>
      </c>
      <c r="J131">
        <f t="shared" si="14"/>
        <v>0.46664200000000067</v>
      </c>
      <c r="K131">
        <f t="shared" ref="K131:K148" si="19">C131</f>
        <v>0</v>
      </c>
      <c r="L131" t="str">
        <f t="shared" ref="L131:L148" si="20">IF(I131&gt;J131,IF(I131&gt;K131,"Multilateral","Unilateral"),IF(J131&gt;K131,"Bilateral","Unilateral"))</f>
        <v>Multilateral</v>
      </c>
      <c r="N131">
        <f t="shared" ref="N131:N148" si="21">(A131-G131)/((2*B131)-H131)</f>
        <v>23.888888888888882</v>
      </c>
    </row>
    <row r="132" spans="1:14" x14ac:dyDescent="0.3">
      <c r="A132">
        <f t="shared" si="15"/>
        <v>133</v>
      </c>
      <c r="B132">
        <f t="shared" si="16"/>
        <v>3.7000000000000006</v>
      </c>
      <c r="C132">
        <v>0</v>
      </c>
      <c r="D132">
        <v>0.33333000000000002</v>
      </c>
      <c r="E132">
        <v>0.33333000000000002</v>
      </c>
      <c r="F132">
        <f t="shared" si="17"/>
        <v>0.33333999999999997</v>
      </c>
      <c r="G132">
        <v>3</v>
      </c>
      <c r="H132">
        <v>2</v>
      </c>
      <c r="I132">
        <f t="shared" si="18"/>
        <v>11.777482223700002</v>
      </c>
      <c r="J132">
        <f t="shared" ref="J132:J148" si="22">B132*(2*D132*E132+2*E132*F132) +(2*B132*E132^2)-H132</f>
        <v>0.46664200000000067</v>
      </c>
      <c r="K132">
        <f t="shared" si="19"/>
        <v>0</v>
      </c>
      <c r="L132" t="str">
        <f t="shared" si="20"/>
        <v>Multilateral</v>
      </c>
      <c r="N132">
        <f t="shared" si="21"/>
        <v>24.074074074074069</v>
      </c>
    </row>
    <row r="133" spans="1:14" x14ac:dyDescent="0.3">
      <c r="A133">
        <f t="shared" si="15"/>
        <v>134</v>
      </c>
      <c r="B133">
        <f t="shared" si="16"/>
        <v>3.7000000000000006</v>
      </c>
      <c r="C133">
        <v>0</v>
      </c>
      <c r="D133">
        <v>0.33333000000000002</v>
      </c>
      <c r="E133">
        <v>0.33333000000000002</v>
      </c>
      <c r="F133">
        <f t="shared" si="17"/>
        <v>0.33333999999999997</v>
      </c>
      <c r="G133">
        <v>3</v>
      </c>
      <c r="H133">
        <v>2</v>
      </c>
      <c r="I133">
        <f t="shared" si="18"/>
        <v>11.8885911126</v>
      </c>
      <c r="J133">
        <f t="shared" si="22"/>
        <v>0.46664200000000067</v>
      </c>
      <c r="K133">
        <f t="shared" si="19"/>
        <v>0</v>
      </c>
      <c r="L133" t="str">
        <f t="shared" si="20"/>
        <v>Multilateral</v>
      </c>
      <c r="N133">
        <f t="shared" si="21"/>
        <v>24.259259259259252</v>
      </c>
    </row>
    <row r="134" spans="1:14" x14ac:dyDescent="0.3">
      <c r="A134">
        <f t="shared" si="15"/>
        <v>135</v>
      </c>
      <c r="B134">
        <f t="shared" si="16"/>
        <v>3.7000000000000006</v>
      </c>
      <c r="C134">
        <v>0</v>
      </c>
      <c r="D134">
        <v>0.33333000000000002</v>
      </c>
      <c r="E134">
        <v>0.33333000000000002</v>
      </c>
      <c r="F134">
        <f t="shared" si="17"/>
        <v>0.33333999999999997</v>
      </c>
      <c r="G134">
        <v>3</v>
      </c>
      <c r="H134">
        <v>2</v>
      </c>
      <c r="I134">
        <f t="shared" si="18"/>
        <v>11.999700001500001</v>
      </c>
      <c r="J134">
        <f t="shared" si="22"/>
        <v>0.46664200000000067</v>
      </c>
      <c r="K134">
        <f t="shared" si="19"/>
        <v>0</v>
      </c>
      <c r="L134" t="str">
        <f t="shared" si="20"/>
        <v>Multilateral</v>
      </c>
      <c r="N134">
        <f t="shared" si="21"/>
        <v>24.444444444444439</v>
      </c>
    </row>
    <row r="135" spans="1:14" x14ac:dyDescent="0.3">
      <c r="A135">
        <f t="shared" si="15"/>
        <v>136</v>
      </c>
      <c r="B135">
        <f t="shared" si="16"/>
        <v>3.7000000000000006</v>
      </c>
      <c r="C135">
        <v>0</v>
      </c>
      <c r="D135">
        <v>0.33333000000000002</v>
      </c>
      <c r="E135">
        <v>0.33333000000000002</v>
      </c>
      <c r="F135">
        <f t="shared" si="17"/>
        <v>0.33333999999999997</v>
      </c>
      <c r="G135">
        <v>3</v>
      </c>
      <c r="H135">
        <v>2</v>
      </c>
      <c r="I135">
        <f t="shared" si="18"/>
        <v>12.110808890400001</v>
      </c>
      <c r="J135">
        <f t="shared" si="22"/>
        <v>0.46664200000000067</v>
      </c>
      <c r="K135">
        <f t="shared" si="19"/>
        <v>0</v>
      </c>
      <c r="L135" t="str">
        <f t="shared" si="20"/>
        <v>Multilateral</v>
      </c>
      <c r="N135">
        <f t="shared" si="21"/>
        <v>24.629629629629623</v>
      </c>
    </row>
    <row r="136" spans="1:14" x14ac:dyDescent="0.3">
      <c r="A136">
        <f t="shared" si="15"/>
        <v>137</v>
      </c>
      <c r="B136">
        <f t="shared" si="16"/>
        <v>3.7000000000000006</v>
      </c>
      <c r="C136">
        <v>0</v>
      </c>
      <c r="D136">
        <v>0.33333000000000002</v>
      </c>
      <c r="E136">
        <v>0.33333000000000002</v>
      </c>
      <c r="F136">
        <f t="shared" si="17"/>
        <v>0.33333999999999997</v>
      </c>
      <c r="G136">
        <v>3</v>
      </c>
      <c r="H136">
        <v>2</v>
      </c>
      <c r="I136">
        <f t="shared" si="18"/>
        <v>12.221917779300002</v>
      </c>
      <c r="J136">
        <f t="shared" si="22"/>
        <v>0.46664200000000067</v>
      </c>
      <c r="K136">
        <f t="shared" si="19"/>
        <v>0</v>
      </c>
      <c r="L136" t="str">
        <f t="shared" si="20"/>
        <v>Multilateral</v>
      </c>
      <c r="N136">
        <f t="shared" si="21"/>
        <v>24.81481481481481</v>
      </c>
    </row>
    <row r="137" spans="1:14" x14ac:dyDescent="0.3">
      <c r="A137">
        <f t="shared" si="15"/>
        <v>138</v>
      </c>
      <c r="B137">
        <f t="shared" si="16"/>
        <v>3.7000000000000006</v>
      </c>
      <c r="C137">
        <v>0</v>
      </c>
      <c r="D137">
        <v>0.33333000000000002</v>
      </c>
      <c r="E137">
        <v>0.33333000000000002</v>
      </c>
      <c r="F137">
        <f t="shared" si="17"/>
        <v>0.33333999999999997</v>
      </c>
      <c r="G137">
        <v>3</v>
      </c>
      <c r="H137">
        <v>2</v>
      </c>
      <c r="I137">
        <f t="shared" si="18"/>
        <v>12.3330266682</v>
      </c>
      <c r="J137">
        <f t="shared" si="22"/>
        <v>0.46664200000000067</v>
      </c>
      <c r="K137">
        <f t="shared" si="19"/>
        <v>0</v>
      </c>
      <c r="L137" t="str">
        <f t="shared" si="20"/>
        <v>Multilateral</v>
      </c>
      <c r="N137">
        <f t="shared" si="21"/>
        <v>24.999999999999993</v>
      </c>
    </row>
    <row r="138" spans="1:14" x14ac:dyDescent="0.3">
      <c r="A138">
        <f t="shared" si="15"/>
        <v>139</v>
      </c>
      <c r="B138">
        <f t="shared" si="16"/>
        <v>3.7000000000000006</v>
      </c>
      <c r="C138">
        <v>0</v>
      </c>
      <c r="D138">
        <v>0.33333000000000002</v>
      </c>
      <c r="E138">
        <v>0.33333000000000002</v>
      </c>
      <c r="F138">
        <f t="shared" si="17"/>
        <v>0.33333999999999997</v>
      </c>
      <c r="G138">
        <v>3</v>
      </c>
      <c r="H138">
        <v>2</v>
      </c>
      <c r="I138">
        <f t="shared" si="18"/>
        <v>12.444135557100001</v>
      </c>
      <c r="J138">
        <f t="shared" si="22"/>
        <v>0.46664200000000067</v>
      </c>
      <c r="K138">
        <f t="shared" si="19"/>
        <v>0</v>
      </c>
      <c r="L138" t="str">
        <f t="shared" si="20"/>
        <v>Multilateral</v>
      </c>
      <c r="N138">
        <f t="shared" si="21"/>
        <v>25.18518518518518</v>
      </c>
    </row>
    <row r="139" spans="1:14" x14ac:dyDescent="0.3">
      <c r="A139">
        <f t="shared" ref="A139:A148" si="23">A138+1</f>
        <v>140</v>
      </c>
      <c r="B139">
        <f t="shared" ref="B139:B148" si="24">B138</f>
        <v>3.7000000000000006</v>
      </c>
      <c r="C139">
        <v>0</v>
      </c>
      <c r="D139">
        <v>0.33333000000000002</v>
      </c>
      <c r="E139">
        <v>0.33333000000000002</v>
      </c>
      <c r="F139">
        <f t="shared" si="17"/>
        <v>0.33333999999999997</v>
      </c>
      <c r="G139">
        <v>3</v>
      </c>
      <c r="H139">
        <v>2</v>
      </c>
      <c r="I139">
        <f t="shared" si="18"/>
        <v>12.555244446000001</v>
      </c>
      <c r="J139">
        <f t="shared" si="22"/>
        <v>0.46664200000000067</v>
      </c>
      <c r="K139">
        <f t="shared" si="19"/>
        <v>0</v>
      </c>
      <c r="L139" t="str">
        <f t="shared" si="20"/>
        <v>Multilateral</v>
      </c>
      <c r="N139">
        <f t="shared" si="21"/>
        <v>25.370370370370363</v>
      </c>
    </row>
    <row r="140" spans="1:14" x14ac:dyDescent="0.3">
      <c r="A140">
        <f t="shared" si="23"/>
        <v>141</v>
      </c>
      <c r="B140">
        <f t="shared" si="24"/>
        <v>3.7000000000000006</v>
      </c>
      <c r="C140">
        <v>0</v>
      </c>
      <c r="D140">
        <v>0.33333000000000002</v>
      </c>
      <c r="E140">
        <v>0.33333000000000002</v>
      </c>
      <c r="F140">
        <f t="shared" si="17"/>
        <v>0.33333999999999997</v>
      </c>
      <c r="G140">
        <v>3</v>
      </c>
      <c r="H140">
        <v>2</v>
      </c>
      <c r="I140">
        <f t="shared" si="18"/>
        <v>12.666353334900002</v>
      </c>
      <c r="J140">
        <f t="shared" si="22"/>
        <v>0.46664200000000067</v>
      </c>
      <c r="K140">
        <f t="shared" si="19"/>
        <v>0</v>
      </c>
      <c r="L140" t="str">
        <f t="shared" si="20"/>
        <v>Multilateral</v>
      </c>
      <c r="N140">
        <f t="shared" si="21"/>
        <v>25.55555555555555</v>
      </c>
    </row>
    <row r="141" spans="1:14" x14ac:dyDescent="0.3">
      <c r="A141">
        <f t="shared" si="23"/>
        <v>142</v>
      </c>
      <c r="B141">
        <f t="shared" si="24"/>
        <v>3.7000000000000006</v>
      </c>
      <c r="C141">
        <v>0</v>
      </c>
      <c r="D141">
        <v>0.33333000000000002</v>
      </c>
      <c r="E141">
        <v>0.33333000000000002</v>
      </c>
      <c r="F141">
        <f t="shared" si="17"/>
        <v>0.33333999999999997</v>
      </c>
      <c r="G141">
        <v>3</v>
      </c>
      <c r="H141">
        <v>2</v>
      </c>
      <c r="I141">
        <f t="shared" si="18"/>
        <v>12.777462223800001</v>
      </c>
      <c r="J141">
        <f t="shared" si="22"/>
        <v>0.46664200000000067</v>
      </c>
      <c r="K141">
        <f t="shared" si="19"/>
        <v>0</v>
      </c>
      <c r="L141" t="str">
        <f t="shared" si="20"/>
        <v>Multilateral</v>
      </c>
      <c r="N141">
        <f t="shared" si="21"/>
        <v>25.740740740740733</v>
      </c>
    </row>
    <row r="142" spans="1:14" x14ac:dyDescent="0.3">
      <c r="A142">
        <f t="shared" si="23"/>
        <v>143</v>
      </c>
      <c r="B142">
        <f t="shared" si="24"/>
        <v>3.7000000000000006</v>
      </c>
      <c r="C142">
        <v>0</v>
      </c>
      <c r="D142">
        <v>0.33333000000000002</v>
      </c>
      <c r="E142">
        <v>0.33333000000000002</v>
      </c>
      <c r="F142">
        <f t="shared" si="17"/>
        <v>0.33333999999999997</v>
      </c>
      <c r="G142">
        <v>3</v>
      </c>
      <c r="H142">
        <v>2</v>
      </c>
      <c r="I142">
        <f t="shared" si="18"/>
        <v>12.888571112700001</v>
      </c>
      <c r="J142">
        <f t="shared" si="22"/>
        <v>0.46664200000000067</v>
      </c>
      <c r="K142">
        <f t="shared" si="19"/>
        <v>0</v>
      </c>
      <c r="L142" t="str">
        <f t="shared" si="20"/>
        <v>Multilateral</v>
      </c>
      <c r="N142">
        <f t="shared" si="21"/>
        <v>25.92592592592592</v>
      </c>
    </row>
    <row r="143" spans="1:14" x14ac:dyDescent="0.3">
      <c r="A143">
        <f t="shared" si="23"/>
        <v>144</v>
      </c>
      <c r="B143">
        <f t="shared" si="24"/>
        <v>3.7000000000000006</v>
      </c>
      <c r="C143">
        <v>0</v>
      </c>
      <c r="D143">
        <v>0.33333000000000002</v>
      </c>
      <c r="E143">
        <v>0.33333000000000002</v>
      </c>
      <c r="F143">
        <f t="shared" si="17"/>
        <v>0.33333999999999997</v>
      </c>
      <c r="G143">
        <v>3</v>
      </c>
      <c r="H143">
        <v>2</v>
      </c>
      <c r="I143">
        <f t="shared" si="18"/>
        <v>12.999680001600002</v>
      </c>
      <c r="J143">
        <f t="shared" si="22"/>
        <v>0.46664200000000067</v>
      </c>
      <c r="K143">
        <f t="shared" si="19"/>
        <v>0</v>
      </c>
      <c r="L143" t="str">
        <f t="shared" si="20"/>
        <v>Multilateral</v>
      </c>
      <c r="N143">
        <f t="shared" si="21"/>
        <v>26.111111111111104</v>
      </c>
    </row>
    <row r="144" spans="1:14" x14ac:dyDescent="0.3">
      <c r="A144">
        <f t="shared" si="23"/>
        <v>145</v>
      </c>
      <c r="B144">
        <f t="shared" si="24"/>
        <v>3.7000000000000006</v>
      </c>
      <c r="C144">
        <v>0</v>
      </c>
      <c r="D144">
        <v>0.33333000000000002</v>
      </c>
      <c r="E144">
        <v>0.33333000000000002</v>
      </c>
      <c r="F144">
        <f t="shared" si="17"/>
        <v>0.33333999999999997</v>
      </c>
      <c r="G144">
        <v>3</v>
      </c>
      <c r="H144">
        <v>2</v>
      </c>
      <c r="I144">
        <f t="shared" si="18"/>
        <v>13.1107888905</v>
      </c>
      <c r="J144">
        <f t="shared" si="22"/>
        <v>0.46664200000000067</v>
      </c>
      <c r="K144">
        <f t="shared" si="19"/>
        <v>0</v>
      </c>
      <c r="L144" t="str">
        <f t="shared" si="20"/>
        <v>Multilateral</v>
      </c>
      <c r="N144">
        <f t="shared" si="21"/>
        <v>26.296296296296291</v>
      </c>
    </row>
    <row r="145" spans="1:14" x14ac:dyDescent="0.3">
      <c r="A145">
        <f t="shared" si="23"/>
        <v>146</v>
      </c>
      <c r="B145">
        <f t="shared" si="24"/>
        <v>3.7000000000000006</v>
      </c>
      <c r="C145">
        <v>0</v>
      </c>
      <c r="D145">
        <v>0.33333000000000002</v>
      </c>
      <c r="E145">
        <v>0.33333000000000002</v>
      </c>
      <c r="F145">
        <f t="shared" si="17"/>
        <v>0.33333999999999997</v>
      </c>
      <c r="G145">
        <v>3</v>
      </c>
      <c r="H145">
        <v>2</v>
      </c>
      <c r="I145">
        <f t="shared" si="18"/>
        <v>13.221897779400003</v>
      </c>
      <c r="J145">
        <f t="shared" si="22"/>
        <v>0.46664200000000067</v>
      </c>
      <c r="K145">
        <f t="shared" si="19"/>
        <v>0</v>
      </c>
      <c r="L145" t="str">
        <f t="shared" si="20"/>
        <v>Multilateral</v>
      </c>
      <c r="N145">
        <f t="shared" si="21"/>
        <v>26.481481481481474</v>
      </c>
    </row>
    <row r="146" spans="1:14" x14ac:dyDescent="0.3">
      <c r="A146">
        <f t="shared" si="23"/>
        <v>147</v>
      </c>
      <c r="B146">
        <f t="shared" si="24"/>
        <v>3.7000000000000006</v>
      </c>
      <c r="C146">
        <v>0</v>
      </c>
      <c r="D146">
        <v>0.33333000000000002</v>
      </c>
      <c r="E146">
        <v>0.33333000000000002</v>
      </c>
      <c r="F146">
        <f t="shared" si="17"/>
        <v>0.33333999999999997</v>
      </c>
      <c r="G146">
        <v>3</v>
      </c>
      <c r="H146">
        <v>2</v>
      </c>
      <c r="I146">
        <f t="shared" si="18"/>
        <v>13.333006668300001</v>
      </c>
      <c r="J146">
        <f t="shared" si="22"/>
        <v>0.46664200000000067</v>
      </c>
      <c r="K146">
        <f t="shared" si="19"/>
        <v>0</v>
      </c>
      <c r="L146" t="str">
        <f t="shared" si="20"/>
        <v>Multilateral</v>
      </c>
      <c r="N146">
        <f t="shared" si="21"/>
        <v>26.666666666666661</v>
      </c>
    </row>
    <row r="147" spans="1:14" x14ac:dyDescent="0.3">
      <c r="A147">
        <f t="shared" si="23"/>
        <v>148</v>
      </c>
      <c r="B147">
        <f t="shared" si="24"/>
        <v>3.7000000000000006</v>
      </c>
      <c r="C147">
        <v>0</v>
      </c>
      <c r="D147">
        <v>0.33333000000000002</v>
      </c>
      <c r="E147">
        <v>0.33333000000000002</v>
      </c>
      <c r="F147">
        <f t="shared" si="17"/>
        <v>0.33333999999999997</v>
      </c>
      <c r="G147">
        <v>3</v>
      </c>
      <c r="H147">
        <v>2</v>
      </c>
      <c r="I147">
        <f t="shared" si="18"/>
        <v>13.4441155572</v>
      </c>
      <c r="J147">
        <f t="shared" si="22"/>
        <v>0.46664200000000067</v>
      </c>
      <c r="K147">
        <f t="shared" si="19"/>
        <v>0</v>
      </c>
      <c r="L147" t="str">
        <f t="shared" si="20"/>
        <v>Multilateral</v>
      </c>
      <c r="N147">
        <f t="shared" si="21"/>
        <v>26.851851851851844</v>
      </c>
    </row>
    <row r="148" spans="1:14" x14ac:dyDescent="0.3">
      <c r="A148">
        <f t="shared" si="23"/>
        <v>149</v>
      </c>
      <c r="B148">
        <f t="shared" si="24"/>
        <v>3.7000000000000006</v>
      </c>
      <c r="C148">
        <v>0</v>
      </c>
      <c r="D148">
        <v>0.33333000000000002</v>
      </c>
      <c r="E148">
        <v>0.33333000000000002</v>
      </c>
      <c r="F148">
        <f t="shared" si="17"/>
        <v>0.33333999999999997</v>
      </c>
      <c r="G148">
        <v>3</v>
      </c>
      <c r="H148">
        <v>2</v>
      </c>
      <c r="I148">
        <f t="shared" si="18"/>
        <v>13.555224446100002</v>
      </c>
      <c r="J148">
        <f t="shared" si="22"/>
        <v>0.46664200000000067</v>
      </c>
      <c r="K148">
        <f t="shared" si="19"/>
        <v>0</v>
      </c>
      <c r="L148" t="str">
        <f t="shared" si="20"/>
        <v>Multilateral</v>
      </c>
      <c r="N148">
        <f t="shared" si="21"/>
        <v>27.037037037037031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C04AB-6A5E-40DC-AB8F-4F9B644B6761}">
  <dimension ref="A1:M100"/>
  <sheetViews>
    <sheetView tabSelected="1" workbookViewId="0">
      <selection activeCell="A2" sqref="A2"/>
    </sheetView>
  </sheetViews>
  <sheetFormatPr defaultRowHeight="14.4" x14ac:dyDescent="0.3"/>
  <cols>
    <col min="1" max="1" width="19.109375" customWidth="1"/>
    <col min="2" max="2" width="16.5546875" customWidth="1"/>
    <col min="3" max="3" width="24.5546875" customWidth="1"/>
  </cols>
  <sheetData>
    <row r="1" spans="1:13" x14ac:dyDescent="0.3">
      <c r="A1" s="1" t="s">
        <v>20</v>
      </c>
      <c r="B1" s="1" t="s">
        <v>21</v>
      </c>
      <c r="C1" s="1" t="s">
        <v>22</v>
      </c>
      <c r="D1" s="1" t="s">
        <v>0</v>
      </c>
      <c r="E1" s="1" t="s">
        <v>1</v>
      </c>
      <c r="F1" s="1" t="s">
        <v>2</v>
      </c>
      <c r="G1" s="1" t="s">
        <v>6</v>
      </c>
      <c r="H1" s="1" t="s">
        <v>7</v>
      </c>
      <c r="I1" s="1" t="s">
        <v>3</v>
      </c>
      <c r="J1" s="1" t="s">
        <v>4</v>
      </c>
      <c r="K1" s="1" t="s">
        <v>5</v>
      </c>
      <c r="L1" s="1" t="s">
        <v>8</v>
      </c>
      <c r="M1" s="1"/>
    </row>
    <row r="2" spans="1:13" x14ac:dyDescent="0.3">
      <c r="A2">
        <v>65</v>
      </c>
      <c r="B2">
        <v>10</v>
      </c>
      <c r="C2">
        <v>0</v>
      </c>
      <c r="D2">
        <f>1-E2-F2</f>
        <v>1.0000000000000009E-2</v>
      </c>
      <c r="E2">
        <v>0</v>
      </c>
      <c r="F2">
        <v>0.99</v>
      </c>
      <c r="G2">
        <v>5</v>
      </c>
      <c r="H2">
        <v>3</v>
      </c>
      <c r="I2">
        <f>A2*D2^2 - G2</f>
        <v>-4.9935</v>
      </c>
      <c r="J2">
        <f>B2*(2*D2*E2+2*E2*F2) +(2*B2*E2^2)-H2</f>
        <v>-3</v>
      </c>
      <c r="K2">
        <f>C2</f>
        <v>0</v>
      </c>
      <c r="L2" t="str">
        <f>IF(I2&gt;J2,IF(I2&gt;K2,"Multilateral","Unilateral"),IF(J2&gt;K2,"Bilateral","Unilateral"))</f>
        <v>Unilateral</v>
      </c>
    </row>
    <row r="3" spans="1:13" x14ac:dyDescent="0.3">
      <c r="A3">
        <v>65</v>
      </c>
      <c r="B3">
        <v>10</v>
      </c>
      <c r="C3">
        <v>0</v>
      </c>
      <c r="D3">
        <f t="shared" ref="D3:D66" si="0">1-E3-F3</f>
        <v>2.0000000000000018E-2</v>
      </c>
      <c r="E3">
        <v>0</v>
      </c>
      <c r="F3">
        <f>F2-0.01</f>
        <v>0.98</v>
      </c>
      <c r="G3">
        <v>5</v>
      </c>
      <c r="H3">
        <v>3</v>
      </c>
      <c r="I3">
        <f t="shared" ref="I3:I66" si="1">A3*D3^2 - G3</f>
        <v>-4.9740000000000002</v>
      </c>
      <c r="J3">
        <f>B3*(2*D3*E3+2*E3*F3) +(2*B3*E3^2)-H3</f>
        <v>-3</v>
      </c>
      <c r="K3">
        <f t="shared" ref="K3:K66" si="2">C3</f>
        <v>0</v>
      </c>
      <c r="L3" t="str">
        <f t="shared" ref="L3:L66" si="3">IF(I3&gt;J3,IF(I3&gt;K3,"Multilateral","Unilateral"),IF(J3&gt;K3,"Bilateral","Unilateral"))</f>
        <v>Unilateral</v>
      </c>
    </row>
    <row r="4" spans="1:13" x14ac:dyDescent="0.3">
      <c r="A4">
        <v>65</v>
      </c>
      <c r="B4">
        <v>10</v>
      </c>
      <c r="C4">
        <v>0</v>
      </c>
      <c r="D4">
        <f t="shared" si="0"/>
        <v>3.0000000000000027E-2</v>
      </c>
      <c r="E4">
        <v>0</v>
      </c>
      <c r="F4">
        <f>F3-0.01</f>
        <v>0.97</v>
      </c>
      <c r="G4">
        <v>5</v>
      </c>
      <c r="H4">
        <v>3</v>
      </c>
      <c r="I4">
        <f t="shared" si="1"/>
        <v>-4.9414999999999996</v>
      </c>
      <c r="J4">
        <f t="shared" ref="J4:J67" si="4">B4*(2*D4*E4+2*E4*F4) +(2*B4*E4^2)-H4</f>
        <v>-3</v>
      </c>
      <c r="K4">
        <f t="shared" si="2"/>
        <v>0</v>
      </c>
      <c r="L4" t="str">
        <f t="shared" si="3"/>
        <v>Unilateral</v>
      </c>
    </row>
    <row r="5" spans="1:13" x14ac:dyDescent="0.3">
      <c r="A5">
        <v>65</v>
      </c>
      <c r="B5">
        <v>10</v>
      </c>
      <c r="C5">
        <v>0</v>
      </c>
      <c r="D5">
        <f t="shared" si="0"/>
        <v>4.0000000000000036E-2</v>
      </c>
      <c r="E5">
        <v>0</v>
      </c>
      <c r="F5">
        <f t="shared" ref="F5:F68" si="5">F4-0.01</f>
        <v>0.96</v>
      </c>
      <c r="G5">
        <v>5</v>
      </c>
      <c r="H5">
        <v>3</v>
      </c>
      <c r="I5">
        <f t="shared" si="1"/>
        <v>-4.8959999999999999</v>
      </c>
      <c r="J5">
        <f t="shared" si="4"/>
        <v>-3</v>
      </c>
      <c r="K5">
        <f t="shared" si="2"/>
        <v>0</v>
      </c>
      <c r="L5" t="str">
        <f t="shared" si="3"/>
        <v>Unilateral</v>
      </c>
    </row>
    <row r="6" spans="1:13" x14ac:dyDescent="0.3">
      <c r="A6">
        <v>65</v>
      </c>
      <c r="B6">
        <v>10</v>
      </c>
      <c r="C6">
        <v>0</v>
      </c>
      <c r="D6">
        <f t="shared" si="0"/>
        <v>5.0000000000000044E-2</v>
      </c>
      <c r="E6">
        <v>0</v>
      </c>
      <c r="F6">
        <f t="shared" si="5"/>
        <v>0.95</v>
      </c>
      <c r="G6">
        <v>5</v>
      </c>
      <c r="H6">
        <v>3</v>
      </c>
      <c r="I6">
        <f t="shared" si="1"/>
        <v>-4.8374999999999995</v>
      </c>
      <c r="J6">
        <f t="shared" si="4"/>
        <v>-3</v>
      </c>
      <c r="K6">
        <f t="shared" si="2"/>
        <v>0</v>
      </c>
      <c r="L6" t="str">
        <f t="shared" si="3"/>
        <v>Unilateral</v>
      </c>
    </row>
    <row r="7" spans="1:13" x14ac:dyDescent="0.3">
      <c r="A7">
        <v>65</v>
      </c>
      <c r="B7">
        <v>10</v>
      </c>
      <c r="C7">
        <v>0</v>
      </c>
      <c r="D7">
        <f t="shared" si="0"/>
        <v>6.0000000000000053E-2</v>
      </c>
      <c r="E7">
        <v>0</v>
      </c>
      <c r="F7">
        <f t="shared" si="5"/>
        <v>0.94</v>
      </c>
      <c r="G7">
        <v>5</v>
      </c>
      <c r="H7">
        <v>3</v>
      </c>
      <c r="I7">
        <f t="shared" si="1"/>
        <v>-4.766</v>
      </c>
      <c r="J7">
        <f t="shared" si="4"/>
        <v>-3</v>
      </c>
      <c r="K7">
        <f t="shared" si="2"/>
        <v>0</v>
      </c>
      <c r="L7" t="str">
        <f t="shared" si="3"/>
        <v>Unilateral</v>
      </c>
    </row>
    <row r="8" spans="1:13" x14ac:dyDescent="0.3">
      <c r="A8">
        <v>65</v>
      </c>
      <c r="B8">
        <v>10</v>
      </c>
      <c r="C8">
        <v>0</v>
      </c>
      <c r="D8">
        <f t="shared" si="0"/>
        <v>7.0000000000000062E-2</v>
      </c>
      <c r="E8">
        <v>0</v>
      </c>
      <c r="F8">
        <f t="shared" si="5"/>
        <v>0.92999999999999994</v>
      </c>
      <c r="G8">
        <v>5</v>
      </c>
      <c r="H8">
        <v>3</v>
      </c>
      <c r="I8">
        <f t="shared" si="1"/>
        <v>-4.6814999999999998</v>
      </c>
      <c r="J8">
        <f t="shared" si="4"/>
        <v>-3</v>
      </c>
      <c r="K8">
        <f t="shared" si="2"/>
        <v>0</v>
      </c>
      <c r="L8" t="str">
        <f t="shared" si="3"/>
        <v>Unilateral</v>
      </c>
    </row>
    <row r="9" spans="1:13" x14ac:dyDescent="0.3">
      <c r="A9">
        <v>65</v>
      </c>
      <c r="B9">
        <v>10</v>
      </c>
      <c r="C9">
        <v>0</v>
      </c>
      <c r="D9">
        <f t="shared" si="0"/>
        <v>8.0000000000000071E-2</v>
      </c>
      <c r="E9">
        <v>0</v>
      </c>
      <c r="F9">
        <f t="shared" si="5"/>
        <v>0.91999999999999993</v>
      </c>
      <c r="G9">
        <v>5</v>
      </c>
      <c r="H9">
        <v>3</v>
      </c>
      <c r="I9">
        <f t="shared" si="1"/>
        <v>-4.5839999999999996</v>
      </c>
      <c r="J9">
        <f t="shared" si="4"/>
        <v>-3</v>
      </c>
      <c r="K9">
        <f t="shared" si="2"/>
        <v>0</v>
      </c>
      <c r="L9" t="str">
        <f t="shared" si="3"/>
        <v>Unilateral</v>
      </c>
    </row>
    <row r="10" spans="1:13" x14ac:dyDescent="0.3">
      <c r="A10">
        <v>65</v>
      </c>
      <c r="B10">
        <v>10</v>
      </c>
      <c r="C10">
        <v>0</v>
      </c>
      <c r="D10">
        <f t="shared" si="0"/>
        <v>9.000000000000008E-2</v>
      </c>
      <c r="E10">
        <v>0</v>
      </c>
      <c r="F10">
        <f t="shared" si="5"/>
        <v>0.90999999999999992</v>
      </c>
      <c r="G10">
        <v>5</v>
      </c>
      <c r="H10">
        <v>3</v>
      </c>
      <c r="I10">
        <f t="shared" si="1"/>
        <v>-4.4734999999999987</v>
      </c>
      <c r="J10">
        <f t="shared" si="4"/>
        <v>-3</v>
      </c>
      <c r="K10">
        <f t="shared" si="2"/>
        <v>0</v>
      </c>
      <c r="L10" t="str">
        <f t="shared" si="3"/>
        <v>Unilateral</v>
      </c>
    </row>
    <row r="11" spans="1:13" x14ac:dyDescent="0.3">
      <c r="A11">
        <v>65</v>
      </c>
      <c r="B11">
        <v>10</v>
      </c>
      <c r="C11">
        <v>0</v>
      </c>
      <c r="D11">
        <f t="shared" si="0"/>
        <v>0.10000000000000009</v>
      </c>
      <c r="E11">
        <v>0</v>
      </c>
      <c r="F11">
        <f t="shared" si="5"/>
        <v>0.89999999999999991</v>
      </c>
      <c r="G11">
        <v>5</v>
      </c>
      <c r="H11">
        <v>3</v>
      </c>
      <c r="I11">
        <f t="shared" si="1"/>
        <v>-4.3499999999999988</v>
      </c>
      <c r="J11">
        <f t="shared" si="4"/>
        <v>-3</v>
      </c>
      <c r="K11">
        <f t="shared" si="2"/>
        <v>0</v>
      </c>
      <c r="L11" t="str">
        <f t="shared" si="3"/>
        <v>Unilateral</v>
      </c>
    </row>
    <row r="12" spans="1:13" x14ac:dyDescent="0.3">
      <c r="A12">
        <v>65</v>
      </c>
      <c r="B12">
        <v>10</v>
      </c>
      <c r="C12">
        <v>0</v>
      </c>
      <c r="D12">
        <f t="shared" si="0"/>
        <v>0.1100000000000001</v>
      </c>
      <c r="E12">
        <v>0</v>
      </c>
      <c r="F12">
        <f t="shared" si="5"/>
        <v>0.8899999999999999</v>
      </c>
      <c r="G12">
        <v>5</v>
      </c>
      <c r="H12">
        <v>3</v>
      </c>
      <c r="I12">
        <f t="shared" si="1"/>
        <v>-4.2134999999999989</v>
      </c>
      <c r="J12">
        <f t="shared" si="4"/>
        <v>-3</v>
      </c>
      <c r="K12">
        <f t="shared" si="2"/>
        <v>0</v>
      </c>
      <c r="L12" t="str">
        <f t="shared" si="3"/>
        <v>Unilateral</v>
      </c>
    </row>
    <row r="13" spans="1:13" x14ac:dyDescent="0.3">
      <c r="A13">
        <v>65</v>
      </c>
      <c r="B13">
        <v>10</v>
      </c>
      <c r="C13">
        <v>0</v>
      </c>
      <c r="D13">
        <f t="shared" si="0"/>
        <v>0.12000000000000011</v>
      </c>
      <c r="E13">
        <v>0</v>
      </c>
      <c r="F13">
        <f t="shared" si="5"/>
        <v>0.87999999999999989</v>
      </c>
      <c r="G13">
        <v>5</v>
      </c>
      <c r="H13">
        <v>3</v>
      </c>
      <c r="I13">
        <f t="shared" si="1"/>
        <v>-4.0639999999999983</v>
      </c>
      <c r="J13">
        <f t="shared" si="4"/>
        <v>-3</v>
      </c>
      <c r="K13">
        <f t="shared" si="2"/>
        <v>0</v>
      </c>
      <c r="L13" t="str">
        <f t="shared" si="3"/>
        <v>Unilateral</v>
      </c>
    </row>
    <row r="14" spans="1:13" x14ac:dyDescent="0.3">
      <c r="A14">
        <v>65</v>
      </c>
      <c r="B14">
        <v>10</v>
      </c>
      <c r="C14">
        <v>0</v>
      </c>
      <c r="D14">
        <f t="shared" si="0"/>
        <v>0.13000000000000012</v>
      </c>
      <c r="E14">
        <v>0</v>
      </c>
      <c r="F14">
        <f t="shared" si="5"/>
        <v>0.86999999999999988</v>
      </c>
      <c r="G14">
        <v>5</v>
      </c>
      <c r="H14">
        <v>3</v>
      </c>
      <c r="I14">
        <f t="shared" si="1"/>
        <v>-3.9014999999999977</v>
      </c>
      <c r="J14">
        <f t="shared" si="4"/>
        <v>-3</v>
      </c>
      <c r="K14">
        <f t="shared" si="2"/>
        <v>0</v>
      </c>
      <c r="L14" t="str">
        <f t="shared" si="3"/>
        <v>Unilateral</v>
      </c>
    </row>
    <row r="15" spans="1:13" x14ac:dyDescent="0.3">
      <c r="A15">
        <v>65</v>
      </c>
      <c r="B15">
        <v>10</v>
      </c>
      <c r="C15">
        <v>0</v>
      </c>
      <c r="D15">
        <f t="shared" si="0"/>
        <v>0.14000000000000012</v>
      </c>
      <c r="E15">
        <v>0</v>
      </c>
      <c r="F15">
        <f t="shared" si="5"/>
        <v>0.85999999999999988</v>
      </c>
      <c r="G15">
        <v>5</v>
      </c>
      <c r="H15">
        <v>3</v>
      </c>
      <c r="I15">
        <f t="shared" si="1"/>
        <v>-3.7259999999999978</v>
      </c>
      <c r="J15">
        <f t="shared" si="4"/>
        <v>-3</v>
      </c>
      <c r="K15">
        <f t="shared" si="2"/>
        <v>0</v>
      </c>
      <c r="L15" t="str">
        <f t="shared" si="3"/>
        <v>Unilateral</v>
      </c>
    </row>
    <row r="16" spans="1:13" x14ac:dyDescent="0.3">
      <c r="A16">
        <v>65</v>
      </c>
      <c r="B16">
        <v>10</v>
      </c>
      <c r="C16">
        <v>0</v>
      </c>
      <c r="D16">
        <f t="shared" si="0"/>
        <v>0.15000000000000013</v>
      </c>
      <c r="E16">
        <v>0</v>
      </c>
      <c r="F16">
        <f t="shared" si="5"/>
        <v>0.84999999999999987</v>
      </c>
      <c r="G16">
        <v>5</v>
      </c>
      <c r="H16">
        <v>3</v>
      </c>
      <c r="I16">
        <f t="shared" si="1"/>
        <v>-3.5374999999999974</v>
      </c>
      <c r="J16">
        <f t="shared" si="4"/>
        <v>-3</v>
      </c>
      <c r="K16">
        <f t="shared" si="2"/>
        <v>0</v>
      </c>
      <c r="L16" t="str">
        <f t="shared" si="3"/>
        <v>Unilateral</v>
      </c>
    </row>
    <row r="17" spans="1:12" x14ac:dyDescent="0.3">
      <c r="A17">
        <v>65</v>
      </c>
      <c r="B17">
        <v>10</v>
      </c>
      <c r="C17">
        <v>0</v>
      </c>
      <c r="D17">
        <f t="shared" si="0"/>
        <v>0.16000000000000014</v>
      </c>
      <c r="E17">
        <v>0</v>
      </c>
      <c r="F17">
        <f t="shared" si="5"/>
        <v>0.83999999999999986</v>
      </c>
      <c r="G17">
        <v>5</v>
      </c>
      <c r="H17">
        <v>3</v>
      </c>
      <c r="I17">
        <f t="shared" si="1"/>
        <v>-3.3359999999999967</v>
      </c>
      <c r="J17">
        <f t="shared" si="4"/>
        <v>-3</v>
      </c>
      <c r="K17">
        <f t="shared" si="2"/>
        <v>0</v>
      </c>
      <c r="L17" t="str">
        <f t="shared" si="3"/>
        <v>Unilateral</v>
      </c>
    </row>
    <row r="18" spans="1:12" x14ac:dyDescent="0.3">
      <c r="A18">
        <v>65</v>
      </c>
      <c r="B18">
        <v>10</v>
      </c>
      <c r="C18">
        <v>0</v>
      </c>
      <c r="D18">
        <f t="shared" si="0"/>
        <v>0.17000000000000015</v>
      </c>
      <c r="E18">
        <v>0</v>
      </c>
      <c r="F18">
        <f t="shared" si="5"/>
        <v>0.82999999999999985</v>
      </c>
      <c r="G18">
        <v>5</v>
      </c>
      <c r="H18">
        <v>3</v>
      </c>
      <c r="I18">
        <f t="shared" si="1"/>
        <v>-3.1214999999999966</v>
      </c>
      <c r="J18">
        <f t="shared" si="4"/>
        <v>-3</v>
      </c>
      <c r="K18">
        <f t="shared" si="2"/>
        <v>0</v>
      </c>
      <c r="L18" t="str">
        <f t="shared" si="3"/>
        <v>Unilateral</v>
      </c>
    </row>
    <row r="19" spans="1:12" x14ac:dyDescent="0.3">
      <c r="A19">
        <v>65</v>
      </c>
      <c r="B19">
        <v>10</v>
      </c>
      <c r="C19">
        <v>0</v>
      </c>
      <c r="D19">
        <f t="shared" si="0"/>
        <v>0.18000000000000016</v>
      </c>
      <c r="E19">
        <v>0</v>
      </c>
      <c r="F19">
        <f t="shared" si="5"/>
        <v>0.81999999999999984</v>
      </c>
      <c r="G19">
        <v>5</v>
      </c>
      <c r="H19">
        <v>3</v>
      </c>
      <c r="I19">
        <f t="shared" si="1"/>
        <v>-2.8939999999999961</v>
      </c>
      <c r="J19">
        <f t="shared" si="4"/>
        <v>-3</v>
      </c>
      <c r="K19">
        <f t="shared" si="2"/>
        <v>0</v>
      </c>
      <c r="L19" t="str">
        <f t="shared" si="3"/>
        <v>Unilateral</v>
      </c>
    </row>
    <row r="20" spans="1:12" x14ac:dyDescent="0.3">
      <c r="A20">
        <v>65</v>
      </c>
      <c r="B20">
        <v>10</v>
      </c>
      <c r="C20">
        <v>0</v>
      </c>
      <c r="D20">
        <f t="shared" si="0"/>
        <v>0.19000000000000017</v>
      </c>
      <c r="E20">
        <v>0</v>
      </c>
      <c r="F20">
        <f t="shared" si="5"/>
        <v>0.80999999999999983</v>
      </c>
      <c r="G20">
        <v>5</v>
      </c>
      <c r="H20">
        <v>3</v>
      </c>
      <c r="I20">
        <f t="shared" si="1"/>
        <v>-2.6534999999999958</v>
      </c>
      <c r="J20">
        <f t="shared" si="4"/>
        <v>-3</v>
      </c>
      <c r="K20">
        <f t="shared" si="2"/>
        <v>0</v>
      </c>
      <c r="L20" t="str">
        <f t="shared" si="3"/>
        <v>Unilateral</v>
      </c>
    </row>
    <row r="21" spans="1:12" x14ac:dyDescent="0.3">
      <c r="A21">
        <v>65</v>
      </c>
      <c r="B21">
        <v>10</v>
      </c>
      <c r="C21">
        <v>0</v>
      </c>
      <c r="D21">
        <f t="shared" si="0"/>
        <v>0.20000000000000018</v>
      </c>
      <c r="E21">
        <v>0</v>
      </c>
      <c r="F21">
        <f t="shared" si="5"/>
        <v>0.79999999999999982</v>
      </c>
      <c r="G21">
        <v>5</v>
      </c>
      <c r="H21">
        <v>3</v>
      </c>
      <c r="I21">
        <f t="shared" si="1"/>
        <v>-2.3999999999999955</v>
      </c>
      <c r="J21">
        <f t="shared" si="4"/>
        <v>-3</v>
      </c>
      <c r="K21">
        <f t="shared" si="2"/>
        <v>0</v>
      </c>
      <c r="L21" t="str">
        <f t="shared" si="3"/>
        <v>Unilateral</v>
      </c>
    </row>
    <row r="22" spans="1:12" x14ac:dyDescent="0.3">
      <c r="A22">
        <v>65</v>
      </c>
      <c r="B22">
        <v>10</v>
      </c>
      <c r="C22">
        <v>0</v>
      </c>
      <c r="D22">
        <f t="shared" si="0"/>
        <v>0.21000000000000019</v>
      </c>
      <c r="E22">
        <v>0</v>
      </c>
      <c r="F22">
        <f t="shared" si="5"/>
        <v>0.78999999999999981</v>
      </c>
      <c r="G22">
        <v>5</v>
      </c>
      <c r="H22">
        <v>3</v>
      </c>
      <c r="I22">
        <f t="shared" si="1"/>
        <v>-2.1334999999999948</v>
      </c>
      <c r="J22">
        <f t="shared" si="4"/>
        <v>-3</v>
      </c>
      <c r="K22">
        <f t="shared" si="2"/>
        <v>0</v>
      </c>
      <c r="L22" t="str">
        <f t="shared" si="3"/>
        <v>Unilateral</v>
      </c>
    </row>
    <row r="23" spans="1:12" x14ac:dyDescent="0.3">
      <c r="A23">
        <v>65</v>
      </c>
      <c r="B23">
        <v>10</v>
      </c>
      <c r="C23">
        <v>0</v>
      </c>
      <c r="D23">
        <f t="shared" si="0"/>
        <v>0.2200000000000002</v>
      </c>
      <c r="E23">
        <v>0</v>
      </c>
      <c r="F23">
        <f t="shared" si="5"/>
        <v>0.7799999999999998</v>
      </c>
      <c r="G23">
        <v>5</v>
      </c>
      <c r="H23">
        <v>3</v>
      </c>
      <c r="I23">
        <f t="shared" si="1"/>
        <v>-1.8539999999999943</v>
      </c>
      <c r="J23">
        <f t="shared" si="4"/>
        <v>-3</v>
      </c>
      <c r="K23">
        <f t="shared" si="2"/>
        <v>0</v>
      </c>
      <c r="L23" t="str">
        <f t="shared" si="3"/>
        <v>Unilateral</v>
      </c>
    </row>
    <row r="24" spans="1:12" x14ac:dyDescent="0.3">
      <c r="A24">
        <v>65</v>
      </c>
      <c r="B24">
        <v>10</v>
      </c>
      <c r="C24">
        <v>0</v>
      </c>
      <c r="D24">
        <f t="shared" si="0"/>
        <v>0.2300000000000002</v>
      </c>
      <c r="E24">
        <v>0</v>
      </c>
      <c r="F24">
        <f t="shared" si="5"/>
        <v>0.7699999999999998</v>
      </c>
      <c r="G24">
        <v>5</v>
      </c>
      <c r="H24">
        <v>3</v>
      </c>
      <c r="I24">
        <f t="shared" si="1"/>
        <v>-1.5614999999999939</v>
      </c>
      <c r="J24">
        <f t="shared" si="4"/>
        <v>-3</v>
      </c>
      <c r="K24">
        <f t="shared" si="2"/>
        <v>0</v>
      </c>
      <c r="L24" t="str">
        <f t="shared" si="3"/>
        <v>Unilateral</v>
      </c>
    </row>
    <row r="25" spans="1:12" x14ac:dyDescent="0.3">
      <c r="A25">
        <v>65</v>
      </c>
      <c r="B25">
        <v>10</v>
      </c>
      <c r="C25">
        <v>0</v>
      </c>
      <c r="D25">
        <f t="shared" si="0"/>
        <v>0.24000000000000021</v>
      </c>
      <c r="E25">
        <v>0</v>
      </c>
      <c r="F25">
        <f t="shared" si="5"/>
        <v>0.75999999999999979</v>
      </c>
      <c r="G25">
        <v>5</v>
      </c>
      <c r="H25">
        <v>3</v>
      </c>
      <c r="I25">
        <f t="shared" si="1"/>
        <v>-1.2559999999999931</v>
      </c>
      <c r="J25">
        <f t="shared" si="4"/>
        <v>-3</v>
      </c>
      <c r="K25">
        <f t="shared" si="2"/>
        <v>0</v>
      </c>
      <c r="L25" t="str">
        <f t="shared" si="3"/>
        <v>Unilateral</v>
      </c>
    </row>
    <row r="26" spans="1:12" x14ac:dyDescent="0.3">
      <c r="A26">
        <v>65</v>
      </c>
      <c r="B26">
        <v>10</v>
      </c>
      <c r="C26">
        <v>0</v>
      </c>
      <c r="D26">
        <f t="shared" si="0"/>
        <v>0.25000000000000022</v>
      </c>
      <c r="E26">
        <v>0</v>
      </c>
      <c r="F26">
        <f t="shared" si="5"/>
        <v>0.74999999999999978</v>
      </c>
      <c r="G26">
        <v>5</v>
      </c>
      <c r="H26">
        <v>3</v>
      </c>
      <c r="I26">
        <f t="shared" si="1"/>
        <v>-0.93749999999999289</v>
      </c>
      <c r="J26">
        <f t="shared" si="4"/>
        <v>-3</v>
      </c>
      <c r="K26">
        <f t="shared" si="2"/>
        <v>0</v>
      </c>
      <c r="L26" t="str">
        <f t="shared" si="3"/>
        <v>Unilateral</v>
      </c>
    </row>
    <row r="27" spans="1:12" x14ac:dyDescent="0.3">
      <c r="A27">
        <v>65</v>
      </c>
      <c r="B27">
        <v>10</v>
      </c>
      <c r="C27">
        <v>0</v>
      </c>
      <c r="D27">
        <f t="shared" si="0"/>
        <v>0.26000000000000023</v>
      </c>
      <c r="E27">
        <v>0</v>
      </c>
      <c r="F27">
        <f t="shared" si="5"/>
        <v>0.73999999999999977</v>
      </c>
      <c r="G27">
        <v>5</v>
      </c>
      <c r="H27">
        <v>3</v>
      </c>
      <c r="I27">
        <f t="shared" si="1"/>
        <v>-0.60599999999999188</v>
      </c>
      <c r="J27">
        <f t="shared" si="4"/>
        <v>-3</v>
      </c>
      <c r="K27">
        <f t="shared" si="2"/>
        <v>0</v>
      </c>
      <c r="L27" t="str">
        <f t="shared" si="3"/>
        <v>Unilateral</v>
      </c>
    </row>
    <row r="28" spans="1:12" x14ac:dyDescent="0.3">
      <c r="A28">
        <v>65</v>
      </c>
      <c r="B28">
        <v>10</v>
      </c>
      <c r="C28">
        <v>0</v>
      </c>
      <c r="D28">
        <f t="shared" si="0"/>
        <v>0.27000000000000024</v>
      </c>
      <c r="E28">
        <v>0</v>
      </c>
      <c r="F28">
        <f t="shared" si="5"/>
        <v>0.72999999999999976</v>
      </c>
      <c r="G28">
        <v>5</v>
      </c>
      <c r="H28">
        <v>3</v>
      </c>
      <c r="I28">
        <f t="shared" si="1"/>
        <v>-0.26149999999999185</v>
      </c>
      <c r="J28">
        <f t="shared" si="4"/>
        <v>-3</v>
      </c>
      <c r="K28">
        <f t="shared" si="2"/>
        <v>0</v>
      </c>
      <c r="L28" t="str">
        <f t="shared" si="3"/>
        <v>Unilateral</v>
      </c>
    </row>
    <row r="29" spans="1:12" x14ac:dyDescent="0.3">
      <c r="A29">
        <v>65</v>
      </c>
      <c r="B29">
        <v>10</v>
      </c>
      <c r="C29">
        <v>0</v>
      </c>
      <c r="D29">
        <f t="shared" si="0"/>
        <v>0.28000000000000025</v>
      </c>
      <c r="E29">
        <v>0</v>
      </c>
      <c r="F29">
        <f t="shared" si="5"/>
        <v>0.71999999999999975</v>
      </c>
      <c r="G29">
        <v>5</v>
      </c>
      <c r="H29">
        <v>3</v>
      </c>
      <c r="I29">
        <f t="shared" si="1"/>
        <v>9.6000000000008967E-2</v>
      </c>
      <c r="J29">
        <f t="shared" si="4"/>
        <v>-3</v>
      </c>
      <c r="K29">
        <f t="shared" si="2"/>
        <v>0</v>
      </c>
      <c r="L29" t="str">
        <f t="shared" si="3"/>
        <v>Multilateral</v>
      </c>
    </row>
    <row r="30" spans="1:12" x14ac:dyDescent="0.3">
      <c r="A30">
        <v>65</v>
      </c>
      <c r="B30">
        <v>10</v>
      </c>
      <c r="C30">
        <v>0</v>
      </c>
      <c r="D30">
        <f t="shared" si="0"/>
        <v>0.29000000000000026</v>
      </c>
      <c r="E30">
        <v>0</v>
      </c>
      <c r="F30">
        <f t="shared" si="5"/>
        <v>0.70999999999999974</v>
      </c>
      <c r="G30">
        <v>5</v>
      </c>
      <c r="H30">
        <v>3</v>
      </c>
      <c r="I30">
        <f t="shared" si="1"/>
        <v>0.46650000000000968</v>
      </c>
      <c r="J30">
        <f t="shared" si="4"/>
        <v>-3</v>
      </c>
      <c r="K30">
        <f t="shared" si="2"/>
        <v>0</v>
      </c>
      <c r="L30" t="str">
        <f t="shared" si="3"/>
        <v>Multilateral</v>
      </c>
    </row>
    <row r="31" spans="1:12" x14ac:dyDescent="0.3">
      <c r="A31">
        <v>65</v>
      </c>
      <c r="B31">
        <v>10</v>
      </c>
      <c r="C31">
        <v>0</v>
      </c>
      <c r="D31">
        <f t="shared" si="0"/>
        <v>0.30000000000000027</v>
      </c>
      <c r="E31">
        <v>0</v>
      </c>
      <c r="F31">
        <f t="shared" si="5"/>
        <v>0.69999999999999973</v>
      </c>
      <c r="G31">
        <v>5</v>
      </c>
      <c r="H31">
        <v>3</v>
      </c>
      <c r="I31">
        <f t="shared" si="1"/>
        <v>0.8500000000000103</v>
      </c>
      <c r="J31">
        <f t="shared" si="4"/>
        <v>-3</v>
      </c>
      <c r="K31">
        <f t="shared" si="2"/>
        <v>0</v>
      </c>
      <c r="L31" t="str">
        <f t="shared" si="3"/>
        <v>Multilateral</v>
      </c>
    </row>
    <row r="32" spans="1:12" x14ac:dyDescent="0.3">
      <c r="A32">
        <v>65</v>
      </c>
      <c r="B32">
        <v>10</v>
      </c>
      <c r="C32">
        <v>0</v>
      </c>
      <c r="D32">
        <f t="shared" si="0"/>
        <v>0.31000000000000028</v>
      </c>
      <c r="E32">
        <v>0</v>
      </c>
      <c r="F32">
        <f t="shared" si="5"/>
        <v>0.68999999999999972</v>
      </c>
      <c r="G32">
        <v>5</v>
      </c>
      <c r="H32">
        <v>3</v>
      </c>
      <c r="I32">
        <f t="shared" si="1"/>
        <v>1.2465000000000108</v>
      </c>
      <c r="J32">
        <f t="shared" si="4"/>
        <v>-3</v>
      </c>
      <c r="K32">
        <f t="shared" si="2"/>
        <v>0</v>
      </c>
      <c r="L32" t="str">
        <f t="shared" si="3"/>
        <v>Multilateral</v>
      </c>
    </row>
    <row r="33" spans="1:12" x14ac:dyDescent="0.3">
      <c r="A33">
        <v>65</v>
      </c>
      <c r="B33">
        <v>10</v>
      </c>
      <c r="C33">
        <v>0</v>
      </c>
      <c r="D33">
        <f t="shared" si="0"/>
        <v>0.32000000000000028</v>
      </c>
      <c r="E33">
        <v>0</v>
      </c>
      <c r="F33">
        <f t="shared" si="5"/>
        <v>0.67999999999999972</v>
      </c>
      <c r="G33">
        <v>5</v>
      </c>
      <c r="H33">
        <v>3</v>
      </c>
      <c r="I33">
        <f t="shared" si="1"/>
        <v>1.6560000000000121</v>
      </c>
      <c r="J33">
        <f t="shared" si="4"/>
        <v>-3</v>
      </c>
      <c r="K33">
        <f t="shared" si="2"/>
        <v>0</v>
      </c>
      <c r="L33" t="str">
        <f t="shared" si="3"/>
        <v>Multilateral</v>
      </c>
    </row>
    <row r="34" spans="1:12" x14ac:dyDescent="0.3">
      <c r="A34">
        <v>65</v>
      </c>
      <c r="B34">
        <v>10</v>
      </c>
      <c r="C34">
        <v>0</v>
      </c>
      <c r="D34">
        <f t="shared" si="0"/>
        <v>0.33000000000000029</v>
      </c>
      <c r="E34">
        <v>0</v>
      </c>
      <c r="F34">
        <f t="shared" si="5"/>
        <v>0.66999999999999971</v>
      </c>
      <c r="G34">
        <v>5</v>
      </c>
      <c r="H34">
        <v>3</v>
      </c>
      <c r="I34">
        <f t="shared" si="1"/>
        <v>2.0785000000000124</v>
      </c>
      <c r="J34">
        <f t="shared" si="4"/>
        <v>-3</v>
      </c>
      <c r="K34">
        <f t="shared" si="2"/>
        <v>0</v>
      </c>
      <c r="L34" t="str">
        <f t="shared" si="3"/>
        <v>Multilateral</v>
      </c>
    </row>
    <row r="35" spans="1:12" x14ac:dyDescent="0.3">
      <c r="A35">
        <v>65</v>
      </c>
      <c r="B35">
        <v>10</v>
      </c>
      <c r="C35">
        <v>0</v>
      </c>
      <c r="D35">
        <f t="shared" si="0"/>
        <v>0.3400000000000003</v>
      </c>
      <c r="E35">
        <v>0</v>
      </c>
      <c r="F35">
        <f t="shared" si="5"/>
        <v>0.6599999999999997</v>
      </c>
      <c r="G35">
        <v>5</v>
      </c>
      <c r="H35">
        <v>3</v>
      </c>
      <c r="I35">
        <f t="shared" si="1"/>
        <v>2.5140000000000136</v>
      </c>
      <c r="J35">
        <f t="shared" si="4"/>
        <v>-3</v>
      </c>
      <c r="K35">
        <f t="shared" si="2"/>
        <v>0</v>
      </c>
      <c r="L35" t="str">
        <f t="shared" si="3"/>
        <v>Multilateral</v>
      </c>
    </row>
    <row r="36" spans="1:12" x14ac:dyDescent="0.3">
      <c r="A36">
        <v>65</v>
      </c>
      <c r="B36">
        <v>10</v>
      </c>
      <c r="C36">
        <v>0</v>
      </c>
      <c r="D36">
        <f t="shared" si="0"/>
        <v>0.35000000000000031</v>
      </c>
      <c r="E36">
        <v>0</v>
      </c>
      <c r="F36">
        <f t="shared" si="5"/>
        <v>0.64999999999999969</v>
      </c>
      <c r="G36">
        <v>5</v>
      </c>
      <c r="H36">
        <v>3</v>
      </c>
      <c r="I36">
        <f t="shared" si="1"/>
        <v>2.9625000000000146</v>
      </c>
      <c r="J36">
        <f t="shared" si="4"/>
        <v>-3</v>
      </c>
      <c r="K36">
        <f t="shared" si="2"/>
        <v>0</v>
      </c>
      <c r="L36" t="str">
        <f t="shared" si="3"/>
        <v>Multilateral</v>
      </c>
    </row>
    <row r="37" spans="1:12" x14ac:dyDescent="0.3">
      <c r="A37">
        <v>65</v>
      </c>
      <c r="B37">
        <v>10</v>
      </c>
      <c r="C37">
        <v>0</v>
      </c>
      <c r="D37">
        <f t="shared" si="0"/>
        <v>0.36000000000000032</v>
      </c>
      <c r="E37">
        <v>0</v>
      </c>
      <c r="F37">
        <f t="shared" si="5"/>
        <v>0.63999999999999968</v>
      </c>
      <c r="G37">
        <v>5</v>
      </c>
      <c r="H37">
        <v>3</v>
      </c>
      <c r="I37">
        <f t="shared" si="1"/>
        <v>3.4240000000000155</v>
      </c>
      <c r="J37">
        <f t="shared" si="4"/>
        <v>-3</v>
      </c>
      <c r="K37">
        <f t="shared" si="2"/>
        <v>0</v>
      </c>
      <c r="L37" t="str">
        <f t="shared" si="3"/>
        <v>Multilateral</v>
      </c>
    </row>
    <row r="38" spans="1:12" x14ac:dyDescent="0.3">
      <c r="A38">
        <v>65</v>
      </c>
      <c r="B38">
        <v>10</v>
      </c>
      <c r="C38">
        <v>0</v>
      </c>
      <c r="D38">
        <f t="shared" si="0"/>
        <v>0.37000000000000033</v>
      </c>
      <c r="E38">
        <v>0</v>
      </c>
      <c r="F38">
        <f t="shared" si="5"/>
        <v>0.62999999999999967</v>
      </c>
      <c r="G38">
        <v>5</v>
      </c>
      <c r="H38">
        <v>3</v>
      </c>
      <c r="I38">
        <f t="shared" si="1"/>
        <v>3.8985000000000163</v>
      </c>
      <c r="J38">
        <f t="shared" si="4"/>
        <v>-3</v>
      </c>
      <c r="K38">
        <f t="shared" si="2"/>
        <v>0</v>
      </c>
      <c r="L38" t="str">
        <f t="shared" si="3"/>
        <v>Multilateral</v>
      </c>
    </row>
    <row r="39" spans="1:12" x14ac:dyDescent="0.3">
      <c r="A39">
        <v>65</v>
      </c>
      <c r="B39">
        <v>10</v>
      </c>
      <c r="C39">
        <v>0</v>
      </c>
      <c r="D39">
        <f t="shared" si="0"/>
        <v>0.38000000000000034</v>
      </c>
      <c r="E39">
        <v>0</v>
      </c>
      <c r="F39">
        <f t="shared" si="5"/>
        <v>0.61999999999999966</v>
      </c>
      <c r="G39">
        <v>5</v>
      </c>
      <c r="H39">
        <v>3</v>
      </c>
      <c r="I39">
        <f t="shared" si="1"/>
        <v>4.386000000000017</v>
      </c>
      <c r="J39">
        <f t="shared" si="4"/>
        <v>-3</v>
      </c>
      <c r="K39">
        <f t="shared" si="2"/>
        <v>0</v>
      </c>
      <c r="L39" t="str">
        <f t="shared" si="3"/>
        <v>Multilateral</v>
      </c>
    </row>
    <row r="40" spans="1:12" x14ac:dyDescent="0.3">
      <c r="A40">
        <v>65</v>
      </c>
      <c r="B40">
        <v>10</v>
      </c>
      <c r="C40">
        <v>0</v>
      </c>
      <c r="D40">
        <f t="shared" si="0"/>
        <v>0.39000000000000035</v>
      </c>
      <c r="E40">
        <v>0</v>
      </c>
      <c r="F40">
        <f t="shared" si="5"/>
        <v>0.60999999999999965</v>
      </c>
      <c r="G40">
        <v>5</v>
      </c>
      <c r="H40">
        <v>3</v>
      </c>
      <c r="I40">
        <f t="shared" si="1"/>
        <v>4.8865000000000176</v>
      </c>
      <c r="J40">
        <f t="shared" si="4"/>
        <v>-3</v>
      </c>
      <c r="K40">
        <f t="shared" si="2"/>
        <v>0</v>
      </c>
      <c r="L40" t="str">
        <f t="shared" si="3"/>
        <v>Multilateral</v>
      </c>
    </row>
    <row r="41" spans="1:12" x14ac:dyDescent="0.3">
      <c r="A41">
        <v>65</v>
      </c>
      <c r="B41">
        <v>10</v>
      </c>
      <c r="C41">
        <v>0</v>
      </c>
      <c r="D41">
        <f t="shared" si="0"/>
        <v>0.40000000000000036</v>
      </c>
      <c r="E41">
        <v>0</v>
      </c>
      <c r="F41">
        <f t="shared" si="5"/>
        <v>0.59999999999999964</v>
      </c>
      <c r="G41">
        <v>5</v>
      </c>
      <c r="H41">
        <v>3</v>
      </c>
      <c r="I41">
        <f t="shared" si="1"/>
        <v>5.4000000000000181</v>
      </c>
      <c r="J41">
        <f t="shared" si="4"/>
        <v>-3</v>
      </c>
      <c r="K41">
        <f t="shared" si="2"/>
        <v>0</v>
      </c>
      <c r="L41" t="str">
        <f t="shared" si="3"/>
        <v>Multilateral</v>
      </c>
    </row>
    <row r="42" spans="1:12" x14ac:dyDescent="0.3">
      <c r="A42">
        <v>65</v>
      </c>
      <c r="B42">
        <v>10</v>
      </c>
      <c r="C42">
        <v>0</v>
      </c>
      <c r="D42">
        <f t="shared" si="0"/>
        <v>0.41000000000000036</v>
      </c>
      <c r="E42">
        <v>0</v>
      </c>
      <c r="F42">
        <f t="shared" si="5"/>
        <v>0.58999999999999964</v>
      </c>
      <c r="G42">
        <v>5</v>
      </c>
      <c r="H42">
        <v>3</v>
      </c>
      <c r="I42">
        <f t="shared" si="1"/>
        <v>5.9265000000000203</v>
      </c>
      <c r="J42">
        <f t="shared" si="4"/>
        <v>-3</v>
      </c>
      <c r="K42">
        <f t="shared" si="2"/>
        <v>0</v>
      </c>
      <c r="L42" t="str">
        <f t="shared" si="3"/>
        <v>Multilateral</v>
      </c>
    </row>
    <row r="43" spans="1:12" x14ac:dyDescent="0.3">
      <c r="A43">
        <v>65</v>
      </c>
      <c r="B43">
        <v>10</v>
      </c>
      <c r="C43">
        <v>0</v>
      </c>
      <c r="D43">
        <f t="shared" si="0"/>
        <v>0.42000000000000037</v>
      </c>
      <c r="E43">
        <v>0</v>
      </c>
      <c r="F43">
        <f t="shared" si="5"/>
        <v>0.57999999999999963</v>
      </c>
      <c r="G43">
        <v>5</v>
      </c>
      <c r="H43">
        <v>3</v>
      </c>
      <c r="I43">
        <f t="shared" si="1"/>
        <v>6.4660000000000206</v>
      </c>
      <c r="J43">
        <f t="shared" si="4"/>
        <v>-3</v>
      </c>
      <c r="K43">
        <f t="shared" si="2"/>
        <v>0</v>
      </c>
      <c r="L43" t="str">
        <f t="shared" si="3"/>
        <v>Multilateral</v>
      </c>
    </row>
    <row r="44" spans="1:12" x14ac:dyDescent="0.3">
      <c r="A44">
        <v>65</v>
      </c>
      <c r="B44">
        <v>10</v>
      </c>
      <c r="C44">
        <v>0</v>
      </c>
      <c r="D44">
        <f t="shared" si="0"/>
        <v>0.43000000000000038</v>
      </c>
      <c r="E44">
        <v>0</v>
      </c>
      <c r="F44">
        <f t="shared" si="5"/>
        <v>0.56999999999999962</v>
      </c>
      <c r="G44">
        <v>5</v>
      </c>
      <c r="H44">
        <v>3</v>
      </c>
      <c r="I44">
        <f t="shared" si="1"/>
        <v>7.0185000000000226</v>
      </c>
      <c r="J44">
        <f t="shared" si="4"/>
        <v>-3</v>
      </c>
      <c r="K44">
        <f t="shared" si="2"/>
        <v>0</v>
      </c>
      <c r="L44" t="str">
        <f t="shared" si="3"/>
        <v>Multilateral</v>
      </c>
    </row>
    <row r="45" spans="1:12" x14ac:dyDescent="0.3">
      <c r="A45">
        <v>65</v>
      </c>
      <c r="B45">
        <v>10</v>
      </c>
      <c r="C45">
        <v>0</v>
      </c>
      <c r="D45">
        <f t="shared" si="0"/>
        <v>0.44000000000000039</v>
      </c>
      <c r="E45">
        <v>0</v>
      </c>
      <c r="F45">
        <f t="shared" si="5"/>
        <v>0.55999999999999961</v>
      </c>
      <c r="G45">
        <v>5</v>
      </c>
      <c r="H45">
        <v>3</v>
      </c>
      <c r="I45">
        <f t="shared" si="1"/>
        <v>7.5840000000000227</v>
      </c>
      <c r="J45">
        <f t="shared" si="4"/>
        <v>-3</v>
      </c>
      <c r="K45">
        <f t="shared" si="2"/>
        <v>0</v>
      </c>
      <c r="L45" t="str">
        <f t="shared" si="3"/>
        <v>Multilateral</v>
      </c>
    </row>
    <row r="46" spans="1:12" x14ac:dyDescent="0.3">
      <c r="A46">
        <v>65</v>
      </c>
      <c r="B46">
        <v>10</v>
      </c>
      <c r="C46">
        <v>0</v>
      </c>
      <c r="D46">
        <f t="shared" si="0"/>
        <v>0.4500000000000004</v>
      </c>
      <c r="E46">
        <v>0</v>
      </c>
      <c r="F46">
        <f t="shared" si="5"/>
        <v>0.5499999999999996</v>
      </c>
      <c r="G46">
        <v>5</v>
      </c>
      <c r="H46">
        <v>3</v>
      </c>
      <c r="I46">
        <f t="shared" si="1"/>
        <v>8.1625000000000227</v>
      </c>
      <c r="J46">
        <f t="shared" si="4"/>
        <v>-3</v>
      </c>
      <c r="K46">
        <f t="shared" si="2"/>
        <v>0</v>
      </c>
      <c r="L46" t="str">
        <f t="shared" si="3"/>
        <v>Multilateral</v>
      </c>
    </row>
    <row r="47" spans="1:12" x14ac:dyDescent="0.3">
      <c r="A47">
        <v>65</v>
      </c>
      <c r="B47">
        <v>10</v>
      </c>
      <c r="C47">
        <v>0</v>
      </c>
      <c r="D47">
        <f t="shared" si="0"/>
        <v>0.46000000000000041</v>
      </c>
      <c r="E47">
        <v>0</v>
      </c>
      <c r="F47">
        <f t="shared" si="5"/>
        <v>0.53999999999999959</v>
      </c>
      <c r="G47">
        <v>5</v>
      </c>
      <c r="H47">
        <v>3</v>
      </c>
      <c r="I47">
        <f t="shared" si="1"/>
        <v>8.7540000000000244</v>
      </c>
      <c r="J47">
        <f t="shared" si="4"/>
        <v>-3</v>
      </c>
      <c r="K47">
        <f t="shared" si="2"/>
        <v>0</v>
      </c>
      <c r="L47" t="str">
        <f t="shared" si="3"/>
        <v>Multilateral</v>
      </c>
    </row>
    <row r="48" spans="1:12" x14ac:dyDescent="0.3">
      <c r="A48">
        <v>65</v>
      </c>
      <c r="B48">
        <v>10</v>
      </c>
      <c r="C48">
        <v>0</v>
      </c>
      <c r="D48">
        <f t="shared" si="0"/>
        <v>0.47000000000000042</v>
      </c>
      <c r="E48">
        <v>0</v>
      </c>
      <c r="F48">
        <f t="shared" si="5"/>
        <v>0.52999999999999958</v>
      </c>
      <c r="G48">
        <v>5</v>
      </c>
      <c r="H48">
        <v>3</v>
      </c>
      <c r="I48">
        <f t="shared" si="1"/>
        <v>9.358500000000026</v>
      </c>
      <c r="J48">
        <f t="shared" si="4"/>
        <v>-3</v>
      </c>
      <c r="K48">
        <f t="shared" si="2"/>
        <v>0</v>
      </c>
      <c r="L48" t="str">
        <f t="shared" si="3"/>
        <v>Multilateral</v>
      </c>
    </row>
    <row r="49" spans="1:12" x14ac:dyDescent="0.3">
      <c r="A49">
        <v>65</v>
      </c>
      <c r="B49">
        <v>10</v>
      </c>
      <c r="C49">
        <v>0</v>
      </c>
      <c r="D49">
        <f t="shared" si="0"/>
        <v>0.48000000000000043</v>
      </c>
      <c r="E49">
        <v>0</v>
      </c>
      <c r="F49">
        <f t="shared" si="5"/>
        <v>0.51999999999999957</v>
      </c>
      <c r="G49">
        <v>5</v>
      </c>
      <c r="H49">
        <v>3</v>
      </c>
      <c r="I49">
        <f t="shared" si="1"/>
        <v>9.9760000000000275</v>
      </c>
      <c r="J49">
        <f t="shared" si="4"/>
        <v>-3</v>
      </c>
      <c r="K49">
        <f t="shared" si="2"/>
        <v>0</v>
      </c>
      <c r="L49" t="str">
        <f t="shared" si="3"/>
        <v>Multilateral</v>
      </c>
    </row>
    <row r="50" spans="1:12" x14ac:dyDescent="0.3">
      <c r="A50">
        <v>65</v>
      </c>
      <c r="B50">
        <v>10</v>
      </c>
      <c r="C50">
        <v>0</v>
      </c>
      <c r="D50">
        <f t="shared" si="0"/>
        <v>0.49000000000000044</v>
      </c>
      <c r="E50">
        <v>0</v>
      </c>
      <c r="F50">
        <f t="shared" si="5"/>
        <v>0.50999999999999956</v>
      </c>
      <c r="G50">
        <v>5</v>
      </c>
      <c r="H50">
        <v>3</v>
      </c>
      <c r="I50">
        <f t="shared" si="1"/>
        <v>10.606500000000027</v>
      </c>
      <c r="J50">
        <f t="shared" si="4"/>
        <v>-3</v>
      </c>
      <c r="K50">
        <f t="shared" si="2"/>
        <v>0</v>
      </c>
      <c r="L50" t="str">
        <f t="shared" si="3"/>
        <v>Multilateral</v>
      </c>
    </row>
    <row r="51" spans="1:12" x14ac:dyDescent="0.3">
      <c r="A51">
        <v>65</v>
      </c>
      <c r="B51">
        <v>10</v>
      </c>
      <c r="C51">
        <v>0</v>
      </c>
      <c r="D51">
        <f t="shared" si="0"/>
        <v>0.50000000000000044</v>
      </c>
      <c r="E51">
        <v>0</v>
      </c>
      <c r="F51">
        <f t="shared" si="5"/>
        <v>0.49999999999999956</v>
      </c>
      <c r="G51">
        <v>5</v>
      </c>
      <c r="H51">
        <v>3</v>
      </c>
      <c r="I51">
        <f t="shared" si="1"/>
        <v>11.250000000000028</v>
      </c>
      <c r="J51">
        <f t="shared" si="4"/>
        <v>-3</v>
      </c>
      <c r="K51">
        <f t="shared" si="2"/>
        <v>0</v>
      </c>
      <c r="L51" t="str">
        <f t="shared" si="3"/>
        <v>Multilateral</v>
      </c>
    </row>
    <row r="52" spans="1:12" x14ac:dyDescent="0.3">
      <c r="A52">
        <v>65</v>
      </c>
      <c r="B52">
        <v>10</v>
      </c>
      <c r="C52">
        <v>0</v>
      </c>
      <c r="D52">
        <f t="shared" si="0"/>
        <v>0.51000000000000045</v>
      </c>
      <c r="E52">
        <v>0</v>
      </c>
      <c r="F52">
        <f t="shared" si="5"/>
        <v>0.48999999999999955</v>
      </c>
      <c r="G52">
        <v>5</v>
      </c>
      <c r="H52">
        <v>3</v>
      </c>
      <c r="I52">
        <f t="shared" si="1"/>
        <v>11.90650000000003</v>
      </c>
      <c r="J52">
        <f t="shared" si="4"/>
        <v>-3</v>
      </c>
      <c r="K52">
        <f t="shared" si="2"/>
        <v>0</v>
      </c>
      <c r="L52" t="str">
        <f t="shared" si="3"/>
        <v>Multilateral</v>
      </c>
    </row>
    <row r="53" spans="1:12" x14ac:dyDescent="0.3">
      <c r="A53">
        <v>65</v>
      </c>
      <c r="B53">
        <v>10</v>
      </c>
      <c r="C53">
        <v>0</v>
      </c>
      <c r="D53">
        <f t="shared" si="0"/>
        <v>0.52000000000000046</v>
      </c>
      <c r="E53">
        <v>0</v>
      </c>
      <c r="F53">
        <f t="shared" si="5"/>
        <v>0.47999999999999954</v>
      </c>
      <c r="G53">
        <v>5</v>
      </c>
      <c r="H53">
        <v>3</v>
      </c>
      <c r="I53">
        <f t="shared" si="1"/>
        <v>12.576000000000032</v>
      </c>
      <c r="J53">
        <f t="shared" si="4"/>
        <v>-3</v>
      </c>
      <c r="K53">
        <f t="shared" si="2"/>
        <v>0</v>
      </c>
      <c r="L53" t="str">
        <f t="shared" si="3"/>
        <v>Multilateral</v>
      </c>
    </row>
    <row r="54" spans="1:12" x14ac:dyDescent="0.3">
      <c r="A54">
        <v>65</v>
      </c>
      <c r="B54">
        <v>10</v>
      </c>
      <c r="C54">
        <v>0</v>
      </c>
      <c r="D54">
        <f t="shared" si="0"/>
        <v>0.53000000000000047</v>
      </c>
      <c r="E54">
        <v>0</v>
      </c>
      <c r="F54">
        <f t="shared" si="5"/>
        <v>0.46999999999999953</v>
      </c>
      <c r="G54">
        <v>5</v>
      </c>
      <c r="H54">
        <v>3</v>
      </c>
      <c r="I54">
        <f t="shared" si="1"/>
        <v>13.25850000000003</v>
      </c>
      <c r="J54">
        <f t="shared" si="4"/>
        <v>-3</v>
      </c>
      <c r="K54">
        <f t="shared" si="2"/>
        <v>0</v>
      </c>
      <c r="L54" t="str">
        <f t="shared" si="3"/>
        <v>Multilateral</v>
      </c>
    </row>
    <row r="55" spans="1:12" x14ac:dyDescent="0.3">
      <c r="A55">
        <v>65</v>
      </c>
      <c r="B55">
        <v>10</v>
      </c>
      <c r="C55">
        <v>0</v>
      </c>
      <c r="D55">
        <f t="shared" si="0"/>
        <v>0.54000000000000048</v>
      </c>
      <c r="E55">
        <v>0</v>
      </c>
      <c r="F55">
        <f t="shared" si="5"/>
        <v>0.45999999999999952</v>
      </c>
      <c r="G55">
        <v>5</v>
      </c>
      <c r="H55">
        <v>3</v>
      </c>
      <c r="I55">
        <f t="shared" si="1"/>
        <v>13.954000000000033</v>
      </c>
      <c r="J55">
        <f t="shared" si="4"/>
        <v>-3</v>
      </c>
      <c r="K55">
        <f t="shared" si="2"/>
        <v>0</v>
      </c>
      <c r="L55" t="str">
        <f t="shared" si="3"/>
        <v>Multilateral</v>
      </c>
    </row>
    <row r="56" spans="1:12" x14ac:dyDescent="0.3">
      <c r="A56">
        <v>65</v>
      </c>
      <c r="B56">
        <v>10</v>
      </c>
      <c r="C56">
        <v>0</v>
      </c>
      <c r="D56">
        <f t="shared" si="0"/>
        <v>0.55000000000000049</v>
      </c>
      <c r="E56">
        <v>0</v>
      </c>
      <c r="F56">
        <f t="shared" si="5"/>
        <v>0.44999999999999951</v>
      </c>
      <c r="G56">
        <v>5</v>
      </c>
      <c r="H56">
        <v>3</v>
      </c>
      <c r="I56">
        <f t="shared" si="1"/>
        <v>14.662500000000037</v>
      </c>
      <c r="J56">
        <f t="shared" si="4"/>
        <v>-3</v>
      </c>
      <c r="K56">
        <f t="shared" si="2"/>
        <v>0</v>
      </c>
      <c r="L56" t="str">
        <f t="shared" si="3"/>
        <v>Multilateral</v>
      </c>
    </row>
    <row r="57" spans="1:12" x14ac:dyDescent="0.3">
      <c r="A57">
        <v>65</v>
      </c>
      <c r="B57">
        <v>10</v>
      </c>
      <c r="C57">
        <v>0</v>
      </c>
      <c r="D57">
        <f t="shared" si="0"/>
        <v>0.5600000000000005</v>
      </c>
      <c r="E57">
        <v>0</v>
      </c>
      <c r="F57">
        <f t="shared" si="5"/>
        <v>0.4399999999999995</v>
      </c>
      <c r="G57">
        <v>5</v>
      </c>
      <c r="H57">
        <v>3</v>
      </c>
      <c r="I57">
        <f t="shared" si="1"/>
        <v>15.384000000000036</v>
      </c>
      <c r="J57">
        <f t="shared" si="4"/>
        <v>-3</v>
      </c>
      <c r="K57">
        <f t="shared" si="2"/>
        <v>0</v>
      </c>
      <c r="L57" t="str">
        <f t="shared" si="3"/>
        <v>Multilateral</v>
      </c>
    </row>
    <row r="58" spans="1:12" x14ac:dyDescent="0.3">
      <c r="A58">
        <v>65</v>
      </c>
      <c r="B58">
        <v>10</v>
      </c>
      <c r="C58">
        <v>0</v>
      </c>
      <c r="D58">
        <f t="shared" si="0"/>
        <v>0.57000000000000051</v>
      </c>
      <c r="E58">
        <v>0</v>
      </c>
      <c r="F58">
        <f t="shared" si="5"/>
        <v>0.42999999999999949</v>
      </c>
      <c r="G58">
        <v>5</v>
      </c>
      <c r="H58">
        <v>3</v>
      </c>
      <c r="I58">
        <f t="shared" si="1"/>
        <v>16.118500000000036</v>
      </c>
      <c r="J58">
        <f t="shared" si="4"/>
        <v>-3</v>
      </c>
      <c r="K58">
        <f t="shared" si="2"/>
        <v>0</v>
      </c>
      <c r="L58" t="str">
        <f t="shared" si="3"/>
        <v>Multilateral</v>
      </c>
    </row>
    <row r="59" spans="1:12" x14ac:dyDescent="0.3">
      <c r="A59">
        <v>65</v>
      </c>
      <c r="B59">
        <v>10</v>
      </c>
      <c r="C59">
        <v>0</v>
      </c>
      <c r="D59">
        <f t="shared" si="0"/>
        <v>0.58000000000000052</v>
      </c>
      <c r="E59">
        <v>0</v>
      </c>
      <c r="F59">
        <f t="shared" si="5"/>
        <v>0.41999999999999948</v>
      </c>
      <c r="G59">
        <v>5</v>
      </c>
      <c r="H59">
        <v>3</v>
      </c>
      <c r="I59">
        <f t="shared" si="1"/>
        <v>16.866000000000039</v>
      </c>
      <c r="J59">
        <f t="shared" si="4"/>
        <v>-3</v>
      </c>
      <c r="K59">
        <f t="shared" si="2"/>
        <v>0</v>
      </c>
      <c r="L59" t="str">
        <f t="shared" si="3"/>
        <v>Multilateral</v>
      </c>
    </row>
    <row r="60" spans="1:12" x14ac:dyDescent="0.3">
      <c r="A60">
        <v>65</v>
      </c>
      <c r="B60">
        <v>10</v>
      </c>
      <c r="C60">
        <v>0</v>
      </c>
      <c r="D60">
        <f t="shared" si="0"/>
        <v>0.59000000000000052</v>
      </c>
      <c r="E60">
        <v>0</v>
      </c>
      <c r="F60">
        <f t="shared" si="5"/>
        <v>0.40999999999999948</v>
      </c>
      <c r="G60">
        <v>5</v>
      </c>
      <c r="H60">
        <v>3</v>
      </c>
      <c r="I60">
        <f t="shared" si="1"/>
        <v>17.626500000000043</v>
      </c>
      <c r="J60">
        <f t="shared" si="4"/>
        <v>-3</v>
      </c>
      <c r="K60">
        <f t="shared" si="2"/>
        <v>0</v>
      </c>
      <c r="L60" t="str">
        <f t="shared" si="3"/>
        <v>Multilateral</v>
      </c>
    </row>
    <row r="61" spans="1:12" x14ac:dyDescent="0.3">
      <c r="A61">
        <v>65</v>
      </c>
      <c r="B61">
        <v>10</v>
      </c>
      <c r="C61">
        <v>0</v>
      </c>
      <c r="D61">
        <f t="shared" si="0"/>
        <v>0.60000000000000053</v>
      </c>
      <c r="E61">
        <v>0</v>
      </c>
      <c r="F61">
        <f t="shared" si="5"/>
        <v>0.39999999999999947</v>
      </c>
      <c r="G61">
        <v>5</v>
      </c>
      <c r="H61">
        <v>3</v>
      </c>
      <c r="I61">
        <f t="shared" si="1"/>
        <v>18.400000000000041</v>
      </c>
      <c r="J61">
        <f t="shared" si="4"/>
        <v>-3</v>
      </c>
      <c r="K61">
        <f t="shared" si="2"/>
        <v>0</v>
      </c>
      <c r="L61" t="str">
        <f t="shared" si="3"/>
        <v>Multilateral</v>
      </c>
    </row>
    <row r="62" spans="1:12" x14ac:dyDescent="0.3">
      <c r="A62">
        <v>65</v>
      </c>
      <c r="B62">
        <v>10</v>
      </c>
      <c r="C62">
        <v>0</v>
      </c>
      <c r="D62">
        <f t="shared" si="0"/>
        <v>0.61000000000000054</v>
      </c>
      <c r="E62">
        <v>0</v>
      </c>
      <c r="F62">
        <f t="shared" si="5"/>
        <v>0.38999999999999946</v>
      </c>
      <c r="G62">
        <v>5</v>
      </c>
      <c r="H62">
        <v>3</v>
      </c>
      <c r="I62">
        <f t="shared" si="1"/>
        <v>19.186500000000041</v>
      </c>
      <c r="J62">
        <f t="shared" si="4"/>
        <v>-3</v>
      </c>
      <c r="K62">
        <f t="shared" si="2"/>
        <v>0</v>
      </c>
      <c r="L62" t="str">
        <f t="shared" si="3"/>
        <v>Multilateral</v>
      </c>
    </row>
    <row r="63" spans="1:12" x14ac:dyDescent="0.3">
      <c r="A63">
        <v>65</v>
      </c>
      <c r="B63">
        <v>10</v>
      </c>
      <c r="C63">
        <v>0</v>
      </c>
      <c r="D63">
        <f t="shared" si="0"/>
        <v>0.62000000000000055</v>
      </c>
      <c r="E63">
        <v>0</v>
      </c>
      <c r="F63">
        <f t="shared" si="5"/>
        <v>0.37999999999999945</v>
      </c>
      <c r="G63">
        <v>5</v>
      </c>
      <c r="H63">
        <v>3</v>
      </c>
      <c r="I63">
        <f t="shared" si="1"/>
        <v>19.986000000000043</v>
      </c>
      <c r="J63">
        <f t="shared" si="4"/>
        <v>-3</v>
      </c>
      <c r="K63">
        <f t="shared" si="2"/>
        <v>0</v>
      </c>
      <c r="L63" t="str">
        <f t="shared" si="3"/>
        <v>Multilateral</v>
      </c>
    </row>
    <row r="64" spans="1:12" x14ac:dyDescent="0.3">
      <c r="A64">
        <v>65</v>
      </c>
      <c r="B64">
        <v>10</v>
      </c>
      <c r="C64">
        <v>0</v>
      </c>
      <c r="D64">
        <f t="shared" si="0"/>
        <v>0.63000000000000056</v>
      </c>
      <c r="E64">
        <v>0</v>
      </c>
      <c r="F64">
        <f t="shared" si="5"/>
        <v>0.36999999999999944</v>
      </c>
      <c r="G64">
        <v>5</v>
      </c>
      <c r="H64">
        <v>3</v>
      </c>
      <c r="I64">
        <f t="shared" si="1"/>
        <v>20.798500000000047</v>
      </c>
      <c r="J64">
        <f t="shared" si="4"/>
        <v>-3</v>
      </c>
      <c r="K64">
        <f t="shared" si="2"/>
        <v>0</v>
      </c>
      <c r="L64" t="str">
        <f t="shared" si="3"/>
        <v>Multilateral</v>
      </c>
    </row>
    <row r="65" spans="1:12" x14ac:dyDescent="0.3">
      <c r="A65">
        <v>65</v>
      </c>
      <c r="B65">
        <v>10</v>
      </c>
      <c r="C65">
        <v>0</v>
      </c>
      <c r="D65">
        <f t="shared" si="0"/>
        <v>0.64000000000000057</v>
      </c>
      <c r="E65">
        <v>0</v>
      </c>
      <c r="F65">
        <f t="shared" si="5"/>
        <v>0.35999999999999943</v>
      </c>
      <c r="G65">
        <v>5</v>
      </c>
      <c r="H65">
        <v>3</v>
      </c>
      <c r="I65">
        <f t="shared" si="1"/>
        <v>21.624000000000049</v>
      </c>
      <c r="J65">
        <f t="shared" si="4"/>
        <v>-3</v>
      </c>
      <c r="K65">
        <f t="shared" si="2"/>
        <v>0</v>
      </c>
      <c r="L65" t="str">
        <f t="shared" si="3"/>
        <v>Multilateral</v>
      </c>
    </row>
    <row r="66" spans="1:12" x14ac:dyDescent="0.3">
      <c r="A66">
        <v>65</v>
      </c>
      <c r="B66">
        <v>10</v>
      </c>
      <c r="C66">
        <v>0</v>
      </c>
      <c r="D66">
        <f t="shared" si="0"/>
        <v>0.65000000000000058</v>
      </c>
      <c r="E66">
        <v>0</v>
      </c>
      <c r="F66">
        <f t="shared" si="5"/>
        <v>0.34999999999999942</v>
      </c>
      <c r="G66">
        <v>5</v>
      </c>
      <c r="H66">
        <v>3</v>
      </c>
      <c r="I66">
        <f t="shared" si="1"/>
        <v>22.462500000000048</v>
      </c>
      <c r="J66">
        <f t="shared" si="4"/>
        <v>-3</v>
      </c>
      <c r="K66">
        <f t="shared" si="2"/>
        <v>0</v>
      </c>
      <c r="L66" t="str">
        <f t="shared" si="3"/>
        <v>Multilateral</v>
      </c>
    </row>
    <row r="67" spans="1:12" x14ac:dyDescent="0.3">
      <c r="A67">
        <v>65</v>
      </c>
      <c r="B67">
        <v>10</v>
      </c>
      <c r="C67">
        <v>0</v>
      </c>
      <c r="D67">
        <f t="shared" ref="D67:D100" si="6">1-E67-F67</f>
        <v>0.66000000000000059</v>
      </c>
      <c r="E67">
        <v>0</v>
      </c>
      <c r="F67">
        <f t="shared" si="5"/>
        <v>0.33999999999999941</v>
      </c>
      <c r="G67">
        <v>5</v>
      </c>
      <c r="H67">
        <v>3</v>
      </c>
      <c r="I67">
        <f t="shared" ref="I67:I100" si="7">A67*D67^2 - G67</f>
        <v>23.31400000000005</v>
      </c>
      <c r="J67">
        <f t="shared" si="4"/>
        <v>-3</v>
      </c>
      <c r="K67">
        <f t="shared" ref="K67:K100" si="8">C67</f>
        <v>0</v>
      </c>
      <c r="L67" t="str">
        <f t="shared" ref="L67:L100" si="9">IF(I67&gt;J67,IF(I67&gt;K67,"Multilateral","Unilateral"),IF(J67&gt;K67,"Bilateral","Unilateral"))</f>
        <v>Multilateral</v>
      </c>
    </row>
    <row r="68" spans="1:12" x14ac:dyDescent="0.3">
      <c r="A68">
        <v>65</v>
      </c>
      <c r="B68">
        <v>10</v>
      </c>
      <c r="C68">
        <v>0</v>
      </c>
      <c r="D68">
        <f t="shared" si="6"/>
        <v>0.6700000000000006</v>
      </c>
      <c r="E68">
        <v>0</v>
      </c>
      <c r="F68">
        <f t="shared" si="5"/>
        <v>0.3299999999999994</v>
      </c>
      <c r="G68">
        <v>5</v>
      </c>
      <c r="H68">
        <v>3</v>
      </c>
      <c r="I68">
        <f t="shared" si="7"/>
        <v>24.178500000000053</v>
      </c>
      <c r="J68">
        <f t="shared" ref="J68:J100" si="10">B68*(2*D68*E68+2*E68*F68) +(2*B68*E68^2)-H68</f>
        <v>-3</v>
      </c>
      <c r="K68">
        <f t="shared" si="8"/>
        <v>0</v>
      </c>
      <c r="L68" t="str">
        <f t="shared" si="9"/>
        <v>Multilateral</v>
      </c>
    </row>
    <row r="69" spans="1:12" x14ac:dyDescent="0.3">
      <c r="A69">
        <v>65</v>
      </c>
      <c r="B69">
        <v>10</v>
      </c>
      <c r="C69">
        <v>0</v>
      </c>
      <c r="D69">
        <f t="shared" si="6"/>
        <v>0.6800000000000006</v>
      </c>
      <c r="E69">
        <v>0</v>
      </c>
      <c r="F69">
        <f t="shared" ref="F69:F100" si="11">F68-0.01</f>
        <v>0.3199999999999994</v>
      </c>
      <c r="G69">
        <v>5</v>
      </c>
      <c r="H69">
        <v>3</v>
      </c>
      <c r="I69">
        <f t="shared" si="7"/>
        <v>25.056000000000054</v>
      </c>
      <c r="J69">
        <f t="shared" si="10"/>
        <v>-3</v>
      </c>
      <c r="K69">
        <f t="shared" si="8"/>
        <v>0</v>
      </c>
      <c r="L69" t="str">
        <f t="shared" si="9"/>
        <v>Multilateral</v>
      </c>
    </row>
    <row r="70" spans="1:12" x14ac:dyDescent="0.3">
      <c r="A70">
        <v>65</v>
      </c>
      <c r="B70">
        <v>10</v>
      </c>
      <c r="C70">
        <v>0</v>
      </c>
      <c r="D70">
        <f t="shared" si="6"/>
        <v>0.69000000000000061</v>
      </c>
      <c r="E70">
        <v>0</v>
      </c>
      <c r="F70">
        <f t="shared" si="11"/>
        <v>0.30999999999999939</v>
      </c>
      <c r="G70">
        <v>5</v>
      </c>
      <c r="H70">
        <v>3</v>
      </c>
      <c r="I70">
        <f t="shared" si="7"/>
        <v>25.946500000000057</v>
      </c>
      <c r="J70">
        <f t="shared" si="10"/>
        <v>-3</v>
      </c>
      <c r="K70">
        <f t="shared" si="8"/>
        <v>0</v>
      </c>
      <c r="L70" t="str">
        <f t="shared" si="9"/>
        <v>Multilateral</v>
      </c>
    </row>
    <row r="71" spans="1:12" x14ac:dyDescent="0.3">
      <c r="A71">
        <v>65</v>
      </c>
      <c r="B71">
        <v>10</v>
      </c>
      <c r="C71">
        <v>0</v>
      </c>
      <c r="D71">
        <f t="shared" si="6"/>
        <v>0.70000000000000062</v>
      </c>
      <c r="E71">
        <v>0</v>
      </c>
      <c r="F71">
        <f t="shared" si="11"/>
        <v>0.29999999999999938</v>
      </c>
      <c r="G71">
        <v>5</v>
      </c>
      <c r="H71">
        <v>3</v>
      </c>
      <c r="I71">
        <f t="shared" si="7"/>
        <v>26.850000000000058</v>
      </c>
      <c r="J71">
        <f t="shared" si="10"/>
        <v>-3</v>
      </c>
      <c r="K71">
        <f t="shared" si="8"/>
        <v>0</v>
      </c>
      <c r="L71" t="str">
        <f t="shared" si="9"/>
        <v>Multilateral</v>
      </c>
    </row>
    <row r="72" spans="1:12" x14ac:dyDescent="0.3">
      <c r="A72">
        <v>65</v>
      </c>
      <c r="B72">
        <v>10</v>
      </c>
      <c r="C72">
        <v>0</v>
      </c>
      <c r="D72">
        <f t="shared" si="6"/>
        <v>0.71000000000000063</v>
      </c>
      <c r="E72">
        <v>0</v>
      </c>
      <c r="F72">
        <f t="shared" si="11"/>
        <v>0.28999999999999937</v>
      </c>
      <c r="G72">
        <v>5</v>
      </c>
      <c r="H72">
        <v>3</v>
      </c>
      <c r="I72">
        <f t="shared" si="7"/>
        <v>27.766500000000057</v>
      </c>
      <c r="J72">
        <f t="shared" si="10"/>
        <v>-3</v>
      </c>
      <c r="K72">
        <f t="shared" si="8"/>
        <v>0</v>
      </c>
      <c r="L72" t="str">
        <f t="shared" si="9"/>
        <v>Multilateral</v>
      </c>
    </row>
    <row r="73" spans="1:12" x14ac:dyDescent="0.3">
      <c r="A73">
        <v>65</v>
      </c>
      <c r="B73">
        <v>10</v>
      </c>
      <c r="C73">
        <v>0</v>
      </c>
      <c r="D73">
        <f t="shared" si="6"/>
        <v>0.72000000000000064</v>
      </c>
      <c r="E73">
        <v>0</v>
      </c>
      <c r="F73">
        <f t="shared" si="11"/>
        <v>0.27999999999999936</v>
      </c>
      <c r="G73">
        <v>5</v>
      </c>
      <c r="H73">
        <v>3</v>
      </c>
      <c r="I73">
        <f t="shared" si="7"/>
        <v>28.696000000000062</v>
      </c>
      <c r="J73">
        <f t="shared" si="10"/>
        <v>-3</v>
      </c>
      <c r="K73">
        <f t="shared" si="8"/>
        <v>0</v>
      </c>
      <c r="L73" t="str">
        <f t="shared" si="9"/>
        <v>Multilateral</v>
      </c>
    </row>
    <row r="74" spans="1:12" x14ac:dyDescent="0.3">
      <c r="A74">
        <v>65</v>
      </c>
      <c r="B74">
        <v>10</v>
      </c>
      <c r="C74">
        <v>0</v>
      </c>
      <c r="D74">
        <f t="shared" si="6"/>
        <v>0.73000000000000065</v>
      </c>
      <c r="E74">
        <v>0</v>
      </c>
      <c r="F74">
        <f t="shared" si="11"/>
        <v>0.26999999999999935</v>
      </c>
      <c r="G74">
        <v>5</v>
      </c>
      <c r="H74">
        <v>3</v>
      </c>
      <c r="I74">
        <f t="shared" si="7"/>
        <v>29.638500000000057</v>
      </c>
      <c r="J74">
        <f t="shared" si="10"/>
        <v>-3</v>
      </c>
      <c r="K74">
        <f t="shared" si="8"/>
        <v>0</v>
      </c>
      <c r="L74" t="str">
        <f t="shared" si="9"/>
        <v>Multilateral</v>
      </c>
    </row>
    <row r="75" spans="1:12" x14ac:dyDescent="0.3">
      <c r="A75">
        <v>65</v>
      </c>
      <c r="B75">
        <v>10</v>
      </c>
      <c r="C75">
        <v>0</v>
      </c>
      <c r="D75">
        <f t="shared" si="6"/>
        <v>0.74000000000000066</v>
      </c>
      <c r="E75">
        <v>0</v>
      </c>
      <c r="F75">
        <f t="shared" si="11"/>
        <v>0.25999999999999934</v>
      </c>
      <c r="G75">
        <v>5</v>
      </c>
      <c r="H75">
        <v>3</v>
      </c>
      <c r="I75">
        <f t="shared" si="7"/>
        <v>30.594000000000065</v>
      </c>
      <c r="J75">
        <f t="shared" si="10"/>
        <v>-3</v>
      </c>
      <c r="K75">
        <f t="shared" si="8"/>
        <v>0</v>
      </c>
      <c r="L75" t="str">
        <f t="shared" si="9"/>
        <v>Multilateral</v>
      </c>
    </row>
    <row r="76" spans="1:12" x14ac:dyDescent="0.3">
      <c r="A76">
        <v>65</v>
      </c>
      <c r="B76">
        <v>10</v>
      </c>
      <c r="C76">
        <v>0</v>
      </c>
      <c r="D76">
        <f t="shared" si="6"/>
        <v>0.75000000000000067</v>
      </c>
      <c r="E76">
        <v>0</v>
      </c>
      <c r="F76">
        <f t="shared" si="11"/>
        <v>0.24999999999999933</v>
      </c>
      <c r="G76">
        <v>5</v>
      </c>
      <c r="H76">
        <v>3</v>
      </c>
      <c r="I76">
        <f t="shared" si="7"/>
        <v>31.562500000000064</v>
      </c>
      <c r="J76">
        <f t="shared" si="10"/>
        <v>-3</v>
      </c>
      <c r="K76">
        <f t="shared" si="8"/>
        <v>0</v>
      </c>
      <c r="L76" t="str">
        <f t="shared" si="9"/>
        <v>Multilateral</v>
      </c>
    </row>
    <row r="77" spans="1:12" x14ac:dyDescent="0.3">
      <c r="A77">
        <v>65</v>
      </c>
      <c r="B77">
        <v>10</v>
      </c>
      <c r="C77">
        <v>0</v>
      </c>
      <c r="D77">
        <f t="shared" si="6"/>
        <v>0.76000000000000068</v>
      </c>
      <c r="E77">
        <v>0</v>
      </c>
      <c r="F77">
        <f t="shared" si="11"/>
        <v>0.23999999999999932</v>
      </c>
      <c r="G77">
        <v>5</v>
      </c>
      <c r="H77">
        <v>3</v>
      </c>
      <c r="I77">
        <f t="shared" si="7"/>
        <v>32.544000000000068</v>
      </c>
      <c r="J77">
        <f t="shared" si="10"/>
        <v>-3</v>
      </c>
      <c r="K77">
        <f t="shared" si="8"/>
        <v>0</v>
      </c>
      <c r="L77" t="str">
        <f t="shared" si="9"/>
        <v>Multilateral</v>
      </c>
    </row>
    <row r="78" spans="1:12" x14ac:dyDescent="0.3">
      <c r="A78">
        <v>65</v>
      </c>
      <c r="B78">
        <v>10</v>
      </c>
      <c r="C78">
        <v>0</v>
      </c>
      <c r="D78">
        <f t="shared" si="6"/>
        <v>0.77000000000000068</v>
      </c>
      <c r="E78">
        <v>0</v>
      </c>
      <c r="F78">
        <f t="shared" si="11"/>
        <v>0.22999999999999932</v>
      </c>
      <c r="G78">
        <v>5</v>
      </c>
      <c r="H78">
        <v>3</v>
      </c>
      <c r="I78">
        <f t="shared" si="7"/>
        <v>33.53850000000007</v>
      </c>
      <c r="J78">
        <f t="shared" si="10"/>
        <v>-3</v>
      </c>
      <c r="K78">
        <f t="shared" si="8"/>
        <v>0</v>
      </c>
      <c r="L78" t="str">
        <f t="shared" si="9"/>
        <v>Multilateral</v>
      </c>
    </row>
    <row r="79" spans="1:12" x14ac:dyDescent="0.3">
      <c r="A79">
        <v>65</v>
      </c>
      <c r="B79">
        <v>10</v>
      </c>
      <c r="C79">
        <v>0</v>
      </c>
      <c r="D79">
        <f t="shared" si="6"/>
        <v>0.78000000000000069</v>
      </c>
      <c r="E79">
        <v>0</v>
      </c>
      <c r="F79">
        <f t="shared" si="11"/>
        <v>0.21999999999999931</v>
      </c>
      <c r="G79">
        <v>5</v>
      </c>
      <c r="H79">
        <v>3</v>
      </c>
      <c r="I79">
        <f t="shared" si="7"/>
        <v>34.54600000000007</v>
      </c>
      <c r="J79">
        <f t="shared" si="10"/>
        <v>-3</v>
      </c>
      <c r="K79">
        <f t="shared" si="8"/>
        <v>0</v>
      </c>
      <c r="L79" t="str">
        <f t="shared" si="9"/>
        <v>Multilateral</v>
      </c>
    </row>
    <row r="80" spans="1:12" x14ac:dyDescent="0.3">
      <c r="A80">
        <v>65</v>
      </c>
      <c r="B80">
        <v>10</v>
      </c>
      <c r="C80">
        <v>0</v>
      </c>
      <c r="D80">
        <f t="shared" si="6"/>
        <v>0.7900000000000007</v>
      </c>
      <c r="E80">
        <v>0</v>
      </c>
      <c r="F80">
        <f t="shared" si="11"/>
        <v>0.2099999999999993</v>
      </c>
      <c r="G80">
        <v>5</v>
      </c>
      <c r="H80">
        <v>3</v>
      </c>
      <c r="I80">
        <f t="shared" si="7"/>
        <v>35.566500000000069</v>
      </c>
      <c r="J80">
        <f t="shared" si="10"/>
        <v>-3</v>
      </c>
      <c r="K80">
        <f t="shared" si="8"/>
        <v>0</v>
      </c>
      <c r="L80" t="str">
        <f t="shared" si="9"/>
        <v>Multilateral</v>
      </c>
    </row>
    <row r="81" spans="1:12" x14ac:dyDescent="0.3">
      <c r="A81">
        <v>65</v>
      </c>
      <c r="B81">
        <v>10</v>
      </c>
      <c r="C81">
        <v>0</v>
      </c>
      <c r="D81">
        <f t="shared" si="6"/>
        <v>0.80000000000000071</v>
      </c>
      <c r="E81">
        <v>0</v>
      </c>
      <c r="F81">
        <f t="shared" si="11"/>
        <v>0.19999999999999929</v>
      </c>
      <c r="G81">
        <v>5</v>
      </c>
      <c r="H81">
        <v>3</v>
      </c>
      <c r="I81">
        <f t="shared" si="7"/>
        <v>36.600000000000072</v>
      </c>
      <c r="J81">
        <f t="shared" si="10"/>
        <v>-3</v>
      </c>
      <c r="K81">
        <f t="shared" si="8"/>
        <v>0</v>
      </c>
      <c r="L81" t="str">
        <f t="shared" si="9"/>
        <v>Multilateral</v>
      </c>
    </row>
    <row r="82" spans="1:12" x14ac:dyDescent="0.3">
      <c r="A82">
        <v>65</v>
      </c>
      <c r="B82">
        <v>10</v>
      </c>
      <c r="C82">
        <v>0</v>
      </c>
      <c r="D82">
        <f t="shared" si="6"/>
        <v>0.81000000000000072</v>
      </c>
      <c r="E82">
        <v>0</v>
      </c>
      <c r="F82">
        <f t="shared" si="11"/>
        <v>0.18999999999999928</v>
      </c>
      <c r="G82">
        <v>5</v>
      </c>
      <c r="H82">
        <v>3</v>
      </c>
      <c r="I82">
        <f t="shared" si="7"/>
        <v>37.646500000000074</v>
      </c>
      <c r="J82">
        <f t="shared" si="10"/>
        <v>-3</v>
      </c>
      <c r="K82">
        <f t="shared" si="8"/>
        <v>0</v>
      </c>
      <c r="L82" t="str">
        <f t="shared" si="9"/>
        <v>Multilateral</v>
      </c>
    </row>
    <row r="83" spans="1:12" x14ac:dyDescent="0.3">
      <c r="A83">
        <v>65</v>
      </c>
      <c r="B83">
        <v>10</v>
      </c>
      <c r="C83">
        <v>0</v>
      </c>
      <c r="D83">
        <f t="shared" si="6"/>
        <v>0.82000000000000073</v>
      </c>
      <c r="E83">
        <v>0</v>
      </c>
      <c r="F83">
        <f t="shared" si="11"/>
        <v>0.17999999999999927</v>
      </c>
      <c r="G83">
        <v>5</v>
      </c>
      <c r="H83">
        <v>3</v>
      </c>
      <c r="I83">
        <f t="shared" si="7"/>
        <v>38.706000000000081</v>
      </c>
      <c r="J83">
        <f t="shared" si="10"/>
        <v>-3</v>
      </c>
      <c r="K83">
        <f t="shared" si="8"/>
        <v>0</v>
      </c>
      <c r="L83" t="str">
        <f t="shared" si="9"/>
        <v>Multilateral</v>
      </c>
    </row>
    <row r="84" spans="1:12" x14ac:dyDescent="0.3">
      <c r="A84">
        <v>65</v>
      </c>
      <c r="B84">
        <v>10</v>
      </c>
      <c r="C84">
        <v>0</v>
      </c>
      <c r="D84">
        <f t="shared" si="6"/>
        <v>0.83000000000000074</v>
      </c>
      <c r="E84">
        <v>0</v>
      </c>
      <c r="F84">
        <f t="shared" si="11"/>
        <v>0.16999999999999926</v>
      </c>
      <c r="G84">
        <v>5</v>
      </c>
      <c r="H84">
        <v>3</v>
      </c>
      <c r="I84">
        <f t="shared" si="7"/>
        <v>39.778500000000079</v>
      </c>
      <c r="J84">
        <f t="shared" si="10"/>
        <v>-3</v>
      </c>
      <c r="K84">
        <f t="shared" si="8"/>
        <v>0</v>
      </c>
      <c r="L84" t="str">
        <f t="shared" si="9"/>
        <v>Multilateral</v>
      </c>
    </row>
    <row r="85" spans="1:12" x14ac:dyDescent="0.3">
      <c r="A85">
        <v>65</v>
      </c>
      <c r="B85">
        <v>10</v>
      </c>
      <c r="C85">
        <v>0</v>
      </c>
      <c r="D85">
        <f t="shared" si="6"/>
        <v>0.84000000000000075</v>
      </c>
      <c r="E85">
        <v>0</v>
      </c>
      <c r="F85">
        <f t="shared" si="11"/>
        <v>0.15999999999999925</v>
      </c>
      <c r="G85">
        <v>5</v>
      </c>
      <c r="H85">
        <v>3</v>
      </c>
      <c r="I85">
        <f t="shared" si="7"/>
        <v>40.864000000000082</v>
      </c>
      <c r="J85">
        <f t="shared" si="10"/>
        <v>-3</v>
      </c>
      <c r="K85">
        <f t="shared" si="8"/>
        <v>0</v>
      </c>
      <c r="L85" t="str">
        <f t="shared" si="9"/>
        <v>Multilateral</v>
      </c>
    </row>
    <row r="86" spans="1:12" x14ac:dyDescent="0.3">
      <c r="A86">
        <v>65</v>
      </c>
      <c r="B86">
        <v>10</v>
      </c>
      <c r="C86">
        <v>0</v>
      </c>
      <c r="D86">
        <f t="shared" si="6"/>
        <v>0.85000000000000075</v>
      </c>
      <c r="E86">
        <v>0</v>
      </c>
      <c r="F86">
        <f t="shared" si="11"/>
        <v>0.14999999999999925</v>
      </c>
      <c r="G86">
        <v>5</v>
      </c>
      <c r="H86">
        <v>3</v>
      </c>
      <c r="I86">
        <f t="shared" si="7"/>
        <v>41.962500000000084</v>
      </c>
      <c r="J86">
        <f t="shared" si="10"/>
        <v>-3</v>
      </c>
      <c r="K86">
        <f t="shared" si="8"/>
        <v>0</v>
      </c>
      <c r="L86" t="str">
        <f t="shared" si="9"/>
        <v>Multilateral</v>
      </c>
    </row>
    <row r="87" spans="1:12" x14ac:dyDescent="0.3">
      <c r="A87">
        <v>65</v>
      </c>
      <c r="B87">
        <v>10</v>
      </c>
      <c r="C87">
        <v>0</v>
      </c>
      <c r="D87">
        <f t="shared" si="6"/>
        <v>0.86000000000000076</v>
      </c>
      <c r="E87">
        <v>0</v>
      </c>
      <c r="F87">
        <f t="shared" si="11"/>
        <v>0.13999999999999924</v>
      </c>
      <c r="G87">
        <v>5</v>
      </c>
      <c r="H87">
        <v>3</v>
      </c>
      <c r="I87">
        <f t="shared" si="7"/>
        <v>43.07400000000009</v>
      </c>
      <c r="J87">
        <f t="shared" si="10"/>
        <v>-3</v>
      </c>
      <c r="K87">
        <f t="shared" si="8"/>
        <v>0</v>
      </c>
      <c r="L87" t="str">
        <f t="shared" si="9"/>
        <v>Multilateral</v>
      </c>
    </row>
    <row r="88" spans="1:12" x14ac:dyDescent="0.3">
      <c r="A88">
        <v>65</v>
      </c>
      <c r="B88">
        <v>10</v>
      </c>
      <c r="C88">
        <v>0</v>
      </c>
      <c r="D88">
        <f t="shared" si="6"/>
        <v>0.87000000000000077</v>
      </c>
      <c r="E88">
        <v>0</v>
      </c>
      <c r="F88">
        <f t="shared" si="11"/>
        <v>0.12999999999999923</v>
      </c>
      <c r="G88">
        <v>5</v>
      </c>
      <c r="H88">
        <v>3</v>
      </c>
      <c r="I88">
        <f t="shared" si="7"/>
        <v>44.198500000000088</v>
      </c>
      <c r="J88">
        <f t="shared" si="10"/>
        <v>-3</v>
      </c>
      <c r="K88">
        <f t="shared" si="8"/>
        <v>0</v>
      </c>
      <c r="L88" t="str">
        <f t="shared" si="9"/>
        <v>Multilateral</v>
      </c>
    </row>
    <row r="89" spans="1:12" x14ac:dyDescent="0.3">
      <c r="A89">
        <v>65</v>
      </c>
      <c r="B89">
        <v>10</v>
      </c>
      <c r="C89">
        <v>0</v>
      </c>
      <c r="D89">
        <f t="shared" si="6"/>
        <v>0.88000000000000078</v>
      </c>
      <c r="E89">
        <v>0</v>
      </c>
      <c r="F89">
        <f t="shared" si="11"/>
        <v>0.11999999999999923</v>
      </c>
      <c r="G89">
        <v>5</v>
      </c>
      <c r="H89">
        <v>3</v>
      </c>
      <c r="I89">
        <f t="shared" si="7"/>
        <v>45.336000000000091</v>
      </c>
      <c r="J89">
        <f t="shared" si="10"/>
        <v>-3</v>
      </c>
      <c r="K89">
        <f t="shared" si="8"/>
        <v>0</v>
      </c>
      <c r="L89" t="str">
        <f t="shared" si="9"/>
        <v>Multilateral</v>
      </c>
    </row>
    <row r="90" spans="1:12" x14ac:dyDescent="0.3">
      <c r="A90">
        <v>65</v>
      </c>
      <c r="B90">
        <v>10</v>
      </c>
      <c r="C90">
        <v>0</v>
      </c>
      <c r="D90">
        <f t="shared" si="6"/>
        <v>0.89000000000000079</v>
      </c>
      <c r="E90">
        <v>0</v>
      </c>
      <c r="F90">
        <f t="shared" si="11"/>
        <v>0.10999999999999924</v>
      </c>
      <c r="G90">
        <v>5</v>
      </c>
      <c r="H90">
        <v>3</v>
      </c>
      <c r="I90">
        <f t="shared" si="7"/>
        <v>46.486500000000092</v>
      </c>
      <c r="J90">
        <f t="shared" si="10"/>
        <v>-3</v>
      </c>
      <c r="K90">
        <f t="shared" si="8"/>
        <v>0</v>
      </c>
      <c r="L90" t="str">
        <f t="shared" si="9"/>
        <v>Multilateral</v>
      </c>
    </row>
    <row r="91" spans="1:12" x14ac:dyDescent="0.3">
      <c r="A91">
        <v>65</v>
      </c>
      <c r="B91">
        <v>10</v>
      </c>
      <c r="C91">
        <v>0</v>
      </c>
      <c r="D91">
        <f t="shared" si="6"/>
        <v>0.9000000000000008</v>
      </c>
      <c r="E91">
        <v>0</v>
      </c>
      <c r="F91">
        <f t="shared" si="11"/>
        <v>9.9999999999999242E-2</v>
      </c>
      <c r="G91">
        <v>5</v>
      </c>
      <c r="H91">
        <v>3</v>
      </c>
      <c r="I91">
        <f t="shared" si="7"/>
        <v>47.650000000000091</v>
      </c>
      <c r="J91">
        <f t="shared" si="10"/>
        <v>-3</v>
      </c>
      <c r="K91">
        <f t="shared" si="8"/>
        <v>0</v>
      </c>
      <c r="L91" t="str">
        <f t="shared" si="9"/>
        <v>Multilateral</v>
      </c>
    </row>
    <row r="92" spans="1:12" x14ac:dyDescent="0.3">
      <c r="A92">
        <v>65</v>
      </c>
      <c r="B92">
        <v>10</v>
      </c>
      <c r="C92">
        <v>0</v>
      </c>
      <c r="D92">
        <f t="shared" si="6"/>
        <v>0.91000000000000081</v>
      </c>
      <c r="E92">
        <v>0</v>
      </c>
      <c r="F92">
        <f t="shared" si="11"/>
        <v>8.9999999999999247E-2</v>
      </c>
      <c r="G92">
        <v>5</v>
      </c>
      <c r="H92">
        <v>3</v>
      </c>
      <c r="I92">
        <f t="shared" si="7"/>
        <v>48.826500000000095</v>
      </c>
      <c r="J92">
        <f t="shared" si="10"/>
        <v>-3</v>
      </c>
      <c r="K92">
        <f t="shared" si="8"/>
        <v>0</v>
      </c>
      <c r="L92" t="str">
        <f t="shared" si="9"/>
        <v>Multilateral</v>
      </c>
    </row>
    <row r="93" spans="1:12" x14ac:dyDescent="0.3">
      <c r="A93">
        <v>65</v>
      </c>
      <c r="B93">
        <v>10</v>
      </c>
      <c r="C93">
        <v>0</v>
      </c>
      <c r="D93">
        <f t="shared" si="6"/>
        <v>0.92000000000000071</v>
      </c>
      <c r="E93">
        <v>0</v>
      </c>
      <c r="F93">
        <f t="shared" si="11"/>
        <v>7.9999999999999252E-2</v>
      </c>
      <c r="G93">
        <v>5</v>
      </c>
      <c r="H93">
        <v>3</v>
      </c>
      <c r="I93">
        <f t="shared" si="7"/>
        <v>50.016000000000084</v>
      </c>
      <c r="J93">
        <f t="shared" si="10"/>
        <v>-3</v>
      </c>
      <c r="K93">
        <f t="shared" si="8"/>
        <v>0</v>
      </c>
      <c r="L93" t="str">
        <f t="shared" si="9"/>
        <v>Multilateral</v>
      </c>
    </row>
    <row r="94" spans="1:12" x14ac:dyDescent="0.3">
      <c r="A94">
        <v>65</v>
      </c>
      <c r="B94">
        <v>10</v>
      </c>
      <c r="C94">
        <v>0</v>
      </c>
      <c r="D94">
        <f t="shared" si="6"/>
        <v>0.93000000000000071</v>
      </c>
      <c r="E94">
        <v>0</v>
      </c>
      <c r="F94">
        <f t="shared" si="11"/>
        <v>6.9999999999999257E-2</v>
      </c>
      <c r="G94">
        <v>5</v>
      </c>
      <c r="H94">
        <v>3</v>
      </c>
      <c r="I94">
        <f t="shared" si="7"/>
        <v>51.218500000000084</v>
      </c>
      <c r="J94">
        <f t="shared" si="10"/>
        <v>-3</v>
      </c>
      <c r="K94">
        <f t="shared" si="8"/>
        <v>0</v>
      </c>
      <c r="L94" t="str">
        <f t="shared" si="9"/>
        <v>Multilateral</v>
      </c>
    </row>
    <row r="95" spans="1:12" x14ac:dyDescent="0.3">
      <c r="A95">
        <v>65</v>
      </c>
      <c r="B95">
        <v>10</v>
      </c>
      <c r="C95">
        <v>0</v>
      </c>
      <c r="D95">
        <f t="shared" si="6"/>
        <v>0.94000000000000072</v>
      </c>
      <c r="E95">
        <v>0</v>
      </c>
      <c r="F95">
        <f t="shared" si="11"/>
        <v>5.9999999999999255E-2</v>
      </c>
      <c r="G95">
        <v>5</v>
      </c>
      <c r="H95">
        <v>3</v>
      </c>
      <c r="I95">
        <f t="shared" si="7"/>
        <v>52.43400000000009</v>
      </c>
      <c r="J95">
        <f t="shared" si="10"/>
        <v>-3</v>
      </c>
      <c r="K95">
        <f t="shared" si="8"/>
        <v>0</v>
      </c>
      <c r="L95" t="str">
        <f t="shared" si="9"/>
        <v>Multilateral</v>
      </c>
    </row>
    <row r="96" spans="1:12" x14ac:dyDescent="0.3">
      <c r="A96">
        <v>65</v>
      </c>
      <c r="B96">
        <v>10</v>
      </c>
      <c r="C96">
        <v>0</v>
      </c>
      <c r="D96">
        <f t="shared" si="6"/>
        <v>0.95000000000000073</v>
      </c>
      <c r="E96">
        <v>0</v>
      </c>
      <c r="F96">
        <f t="shared" si="11"/>
        <v>4.9999999999999253E-2</v>
      </c>
      <c r="G96">
        <v>5</v>
      </c>
      <c r="H96">
        <v>3</v>
      </c>
      <c r="I96">
        <f t="shared" si="7"/>
        <v>53.662500000000094</v>
      </c>
      <c r="J96">
        <f t="shared" si="10"/>
        <v>-3</v>
      </c>
      <c r="K96">
        <f t="shared" si="8"/>
        <v>0</v>
      </c>
      <c r="L96" t="str">
        <f t="shared" si="9"/>
        <v>Multilateral</v>
      </c>
    </row>
    <row r="97" spans="1:12" x14ac:dyDescent="0.3">
      <c r="A97">
        <v>65</v>
      </c>
      <c r="B97">
        <v>10</v>
      </c>
      <c r="C97">
        <v>0</v>
      </c>
      <c r="D97">
        <f t="shared" si="6"/>
        <v>0.96000000000000074</v>
      </c>
      <c r="E97">
        <v>0</v>
      </c>
      <c r="F97">
        <f t="shared" si="11"/>
        <v>3.9999999999999251E-2</v>
      </c>
      <c r="G97">
        <v>5</v>
      </c>
      <c r="H97">
        <v>3</v>
      </c>
      <c r="I97">
        <f t="shared" si="7"/>
        <v>54.904000000000089</v>
      </c>
      <c r="J97">
        <f t="shared" si="10"/>
        <v>-3</v>
      </c>
      <c r="K97">
        <f t="shared" si="8"/>
        <v>0</v>
      </c>
      <c r="L97" t="str">
        <f t="shared" si="9"/>
        <v>Multilateral</v>
      </c>
    </row>
    <row r="98" spans="1:12" x14ac:dyDescent="0.3">
      <c r="A98">
        <v>65</v>
      </c>
      <c r="B98">
        <v>10</v>
      </c>
      <c r="C98">
        <v>0</v>
      </c>
      <c r="D98">
        <f t="shared" si="6"/>
        <v>0.97000000000000075</v>
      </c>
      <c r="E98">
        <v>0</v>
      </c>
      <c r="F98">
        <f t="shared" si="11"/>
        <v>2.9999999999999249E-2</v>
      </c>
      <c r="G98">
        <v>5</v>
      </c>
      <c r="H98">
        <v>3</v>
      </c>
      <c r="I98">
        <f t="shared" si="7"/>
        <v>56.158500000000089</v>
      </c>
      <c r="J98">
        <f t="shared" si="10"/>
        <v>-3</v>
      </c>
      <c r="K98">
        <f t="shared" si="8"/>
        <v>0</v>
      </c>
      <c r="L98" t="str">
        <f t="shared" si="9"/>
        <v>Multilateral</v>
      </c>
    </row>
    <row r="99" spans="1:12" x14ac:dyDescent="0.3">
      <c r="A99">
        <v>65</v>
      </c>
      <c r="B99">
        <v>10</v>
      </c>
      <c r="C99">
        <v>0</v>
      </c>
      <c r="D99">
        <f t="shared" si="6"/>
        <v>0.98000000000000076</v>
      </c>
      <c r="E99">
        <v>0</v>
      </c>
      <c r="F99">
        <f t="shared" si="11"/>
        <v>1.9999999999999248E-2</v>
      </c>
      <c r="G99">
        <v>5</v>
      </c>
      <c r="H99">
        <v>3</v>
      </c>
      <c r="I99">
        <f t="shared" si="7"/>
        <v>57.426000000000094</v>
      </c>
      <c r="J99">
        <f t="shared" si="10"/>
        <v>-3</v>
      </c>
      <c r="K99">
        <f t="shared" si="8"/>
        <v>0</v>
      </c>
      <c r="L99" t="str">
        <f t="shared" si="9"/>
        <v>Multilateral</v>
      </c>
    </row>
    <row r="100" spans="1:12" x14ac:dyDescent="0.3">
      <c r="A100">
        <v>65</v>
      </c>
      <c r="B100">
        <v>10</v>
      </c>
      <c r="C100">
        <v>0</v>
      </c>
      <c r="D100">
        <f t="shared" si="6"/>
        <v>0.99000000000000077</v>
      </c>
      <c r="E100">
        <v>0</v>
      </c>
      <c r="F100">
        <f t="shared" si="11"/>
        <v>9.9999999999992473E-3</v>
      </c>
      <c r="G100">
        <v>5</v>
      </c>
      <c r="H100">
        <v>3</v>
      </c>
      <c r="I100">
        <f t="shared" si="7"/>
        <v>58.706500000000098</v>
      </c>
      <c r="J100">
        <f t="shared" si="10"/>
        <v>-3</v>
      </c>
      <c r="K100">
        <f t="shared" si="8"/>
        <v>0</v>
      </c>
      <c r="L100" t="str">
        <f t="shared" si="9"/>
        <v>Multilateral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1772-6F2A-430B-963C-77D95A662A22}">
  <dimension ref="A1:M100"/>
  <sheetViews>
    <sheetView topLeftCell="A75" workbookViewId="0">
      <selection activeCell="A2" sqref="A2:A100"/>
    </sheetView>
  </sheetViews>
  <sheetFormatPr defaultRowHeight="14.4" x14ac:dyDescent="0.3"/>
  <cols>
    <col min="1" max="1" width="20.109375" customWidth="1"/>
    <col min="2" max="2" width="15.33203125" customWidth="1"/>
    <col min="3" max="3" width="19.88671875" customWidth="1"/>
  </cols>
  <sheetData>
    <row r="1" spans="1:13" x14ac:dyDescent="0.3">
      <c r="A1" s="1" t="s">
        <v>20</v>
      </c>
      <c r="B1" s="1" t="s">
        <v>21</v>
      </c>
      <c r="C1" s="1" t="s">
        <v>22</v>
      </c>
      <c r="D1" s="1" t="s">
        <v>0</v>
      </c>
      <c r="E1" s="1" t="s">
        <v>1</v>
      </c>
      <c r="F1" s="1" t="s">
        <v>2</v>
      </c>
      <c r="G1" s="1" t="s">
        <v>6</v>
      </c>
      <c r="H1" s="1" t="s">
        <v>7</v>
      </c>
      <c r="I1" s="1" t="s">
        <v>3</v>
      </c>
      <c r="J1" s="1" t="s">
        <v>4</v>
      </c>
      <c r="K1" s="1" t="s">
        <v>5</v>
      </c>
      <c r="L1" s="1" t="s">
        <v>8</v>
      </c>
      <c r="M1" s="1"/>
    </row>
    <row r="2" spans="1:13" x14ac:dyDescent="0.3">
      <c r="A2">
        <v>22</v>
      </c>
      <c r="B2">
        <v>10</v>
      </c>
      <c r="C2">
        <v>0</v>
      </c>
      <c r="D2">
        <f>1-F2-E2</f>
        <v>1.0000000000000009E-2</v>
      </c>
      <c r="E2">
        <v>0</v>
      </c>
      <c r="F2">
        <v>0.99</v>
      </c>
      <c r="G2">
        <v>5</v>
      </c>
      <c r="H2">
        <v>3</v>
      </c>
      <c r="I2">
        <f>A2*D2^2 - G2</f>
        <v>-4.9977999999999998</v>
      </c>
      <c r="J2">
        <f>B2*(2*D2*E2+2*E2*F2) +(2*B2*E2^2)-H2</f>
        <v>-3</v>
      </c>
      <c r="K2">
        <f>C2</f>
        <v>0</v>
      </c>
      <c r="L2" t="str">
        <f>IF(I2&gt;J2,IF(I2&gt;K2,"Multilateral","Unilateral"),IF(J2&gt;K2,"Bilateral","Unilateral"))</f>
        <v>Unilateral</v>
      </c>
    </row>
    <row r="3" spans="1:13" x14ac:dyDescent="0.3">
      <c r="A3">
        <v>22</v>
      </c>
      <c r="B3">
        <v>10</v>
      </c>
      <c r="C3">
        <v>0</v>
      </c>
      <c r="D3">
        <f t="shared" ref="D3:D66" si="0">1-F3-E3</f>
        <v>2.0000000000000018E-2</v>
      </c>
      <c r="E3">
        <v>0</v>
      </c>
      <c r="F3">
        <f>F2-0.01</f>
        <v>0.98</v>
      </c>
      <c r="G3">
        <v>5</v>
      </c>
      <c r="H3">
        <v>3</v>
      </c>
      <c r="I3">
        <f t="shared" ref="I3:I66" si="1">A3*D3^2 - G3</f>
        <v>-4.9912000000000001</v>
      </c>
      <c r="J3">
        <f t="shared" ref="J3:J66" si="2">B3*(2*D3*E3+2*E3*F3) +(2*B3*E3^2)-H3</f>
        <v>-3</v>
      </c>
      <c r="K3">
        <f t="shared" ref="K3:K66" si="3">C3</f>
        <v>0</v>
      </c>
      <c r="L3" t="str">
        <f t="shared" ref="L3:L66" si="4">IF(I3&gt;J3,IF(I3&gt;K3,"Multilateral","Unilateral"),IF(J3&gt;K3,"Bilateral","Unilateral"))</f>
        <v>Unilateral</v>
      </c>
    </row>
    <row r="4" spans="1:13" x14ac:dyDescent="0.3">
      <c r="A4">
        <v>22</v>
      </c>
      <c r="B4">
        <v>10</v>
      </c>
      <c r="C4">
        <v>0</v>
      </c>
      <c r="D4">
        <f t="shared" si="0"/>
        <v>3.0000000000000027E-2</v>
      </c>
      <c r="E4">
        <v>0</v>
      </c>
      <c r="F4">
        <f t="shared" ref="F4:F67" si="5">F3-0.01</f>
        <v>0.97</v>
      </c>
      <c r="G4">
        <v>5</v>
      </c>
      <c r="H4">
        <v>3</v>
      </c>
      <c r="I4">
        <f t="shared" si="1"/>
        <v>-4.9802</v>
      </c>
      <c r="J4">
        <f t="shared" si="2"/>
        <v>-3</v>
      </c>
      <c r="K4">
        <f t="shared" si="3"/>
        <v>0</v>
      </c>
      <c r="L4" t="str">
        <f t="shared" si="4"/>
        <v>Unilateral</v>
      </c>
    </row>
    <row r="5" spans="1:13" x14ac:dyDescent="0.3">
      <c r="A5">
        <v>22</v>
      </c>
      <c r="B5">
        <v>10</v>
      </c>
      <c r="C5">
        <v>0</v>
      </c>
      <c r="D5">
        <f t="shared" si="0"/>
        <v>4.0000000000000036E-2</v>
      </c>
      <c r="E5">
        <v>0</v>
      </c>
      <c r="F5">
        <f t="shared" si="5"/>
        <v>0.96</v>
      </c>
      <c r="G5">
        <v>5</v>
      </c>
      <c r="H5">
        <v>3</v>
      </c>
      <c r="I5">
        <f t="shared" si="1"/>
        <v>-4.9648000000000003</v>
      </c>
      <c r="J5">
        <f t="shared" si="2"/>
        <v>-3</v>
      </c>
      <c r="K5">
        <f t="shared" si="3"/>
        <v>0</v>
      </c>
      <c r="L5" t="str">
        <f t="shared" si="4"/>
        <v>Unilateral</v>
      </c>
    </row>
    <row r="6" spans="1:13" x14ac:dyDescent="0.3">
      <c r="A6">
        <v>22</v>
      </c>
      <c r="B6">
        <v>10</v>
      </c>
      <c r="C6">
        <v>0</v>
      </c>
      <c r="D6">
        <f t="shared" si="0"/>
        <v>5.0000000000000044E-2</v>
      </c>
      <c r="E6">
        <v>0</v>
      </c>
      <c r="F6">
        <f t="shared" si="5"/>
        <v>0.95</v>
      </c>
      <c r="G6">
        <v>5</v>
      </c>
      <c r="H6">
        <v>3</v>
      </c>
      <c r="I6">
        <f t="shared" si="1"/>
        <v>-4.9450000000000003</v>
      </c>
      <c r="J6">
        <f t="shared" si="2"/>
        <v>-3</v>
      </c>
      <c r="K6">
        <f t="shared" si="3"/>
        <v>0</v>
      </c>
      <c r="L6" t="str">
        <f t="shared" si="4"/>
        <v>Unilateral</v>
      </c>
    </row>
    <row r="7" spans="1:13" x14ac:dyDescent="0.3">
      <c r="A7">
        <v>22</v>
      </c>
      <c r="B7">
        <v>10</v>
      </c>
      <c r="C7">
        <v>0</v>
      </c>
      <c r="D7">
        <f t="shared" si="0"/>
        <v>6.0000000000000053E-2</v>
      </c>
      <c r="E7">
        <v>0</v>
      </c>
      <c r="F7">
        <f t="shared" si="5"/>
        <v>0.94</v>
      </c>
      <c r="G7">
        <v>5</v>
      </c>
      <c r="H7">
        <v>3</v>
      </c>
      <c r="I7">
        <f t="shared" si="1"/>
        <v>-4.9207999999999998</v>
      </c>
      <c r="J7">
        <f t="shared" si="2"/>
        <v>-3</v>
      </c>
      <c r="K7">
        <f t="shared" si="3"/>
        <v>0</v>
      </c>
      <c r="L7" t="str">
        <f t="shared" si="4"/>
        <v>Unilateral</v>
      </c>
    </row>
    <row r="8" spans="1:13" x14ac:dyDescent="0.3">
      <c r="A8">
        <v>22</v>
      </c>
      <c r="B8">
        <v>10</v>
      </c>
      <c r="C8">
        <v>0</v>
      </c>
      <c r="D8">
        <f t="shared" si="0"/>
        <v>7.0000000000000062E-2</v>
      </c>
      <c r="E8">
        <v>0</v>
      </c>
      <c r="F8">
        <f t="shared" si="5"/>
        <v>0.92999999999999994</v>
      </c>
      <c r="G8">
        <v>5</v>
      </c>
      <c r="H8">
        <v>3</v>
      </c>
      <c r="I8">
        <f t="shared" si="1"/>
        <v>-4.8921999999999999</v>
      </c>
      <c r="J8">
        <f t="shared" si="2"/>
        <v>-3</v>
      </c>
      <c r="K8">
        <f t="shared" si="3"/>
        <v>0</v>
      </c>
      <c r="L8" t="str">
        <f t="shared" si="4"/>
        <v>Unilateral</v>
      </c>
    </row>
    <row r="9" spans="1:13" x14ac:dyDescent="0.3">
      <c r="A9">
        <v>22</v>
      </c>
      <c r="B9">
        <v>10</v>
      </c>
      <c r="C9">
        <v>0</v>
      </c>
      <c r="D9">
        <f t="shared" si="0"/>
        <v>8.0000000000000071E-2</v>
      </c>
      <c r="E9">
        <v>0</v>
      </c>
      <c r="F9">
        <f t="shared" si="5"/>
        <v>0.91999999999999993</v>
      </c>
      <c r="G9">
        <v>5</v>
      </c>
      <c r="H9">
        <v>3</v>
      </c>
      <c r="I9">
        <f t="shared" si="1"/>
        <v>-4.8591999999999995</v>
      </c>
      <c r="J9">
        <f t="shared" si="2"/>
        <v>-3</v>
      </c>
      <c r="K9">
        <f t="shared" si="3"/>
        <v>0</v>
      </c>
      <c r="L9" t="str">
        <f t="shared" si="4"/>
        <v>Unilateral</v>
      </c>
    </row>
    <row r="10" spans="1:13" x14ac:dyDescent="0.3">
      <c r="A10">
        <v>22</v>
      </c>
      <c r="B10">
        <v>10</v>
      </c>
      <c r="C10">
        <v>0</v>
      </c>
      <c r="D10">
        <f t="shared" si="0"/>
        <v>9.000000000000008E-2</v>
      </c>
      <c r="E10">
        <v>0</v>
      </c>
      <c r="F10">
        <f t="shared" si="5"/>
        <v>0.90999999999999992</v>
      </c>
      <c r="G10">
        <v>5</v>
      </c>
      <c r="H10">
        <v>3</v>
      </c>
      <c r="I10">
        <f t="shared" si="1"/>
        <v>-4.8217999999999996</v>
      </c>
      <c r="J10">
        <f t="shared" si="2"/>
        <v>-3</v>
      </c>
      <c r="K10">
        <f t="shared" si="3"/>
        <v>0</v>
      </c>
      <c r="L10" t="str">
        <f t="shared" si="4"/>
        <v>Unilateral</v>
      </c>
    </row>
    <row r="11" spans="1:13" x14ac:dyDescent="0.3">
      <c r="A11">
        <v>22</v>
      </c>
      <c r="B11">
        <v>10</v>
      </c>
      <c r="C11">
        <v>0</v>
      </c>
      <c r="D11">
        <f t="shared" si="0"/>
        <v>0.10000000000000009</v>
      </c>
      <c r="E11">
        <v>0</v>
      </c>
      <c r="F11">
        <f t="shared" si="5"/>
        <v>0.89999999999999991</v>
      </c>
      <c r="G11">
        <v>5</v>
      </c>
      <c r="H11">
        <v>3</v>
      </c>
      <c r="I11">
        <f t="shared" si="1"/>
        <v>-4.7799999999999994</v>
      </c>
      <c r="J11">
        <f t="shared" si="2"/>
        <v>-3</v>
      </c>
      <c r="K11">
        <f t="shared" si="3"/>
        <v>0</v>
      </c>
      <c r="L11" t="str">
        <f t="shared" si="4"/>
        <v>Unilateral</v>
      </c>
    </row>
    <row r="12" spans="1:13" x14ac:dyDescent="0.3">
      <c r="A12">
        <v>22</v>
      </c>
      <c r="B12">
        <v>10</v>
      </c>
      <c r="C12">
        <v>0</v>
      </c>
      <c r="D12">
        <f t="shared" si="0"/>
        <v>0.1100000000000001</v>
      </c>
      <c r="E12">
        <v>0</v>
      </c>
      <c r="F12">
        <f t="shared" si="5"/>
        <v>0.8899999999999999</v>
      </c>
      <c r="G12">
        <v>5</v>
      </c>
      <c r="H12">
        <v>3</v>
      </c>
      <c r="I12">
        <f t="shared" si="1"/>
        <v>-4.7337999999999996</v>
      </c>
      <c r="J12">
        <f t="shared" si="2"/>
        <v>-3</v>
      </c>
      <c r="K12">
        <f t="shared" si="3"/>
        <v>0</v>
      </c>
      <c r="L12" t="str">
        <f t="shared" si="4"/>
        <v>Unilateral</v>
      </c>
    </row>
    <row r="13" spans="1:13" x14ac:dyDescent="0.3">
      <c r="A13">
        <v>22</v>
      </c>
      <c r="B13">
        <v>10</v>
      </c>
      <c r="C13">
        <v>0</v>
      </c>
      <c r="D13">
        <f t="shared" si="0"/>
        <v>0.12000000000000011</v>
      </c>
      <c r="E13">
        <v>0</v>
      </c>
      <c r="F13">
        <f t="shared" si="5"/>
        <v>0.87999999999999989</v>
      </c>
      <c r="G13">
        <v>5</v>
      </c>
      <c r="H13">
        <v>3</v>
      </c>
      <c r="I13">
        <f t="shared" si="1"/>
        <v>-4.6831999999999994</v>
      </c>
      <c r="J13">
        <f t="shared" si="2"/>
        <v>-3</v>
      </c>
      <c r="K13">
        <f t="shared" si="3"/>
        <v>0</v>
      </c>
      <c r="L13" t="str">
        <f t="shared" si="4"/>
        <v>Unilateral</v>
      </c>
    </row>
    <row r="14" spans="1:13" x14ac:dyDescent="0.3">
      <c r="A14">
        <v>22</v>
      </c>
      <c r="B14">
        <v>10</v>
      </c>
      <c r="C14">
        <v>0</v>
      </c>
      <c r="D14">
        <f t="shared" si="0"/>
        <v>0.13000000000000012</v>
      </c>
      <c r="E14">
        <v>0</v>
      </c>
      <c r="F14">
        <f t="shared" si="5"/>
        <v>0.86999999999999988</v>
      </c>
      <c r="G14">
        <v>5</v>
      </c>
      <c r="H14">
        <v>3</v>
      </c>
      <c r="I14">
        <f t="shared" si="1"/>
        <v>-4.6281999999999996</v>
      </c>
      <c r="J14">
        <f t="shared" si="2"/>
        <v>-3</v>
      </c>
      <c r="K14">
        <f t="shared" si="3"/>
        <v>0</v>
      </c>
      <c r="L14" t="str">
        <f t="shared" si="4"/>
        <v>Unilateral</v>
      </c>
    </row>
    <row r="15" spans="1:13" x14ac:dyDescent="0.3">
      <c r="A15">
        <v>22</v>
      </c>
      <c r="B15">
        <v>10</v>
      </c>
      <c r="C15">
        <v>0</v>
      </c>
      <c r="D15">
        <f t="shared" si="0"/>
        <v>0.14000000000000012</v>
      </c>
      <c r="E15">
        <v>0</v>
      </c>
      <c r="F15">
        <f t="shared" si="5"/>
        <v>0.85999999999999988</v>
      </c>
      <c r="G15">
        <v>5</v>
      </c>
      <c r="H15">
        <v>3</v>
      </c>
      <c r="I15">
        <f t="shared" si="1"/>
        <v>-4.5687999999999995</v>
      </c>
      <c r="J15">
        <f t="shared" si="2"/>
        <v>-3</v>
      </c>
      <c r="K15">
        <f t="shared" si="3"/>
        <v>0</v>
      </c>
      <c r="L15" t="str">
        <f t="shared" si="4"/>
        <v>Unilateral</v>
      </c>
    </row>
    <row r="16" spans="1:13" x14ac:dyDescent="0.3">
      <c r="A16">
        <v>22</v>
      </c>
      <c r="B16">
        <v>10</v>
      </c>
      <c r="C16">
        <v>0</v>
      </c>
      <c r="D16">
        <f t="shared" si="0"/>
        <v>0.15000000000000013</v>
      </c>
      <c r="E16">
        <v>0</v>
      </c>
      <c r="F16">
        <f t="shared" si="5"/>
        <v>0.84999999999999987</v>
      </c>
      <c r="G16">
        <v>5</v>
      </c>
      <c r="H16">
        <v>3</v>
      </c>
      <c r="I16">
        <f t="shared" si="1"/>
        <v>-4.504999999999999</v>
      </c>
      <c r="J16">
        <f t="shared" si="2"/>
        <v>-3</v>
      </c>
      <c r="K16">
        <f t="shared" si="3"/>
        <v>0</v>
      </c>
      <c r="L16" t="str">
        <f t="shared" si="4"/>
        <v>Unilateral</v>
      </c>
    </row>
    <row r="17" spans="1:12" x14ac:dyDescent="0.3">
      <c r="A17">
        <v>22</v>
      </c>
      <c r="B17">
        <v>10</v>
      </c>
      <c r="C17">
        <v>0</v>
      </c>
      <c r="D17">
        <f t="shared" si="0"/>
        <v>0.16000000000000014</v>
      </c>
      <c r="E17">
        <v>0</v>
      </c>
      <c r="F17">
        <f t="shared" si="5"/>
        <v>0.83999999999999986</v>
      </c>
      <c r="G17">
        <v>5</v>
      </c>
      <c r="H17">
        <v>3</v>
      </c>
      <c r="I17">
        <f t="shared" si="1"/>
        <v>-4.436799999999999</v>
      </c>
      <c r="J17">
        <f t="shared" si="2"/>
        <v>-3</v>
      </c>
      <c r="K17">
        <f t="shared" si="3"/>
        <v>0</v>
      </c>
      <c r="L17" t="str">
        <f t="shared" si="4"/>
        <v>Unilateral</v>
      </c>
    </row>
    <row r="18" spans="1:12" x14ac:dyDescent="0.3">
      <c r="A18">
        <v>22</v>
      </c>
      <c r="B18">
        <v>10</v>
      </c>
      <c r="C18">
        <v>0</v>
      </c>
      <c r="D18">
        <f t="shared" si="0"/>
        <v>0.17000000000000015</v>
      </c>
      <c r="E18">
        <v>0</v>
      </c>
      <c r="F18">
        <f t="shared" si="5"/>
        <v>0.82999999999999985</v>
      </c>
      <c r="G18">
        <v>5</v>
      </c>
      <c r="H18">
        <v>3</v>
      </c>
      <c r="I18">
        <f t="shared" si="1"/>
        <v>-4.3641999999999985</v>
      </c>
      <c r="J18">
        <f t="shared" si="2"/>
        <v>-3</v>
      </c>
      <c r="K18">
        <f t="shared" si="3"/>
        <v>0</v>
      </c>
      <c r="L18" t="str">
        <f t="shared" si="4"/>
        <v>Unilateral</v>
      </c>
    </row>
    <row r="19" spans="1:12" x14ac:dyDescent="0.3">
      <c r="A19">
        <v>22</v>
      </c>
      <c r="B19">
        <v>10</v>
      </c>
      <c r="C19">
        <v>0</v>
      </c>
      <c r="D19">
        <f t="shared" si="0"/>
        <v>0.18000000000000016</v>
      </c>
      <c r="E19">
        <v>0</v>
      </c>
      <c r="F19">
        <f t="shared" si="5"/>
        <v>0.81999999999999984</v>
      </c>
      <c r="G19">
        <v>5</v>
      </c>
      <c r="H19">
        <v>3</v>
      </c>
      <c r="I19">
        <f t="shared" si="1"/>
        <v>-4.2871999999999986</v>
      </c>
      <c r="J19">
        <f t="shared" si="2"/>
        <v>-3</v>
      </c>
      <c r="K19">
        <f t="shared" si="3"/>
        <v>0</v>
      </c>
      <c r="L19" t="str">
        <f t="shared" si="4"/>
        <v>Unilateral</v>
      </c>
    </row>
    <row r="20" spans="1:12" x14ac:dyDescent="0.3">
      <c r="A20">
        <v>22</v>
      </c>
      <c r="B20">
        <v>10</v>
      </c>
      <c r="C20">
        <v>0</v>
      </c>
      <c r="D20">
        <f t="shared" si="0"/>
        <v>0.19000000000000017</v>
      </c>
      <c r="E20">
        <v>0</v>
      </c>
      <c r="F20">
        <f t="shared" si="5"/>
        <v>0.80999999999999983</v>
      </c>
      <c r="G20">
        <v>5</v>
      </c>
      <c r="H20">
        <v>3</v>
      </c>
      <c r="I20">
        <f t="shared" si="1"/>
        <v>-4.2057999999999982</v>
      </c>
      <c r="J20">
        <f t="shared" si="2"/>
        <v>-3</v>
      </c>
      <c r="K20">
        <f t="shared" si="3"/>
        <v>0</v>
      </c>
      <c r="L20" t="str">
        <f t="shared" si="4"/>
        <v>Unilateral</v>
      </c>
    </row>
    <row r="21" spans="1:12" x14ac:dyDescent="0.3">
      <c r="A21">
        <v>22</v>
      </c>
      <c r="B21">
        <v>10</v>
      </c>
      <c r="C21">
        <v>0</v>
      </c>
      <c r="D21">
        <f t="shared" si="0"/>
        <v>0.20000000000000018</v>
      </c>
      <c r="E21">
        <v>0</v>
      </c>
      <c r="F21">
        <f t="shared" si="5"/>
        <v>0.79999999999999982</v>
      </c>
      <c r="G21">
        <v>5</v>
      </c>
      <c r="H21">
        <v>3</v>
      </c>
      <c r="I21">
        <f t="shared" si="1"/>
        <v>-4.1199999999999983</v>
      </c>
      <c r="J21">
        <f t="shared" si="2"/>
        <v>-3</v>
      </c>
      <c r="K21">
        <f t="shared" si="3"/>
        <v>0</v>
      </c>
      <c r="L21" t="str">
        <f t="shared" si="4"/>
        <v>Unilateral</v>
      </c>
    </row>
    <row r="22" spans="1:12" x14ac:dyDescent="0.3">
      <c r="A22">
        <v>22</v>
      </c>
      <c r="B22">
        <v>10</v>
      </c>
      <c r="C22">
        <v>0</v>
      </c>
      <c r="D22">
        <f t="shared" si="0"/>
        <v>0.21000000000000019</v>
      </c>
      <c r="E22">
        <v>0</v>
      </c>
      <c r="F22">
        <f t="shared" si="5"/>
        <v>0.78999999999999981</v>
      </c>
      <c r="G22">
        <v>5</v>
      </c>
      <c r="H22">
        <v>3</v>
      </c>
      <c r="I22">
        <f t="shared" si="1"/>
        <v>-4.0297999999999981</v>
      </c>
      <c r="J22">
        <f t="shared" si="2"/>
        <v>-3</v>
      </c>
      <c r="K22">
        <f t="shared" si="3"/>
        <v>0</v>
      </c>
      <c r="L22" t="str">
        <f t="shared" si="4"/>
        <v>Unilateral</v>
      </c>
    </row>
    <row r="23" spans="1:12" x14ac:dyDescent="0.3">
      <c r="A23">
        <v>22</v>
      </c>
      <c r="B23">
        <v>10</v>
      </c>
      <c r="C23">
        <v>0</v>
      </c>
      <c r="D23">
        <f t="shared" si="0"/>
        <v>0.2200000000000002</v>
      </c>
      <c r="E23">
        <v>0</v>
      </c>
      <c r="F23">
        <f t="shared" si="5"/>
        <v>0.7799999999999998</v>
      </c>
      <c r="G23">
        <v>5</v>
      </c>
      <c r="H23">
        <v>3</v>
      </c>
      <c r="I23">
        <f t="shared" si="1"/>
        <v>-3.9351999999999983</v>
      </c>
      <c r="J23">
        <f t="shared" si="2"/>
        <v>-3</v>
      </c>
      <c r="K23">
        <f t="shared" si="3"/>
        <v>0</v>
      </c>
      <c r="L23" t="str">
        <f t="shared" si="4"/>
        <v>Unilateral</v>
      </c>
    </row>
    <row r="24" spans="1:12" x14ac:dyDescent="0.3">
      <c r="A24">
        <v>22</v>
      </c>
      <c r="B24">
        <v>10</v>
      </c>
      <c r="C24">
        <v>0</v>
      </c>
      <c r="D24">
        <f t="shared" si="0"/>
        <v>0.2300000000000002</v>
      </c>
      <c r="E24">
        <v>0</v>
      </c>
      <c r="F24">
        <f t="shared" si="5"/>
        <v>0.7699999999999998</v>
      </c>
      <c r="G24">
        <v>5</v>
      </c>
      <c r="H24">
        <v>3</v>
      </c>
      <c r="I24">
        <f t="shared" si="1"/>
        <v>-3.8361999999999981</v>
      </c>
      <c r="J24">
        <f t="shared" si="2"/>
        <v>-3</v>
      </c>
      <c r="K24">
        <f t="shared" si="3"/>
        <v>0</v>
      </c>
      <c r="L24" t="str">
        <f t="shared" si="4"/>
        <v>Unilateral</v>
      </c>
    </row>
    <row r="25" spans="1:12" x14ac:dyDescent="0.3">
      <c r="A25">
        <v>22</v>
      </c>
      <c r="B25">
        <v>10</v>
      </c>
      <c r="C25">
        <v>0</v>
      </c>
      <c r="D25">
        <f t="shared" si="0"/>
        <v>0.24000000000000021</v>
      </c>
      <c r="E25">
        <v>0</v>
      </c>
      <c r="F25">
        <f t="shared" si="5"/>
        <v>0.75999999999999979</v>
      </c>
      <c r="G25">
        <v>5</v>
      </c>
      <c r="H25">
        <v>3</v>
      </c>
      <c r="I25">
        <f t="shared" si="1"/>
        <v>-3.7327999999999975</v>
      </c>
      <c r="J25">
        <f t="shared" si="2"/>
        <v>-3</v>
      </c>
      <c r="K25">
        <f t="shared" si="3"/>
        <v>0</v>
      </c>
      <c r="L25" t="str">
        <f t="shared" si="4"/>
        <v>Unilateral</v>
      </c>
    </row>
    <row r="26" spans="1:12" x14ac:dyDescent="0.3">
      <c r="A26">
        <v>22</v>
      </c>
      <c r="B26">
        <v>10</v>
      </c>
      <c r="C26">
        <v>0</v>
      </c>
      <c r="D26">
        <f t="shared" si="0"/>
        <v>0.25000000000000022</v>
      </c>
      <c r="E26">
        <v>0</v>
      </c>
      <c r="F26">
        <f t="shared" si="5"/>
        <v>0.74999999999999978</v>
      </c>
      <c r="G26">
        <v>5</v>
      </c>
      <c r="H26">
        <v>3</v>
      </c>
      <c r="I26">
        <f t="shared" si="1"/>
        <v>-3.6249999999999973</v>
      </c>
      <c r="J26">
        <f t="shared" si="2"/>
        <v>-3</v>
      </c>
      <c r="K26">
        <f t="shared" si="3"/>
        <v>0</v>
      </c>
      <c r="L26" t="str">
        <f t="shared" si="4"/>
        <v>Unilateral</v>
      </c>
    </row>
    <row r="27" spans="1:12" x14ac:dyDescent="0.3">
      <c r="A27">
        <v>22</v>
      </c>
      <c r="B27">
        <v>10</v>
      </c>
      <c r="C27">
        <v>0</v>
      </c>
      <c r="D27">
        <f t="shared" si="0"/>
        <v>0.26000000000000023</v>
      </c>
      <c r="E27">
        <v>0</v>
      </c>
      <c r="F27">
        <f t="shared" si="5"/>
        <v>0.73999999999999977</v>
      </c>
      <c r="G27">
        <v>5</v>
      </c>
      <c r="H27">
        <v>3</v>
      </c>
      <c r="I27">
        <f t="shared" si="1"/>
        <v>-3.5127999999999977</v>
      </c>
      <c r="J27">
        <f t="shared" si="2"/>
        <v>-3</v>
      </c>
      <c r="K27">
        <f t="shared" si="3"/>
        <v>0</v>
      </c>
      <c r="L27" t="str">
        <f t="shared" si="4"/>
        <v>Unilateral</v>
      </c>
    </row>
    <row r="28" spans="1:12" x14ac:dyDescent="0.3">
      <c r="A28">
        <v>22</v>
      </c>
      <c r="B28">
        <v>10</v>
      </c>
      <c r="C28">
        <v>0</v>
      </c>
      <c r="D28">
        <f t="shared" si="0"/>
        <v>0.27000000000000024</v>
      </c>
      <c r="E28">
        <v>0</v>
      </c>
      <c r="F28">
        <f t="shared" si="5"/>
        <v>0.72999999999999976</v>
      </c>
      <c r="G28">
        <v>5</v>
      </c>
      <c r="H28">
        <v>3</v>
      </c>
      <c r="I28">
        <f t="shared" si="1"/>
        <v>-3.3961999999999972</v>
      </c>
      <c r="J28">
        <f t="shared" si="2"/>
        <v>-3</v>
      </c>
      <c r="K28">
        <f t="shared" si="3"/>
        <v>0</v>
      </c>
      <c r="L28" t="str">
        <f t="shared" si="4"/>
        <v>Unilateral</v>
      </c>
    </row>
    <row r="29" spans="1:12" x14ac:dyDescent="0.3">
      <c r="A29">
        <v>22</v>
      </c>
      <c r="B29">
        <v>10</v>
      </c>
      <c r="C29">
        <v>0</v>
      </c>
      <c r="D29">
        <f t="shared" si="0"/>
        <v>0.28000000000000025</v>
      </c>
      <c r="E29">
        <v>0</v>
      </c>
      <c r="F29">
        <f t="shared" si="5"/>
        <v>0.71999999999999975</v>
      </c>
      <c r="G29">
        <v>5</v>
      </c>
      <c r="H29">
        <v>3</v>
      </c>
      <c r="I29">
        <f t="shared" si="1"/>
        <v>-3.2751999999999972</v>
      </c>
      <c r="J29">
        <f t="shared" si="2"/>
        <v>-3</v>
      </c>
      <c r="K29">
        <f t="shared" si="3"/>
        <v>0</v>
      </c>
      <c r="L29" t="str">
        <f t="shared" si="4"/>
        <v>Unilateral</v>
      </c>
    </row>
    <row r="30" spans="1:12" x14ac:dyDescent="0.3">
      <c r="A30">
        <v>22</v>
      </c>
      <c r="B30">
        <v>10</v>
      </c>
      <c r="C30">
        <v>0</v>
      </c>
      <c r="D30">
        <f t="shared" si="0"/>
        <v>0.29000000000000026</v>
      </c>
      <c r="E30">
        <v>0</v>
      </c>
      <c r="F30">
        <f t="shared" si="5"/>
        <v>0.70999999999999974</v>
      </c>
      <c r="G30">
        <v>5</v>
      </c>
      <c r="H30">
        <v>3</v>
      </c>
      <c r="I30">
        <f t="shared" si="1"/>
        <v>-3.1497999999999968</v>
      </c>
      <c r="J30">
        <f t="shared" si="2"/>
        <v>-3</v>
      </c>
      <c r="K30">
        <f t="shared" si="3"/>
        <v>0</v>
      </c>
      <c r="L30" t="str">
        <f t="shared" si="4"/>
        <v>Unilateral</v>
      </c>
    </row>
    <row r="31" spans="1:12" x14ac:dyDescent="0.3">
      <c r="A31">
        <v>22</v>
      </c>
      <c r="B31">
        <v>10</v>
      </c>
      <c r="C31">
        <v>0</v>
      </c>
      <c r="D31">
        <f t="shared" si="0"/>
        <v>0.30000000000000027</v>
      </c>
      <c r="E31">
        <v>0</v>
      </c>
      <c r="F31">
        <f t="shared" si="5"/>
        <v>0.69999999999999973</v>
      </c>
      <c r="G31">
        <v>5</v>
      </c>
      <c r="H31">
        <v>3</v>
      </c>
      <c r="I31">
        <f t="shared" si="1"/>
        <v>-3.0199999999999965</v>
      </c>
      <c r="J31">
        <f t="shared" si="2"/>
        <v>-3</v>
      </c>
      <c r="K31">
        <f t="shared" si="3"/>
        <v>0</v>
      </c>
      <c r="L31" t="str">
        <f t="shared" si="4"/>
        <v>Unilateral</v>
      </c>
    </row>
    <row r="32" spans="1:12" x14ac:dyDescent="0.3">
      <c r="A32">
        <v>22</v>
      </c>
      <c r="B32">
        <v>10</v>
      </c>
      <c r="C32">
        <v>0</v>
      </c>
      <c r="D32">
        <f t="shared" si="0"/>
        <v>0.31000000000000028</v>
      </c>
      <c r="E32">
        <v>0</v>
      </c>
      <c r="F32">
        <f t="shared" si="5"/>
        <v>0.68999999999999972</v>
      </c>
      <c r="G32">
        <v>5</v>
      </c>
      <c r="H32">
        <v>3</v>
      </c>
      <c r="I32">
        <f t="shared" si="1"/>
        <v>-2.8857999999999961</v>
      </c>
      <c r="J32">
        <f t="shared" si="2"/>
        <v>-3</v>
      </c>
      <c r="K32">
        <f t="shared" si="3"/>
        <v>0</v>
      </c>
      <c r="L32" t="str">
        <f t="shared" si="4"/>
        <v>Unilateral</v>
      </c>
    </row>
    <row r="33" spans="1:12" x14ac:dyDescent="0.3">
      <c r="A33">
        <v>22</v>
      </c>
      <c r="B33">
        <v>10</v>
      </c>
      <c r="C33">
        <v>0</v>
      </c>
      <c r="D33">
        <f t="shared" si="0"/>
        <v>0.32000000000000028</v>
      </c>
      <c r="E33">
        <v>0</v>
      </c>
      <c r="F33">
        <f t="shared" si="5"/>
        <v>0.67999999999999972</v>
      </c>
      <c r="G33">
        <v>5</v>
      </c>
      <c r="H33">
        <v>3</v>
      </c>
      <c r="I33">
        <f t="shared" si="1"/>
        <v>-2.7471999999999959</v>
      </c>
      <c r="J33">
        <f t="shared" si="2"/>
        <v>-3</v>
      </c>
      <c r="K33">
        <f t="shared" si="3"/>
        <v>0</v>
      </c>
      <c r="L33" t="str">
        <f t="shared" si="4"/>
        <v>Unilateral</v>
      </c>
    </row>
    <row r="34" spans="1:12" x14ac:dyDescent="0.3">
      <c r="A34">
        <v>22</v>
      </c>
      <c r="B34">
        <v>10</v>
      </c>
      <c r="C34">
        <v>0</v>
      </c>
      <c r="D34">
        <f t="shared" si="0"/>
        <v>0.33000000000000029</v>
      </c>
      <c r="E34">
        <v>0</v>
      </c>
      <c r="F34">
        <f t="shared" si="5"/>
        <v>0.66999999999999971</v>
      </c>
      <c r="G34">
        <v>5</v>
      </c>
      <c r="H34">
        <v>3</v>
      </c>
      <c r="I34">
        <f t="shared" si="1"/>
        <v>-2.6041999999999956</v>
      </c>
      <c r="J34">
        <f t="shared" si="2"/>
        <v>-3</v>
      </c>
      <c r="K34">
        <f t="shared" si="3"/>
        <v>0</v>
      </c>
      <c r="L34" t="str">
        <f t="shared" si="4"/>
        <v>Unilateral</v>
      </c>
    </row>
    <row r="35" spans="1:12" x14ac:dyDescent="0.3">
      <c r="A35">
        <v>22</v>
      </c>
      <c r="B35">
        <v>10</v>
      </c>
      <c r="C35">
        <v>0</v>
      </c>
      <c r="D35">
        <f t="shared" si="0"/>
        <v>0.3400000000000003</v>
      </c>
      <c r="E35">
        <v>0</v>
      </c>
      <c r="F35">
        <f t="shared" si="5"/>
        <v>0.6599999999999997</v>
      </c>
      <c r="G35">
        <v>5</v>
      </c>
      <c r="H35">
        <v>3</v>
      </c>
      <c r="I35">
        <f t="shared" si="1"/>
        <v>-2.4567999999999954</v>
      </c>
      <c r="J35">
        <f t="shared" si="2"/>
        <v>-3</v>
      </c>
      <c r="K35">
        <f t="shared" si="3"/>
        <v>0</v>
      </c>
      <c r="L35" t="str">
        <f t="shared" si="4"/>
        <v>Unilateral</v>
      </c>
    </row>
    <row r="36" spans="1:12" x14ac:dyDescent="0.3">
      <c r="A36">
        <v>22</v>
      </c>
      <c r="B36">
        <v>10</v>
      </c>
      <c r="C36">
        <v>0</v>
      </c>
      <c r="D36">
        <f t="shared" si="0"/>
        <v>0.35000000000000031</v>
      </c>
      <c r="E36">
        <v>0</v>
      </c>
      <c r="F36">
        <f t="shared" si="5"/>
        <v>0.64999999999999969</v>
      </c>
      <c r="G36">
        <v>5</v>
      </c>
      <c r="H36">
        <v>3</v>
      </c>
      <c r="I36">
        <f t="shared" si="1"/>
        <v>-2.3049999999999953</v>
      </c>
      <c r="J36">
        <f t="shared" si="2"/>
        <v>-3</v>
      </c>
      <c r="K36">
        <f t="shared" si="3"/>
        <v>0</v>
      </c>
      <c r="L36" t="str">
        <f t="shared" si="4"/>
        <v>Unilateral</v>
      </c>
    </row>
    <row r="37" spans="1:12" x14ac:dyDescent="0.3">
      <c r="A37">
        <v>22</v>
      </c>
      <c r="B37">
        <v>10</v>
      </c>
      <c r="C37">
        <v>0</v>
      </c>
      <c r="D37">
        <f t="shared" si="0"/>
        <v>0.36000000000000032</v>
      </c>
      <c r="E37">
        <v>0</v>
      </c>
      <c r="F37">
        <f t="shared" si="5"/>
        <v>0.63999999999999968</v>
      </c>
      <c r="G37">
        <v>5</v>
      </c>
      <c r="H37">
        <v>3</v>
      </c>
      <c r="I37">
        <f t="shared" si="1"/>
        <v>-2.1487999999999947</v>
      </c>
      <c r="J37">
        <f t="shared" si="2"/>
        <v>-3</v>
      </c>
      <c r="K37">
        <f t="shared" si="3"/>
        <v>0</v>
      </c>
      <c r="L37" t="str">
        <f t="shared" si="4"/>
        <v>Unilateral</v>
      </c>
    </row>
    <row r="38" spans="1:12" x14ac:dyDescent="0.3">
      <c r="A38">
        <v>22</v>
      </c>
      <c r="B38">
        <v>10</v>
      </c>
      <c r="C38">
        <v>0</v>
      </c>
      <c r="D38">
        <f t="shared" si="0"/>
        <v>0.37000000000000033</v>
      </c>
      <c r="E38">
        <v>0</v>
      </c>
      <c r="F38">
        <f t="shared" si="5"/>
        <v>0.62999999999999967</v>
      </c>
      <c r="G38">
        <v>5</v>
      </c>
      <c r="H38">
        <v>3</v>
      </c>
      <c r="I38">
        <f t="shared" si="1"/>
        <v>-1.9881999999999946</v>
      </c>
      <c r="J38">
        <f t="shared" si="2"/>
        <v>-3</v>
      </c>
      <c r="K38">
        <f t="shared" si="3"/>
        <v>0</v>
      </c>
      <c r="L38" t="str">
        <f t="shared" si="4"/>
        <v>Unilateral</v>
      </c>
    </row>
    <row r="39" spans="1:12" x14ac:dyDescent="0.3">
      <c r="A39">
        <v>22</v>
      </c>
      <c r="B39">
        <v>10</v>
      </c>
      <c r="C39">
        <v>0</v>
      </c>
      <c r="D39">
        <f t="shared" si="0"/>
        <v>0.38000000000000034</v>
      </c>
      <c r="E39">
        <v>0</v>
      </c>
      <c r="F39">
        <f t="shared" si="5"/>
        <v>0.61999999999999966</v>
      </c>
      <c r="G39">
        <v>5</v>
      </c>
      <c r="H39">
        <v>3</v>
      </c>
      <c r="I39">
        <f t="shared" si="1"/>
        <v>-1.8231999999999946</v>
      </c>
      <c r="J39">
        <f t="shared" si="2"/>
        <v>-3</v>
      </c>
      <c r="K39">
        <f t="shared" si="3"/>
        <v>0</v>
      </c>
      <c r="L39" t="str">
        <f t="shared" si="4"/>
        <v>Unilateral</v>
      </c>
    </row>
    <row r="40" spans="1:12" x14ac:dyDescent="0.3">
      <c r="A40">
        <v>22</v>
      </c>
      <c r="B40">
        <v>10</v>
      </c>
      <c r="C40">
        <v>0</v>
      </c>
      <c r="D40">
        <f t="shared" si="0"/>
        <v>0.39000000000000035</v>
      </c>
      <c r="E40">
        <v>0</v>
      </c>
      <c r="F40">
        <f t="shared" si="5"/>
        <v>0.60999999999999965</v>
      </c>
      <c r="G40">
        <v>5</v>
      </c>
      <c r="H40">
        <v>3</v>
      </c>
      <c r="I40">
        <f t="shared" si="1"/>
        <v>-1.6537999999999942</v>
      </c>
      <c r="J40">
        <f t="shared" si="2"/>
        <v>-3</v>
      </c>
      <c r="K40">
        <f t="shared" si="3"/>
        <v>0</v>
      </c>
      <c r="L40" t="str">
        <f t="shared" si="4"/>
        <v>Unilateral</v>
      </c>
    </row>
    <row r="41" spans="1:12" x14ac:dyDescent="0.3">
      <c r="A41">
        <v>22</v>
      </c>
      <c r="B41">
        <v>10</v>
      </c>
      <c r="C41">
        <v>0</v>
      </c>
      <c r="D41">
        <f t="shared" si="0"/>
        <v>0.40000000000000036</v>
      </c>
      <c r="E41">
        <v>0</v>
      </c>
      <c r="F41">
        <f t="shared" si="5"/>
        <v>0.59999999999999964</v>
      </c>
      <c r="G41">
        <v>5</v>
      </c>
      <c r="H41">
        <v>3</v>
      </c>
      <c r="I41">
        <f t="shared" si="1"/>
        <v>-1.4799999999999938</v>
      </c>
      <c r="J41">
        <f t="shared" si="2"/>
        <v>-3</v>
      </c>
      <c r="K41">
        <f t="shared" si="3"/>
        <v>0</v>
      </c>
      <c r="L41" t="str">
        <f t="shared" si="4"/>
        <v>Unilateral</v>
      </c>
    </row>
    <row r="42" spans="1:12" x14ac:dyDescent="0.3">
      <c r="A42">
        <v>22</v>
      </c>
      <c r="B42">
        <v>10</v>
      </c>
      <c r="C42">
        <v>0</v>
      </c>
      <c r="D42">
        <f t="shared" si="0"/>
        <v>0.41000000000000036</v>
      </c>
      <c r="E42">
        <v>0</v>
      </c>
      <c r="F42">
        <f t="shared" si="5"/>
        <v>0.58999999999999964</v>
      </c>
      <c r="G42">
        <v>5</v>
      </c>
      <c r="H42">
        <v>3</v>
      </c>
      <c r="I42">
        <f t="shared" si="1"/>
        <v>-1.3017999999999934</v>
      </c>
      <c r="J42">
        <f t="shared" si="2"/>
        <v>-3</v>
      </c>
      <c r="K42">
        <f t="shared" si="3"/>
        <v>0</v>
      </c>
      <c r="L42" t="str">
        <f t="shared" si="4"/>
        <v>Unilateral</v>
      </c>
    </row>
    <row r="43" spans="1:12" x14ac:dyDescent="0.3">
      <c r="A43">
        <v>22</v>
      </c>
      <c r="B43">
        <v>10</v>
      </c>
      <c r="C43">
        <v>0</v>
      </c>
      <c r="D43">
        <f t="shared" si="0"/>
        <v>0.42000000000000037</v>
      </c>
      <c r="E43">
        <v>0</v>
      </c>
      <c r="F43">
        <f t="shared" si="5"/>
        <v>0.57999999999999963</v>
      </c>
      <c r="G43">
        <v>5</v>
      </c>
      <c r="H43">
        <v>3</v>
      </c>
      <c r="I43">
        <f t="shared" si="1"/>
        <v>-1.1191999999999931</v>
      </c>
      <c r="J43">
        <f t="shared" si="2"/>
        <v>-3</v>
      </c>
      <c r="K43">
        <f t="shared" si="3"/>
        <v>0</v>
      </c>
      <c r="L43" t="str">
        <f t="shared" si="4"/>
        <v>Unilateral</v>
      </c>
    </row>
    <row r="44" spans="1:12" x14ac:dyDescent="0.3">
      <c r="A44">
        <v>22</v>
      </c>
      <c r="B44">
        <v>10</v>
      </c>
      <c r="C44">
        <v>0</v>
      </c>
      <c r="D44">
        <f t="shared" si="0"/>
        <v>0.43000000000000038</v>
      </c>
      <c r="E44">
        <v>0</v>
      </c>
      <c r="F44">
        <f t="shared" si="5"/>
        <v>0.56999999999999962</v>
      </c>
      <c r="G44">
        <v>5</v>
      </c>
      <c r="H44">
        <v>3</v>
      </c>
      <c r="I44">
        <f t="shared" si="1"/>
        <v>-0.93219999999999281</v>
      </c>
      <c r="J44">
        <f t="shared" si="2"/>
        <v>-3</v>
      </c>
      <c r="K44">
        <f t="shared" si="3"/>
        <v>0</v>
      </c>
      <c r="L44" t="str">
        <f t="shared" si="4"/>
        <v>Unilateral</v>
      </c>
    </row>
    <row r="45" spans="1:12" x14ac:dyDescent="0.3">
      <c r="A45">
        <v>22</v>
      </c>
      <c r="B45">
        <v>10</v>
      </c>
      <c r="C45">
        <v>0</v>
      </c>
      <c r="D45">
        <f t="shared" si="0"/>
        <v>0.44000000000000039</v>
      </c>
      <c r="E45">
        <v>0</v>
      </c>
      <c r="F45">
        <f t="shared" si="5"/>
        <v>0.55999999999999961</v>
      </c>
      <c r="G45">
        <v>5</v>
      </c>
      <c r="H45">
        <v>3</v>
      </c>
      <c r="I45">
        <f t="shared" si="1"/>
        <v>-0.74079999999999213</v>
      </c>
      <c r="J45">
        <f t="shared" si="2"/>
        <v>-3</v>
      </c>
      <c r="K45">
        <f t="shared" si="3"/>
        <v>0</v>
      </c>
      <c r="L45" t="str">
        <f t="shared" si="4"/>
        <v>Unilateral</v>
      </c>
    </row>
    <row r="46" spans="1:12" x14ac:dyDescent="0.3">
      <c r="A46">
        <v>22</v>
      </c>
      <c r="B46">
        <v>10</v>
      </c>
      <c r="C46">
        <v>0</v>
      </c>
      <c r="D46">
        <f t="shared" si="0"/>
        <v>0.4500000000000004</v>
      </c>
      <c r="E46">
        <v>0</v>
      </c>
      <c r="F46">
        <f t="shared" si="5"/>
        <v>0.5499999999999996</v>
      </c>
      <c r="G46">
        <v>5</v>
      </c>
      <c r="H46">
        <v>3</v>
      </c>
      <c r="I46">
        <f t="shared" si="1"/>
        <v>-0.54499999999999282</v>
      </c>
      <c r="J46">
        <f t="shared" si="2"/>
        <v>-3</v>
      </c>
      <c r="K46">
        <f t="shared" si="3"/>
        <v>0</v>
      </c>
      <c r="L46" t="str">
        <f t="shared" si="4"/>
        <v>Unilateral</v>
      </c>
    </row>
    <row r="47" spans="1:12" x14ac:dyDescent="0.3">
      <c r="A47">
        <v>22</v>
      </c>
      <c r="B47">
        <v>10</v>
      </c>
      <c r="C47">
        <v>0</v>
      </c>
      <c r="D47">
        <f t="shared" si="0"/>
        <v>0.46000000000000041</v>
      </c>
      <c r="E47">
        <v>0</v>
      </c>
      <c r="F47">
        <f t="shared" si="5"/>
        <v>0.53999999999999959</v>
      </c>
      <c r="G47">
        <v>5</v>
      </c>
      <c r="H47">
        <v>3</v>
      </c>
      <c r="I47">
        <f t="shared" si="1"/>
        <v>-0.34479999999999222</v>
      </c>
      <c r="J47">
        <f t="shared" si="2"/>
        <v>-3</v>
      </c>
      <c r="K47">
        <f t="shared" si="3"/>
        <v>0</v>
      </c>
      <c r="L47" t="str">
        <f t="shared" si="4"/>
        <v>Unilateral</v>
      </c>
    </row>
    <row r="48" spans="1:12" x14ac:dyDescent="0.3">
      <c r="A48">
        <v>22</v>
      </c>
      <c r="B48">
        <v>10</v>
      </c>
      <c r="C48">
        <v>0</v>
      </c>
      <c r="D48">
        <f t="shared" si="0"/>
        <v>0.47000000000000042</v>
      </c>
      <c r="E48">
        <v>0</v>
      </c>
      <c r="F48">
        <f t="shared" si="5"/>
        <v>0.52999999999999958</v>
      </c>
      <c r="G48">
        <v>5</v>
      </c>
      <c r="H48">
        <v>3</v>
      </c>
      <c r="I48">
        <f t="shared" si="1"/>
        <v>-0.14019999999999122</v>
      </c>
      <c r="J48">
        <f t="shared" si="2"/>
        <v>-3</v>
      </c>
      <c r="K48">
        <f t="shared" si="3"/>
        <v>0</v>
      </c>
      <c r="L48" t="str">
        <f t="shared" si="4"/>
        <v>Unilateral</v>
      </c>
    </row>
    <row r="49" spans="1:12" x14ac:dyDescent="0.3">
      <c r="A49">
        <v>22</v>
      </c>
      <c r="B49">
        <v>10</v>
      </c>
      <c r="C49">
        <v>0</v>
      </c>
      <c r="D49">
        <f t="shared" si="0"/>
        <v>0.48000000000000043</v>
      </c>
      <c r="E49">
        <v>0</v>
      </c>
      <c r="F49">
        <f t="shared" si="5"/>
        <v>0.51999999999999957</v>
      </c>
      <c r="G49">
        <v>5</v>
      </c>
      <c r="H49">
        <v>3</v>
      </c>
      <c r="I49">
        <f t="shared" si="1"/>
        <v>6.8800000000009298E-2</v>
      </c>
      <c r="J49">
        <f t="shared" si="2"/>
        <v>-3</v>
      </c>
      <c r="K49">
        <f t="shared" si="3"/>
        <v>0</v>
      </c>
      <c r="L49" t="str">
        <f t="shared" si="4"/>
        <v>Multilateral</v>
      </c>
    </row>
    <row r="50" spans="1:12" x14ac:dyDescent="0.3">
      <c r="A50">
        <v>22</v>
      </c>
      <c r="B50">
        <v>10</v>
      </c>
      <c r="C50">
        <v>0</v>
      </c>
      <c r="D50">
        <f t="shared" si="0"/>
        <v>0.49000000000000044</v>
      </c>
      <c r="E50">
        <v>0</v>
      </c>
      <c r="F50">
        <f t="shared" si="5"/>
        <v>0.50999999999999956</v>
      </c>
      <c r="G50">
        <v>5</v>
      </c>
      <c r="H50">
        <v>3</v>
      </c>
      <c r="I50">
        <f t="shared" si="1"/>
        <v>0.28220000000000933</v>
      </c>
      <c r="J50">
        <f t="shared" si="2"/>
        <v>-3</v>
      </c>
      <c r="K50">
        <f t="shared" si="3"/>
        <v>0</v>
      </c>
      <c r="L50" t="str">
        <f t="shared" si="4"/>
        <v>Multilateral</v>
      </c>
    </row>
    <row r="51" spans="1:12" x14ac:dyDescent="0.3">
      <c r="A51">
        <v>22</v>
      </c>
      <c r="B51">
        <v>10</v>
      </c>
      <c r="C51">
        <v>0</v>
      </c>
      <c r="D51">
        <f t="shared" si="0"/>
        <v>0.50000000000000044</v>
      </c>
      <c r="E51">
        <v>0</v>
      </c>
      <c r="F51">
        <f t="shared" si="5"/>
        <v>0.49999999999999956</v>
      </c>
      <c r="G51">
        <v>5</v>
      </c>
      <c r="H51">
        <v>3</v>
      </c>
      <c r="I51">
        <f t="shared" si="1"/>
        <v>0.50000000000000977</v>
      </c>
      <c r="J51">
        <f t="shared" si="2"/>
        <v>-3</v>
      </c>
      <c r="K51">
        <f t="shared" si="3"/>
        <v>0</v>
      </c>
      <c r="L51" t="str">
        <f t="shared" si="4"/>
        <v>Multilateral</v>
      </c>
    </row>
    <row r="52" spans="1:12" x14ac:dyDescent="0.3">
      <c r="A52">
        <v>22</v>
      </c>
      <c r="B52">
        <v>10</v>
      </c>
      <c r="C52">
        <v>0</v>
      </c>
      <c r="D52">
        <f t="shared" si="0"/>
        <v>0.51000000000000045</v>
      </c>
      <c r="E52">
        <v>0</v>
      </c>
      <c r="F52">
        <f t="shared" si="5"/>
        <v>0.48999999999999955</v>
      </c>
      <c r="G52">
        <v>5</v>
      </c>
      <c r="H52">
        <v>3</v>
      </c>
      <c r="I52">
        <f t="shared" si="1"/>
        <v>0.72220000000000972</v>
      </c>
      <c r="J52">
        <f t="shared" si="2"/>
        <v>-3</v>
      </c>
      <c r="K52">
        <f t="shared" si="3"/>
        <v>0</v>
      </c>
      <c r="L52" t="str">
        <f t="shared" si="4"/>
        <v>Multilateral</v>
      </c>
    </row>
    <row r="53" spans="1:12" x14ac:dyDescent="0.3">
      <c r="A53">
        <v>22</v>
      </c>
      <c r="B53">
        <v>10</v>
      </c>
      <c r="C53">
        <v>0</v>
      </c>
      <c r="D53">
        <f t="shared" si="0"/>
        <v>0.52000000000000046</v>
      </c>
      <c r="E53">
        <v>0</v>
      </c>
      <c r="F53">
        <f t="shared" si="5"/>
        <v>0.47999999999999954</v>
      </c>
      <c r="G53">
        <v>5</v>
      </c>
      <c r="H53">
        <v>3</v>
      </c>
      <c r="I53">
        <f t="shared" si="1"/>
        <v>0.94880000000001008</v>
      </c>
      <c r="J53">
        <f t="shared" si="2"/>
        <v>-3</v>
      </c>
      <c r="K53">
        <f t="shared" si="3"/>
        <v>0</v>
      </c>
      <c r="L53" t="str">
        <f t="shared" si="4"/>
        <v>Multilateral</v>
      </c>
    </row>
    <row r="54" spans="1:12" x14ac:dyDescent="0.3">
      <c r="A54">
        <v>22</v>
      </c>
      <c r="B54">
        <v>10</v>
      </c>
      <c r="C54">
        <v>0</v>
      </c>
      <c r="D54">
        <f t="shared" si="0"/>
        <v>0.53000000000000047</v>
      </c>
      <c r="E54">
        <v>0</v>
      </c>
      <c r="F54">
        <f t="shared" si="5"/>
        <v>0.46999999999999953</v>
      </c>
      <c r="G54">
        <v>5</v>
      </c>
      <c r="H54">
        <v>3</v>
      </c>
      <c r="I54">
        <f t="shared" si="1"/>
        <v>1.1798000000000108</v>
      </c>
      <c r="J54">
        <f t="shared" si="2"/>
        <v>-3</v>
      </c>
      <c r="K54">
        <f t="shared" si="3"/>
        <v>0</v>
      </c>
      <c r="L54" t="str">
        <f t="shared" si="4"/>
        <v>Multilateral</v>
      </c>
    </row>
    <row r="55" spans="1:12" x14ac:dyDescent="0.3">
      <c r="A55">
        <v>22</v>
      </c>
      <c r="B55">
        <v>10</v>
      </c>
      <c r="C55">
        <v>0</v>
      </c>
      <c r="D55">
        <f t="shared" si="0"/>
        <v>0.54000000000000048</v>
      </c>
      <c r="E55">
        <v>0</v>
      </c>
      <c r="F55">
        <f t="shared" si="5"/>
        <v>0.45999999999999952</v>
      </c>
      <c r="G55">
        <v>5</v>
      </c>
      <c r="H55">
        <v>3</v>
      </c>
      <c r="I55">
        <f t="shared" si="1"/>
        <v>1.4152000000000111</v>
      </c>
      <c r="J55">
        <f t="shared" si="2"/>
        <v>-3</v>
      </c>
      <c r="K55">
        <f t="shared" si="3"/>
        <v>0</v>
      </c>
      <c r="L55" t="str">
        <f t="shared" si="4"/>
        <v>Multilateral</v>
      </c>
    </row>
    <row r="56" spans="1:12" x14ac:dyDescent="0.3">
      <c r="A56">
        <v>22</v>
      </c>
      <c r="B56">
        <v>10</v>
      </c>
      <c r="C56">
        <v>0</v>
      </c>
      <c r="D56">
        <f t="shared" si="0"/>
        <v>0.55000000000000049</v>
      </c>
      <c r="E56">
        <v>0</v>
      </c>
      <c r="F56">
        <f t="shared" si="5"/>
        <v>0.44999999999999951</v>
      </c>
      <c r="G56">
        <v>5</v>
      </c>
      <c r="H56">
        <v>3</v>
      </c>
      <c r="I56">
        <f t="shared" si="1"/>
        <v>1.6550000000000118</v>
      </c>
      <c r="J56">
        <f t="shared" si="2"/>
        <v>-3</v>
      </c>
      <c r="K56">
        <f t="shared" si="3"/>
        <v>0</v>
      </c>
      <c r="L56" t="str">
        <f t="shared" si="4"/>
        <v>Multilateral</v>
      </c>
    </row>
    <row r="57" spans="1:12" x14ac:dyDescent="0.3">
      <c r="A57">
        <v>22</v>
      </c>
      <c r="B57">
        <v>10</v>
      </c>
      <c r="C57">
        <v>0</v>
      </c>
      <c r="D57">
        <f t="shared" si="0"/>
        <v>0.5600000000000005</v>
      </c>
      <c r="E57">
        <v>0</v>
      </c>
      <c r="F57">
        <f t="shared" si="5"/>
        <v>0.4399999999999995</v>
      </c>
      <c r="G57">
        <v>5</v>
      </c>
      <c r="H57">
        <v>3</v>
      </c>
      <c r="I57">
        <f t="shared" si="1"/>
        <v>1.899200000000012</v>
      </c>
      <c r="J57">
        <f t="shared" si="2"/>
        <v>-3</v>
      </c>
      <c r="K57">
        <f t="shared" si="3"/>
        <v>0</v>
      </c>
      <c r="L57" t="str">
        <f t="shared" si="4"/>
        <v>Multilateral</v>
      </c>
    </row>
    <row r="58" spans="1:12" x14ac:dyDescent="0.3">
      <c r="A58">
        <v>22</v>
      </c>
      <c r="B58">
        <v>10</v>
      </c>
      <c r="C58">
        <v>0</v>
      </c>
      <c r="D58">
        <f t="shared" si="0"/>
        <v>0.57000000000000051</v>
      </c>
      <c r="E58">
        <v>0</v>
      </c>
      <c r="F58">
        <f t="shared" si="5"/>
        <v>0.42999999999999949</v>
      </c>
      <c r="G58">
        <v>5</v>
      </c>
      <c r="H58">
        <v>3</v>
      </c>
      <c r="I58">
        <f t="shared" si="1"/>
        <v>2.1478000000000126</v>
      </c>
      <c r="J58">
        <f t="shared" si="2"/>
        <v>-3</v>
      </c>
      <c r="K58">
        <f t="shared" si="3"/>
        <v>0</v>
      </c>
      <c r="L58" t="str">
        <f t="shared" si="4"/>
        <v>Multilateral</v>
      </c>
    </row>
    <row r="59" spans="1:12" x14ac:dyDescent="0.3">
      <c r="A59">
        <v>22</v>
      </c>
      <c r="B59">
        <v>10</v>
      </c>
      <c r="C59">
        <v>0</v>
      </c>
      <c r="D59">
        <f t="shared" si="0"/>
        <v>0.58000000000000052</v>
      </c>
      <c r="E59">
        <v>0</v>
      </c>
      <c r="F59">
        <f t="shared" si="5"/>
        <v>0.41999999999999948</v>
      </c>
      <c r="G59">
        <v>5</v>
      </c>
      <c r="H59">
        <v>3</v>
      </c>
      <c r="I59">
        <f t="shared" si="1"/>
        <v>2.4008000000000127</v>
      </c>
      <c r="J59">
        <f t="shared" si="2"/>
        <v>-3</v>
      </c>
      <c r="K59">
        <f t="shared" si="3"/>
        <v>0</v>
      </c>
      <c r="L59" t="str">
        <f t="shared" si="4"/>
        <v>Multilateral</v>
      </c>
    </row>
    <row r="60" spans="1:12" x14ac:dyDescent="0.3">
      <c r="A60">
        <v>22</v>
      </c>
      <c r="B60">
        <v>10</v>
      </c>
      <c r="C60">
        <v>0</v>
      </c>
      <c r="D60">
        <f t="shared" si="0"/>
        <v>0.59000000000000052</v>
      </c>
      <c r="E60">
        <v>0</v>
      </c>
      <c r="F60">
        <f t="shared" si="5"/>
        <v>0.40999999999999948</v>
      </c>
      <c r="G60">
        <v>5</v>
      </c>
      <c r="H60">
        <v>3</v>
      </c>
      <c r="I60">
        <f t="shared" si="1"/>
        <v>2.6582000000000141</v>
      </c>
      <c r="J60">
        <f t="shared" si="2"/>
        <v>-3</v>
      </c>
      <c r="K60">
        <f t="shared" si="3"/>
        <v>0</v>
      </c>
      <c r="L60" t="str">
        <f t="shared" si="4"/>
        <v>Multilateral</v>
      </c>
    </row>
    <row r="61" spans="1:12" x14ac:dyDescent="0.3">
      <c r="A61">
        <v>22</v>
      </c>
      <c r="B61">
        <v>10</v>
      </c>
      <c r="C61">
        <v>0</v>
      </c>
      <c r="D61">
        <f t="shared" si="0"/>
        <v>0.60000000000000053</v>
      </c>
      <c r="E61">
        <v>0</v>
      </c>
      <c r="F61">
        <f t="shared" si="5"/>
        <v>0.39999999999999947</v>
      </c>
      <c r="G61">
        <v>5</v>
      </c>
      <c r="H61">
        <v>3</v>
      </c>
      <c r="I61">
        <f t="shared" si="1"/>
        <v>2.9200000000000141</v>
      </c>
      <c r="J61">
        <f t="shared" si="2"/>
        <v>-3</v>
      </c>
      <c r="K61">
        <f t="shared" si="3"/>
        <v>0</v>
      </c>
      <c r="L61" t="str">
        <f t="shared" si="4"/>
        <v>Multilateral</v>
      </c>
    </row>
    <row r="62" spans="1:12" x14ac:dyDescent="0.3">
      <c r="A62">
        <v>22</v>
      </c>
      <c r="B62">
        <v>10</v>
      </c>
      <c r="C62">
        <v>0</v>
      </c>
      <c r="D62">
        <f t="shared" si="0"/>
        <v>0.61000000000000054</v>
      </c>
      <c r="E62">
        <v>0</v>
      </c>
      <c r="F62">
        <f t="shared" si="5"/>
        <v>0.38999999999999946</v>
      </c>
      <c r="G62">
        <v>5</v>
      </c>
      <c r="H62">
        <v>3</v>
      </c>
      <c r="I62">
        <f t="shared" si="1"/>
        <v>3.1862000000000137</v>
      </c>
      <c r="J62">
        <f t="shared" si="2"/>
        <v>-3</v>
      </c>
      <c r="K62">
        <f t="shared" si="3"/>
        <v>0</v>
      </c>
      <c r="L62" t="str">
        <f t="shared" si="4"/>
        <v>Multilateral</v>
      </c>
    </row>
    <row r="63" spans="1:12" x14ac:dyDescent="0.3">
      <c r="A63">
        <v>22</v>
      </c>
      <c r="B63">
        <v>10</v>
      </c>
      <c r="C63">
        <v>0</v>
      </c>
      <c r="D63">
        <f t="shared" si="0"/>
        <v>0.62000000000000055</v>
      </c>
      <c r="E63">
        <v>0</v>
      </c>
      <c r="F63">
        <f t="shared" si="5"/>
        <v>0.37999999999999945</v>
      </c>
      <c r="G63">
        <v>5</v>
      </c>
      <c r="H63">
        <v>3</v>
      </c>
      <c r="I63">
        <f t="shared" si="1"/>
        <v>3.4568000000000154</v>
      </c>
      <c r="J63">
        <f t="shared" si="2"/>
        <v>-3</v>
      </c>
      <c r="K63">
        <f t="shared" si="3"/>
        <v>0</v>
      </c>
      <c r="L63" t="str">
        <f t="shared" si="4"/>
        <v>Multilateral</v>
      </c>
    </row>
    <row r="64" spans="1:12" x14ac:dyDescent="0.3">
      <c r="A64">
        <v>22</v>
      </c>
      <c r="B64">
        <v>10</v>
      </c>
      <c r="C64">
        <v>0</v>
      </c>
      <c r="D64">
        <f t="shared" si="0"/>
        <v>0.63000000000000056</v>
      </c>
      <c r="E64">
        <v>0</v>
      </c>
      <c r="F64">
        <f t="shared" si="5"/>
        <v>0.36999999999999944</v>
      </c>
      <c r="G64">
        <v>5</v>
      </c>
      <c r="H64">
        <v>3</v>
      </c>
      <c r="I64">
        <f t="shared" si="1"/>
        <v>3.7318000000000158</v>
      </c>
      <c r="J64">
        <f t="shared" si="2"/>
        <v>-3</v>
      </c>
      <c r="K64">
        <f t="shared" si="3"/>
        <v>0</v>
      </c>
      <c r="L64" t="str">
        <f t="shared" si="4"/>
        <v>Multilateral</v>
      </c>
    </row>
    <row r="65" spans="1:12" x14ac:dyDescent="0.3">
      <c r="A65">
        <v>22</v>
      </c>
      <c r="B65">
        <v>10</v>
      </c>
      <c r="C65">
        <v>0</v>
      </c>
      <c r="D65">
        <f t="shared" si="0"/>
        <v>0.64000000000000057</v>
      </c>
      <c r="E65">
        <v>0</v>
      </c>
      <c r="F65">
        <f t="shared" si="5"/>
        <v>0.35999999999999943</v>
      </c>
      <c r="G65">
        <v>5</v>
      </c>
      <c r="H65">
        <v>3</v>
      </c>
      <c r="I65">
        <f t="shared" si="1"/>
        <v>4.0112000000000165</v>
      </c>
      <c r="J65">
        <f t="shared" si="2"/>
        <v>-3</v>
      </c>
      <c r="K65">
        <f t="shared" si="3"/>
        <v>0</v>
      </c>
      <c r="L65" t="str">
        <f t="shared" si="4"/>
        <v>Multilateral</v>
      </c>
    </row>
    <row r="66" spans="1:12" x14ac:dyDescent="0.3">
      <c r="A66">
        <v>22</v>
      </c>
      <c r="B66">
        <v>10</v>
      </c>
      <c r="C66">
        <v>0</v>
      </c>
      <c r="D66">
        <f t="shared" si="0"/>
        <v>0.65000000000000058</v>
      </c>
      <c r="E66">
        <v>0</v>
      </c>
      <c r="F66">
        <f t="shared" si="5"/>
        <v>0.34999999999999942</v>
      </c>
      <c r="G66">
        <v>5</v>
      </c>
      <c r="H66">
        <v>3</v>
      </c>
      <c r="I66">
        <f t="shared" si="1"/>
        <v>4.2950000000000159</v>
      </c>
      <c r="J66">
        <f t="shared" si="2"/>
        <v>-3</v>
      </c>
      <c r="K66">
        <f t="shared" si="3"/>
        <v>0</v>
      </c>
      <c r="L66" t="str">
        <f t="shared" si="4"/>
        <v>Multilateral</v>
      </c>
    </row>
    <row r="67" spans="1:12" x14ac:dyDescent="0.3">
      <c r="A67">
        <v>22</v>
      </c>
      <c r="B67">
        <v>10</v>
      </c>
      <c r="C67">
        <v>0</v>
      </c>
      <c r="D67">
        <f t="shared" ref="D67:D100" si="6">1-F67-E67</f>
        <v>0.66000000000000059</v>
      </c>
      <c r="E67">
        <v>0</v>
      </c>
      <c r="F67">
        <f t="shared" si="5"/>
        <v>0.33999999999999941</v>
      </c>
      <c r="G67">
        <v>5</v>
      </c>
      <c r="H67">
        <v>3</v>
      </c>
      <c r="I67">
        <f t="shared" ref="I67:I100" si="7">A67*D67^2 - G67</f>
        <v>4.5832000000000175</v>
      </c>
      <c r="J67">
        <f t="shared" ref="J67:J100" si="8">B67*(2*D67*E67+2*E67*F67) +(2*B67*E67^2)-H67</f>
        <v>-3</v>
      </c>
      <c r="K67">
        <f t="shared" ref="K67:K100" si="9">C67</f>
        <v>0</v>
      </c>
      <c r="L67" t="str">
        <f t="shared" ref="L67:L100" si="10">IF(I67&gt;J67,IF(I67&gt;K67,"Multilateral","Unilateral"),IF(J67&gt;K67,"Bilateral","Unilateral"))</f>
        <v>Multilateral</v>
      </c>
    </row>
    <row r="68" spans="1:12" x14ac:dyDescent="0.3">
      <c r="A68">
        <v>22</v>
      </c>
      <c r="B68">
        <v>10</v>
      </c>
      <c r="C68">
        <v>0</v>
      </c>
      <c r="D68">
        <f t="shared" si="6"/>
        <v>0.6700000000000006</v>
      </c>
      <c r="E68">
        <v>0</v>
      </c>
      <c r="F68">
        <f t="shared" ref="F68:F100" si="11">F67-0.01</f>
        <v>0.3299999999999994</v>
      </c>
      <c r="G68">
        <v>5</v>
      </c>
      <c r="H68">
        <v>3</v>
      </c>
      <c r="I68">
        <f t="shared" si="7"/>
        <v>4.8758000000000177</v>
      </c>
      <c r="J68">
        <f t="shared" si="8"/>
        <v>-3</v>
      </c>
      <c r="K68">
        <f t="shared" si="9"/>
        <v>0</v>
      </c>
      <c r="L68" t="str">
        <f t="shared" si="10"/>
        <v>Multilateral</v>
      </c>
    </row>
    <row r="69" spans="1:12" x14ac:dyDescent="0.3">
      <c r="A69">
        <v>22</v>
      </c>
      <c r="B69">
        <v>10</v>
      </c>
      <c r="C69">
        <v>0</v>
      </c>
      <c r="D69">
        <f t="shared" si="6"/>
        <v>0.6800000000000006</v>
      </c>
      <c r="E69">
        <v>0</v>
      </c>
      <c r="F69">
        <f t="shared" si="11"/>
        <v>0.3199999999999994</v>
      </c>
      <c r="G69">
        <v>5</v>
      </c>
      <c r="H69">
        <v>3</v>
      </c>
      <c r="I69">
        <f t="shared" si="7"/>
        <v>5.1728000000000183</v>
      </c>
      <c r="J69">
        <f t="shared" si="8"/>
        <v>-3</v>
      </c>
      <c r="K69">
        <f t="shared" si="9"/>
        <v>0</v>
      </c>
      <c r="L69" t="str">
        <f t="shared" si="10"/>
        <v>Multilateral</v>
      </c>
    </row>
    <row r="70" spans="1:12" x14ac:dyDescent="0.3">
      <c r="A70">
        <v>22</v>
      </c>
      <c r="B70">
        <v>10</v>
      </c>
      <c r="C70">
        <v>0</v>
      </c>
      <c r="D70">
        <f t="shared" si="6"/>
        <v>0.69000000000000061</v>
      </c>
      <c r="E70">
        <v>0</v>
      </c>
      <c r="F70">
        <f t="shared" si="11"/>
        <v>0.30999999999999939</v>
      </c>
      <c r="G70">
        <v>5</v>
      </c>
      <c r="H70">
        <v>3</v>
      </c>
      <c r="I70">
        <f t="shared" si="7"/>
        <v>5.4742000000000193</v>
      </c>
      <c r="J70">
        <f t="shared" si="8"/>
        <v>-3</v>
      </c>
      <c r="K70">
        <f t="shared" si="9"/>
        <v>0</v>
      </c>
      <c r="L70" t="str">
        <f t="shared" si="10"/>
        <v>Multilateral</v>
      </c>
    </row>
    <row r="71" spans="1:12" x14ac:dyDescent="0.3">
      <c r="A71">
        <v>22</v>
      </c>
      <c r="B71">
        <v>10</v>
      </c>
      <c r="C71">
        <v>0</v>
      </c>
      <c r="D71">
        <f t="shared" si="6"/>
        <v>0.70000000000000062</v>
      </c>
      <c r="E71">
        <v>0</v>
      </c>
      <c r="F71">
        <f t="shared" si="11"/>
        <v>0.29999999999999938</v>
      </c>
      <c r="G71">
        <v>5</v>
      </c>
      <c r="H71">
        <v>3</v>
      </c>
      <c r="I71">
        <f t="shared" si="7"/>
        <v>5.7800000000000189</v>
      </c>
      <c r="J71">
        <f t="shared" si="8"/>
        <v>-3</v>
      </c>
      <c r="K71">
        <f t="shared" si="9"/>
        <v>0</v>
      </c>
      <c r="L71" t="str">
        <f t="shared" si="10"/>
        <v>Multilateral</v>
      </c>
    </row>
    <row r="72" spans="1:12" x14ac:dyDescent="0.3">
      <c r="A72">
        <v>22</v>
      </c>
      <c r="B72">
        <v>10</v>
      </c>
      <c r="C72">
        <v>0</v>
      </c>
      <c r="D72">
        <f t="shared" si="6"/>
        <v>0.71000000000000063</v>
      </c>
      <c r="E72">
        <v>0</v>
      </c>
      <c r="F72">
        <f t="shared" si="11"/>
        <v>0.28999999999999937</v>
      </c>
      <c r="G72">
        <v>5</v>
      </c>
      <c r="H72">
        <v>3</v>
      </c>
      <c r="I72">
        <f t="shared" si="7"/>
        <v>6.0902000000000189</v>
      </c>
      <c r="J72">
        <f t="shared" si="8"/>
        <v>-3</v>
      </c>
      <c r="K72">
        <f t="shared" si="9"/>
        <v>0</v>
      </c>
      <c r="L72" t="str">
        <f t="shared" si="10"/>
        <v>Multilateral</v>
      </c>
    </row>
    <row r="73" spans="1:12" x14ac:dyDescent="0.3">
      <c r="A73">
        <v>22</v>
      </c>
      <c r="B73">
        <v>10</v>
      </c>
      <c r="C73">
        <v>0</v>
      </c>
      <c r="D73">
        <f t="shared" si="6"/>
        <v>0.72000000000000064</v>
      </c>
      <c r="E73">
        <v>0</v>
      </c>
      <c r="F73">
        <f t="shared" si="11"/>
        <v>0.27999999999999936</v>
      </c>
      <c r="G73">
        <v>5</v>
      </c>
      <c r="H73">
        <v>3</v>
      </c>
      <c r="I73">
        <f t="shared" si="7"/>
        <v>6.4048000000000211</v>
      </c>
      <c r="J73">
        <f t="shared" si="8"/>
        <v>-3</v>
      </c>
      <c r="K73">
        <f t="shared" si="9"/>
        <v>0</v>
      </c>
      <c r="L73" t="str">
        <f t="shared" si="10"/>
        <v>Multilateral</v>
      </c>
    </row>
    <row r="74" spans="1:12" x14ac:dyDescent="0.3">
      <c r="A74">
        <v>22</v>
      </c>
      <c r="B74">
        <v>10</v>
      </c>
      <c r="C74">
        <v>0</v>
      </c>
      <c r="D74">
        <f t="shared" si="6"/>
        <v>0.73000000000000065</v>
      </c>
      <c r="E74">
        <v>0</v>
      </c>
      <c r="F74">
        <f t="shared" si="11"/>
        <v>0.26999999999999935</v>
      </c>
      <c r="G74">
        <v>5</v>
      </c>
      <c r="H74">
        <v>3</v>
      </c>
      <c r="I74">
        <f t="shared" si="7"/>
        <v>6.7238000000000202</v>
      </c>
      <c r="J74">
        <f t="shared" si="8"/>
        <v>-3</v>
      </c>
      <c r="K74">
        <f t="shared" si="9"/>
        <v>0</v>
      </c>
      <c r="L74" t="str">
        <f t="shared" si="10"/>
        <v>Multilateral</v>
      </c>
    </row>
    <row r="75" spans="1:12" x14ac:dyDescent="0.3">
      <c r="A75">
        <v>22</v>
      </c>
      <c r="B75">
        <v>10</v>
      </c>
      <c r="C75">
        <v>0</v>
      </c>
      <c r="D75">
        <f t="shared" si="6"/>
        <v>0.74000000000000066</v>
      </c>
      <c r="E75">
        <v>0</v>
      </c>
      <c r="F75">
        <f t="shared" si="11"/>
        <v>0.25999999999999934</v>
      </c>
      <c r="G75">
        <v>5</v>
      </c>
      <c r="H75">
        <v>3</v>
      </c>
      <c r="I75">
        <f t="shared" si="7"/>
        <v>7.0472000000000214</v>
      </c>
      <c r="J75">
        <f t="shared" si="8"/>
        <v>-3</v>
      </c>
      <c r="K75">
        <f t="shared" si="9"/>
        <v>0</v>
      </c>
      <c r="L75" t="str">
        <f t="shared" si="10"/>
        <v>Multilateral</v>
      </c>
    </row>
    <row r="76" spans="1:12" x14ac:dyDescent="0.3">
      <c r="A76">
        <v>22</v>
      </c>
      <c r="B76">
        <v>10</v>
      </c>
      <c r="C76">
        <v>0</v>
      </c>
      <c r="D76">
        <f t="shared" si="6"/>
        <v>0.75000000000000067</v>
      </c>
      <c r="E76">
        <v>0</v>
      </c>
      <c r="F76">
        <f t="shared" si="11"/>
        <v>0.24999999999999933</v>
      </c>
      <c r="G76">
        <v>5</v>
      </c>
      <c r="H76">
        <v>3</v>
      </c>
      <c r="I76">
        <f t="shared" si="7"/>
        <v>7.3750000000000213</v>
      </c>
      <c r="J76">
        <f t="shared" si="8"/>
        <v>-3</v>
      </c>
      <c r="K76">
        <f t="shared" si="9"/>
        <v>0</v>
      </c>
      <c r="L76" t="str">
        <f t="shared" si="10"/>
        <v>Multilateral</v>
      </c>
    </row>
    <row r="77" spans="1:12" x14ac:dyDescent="0.3">
      <c r="A77">
        <v>22</v>
      </c>
      <c r="B77">
        <v>10</v>
      </c>
      <c r="C77">
        <v>0</v>
      </c>
      <c r="D77">
        <f t="shared" si="6"/>
        <v>0.76000000000000068</v>
      </c>
      <c r="E77">
        <v>0</v>
      </c>
      <c r="F77">
        <f t="shared" si="11"/>
        <v>0.23999999999999932</v>
      </c>
      <c r="G77">
        <v>5</v>
      </c>
      <c r="H77">
        <v>3</v>
      </c>
      <c r="I77">
        <f t="shared" si="7"/>
        <v>7.7072000000000216</v>
      </c>
      <c r="J77">
        <f t="shared" si="8"/>
        <v>-3</v>
      </c>
      <c r="K77">
        <f t="shared" si="9"/>
        <v>0</v>
      </c>
      <c r="L77" t="str">
        <f t="shared" si="10"/>
        <v>Multilateral</v>
      </c>
    </row>
    <row r="78" spans="1:12" x14ac:dyDescent="0.3">
      <c r="A78">
        <v>22</v>
      </c>
      <c r="B78">
        <v>10</v>
      </c>
      <c r="C78">
        <v>0</v>
      </c>
      <c r="D78">
        <f t="shared" si="6"/>
        <v>0.77000000000000068</v>
      </c>
      <c r="E78">
        <v>0</v>
      </c>
      <c r="F78">
        <f t="shared" si="11"/>
        <v>0.22999999999999932</v>
      </c>
      <c r="G78">
        <v>5</v>
      </c>
      <c r="H78">
        <v>3</v>
      </c>
      <c r="I78">
        <f t="shared" si="7"/>
        <v>8.043800000000024</v>
      </c>
      <c r="J78">
        <f t="shared" si="8"/>
        <v>-3</v>
      </c>
      <c r="K78">
        <f t="shared" si="9"/>
        <v>0</v>
      </c>
      <c r="L78" t="str">
        <f t="shared" si="10"/>
        <v>Multilateral</v>
      </c>
    </row>
    <row r="79" spans="1:12" x14ac:dyDescent="0.3">
      <c r="A79">
        <v>22</v>
      </c>
      <c r="B79">
        <v>10</v>
      </c>
      <c r="C79">
        <v>0</v>
      </c>
      <c r="D79">
        <f t="shared" si="6"/>
        <v>0.78000000000000069</v>
      </c>
      <c r="E79">
        <v>0</v>
      </c>
      <c r="F79">
        <f t="shared" si="11"/>
        <v>0.21999999999999931</v>
      </c>
      <c r="G79">
        <v>5</v>
      </c>
      <c r="H79">
        <v>3</v>
      </c>
      <c r="I79">
        <f t="shared" si="7"/>
        <v>8.3848000000000233</v>
      </c>
      <c r="J79">
        <f t="shared" si="8"/>
        <v>-3</v>
      </c>
      <c r="K79">
        <f t="shared" si="9"/>
        <v>0</v>
      </c>
      <c r="L79" t="str">
        <f t="shared" si="10"/>
        <v>Multilateral</v>
      </c>
    </row>
    <row r="80" spans="1:12" x14ac:dyDescent="0.3">
      <c r="A80">
        <v>22</v>
      </c>
      <c r="B80">
        <v>10</v>
      </c>
      <c r="C80">
        <v>0</v>
      </c>
      <c r="D80">
        <f t="shared" si="6"/>
        <v>0.7900000000000007</v>
      </c>
      <c r="E80">
        <v>0</v>
      </c>
      <c r="F80">
        <f t="shared" si="11"/>
        <v>0.2099999999999993</v>
      </c>
      <c r="G80">
        <v>5</v>
      </c>
      <c r="H80">
        <v>3</v>
      </c>
      <c r="I80">
        <f t="shared" si="7"/>
        <v>8.7302000000000248</v>
      </c>
      <c r="J80">
        <f t="shared" si="8"/>
        <v>-3</v>
      </c>
      <c r="K80">
        <f t="shared" si="9"/>
        <v>0</v>
      </c>
      <c r="L80" t="str">
        <f t="shared" si="10"/>
        <v>Multilateral</v>
      </c>
    </row>
    <row r="81" spans="1:12" x14ac:dyDescent="0.3">
      <c r="A81">
        <v>22</v>
      </c>
      <c r="B81">
        <v>10</v>
      </c>
      <c r="C81">
        <v>0</v>
      </c>
      <c r="D81">
        <f t="shared" si="6"/>
        <v>0.80000000000000071</v>
      </c>
      <c r="E81">
        <v>0</v>
      </c>
      <c r="F81">
        <f t="shared" si="11"/>
        <v>0.19999999999999929</v>
      </c>
      <c r="G81">
        <v>5</v>
      </c>
      <c r="H81">
        <v>3</v>
      </c>
      <c r="I81">
        <f t="shared" si="7"/>
        <v>9.0800000000000249</v>
      </c>
      <c r="J81">
        <f t="shared" si="8"/>
        <v>-3</v>
      </c>
      <c r="K81">
        <f t="shared" si="9"/>
        <v>0</v>
      </c>
      <c r="L81" t="str">
        <f t="shared" si="10"/>
        <v>Multilateral</v>
      </c>
    </row>
    <row r="82" spans="1:12" x14ac:dyDescent="0.3">
      <c r="A82">
        <v>22</v>
      </c>
      <c r="B82">
        <v>10</v>
      </c>
      <c r="C82">
        <v>0</v>
      </c>
      <c r="D82">
        <f t="shared" si="6"/>
        <v>0.81000000000000072</v>
      </c>
      <c r="E82">
        <v>0</v>
      </c>
      <c r="F82">
        <f t="shared" si="11"/>
        <v>0.18999999999999928</v>
      </c>
      <c r="G82">
        <v>5</v>
      </c>
      <c r="H82">
        <v>3</v>
      </c>
      <c r="I82">
        <f t="shared" si="7"/>
        <v>9.4342000000000255</v>
      </c>
      <c r="J82">
        <f t="shared" si="8"/>
        <v>-3</v>
      </c>
      <c r="K82">
        <f t="shared" si="9"/>
        <v>0</v>
      </c>
      <c r="L82" t="str">
        <f t="shared" si="10"/>
        <v>Multilateral</v>
      </c>
    </row>
    <row r="83" spans="1:12" x14ac:dyDescent="0.3">
      <c r="A83">
        <v>22</v>
      </c>
      <c r="B83">
        <v>10</v>
      </c>
      <c r="C83">
        <v>0</v>
      </c>
      <c r="D83">
        <f t="shared" si="6"/>
        <v>0.82000000000000073</v>
      </c>
      <c r="E83">
        <v>0</v>
      </c>
      <c r="F83">
        <f t="shared" si="11"/>
        <v>0.17999999999999927</v>
      </c>
      <c r="G83">
        <v>5</v>
      </c>
      <c r="H83">
        <v>3</v>
      </c>
      <c r="I83">
        <f t="shared" si="7"/>
        <v>9.7928000000000264</v>
      </c>
      <c r="J83">
        <f t="shared" si="8"/>
        <v>-3</v>
      </c>
      <c r="K83">
        <f t="shared" si="9"/>
        <v>0</v>
      </c>
      <c r="L83" t="str">
        <f t="shared" si="10"/>
        <v>Multilateral</v>
      </c>
    </row>
    <row r="84" spans="1:12" x14ac:dyDescent="0.3">
      <c r="A84">
        <v>22</v>
      </c>
      <c r="B84">
        <v>10</v>
      </c>
      <c r="C84">
        <v>0</v>
      </c>
      <c r="D84">
        <f t="shared" si="6"/>
        <v>0.83000000000000074</v>
      </c>
      <c r="E84">
        <v>0</v>
      </c>
      <c r="F84">
        <f t="shared" si="11"/>
        <v>0.16999999999999926</v>
      </c>
      <c r="G84">
        <v>5</v>
      </c>
      <c r="H84">
        <v>3</v>
      </c>
      <c r="I84">
        <f t="shared" si="7"/>
        <v>10.155800000000026</v>
      </c>
      <c r="J84">
        <f t="shared" si="8"/>
        <v>-3</v>
      </c>
      <c r="K84">
        <f t="shared" si="9"/>
        <v>0</v>
      </c>
      <c r="L84" t="str">
        <f t="shared" si="10"/>
        <v>Multilateral</v>
      </c>
    </row>
    <row r="85" spans="1:12" x14ac:dyDescent="0.3">
      <c r="A85">
        <v>22</v>
      </c>
      <c r="B85">
        <v>10</v>
      </c>
      <c r="C85">
        <v>0</v>
      </c>
      <c r="D85">
        <f t="shared" si="6"/>
        <v>0.84000000000000075</v>
      </c>
      <c r="E85">
        <v>0</v>
      </c>
      <c r="F85">
        <f t="shared" si="11"/>
        <v>0.15999999999999925</v>
      </c>
      <c r="G85">
        <v>5</v>
      </c>
      <c r="H85">
        <v>3</v>
      </c>
      <c r="I85">
        <f t="shared" si="7"/>
        <v>10.523200000000028</v>
      </c>
      <c r="J85">
        <f t="shared" si="8"/>
        <v>-3</v>
      </c>
      <c r="K85">
        <f t="shared" si="9"/>
        <v>0</v>
      </c>
      <c r="L85" t="str">
        <f t="shared" si="10"/>
        <v>Multilateral</v>
      </c>
    </row>
    <row r="86" spans="1:12" x14ac:dyDescent="0.3">
      <c r="A86">
        <v>22</v>
      </c>
      <c r="B86">
        <v>10</v>
      </c>
      <c r="C86">
        <v>0</v>
      </c>
      <c r="D86">
        <f t="shared" si="6"/>
        <v>0.85000000000000075</v>
      </c>
      <c r="E86">
        <v>0</v>
      </c>
      <c r="F86">
        <f t="shared" si="11"/>
        <v>0.14999999999999925</v>
      </c>
      <c r="G86">
        <v>5</v>
      </c>
      <c r="H86">
        <v>3</v>
      </c>
      <c r="I86">
        <f t="shared" si="7"/>
        <v>10.895000000000028</v>
      </c>
      <c r="J86">
        <f t="shared" si="8"/>
        <v>-3</v>
      </c>
      <c r="K86">
        <f t="shared" si="9"/>
        <v>0</v>
      </c>
      <c r="L86" t="str">
        <f t="shared" si="10"/>
        <v>Multilateral</v>
      </c>
    </row>
    <row r="87" spans="1:12" x14ac:dyDescent="0.3">
      <c r="A87">
        <v>22</v>
      </c>
      <c r="B87">
        <v>10</v>
      </c>
      <c r="C87">
        <v>0</v>
      </c>
      <c r="D87">
        <f t="shared" si="6"/>
        <v>0.86000000000000076</v>
      </c>
      <c r="E87">
        <v>0</v>
      </c>
      <c r="F87">
        <f t="shared" si="11"/>
        <v>0.13999999999999924</v>
      </c>
      <c r="G87">
        <v>5</v>
      </c>
      <c r="H87">
        <v>3</v>
      </c>
      <c r="I87">
        <f t="shared" si="7"/>
        <v>11.271200000000029</v>
      </c>
      <c r="J87">
        <f t="shared" si="8"/>
        <v>-3</v>
      </c>
      <c r="K87">
        <f t="shared" si="9"/>
        <v>0</v>
      </c>
      <c r="L87" t="str">
        <f t="shared" si="10"/>
        <v>Multilateral</v>
      </c>
    </row>
    <row r="88" spans="1:12" x14ac:dyDescent="0.3">
      <c r="A88">
        <v>22</v>
      </c>
      <c r="B88">
        <v>10</v>
      </c>
      <c r="C88">
        <v>0</v>
      </c>
      <c r="D88">
        <f t="shared" si="6"/>
        <v>0.87000000000000077</v>
      </c>
      <c r="E88">
        <v>0</v>
      </c>
      <c r="F88">
        <f t="shared" si="11"/>
        <v>0.12999999999999923</v>
      </c>
      <c r="G88">
        <v>5</v>
      </c>
      <c r="H88">
        <v>3</v>
      </c>
      <c r="I88">
        <f t="shared" si="7"/>
        <v>11.65180000000003</v>
      </c>
      <c r="J88">
        <f t="shared" si="8"/>
        <v>-3</v>
      </c>
      <c r="K88">
        <f t="shared" si="9"/>
        <v>0</v>
      </c>
      <c r="L88" t="str">
        <f t="shared" si="10"/>
        <v>Multilateral</v>
      </c>
    </row>
    <row r="89" spans="1:12" x14ac:dyDescent="0.3">
      <c r="A89">
        <v>22</v>
      </c>
      <c r="B89">
        <v>10</v>
      </c>
      <c r="C89">
        <v>0</v>
      </c>
      <c r="D89">
        <f t="shared" si="6"/>
        <v>0.88000000000000078</v>
      </c>
      <c r="E89">
        <v>0</v>
      </c>
      <c r="F89">
        <f t="shared" si="11"/>
        <v>0.11999999999999923</v>
      </c>
      <c r="G89">
        <v>5</v>
      </c>
      <c r="H89">
        <v>3</v>
      </c>
      <c r="I89">
        <f t="shared" si="7"/>
        <v>12.036800000000031</v>
      </c>
      <c r="J89">
        <f t="shared" si="8"/>
        <v>-3</v>
      </c>
      <c r="K89">
        <f t="shared" si="9"/>
        <v>0</v>
      </c>
      <c r="L89" t="str">
        <f t="shared" si="10"/>
        <v>Multilateral</v>
      </c>
    </row>
    <row r="90" spans="1:12" x14ac:dyDescent="0.3">
      <c r="A90">
        <v>22</v>
      </c>
      <c r="B90">
        <v>10</v>
      </c>
      <c r="C90">
        <v>0</v>
      </c>
      <c r="D90">
        <f t="shared" si="6"/>
        <v>0.89000000000000079</v>
      </c>
      <c r="E90">
        <v>0</v>
      </c>
      <c r="F90">
        <f t="shared" si="11"/>
        <v>0.10999999999999924</v>
      </c>
      <c r="G90">
        <v>5</v>
      </c>
      <c r="H90">
        <v>3</v>
      </c>
      <c r="I90">
        <f t="shared" si="7"/>
        <v>12.42620000000003</v>
      </c>
      <c r="J90">
        <f t="shared" si="8"/>
        <v>-3</v>
      </c>
      <c r="K90">
        <f t="shared" si="9"/>
        <v>0</v>
      </c>
      <c r="L90" t="str">
        <f t="shared" si="10"/>
        <v>Multilateral</v>
      </c>
    </row>
    <row r="91" spans="1:12" x14ac:dyDescent="0.3">
      <c r="A91">
        <v>22</v>
      </c>
      <c r="B91">
        <v>10</v>
      </c>
      <c r="C91">
        <v>0</v>
      </c>
      <c r="D91">
        <f t="shared" si="6"/>
        <v>0.9000000000000008</v>
      </c>
      <c r="E91">
        <v>0</v>
      </c>
      <c r="F91">
        <f t="shared" si="11"/>
        <v>9.9999999999999242E-2</v>
      </c>
      <c r="G91">
        <v>5</v>
      </c>
      <c r="H91">
        <v>3</v>
      </c>
      <c r="I91">
        <f t="shared" si="7"/>
        <v>12.820000000000029</v>
      </c>
      <c r="J91">
        <f t="shared" si="8"/>
        <v>-3</v>
      </c>
      <c r="K91">
        <f t="shared" si="9"/>
        <v>0</v>
      </c>
      <c r="L91" t="str">
        <f t="shared" si="10"/>
        <v>Multilateral</v>
      </c>
    </row>
    <row r="92" spans="1:12" x14ac:dyDescent="0.3">
      <c r="A92">
        <v>22</v>
      </c>
      <c r="B92">
        <v>10</v>
      </c>
      <c r="C92">
        <v>0</v>
      </c>
      <c r="D92">
        <f t="shared" si="6"/>
        <v>0.91000000000000081</v>
      </c>
      <c r="E92">
        <v>0</v>
      </c>
      <c r="F92">
        <f t="shared" si="11"/>
        <v>8.9999999999999247E-2</v>
      </c>
      <c r="G92">
        <v>5</v>
      </c>
      <c r="H92">
        <v>3</v>
      </c>
      <c r="I92">
        <f t="shared" si="7"/>
        <v>13.218200000000031</v>
      </c>
      <c r="J92">
        <f t="shared" si="8"/>
        <v>-3</v>
      </c>
      <c r="K92">
        <f t="shared" si="9"/>
        <v>0</v>
      </c>
      <c r="L92" t="str">
        <f t="shared" si="10"/>
        <v>Multilateral</v>
      </c>
    </row>
    <row r="93" spans="1:12" x14ac:dyDescent="0.3">
      <c r="A93">
        <v>22</v>
      </c>
      <c r="B93">
        <v>10</v>
      </c>
      <c r="C93">
        <v>0</v>
      </c>
      <c r="D93">
        <f t="shared" si="6"/>
        <v>0.92000000000000071</v>
      </c>
      <c r="E93">
        <v>0</v>
      </c>
      <c r="F93">
        <f t="shared" si="11"/>
        <v>7.9999999999999252E-2</v>
      </c>
      <c r="G93">
        <v>5</v>
      </c>
      <c r="H93">
        <v>3</v>
      </c>
      <c r="I93">
        <f t="shared" si="7"/>
        <v>13.620800000000028</v>
      </c>
      <c r="J93">
        <f t="shared" si="8"/>
        <v>-3</v>
      </c>
      <c r="K93">
        <f t="shared" si="9"/>
        <v>0</v>
      </c>
      <c r="L93" t="str">
        <f t="shared" si="10"/>
        <v>Multilateral</v>
      </c>
    </row>
    <row r="94" spans="1:12" x14ac:dyDescent="0.3">
      <c r="A94">
        <v>22</v>
      </c>
      <c r="B94">
        <v>10</v>
      </c>
      <c r="C94">
        <v>0</v>
      </c>
      <c r="D94">
        <f t="shared" si="6"/>
        <v>0.93000000000000071</v>
      </c>
      <c r="E94">
        <v>0</v>
      </c>
      <c r="F94">
        <f t="shared" si="11"/>
        <v>6.9999999999999257E-2</v>
      </c>
      <c r="G94">
        <v>5</v>
      </c>
      <c r="H94">
        <v>3</v>
      </c>
      <c r="I94">
        <f t="shared" si="7"/>
        <v>14.027800000000028</v>
      </c>
      <c r="J94">
        <f t="shared" si="8"/>
        <v>-3</v>
      </c>
      <c r="K94">
        <f t="shared" si="9"/>
        <v>0</v>
      </c>
      <c r="L94" t="str">
        <f t="shared" si="10"/>
        <v>Multilateral</v>
      </c>
    </row>
    <row r="95" spans="1:12" x14ac:dyDescent="0.3">
      <c r="A95">
        <v>22</v>
      </c>
      <c r="B95">
        <v>10</v>
      </c>
      <c r="C95">
        <v>0</v>
      </c>
      <c r="D95">
        <f t="shared" si="6"/>
        <v>0.94000000000000072</v>
      </c>
      <c r="E95">
        <v>0</v>
      </c>
      <c r="F95">
        <f t="shared" si="11"/>
        <v>5.9999999999999255E-2</v>
      </c>
      <c r="G95">
        <v>5</v>
      </c>
      <c r="H95">
        <v>3</v>
      </c>
      <c r="I95">
        <f t="shared" si="7"/>
        <v>14.439200000000032</v>
      </c>
      <c r="J95">
        <f t="shared" si="8"/>
        <v>-3</v>
      </c>
      <c r="K95">
        <f t="shared" si="9"/>
        <v>0</v>
      </c>
      <c r="L95" t="str">
        <f t="shared" si="10"/>
        <v>Multilateral</v>
      </c>
    </row>
    <row r="96" spans="1:12" x14ac:dyDescent="0.3">
      <c r="A96">
        <v>22</v>
      </c>
      <c r="B96">
        <v>10</v>
      </c>
      <c r="C96">
        <v>0</v>
      </c>
      <c r="D96">
        <f t="shared" si="6"/>
        <v>0.95000000000000073</v>
      </c>
      <c r="E96">
        <v>0</v>
      </c>
      <c r="F96">
        <f t="shared" si="11"/>
        <v>4.9999999999999253E-2</v>
      </c>
      <c r="G96">
        <v>5</v>
      </c>
      <c r="H96">
        <v>3</v>
      </c>
      <c r="I96">
        <f t="shared" si="7"/>
        <v>14.855000000000032</v>
      </c>
      <c r="J96">
        <f t="shared" si="8"/>
        <v>-3</v>
      </c>
      <c r="K96">
        <f t="shared" si="9"/>
        <v>0</v>
      </c>
      <c r="L96" t="str">
        <f t="shared" si="10"/>
        <v>Multilateral</v>
      </c>
    </row>
    <row r="97" spans="1:12" x14ac:dyDescent="0.3">
      <c r="A97">
        <v>22</v>
      </c>
      <c r="B97">
        <v>10</v>
      </c>
      <c r="C97">
        <v>0</v>
      </c>
      <c r="D97">
        <f t="shared" si="6"/>
        <v>0.96000000000000074</v>
      </c>
      <c r="E97">
        <v>0</v>
      </c>
      <c r="F97">
        <f t="shared" si="11"/>
        <v>3.9999999999999251E-2</v>
      </c>
      <c r="G97">
        <v>5</v>
      </c>
      <c r="H97">
        <v>3</v>
      </c>
      <c r="I97">
        <f t="shared" si="7"/>
        <v>15.27520000000003</v>
      </c>
      <c r="J97">
        <f t="shared" si="8"/>
        <v>-3</v>
      </c>
      <c r="K97">
        <f t="shared" si="9"/>
        <v>0</v>
      </c>
      <c r="L97" t="str">
        <f t="shared" si="10"/>
        <v>Multilateral</v>
      </c>
    </row>
    <row r="98" spans="1:12" x14ac:dyDescent="0.3">
      <c r="A98">
        <v>22</v>
      </c>
      <c r="B98">
        <v>10</v>
      </c>
      <c r="C98">
        <v>0</v>
      </c>
      <c r="D98">
        <f t="shared" si="6"/>
        <v>0.97000000000000075</v>
      </c>
      <c r="E98">
        <v>0</v>
      </c>
      <c r="F98">
        <f t="shared" si="11"/>
        <v>2.9999999999999249E-2</v>
      </c>
      <c r="G98">
        <v>5</v>
      </c>
      <c r="H98">
        <v>3</v>
      </c>
      <c r="I98">
        <f t="shared" si="7"/>
        <v>15.699800000000032</v>
      </c>
      <c r="J98">
        <f t="shared" si="8"/>
        <v>-3</v>
      </c>
      <c r="K98">
        <f t="shared" si="9"/>
        <v>0</v>
      </c>
      <c r="L98" t="str">
        <f t="shared" si="10"/>
        <v>Multilateral</v>
      </c>
    </row>
    <row r="99" spans="1:12" x14ac:dyDescent="0.3">
      <c r="A99">
        <v>22</v>
      </c>
      <c r="B99">
        <v>10</v>
      </c>
      <c r="C99">
        <v>0</v>
      </c>
      <c r="D99">
        <f t="shared" si="6"/>
        <v>0.98000000000000076</v>
      </c>
      <c r="E99">
        <v>0</v>
      </c>
      <c r="F99">
        <f t="shared" si="11"/>
        <v>1.9999999999999248E-2</v>
      </c>
      <c r="G99">
        <v>5</v>
      </c>
      <c r="H99">
        <v>3</v>
      </c>
      <c r="I99">
        <f t="shared" si="7"/>
        <v>16.128800000000034</v>
      </c>
      <c r="J99">
        <f t="shared" si="8"/>
        <v>-3</v>
      </c>
      <c r="K99">
        <f t="shared" si="9"/>
        <v>0</v>
      </c>
      <c r="L99" t="str">
        <f t="shared" si="10"/>
        <v>Multilateral</v>
      </c>
    </row>
    <row r="100" spans="1:12" x14ac:dyDescent="0.3">
      <c r="A100">
        <v>22</v>
      </c>
      <c r="B100">
        <v>10</v>
      </c>
      <c r="C100">
        <v>0</v>
      </c>
      <c r="D100">
        <f t="shared" si="6"/>
        <v>0.99000000000000077</v>
      </c>
      <c r="E100">
        <v>0</v>
      </c>
      <c r="F100">
        <f t="shared" si="11"/>
        <v>9.9999999999992473E-3</v>
      </c>
      <c r="G100">
        <v>5</v>
      </c>
      <c r="H100">
        <v>3</v>
      </c>
      <c r="I100">
        <f t="shared" si="7"/>
        <v>16.562200000000033</v>
      </c>
      <c r="J100">
        <f t="shared" si="8"/>
        <v>-3</v>
      </c>
      <c r="K100">
        <f t="shared" si="9"/>
        <v>0</v>
      </c>
      <c r="L100" t="str">
        <f t="shared" si="10"/>
        <v>Multilateral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D577-D974-4F76-BFE6-09BC90AB3CE6}">
  <dimension ref="A1:M100"/>
  <sheetViews>
    <sheetView workbookViewId="0">
      <selection activeCell="A2" sqref="A2:A100"/>
    </sheetView>
  </sheetViews>
  <sheetFormatPr defaultRowHeight="14.4" x14ac:dyDescent="0.3"/>
  <cols>
    <col min="1" max="1" width="20.109375" customWidth="1"/>
    <col min="2" max="2" width="15.33203125" customWidth="1"/>
    <col min="3" max="3" width="19.88671875" customWidth="1"/>
  </cols>
  <sheetData>
    <row r="1" spans="1:13" x14ac:dyDescent="0.3">
      <c r="A1" s="1" t="s">
        <v>20</v>
      </c>
      <c r="B1" s="1" t="s">
        <v>21</v>
      </c>
      <c r="C1" s="1" t="s">
        <v>22</v>
      </c>
      <c r="D1" s="1" t="s">
        <v>0</v>
      </c>
      <c r="E1" s="1" t="s">
        <v>1</v>
      </c>
      <c r="F1" s="1" t="s">
        <v>2</v>
      </c>
      <c r="G1" s="1" t="s">
        <v>6</v>
      </c>
      <c r="H1" s="1" t="s">
        <v>7</v>
      </c>
      <c r="I1" s="1" t="s">
        <v>3</v>
      </c>
      <c r="J1" s="1" t="s">
        <v>4</v>
      </c>
      <c r="K1" s="1" t="s">
        <v>5</v>
      </c>
      <c r="L1" s="1" t="s">
        <v>8</v>
      </c>
      <c r="M1" s="1"/>
    </row>
    <row r="2" spans="1:13" x14ac:dyDescent="0.3">
      <c r="A2">
        <v>22</v>
      </c>
      <c r="B2">
        <v>10</v>
      </c>
      <c r="C2">
        <v>0</v>
      </c>
      <c r="D2">
        <v>0</v>
      </c>
      <c r="E2">
        <f>1-F2-D2</f>
        <v>1.0000000000000009E-2</v>
      </c>
      <c r="F2">
        <v>0.99</v>
      </c>
      <c r="G2">
        <v>5</v>
      </c>
      <c r="H2">
        <v>3</v>
      </c>
      <c r="I2">
        <f>A2*D2^2 - G2</f>
        <v>-5</v>
      </c>
      <c r="J2">
        <f>B2*(2*D2*E2+2*E2*F2) +(2*B2*E2^2)-H2</f>
        <v>-2.8</v>
      </c>
      <c r="K2">
        <f>C2</f>
        <v>0</v>
      </c>
      <c r="L2" t="str">
        <f>IF(I2&gt;J2,IF(I2&gt;K2,"Multilateral","Unilateral"),IF(J2&gt;K2,"Bilateral","Unilateral"))</f>
        <v>Unilateral</v>
      </c>
    </row>
    <row r="3" spans="1:13" x14ac:dyDescent="0.3">
      <c r="A3">
        <v>22</v>
      </c>
      <c r="B3">
        <v>10</v>
      </c>
      <c r="C3">
        <v>0</v>
      </c>
      <c r="D3">
        <v>0</v>
      </c>
      <c r="E3">
        <f>E2+0.01</f>
        <v>2.0000000000000011E-2</v>
      </c>
      <c r="F3">
        <f>F2-0.01</f>
        <v>0.98</v>
      </c>
      <c r="G3">
        <v>5</v>
      </c>
      <c r="H3">
        <v>3</v>
      </c>
      <c r="I3">
        <f t="shared" ref="I3:I66" si="0">A3*D3^2 - G3</f>
        <v>-5</v>
      </c>
      <c r="J3">
        <f t="shared" ref="J3:J66" si="1">B3*(2*D3*E3+2*E3*F3) +(2*B3*E3^2)-H3</f>
        <v>-2.5999999999999996</v>
      </c>
      <c r="K3">
        <f t="shared" ref="K3:K66" si="2">C3</f>
        <v>0</v>
      </c>
      <c r="L3" t="str">
        <f t="shared" ref="L3:L66" si="3">IF(I3&gt;J3,IF(I3&gt;K3,"Multilateral","Unilateral"),IF(J3&gt;K3,"Bilateral","Unilateral"))</f>
        <v>Unilateral</v>
      </c>
    </row>
    <row r="4" spans="1:13" x14ac:dyDescent="0.3">
      <c r="A4">
        <v>22</v>
      </c>
      <c r="B4">
        <v>10</v>
      </c>
      <c r="C4">
        <v>0</v>
      </c>
      <c r="D4">
        <v>0</v>
      </c>
      <c r="E4">
        <f t="shared" ref="E4:E67" si="4">E3+0.01</f>
        <v>3.0000000000000013E-2</v>
      </c>
      <c r="F4">
        <f t="shared" ref="F4:F67" si="5">F3-0.01</f>
        <v>0.97</v>
      </c>
      <c r="G4">
        <v>5</v>
      </c>
      <c r="H4">
        <v>3</v>
      </c>
      <c r="I4">
        <f t="shared" si="0"/>
        <v>-5</v>
      </c>
      <c r="J4">
        <f t="shared" si="1"/>
        <v>-2.4</v>
      </c>
      <c r="K4">
        <f t="shared" si="2"/>
        <v>0</v>
      </c>
      <c r="L4" t="str">
        <f t="shared" si="3"/>
        <v>Unilateral</v>
      </c>
    </row>
    <row r="5" spans="1:13" x14ac:dyDescent="0.3">
      <c r="A5">
        <v>22</v>
      </c>
      <c r="B5">
        <v>10</v>
      </c>
      <c r="C5">
        <v>0</v>
      </c>
      <c r="D5">
        <v>0</v>
      </c>
      <c r="E5">
        <f t="shared" si="4"/>
        <v>4.0000000000000015E-2</v>
      </c>
      <c r="F5">
        <f t="shared" si="5"/>
        <v>0.96</v>
      </c>
      <c r="G5">
        <v>5</v>
      </c>
      <c r="H5">
        <v>3</v>
      </c>
      <c r="I5">
        <f t="shared" si="0"/>
        <v>-5</v>
      </c>
      <c r="J5">
        <f t="shared" si="1"/>
        <v>-2.1999999999999997</v>
      </c>
      <c r="K5">
        <f t="shared" si="2"/>
        <v>0</v>
      </c>
      <c r="L5" t="str">
        <f t="shared" si="3"/>
        <v>Unilateral</v>
      </c>
    </row>
    <row r="6" spans="1:13" x14ac:dyDescent="0.3">
      <c r="A6">
        <v>22</v>
      </c>
      <c r="B6">
        <v>10</v>
      </c>
      <c r="C6">
        <v>0</v>
      </c>
      <c r="D6">
        <v>0</v>
      </c>
      <c r="E6">
        <f t="shared" si="4"/>
        <v>5.0000000000000017E-2</v>
      </c>
      <c r="F6">
        <f t="shared" si="5"/>
        <v>0.95</v>
      </c>
      <c r="G6">
        <v>5</v>
      </c>
      <c r="H6">
        <v>3</v>
      </c>
      <c r="I6">
        <f t="shared" si="0"/>
        <v>-5</v>
      </c>
      <c r="J6">
        <f t="shared" si="1"/>
        <v>-1.9999999999999998</v>
      </c>
      <c r="K6">
        <f t="shared" si="2"/>
        <v>0</v>
      </c>
      <c r="L6" t="str">
        <f t="shared" si="3"/>
        <v>Unilateral</v>
      </c>
    </row>
    <row r="7" spans="1:13" x14ac:dyDescent="0.3">
      <c r="A7">
        <v>22</v>
      </c>
      <c r="B7">
        <v>10</v>
      </c>
      <c r="C7">
        <v>0</v>
      </c>
      <c r="D7">
        <v>0</v>
      </c>
      <c r="E7">
        <f t="shared" si="4"/>
        <v>6.0000000000000019E-2</v>
      </c>
      <c r="F7">
        <f t="shared" si="5"/>
        <v>0.94</v>
      </c>
      <c r="G7">
        <v>5</v>
      </c>
      <c r="H7">
        <v>3</v>
      </c>
      <c r="I7">
        <f t="shared" si="0"/>
        <v>-5</v>
      </c>
      <c r="J7">
        <f t="shared" si="1"/>
        <v>-1.7999999999999996</v>
      </c>
      <c r="K7">
        <f t="shared" si="2"/>
        <v>0</v>
      </c>
      <c r="L7" t="str">
        <f t="shared" si="3"/>
        <v>Unilateral</v>
      </c>
    </row>
    <row r="8" spans="1:13" x14ac:dyDescent="0.3">
      <c r="A8">
        <v>22</v>
      </c>
      <c r="B8">
        <v>10</v>
      </c>
      <c r="C8">
        <v>0</v>
      </c>
      <c r="D8">
        <v>0</v>
      </c>
      <c r="E8">
        <f t="shared" si="4"/>
        <v>7.0000000000000021E-2</v>
      </c>
      <c r="F8">
        <f t="shared" si="5"/>
        <v>0.92999999999999994</v>
      </c>
      <c r="G8">
        <v>5</v>
      </c>
      <c r="H8">
        <v>3</v>
      </c>
      <c r="I8">
        <f t="shared" si="0"/>
        <v>-5</v>
      </c>
      <c r="J8">
        <f t="shared" si="1"/>
        <v>-1.5999999999999994</v>
      </c>
      <c r="K8">
        <f t="shared" si="2"/>
        <v>0</v>
      </c>
      <c r="L8" t="str">
        <f t="shared" si="3"/>
        <v>Unilateral</v>
      </c>
    </row>
    <row r="9" spans="1:13" x14ac:dyDescent="0.3">
      <c r="A9">
        <v>22</v>
      </c>
      <c r="B9">
        <v>10</v>
      </c>
      <c r="C9">
        <v>0</v>
      </c>
      <c r="D9">
        <v>0</v>
      </c>
      <c r="E9">
        <f t="shared" si="4"/>
        <v>8.0000000000000016E-2</v>
      </c>
      <c r="F9">
        <f t="shared" si="5"/>
        <v>0.91999999999999993</v>
      </c>
      <c r="G9">
        <v>5</v>
      </c>
      <c r="H9">
        <v>3</v>
      </c>
      <c r="I9">
        <f t="shared" si="0"/>
        <v>-5</v>
      </c>
      <c r="J9">
        <f t="shared" si="1"/>
        <v>-1.3999999999999997</v>
      </c>
      <c r="K9">
        <f t="shared" si="2"/>
        <v>0</v>
      </c>
      <c r="L9" t="str">
        <f t="shared" si="3"/>
        <v>Unilateral</v>
      </c>
    </row>
    <row r="10" spans="1:13" x14ac:dyDescent="0.3">
      <c r="A10">
        <v>22</v>
      </c>
      <c r="B10">
        <v>10</v>
      </c>
      <c r="C10">
        <v>0</v>
      </c>
      <c r="D10">
        <v>0</v>
      </c>
      <c r="E10">
        <f t="shared" si="4"/>
        <v>9.0000000000000011E-2</v>
      </c>
      <c r="F10">
        <f t="shared" si="5"/>
        <v>0.90999999999999992</v>
      </c>
      <c r="G10">
        <v>5</v>
      </c>
      <c r="H10">
        <v>3</v>
      </c>
      <c r="I10">
        <f t="shared" si="0"/>
        <v>-5</v>
      </c>
      <c r="J10">
        <f t="shared" si="1"/>
        <v>-1.2000000000000002</v>
      </c>
      <c r="K10">
        <f t="shared" si="2"/>
        <v>0</v>
      </c>
      <c r="L10" t="str">
        <f t="shared" si="3"/>
        <v>Unilateral</v>
      </c>
    </row>
    <row r="11" spans="1:13" x14ac:dyDescent="0.3">
      <c r="A11">
        <v>22</v>
      </c>
      <c r="B11">
        <v>10</v>
      </c>
      <c r="C11">
        <v>0</v>
      </c>
      <c r="D11">
        <v>0</v>
      </c>
      <c r="E11">
        <f t="shared" si="4"/>
        <v>0.1</v>
      </c>
      <c r="F11">
        <f t="shared" si="5"/>
        <v>0.89999999999999991</v>
      </c>
      <c r="G11">
        <v>5</v>
      </c>
      <c r="H11">
        <v>3</v>
      </c>
      <c r="I11">
        <f t="shared" si="0"/>
        <v>-5</v>
      </c>
      <c r="J11">
        <f t="shared" si="1"/>
        <v>-1.0000000000000002</v>
      </c>
      <c r="K11">
        <f t="shared" si="2"/>
        <v>0</v>
      </c>
      <c r="L11" t="str">
        <f t="shared" si="3"/>
        <v>Unilateral</v>
      </c>
    </row>
    <row r="12" spans="1:13" x14ac:dyDescent="0.3">
      <c r="A12">
        <v>22</v>
      </c>
      <c r="B12">
        <v>10</v>
      </c>
      <c r="C12">
        <v>0</v>
      </c>
      <c r="D12">
        <v>0</v>
      </c>
      <c r="E12">
        <f t="shared" si="4"/>
        <v>0.11</v>
      </c>
      <c r="F12">
        <f t="shared" si="5"/>
        <v>0.8899999999999999</v>
      </c>
      <c r="G12">
        <v>5</v>
      </c>
      <c r="H12">
        <v>3</v>
      </c>
      <c r="I12">
        <f t="shared" si="0"/>
        <v>-5</v>
      </c>
      <c r="J12">
        <f t="shared" si="1"/>
        <v>-0.80000000000000027</v>
      </c>
      <c r="K12">
        <f t="shared" si="2"/>
        <v>0</v>
      </c>
      <c r="L12" t="str">
        <f t="shared" si="3"/>
        <v>Unilateral</v>
      </c>
    </row>
    <row r="13" spans="1:13" x14ac:dyDescent="0.3">
      <c r="A13">
        <v>22</v>
      </c>
      <c r="B13">
        <v>10</v>
      </c>
      <c r="C13">
        <v>0</v>
      </c>
      <c r="D13">
        <v>0</v>
      </c>
      <c r="E13">
        <f t="shared" si="4"/>
        <v>0.12</v>
      </c>
      <c r="F13">
        <f t="shared" si="5"/>
        <v>0.87999999999999989</v>
      </c>
      <c r="G13">
        <v>5</v>
      </c>
      <c r="H13">
        <v>3</v>
      </c>
      <c r="I13">
        <f t="shared" si="0"/>
        <v>-5</v>
      </c>
      <c r="J13">
        <f t="shared" si="1"/>
        <v>-0.60000000000000053</v>
      </c>
      <c r="K13">
        <f t="shared" si="2"/>
        <v>0</v>
      </c>
      <c r="L13" t="str">
        <f t="shared" si="3"/>
        <v>Unilateral</v>
      </c>
    </row>
    <row r="14" spans="1:13" x14ac:dyDescent="0.3">
      <c r="A14">
        <v>22</v>
      </c>
      <c r="B14">
        <v>10</v>
      </c>
      <c r="C14">
        <v>0</v>
      </c>
      <c r="D14">
        <v>0</v>
      </c>
      <c r="E14">
        <f t="shared" si="4"/>
        <v>0.13</v>
      </c>
      <c r="F14">
        <f t="shared" si="5"/>
        <v>0.86999999999999988</v>
      </c>
      <c r="G14">
        <v>5</v>
      </c>
      <c r="H14">
        <v>3</v>
      </c>
      <c r="I14">
        <f t="shared" si="0"/>
        <v>-5</v>
      </c>
      <c r="J14">
        <f t="shared" si="1"/>
        <v>-0.39999999999999991</v>
      </c>
      <c r="K14">
        <f t="shared" si="2"/>
        <v>0</v>
      </c>
      <c r="L14" t="str">
        <f t="shared" si="3"/>
        <v>Unilateral</v>
      </c>
    </row>
    <row r="15" spans="1:13" x14ac:dyDescent="0.3">
      <c r="A15">
        <v>22</v>
      </c>
      <c r="B15">
        <v>10</v>
      </c>
      <c r="C15">
        <v>0</v>
      </c>
      <c r="D15">
        <v>0</v>
      </c>
      <c r="E15">
        <f t="shared" si="4"/>
        <v>0.14000000000000001</v>
      </c>
      <c r="F15">
        <f t="shared" si="5"/>
        <v>0.85999999999999988</v>
      </c>
      <c r="G15">
        <v>5</v>
      </c>
      <c r="H15">
        <v>3</v>
      </c>
      <c r="I15">
        <f t="shared" si="0"/>
        <v>-5</v>
      </c>
      <c r="J15">
        <f t="shared" si="1"/>
        <v>-0.20000000000000018</v>
      </c>
      <c r="K15">
        <f t="shared" si="2"/>
        <v>0</v>
      </c>
      <c r="L15" t="str">
        <f t="shared" si="3"/>
        <v>Unilateral</v>
      </c>
    </row>
    <row r="16" spans="1:13" x14ac:dyDescent="0.3">
      <c r="A16">
        <v>22</v>
      </c>
      <c r="B16">
        <v>10</v>
      </c>
      <c r="C16">
        <v>0</v>
      </c>
      <c r="D16">
        <v>0</v>
      </c>
      <c r="E16">
        <f t="shared" si="4"/>
        <v>0.15000000000000002</v>
      </c>
      <c r="F16">
        <f t="shared" si="5"/>
        <v>0.84999999999999987</v>
      </c>
      <c r="G16">
        <v>5</v>
      </c>
      <c r="H16">
        <v>3</v>
      </c>
      <c r="I16">
        <f t="shared" si="0"/>
        <v>-5</v>
      </c>
      <c r="J16">
        <f t="shared" si="1"/>
        <v>0</v>
      </c>
      <c r="K16">
        <f t="shared" si="2"/>
        <v>0</v>
      </c>
      <c r="L16" t="str">
        <f t="shared" si="3"/>
        <v>Unilateral</v>
      </c>
    </row>
    <row r="17" spans="1:12" x14ac:dyDescent="0.3">
      <c r="A17">
        <v>22</v>
      </c>
      <c r="B17">
        <v>10</v>
      </c>
      <c r="C17">
        <v>0</v>
      </c>
      <c r="D17">
        <v>0</v>
      </c>
      <c r="E17">
        <f t="shared" si="4"/>
        <v>0.16000000000000003</v>
      </c>
      <c r="F17">
        <f t="shared" si="5"/>
        <v>0.83999999999999986</v>
      </c>
      <c r="G17">
        <v>5</v>
      </c>
      <c r="H17">
        <v>3</v>
      </c>
      <c r="I17">
        <f t="shared" si="0"/>
        <v>-5</v>
      </c>
      <c r="J17">
        <f t="shared" si="1"/>
        <v>0.20000000000000018</v>
      </c>
      <c r="K17">
        <f t="shared" si="2"/>
        <v>0</v>
      </c>
      <c r="L17" t="str">
        <f t="shared" si="3"/>
        <v>Bilateral</v>
      </c>
    </row>
    <row r="18" spans="1:12" x14ac:dyDescent="0.3">
      <c r="A18">
        <v>22</v>
      </c>
      <c r="B18">
        <v>10</v>
      </c>
      <c r="C18">
        <v>0</v>
      </c>
      <c r="D18">
        <v>0</v>
      </c>
      <c r="E18">
        <f t="shared" si="4"/>
        <v>0.17000000000000004</v>
      </c>
      <c r="F18">
        <f t="shared" si="5"/>
        <v>0.82999999999999985</v>
      </c>
      <c r="G18">
        <v>5</v>
      </c>
      <c r="H18">
        <v>3</v>
      </c>
      <c r="I18">
        <f t="shared" si="0"/>
        <v>-5</v>
      </c>
      <c r="J18">
        <f t="shared" si="1"/>
        <v>0.40000000000000036</v>
      </c>
      <c r="K18">
        <f t="shared" si="2"/>
        <v>0</v>
      </c>
      <c r="L18" t="str">
        <f t="shared" si="3"/>
        <v>Bilateral</v>
      </c>
    </row>
    <row r="19" spans="1:12" x14ac:dyDescent="0.3">
      <c r="A19">
        <v>22</v>
      </c>
      <c r="B19">
        <v>10</v>
      </c>
      <c r="C19">
        <v>0</v>
      </c>
      <c r="D19">
        <v>0</v>
      </c>
      <c r="E19">
        <f t="shared" si="4"/>
        <v>0.18000000000000005</v>
      </c>
      <c r="F19">
        <f t="shared" si="5"/>
        <v>0.81999999999999984</v>
      </c>
      <c r="G19">
        <v>5</v>
      </c>
      <c r="H19">
        <v>3</v>
      </c>
      <c r="I19">
        <f t="shared" si="0"/>
        <v>-5</v>
      </c>
      <c r="J19">
        <f t="shared" si="1"/>
        <v>0.60000000000000053</v>
      </c>
      <c r="K19">
        <f t="shared" si="2"/>
        <v>0</v>
      </c>
      <c r="L19" t="str">
        <f t="shared" si="3"/>
        <v>Bilateral</v>
      </c>
    </row>
    <row r="20" spans="1:12" x14ac:dyDescent="0.3">
      <c r="A20">
        <v>22</v>
      </c>
      <c r="B20">
        <v>10</v>
      </c>
      <c r="C20">
        <v>0</v>
      </c>
      <c r="D20">
        <v>0</v>
      </c>
      <c r="E20">
        <f t="shared" si="4"/>
        <v>0.19000000000000006</v>
      </c>
      <c r="F20">
        <f t="shared" si="5"/>
        <v>0.80999999999999983</v>
      </c>
      <c r="G20">
        <v>5</v>
      </c>
      <c r="H20">
        <v>3</v>
      </c>
      <c r="I20">
        <f t="shared" si="0"/>
        <v>-5</v>
      </c>
      <c r="J20">
        <f t="shared" si="1"/>
        <v>0.80000000000000071</v>
      </c>
      <c r="K20">
        <f t="shared" si="2"/>
        <v>0</v>
      </c>
      <c r="L20" t="str">
        <f t="shared" si="3"/>
        <v>Bilateral</v>
      </c>
    </row>
    <row r="21" spans="1:12" x14ac:dyDescent="0.3">
      <c r="A21">
        <v>22</v>
      </c>
      <c r="B21">
        <v>10</v>
      </c>
      <c r="C21">
        <v>0</v>
      </c>
      <c r="D21">
        <v>0</v>
      </c>
      <c r="E21">
        <f t="shared" si="4"/>
        <v>0.20000000000000007</v>
      </c>
      <c r="F21">
        <f t="shared" si="5"/>
        <v>0.79999999999999982</v>
      </c>
      <c r="G21">
        <v>5</v>
      </c>
      <c r="H21">
        <v>3</v>
      </c>
      <c r="I21">
        <f t="shared" si="0"/>
        <v>-5</v>
      </c>
      <c r="J21">
        <f t="shared" si="1"/>
        <v>1.0000000000000009</v>
      </c>
      <c r="K21">
        <f t="shared" si="2"/>
        <v>0</v>
      </c>
      <c r="L21" t="str">
        <f t="shared" si="3"/>
        <v>Bilateral</v>
      </c>
    </row>
    <row r="22" spans="1:12" x14ac:dyDescent="0.3">
      <c r="A22">
        <v>22</v>
      </c>
      <c r="B22">
        <v>10</v>
      </c>
      <c r="C22">
        <v>0</v>
      </c>
      <c r="D22">
        <v>0</v>
      </c>
      <c r="E22">
        <f t="shared" si="4"/>
        <v>0.21000000000000008</v>
      </c>
      <c r="F22">
        <f t="shared" si="5"/>
        <v>0.78999999999999981</v>
      </c>
      <c r="G22">
        <v>5</v>
      </c>
      <c r="H22">
        <v>3</v>
      </c>
      <c r="I22">
        <f t="shared" si="0"/>
        <v>-5</v>
      </c>
      <c r="J22">
        <f t="shared" si="1"/>
        <v>1.2000000000000011</v>
      </c>
      <c r="K22">
        <f t="shared" si="2"/>
        <v>0</v>
      </c>
      <c r="L22" t="str">
        <f t="shared" si="3"/>
        <v>Bilateral</v>
      </c>
    </row>
    <row r="23" spans="1:12" x14ac:dyDescent="0.3">
      <c r="A23">
        <v>22</v>
      </c>
      <c r="B23">
        <v>10</v>
      </c>
      <c r="C23">
        <v>0</v>
      </c>
      <c r="D23">
        <v>0</v>
      </c>
      <c r="E23">
        <f t="shared" si="4"/>
        <v>0.22000000000000008</v>
      </c>
      <c r="F23">
        <f t="shared" si="5"/>
        <v>0.7799999999999998</v>
      </c>
      <c r="G23">
        <v>5</v>
      </c>
      <c r="H23">
        <v>3</v>
      </c>
      <c r="I23">
        <f t="shared" si="0"/>
        <v>-5</v>
      </c>
      <c r="J23">
        <f t="shared" si="1"/>
        <v>1.4000000000000012</v>
      </c>
      <c r="K23">
        <f t="shared" si="2"/>
        <v>0</v>
      </c>
      <c r="L23" t="str">
        <f t="shared" si="3"/>
        <v>Bilateral</v>
      </c>
    </row>
    <row r="24" spans="1:12" x14ac:dyDescent="0.3">
      <c r="A24">
        <v>22</v>
      </c>
      <c r="B24">
        <v>10</v>
      </c>
      <c r="C24">
        <v>0</v>
      </c>
      <c r="D24">
        <v>0</v>
      </c>
      <c r="E24">
        <f t="shared" si="4"/>
        <v>0.23000000000000009</v>
      </c>
      <c r="F24">
        <f t="shared" si="5"/>
        <v>0.7699999999999998</v>
      </c>
      <c r="G24">
        <v>5</v>
      </c>
      <c r="H24">
        <v>3</v>
      </c>
      <c r="I24">
        <f t="shared" si="0"/>
        <v>-5</v>
      </c>
      <c r="J24">
        <f t="shared" si="1"/>
        <v>1.6000000000000014</v>
      </c>
      <c r="K24">
        <f t="shared" si="2"/>
        <v>0</v>
      </c>
      <c r="L24" t="str">
        <f t="shared" si="3"/>
        <v>Bilateral</v>
      </c>
    </row>
    <row r="25" spans="1:12" x14ac:dyDescent="0.3">
      <c r="A25">
        <v>22</v>
      </c>
      <c r="B25">
        <v>10</v>
      </c>
      <c r="C25">
        <v>0</v>
      </c>
      <c r="D25">
        <v>0</v>
      </c>
      <c r="E25">
        <f t="shared" si="4"/>
        <v>0.2400000000000001</v>
      </c>
      <c r="F25">
        <f t="shared" si="5"/>
        <v>0.75999999999999979</v>
      </c>
      <c r="G25">
        <v>5</v>
      </c>
      <c r="H25">
        <v>3</v>
      </c>
      <c r="I25">
        <f t="shared" si="0"/>
        <v>-5</v>
      </c>
      <c r="J25">
        <f t="shared" si="1"/>
        <v>1.8000000000000016</v>
      </c>
      <c r="K25">
        <f t="shared" si="2"/>
        <v>0</v>
      </c>
      <c r="L25" t="str">
        <f t="shared" si="3"/>
        <v>Bilateral</v>
      </c>
    </row>
    <row r="26" spans="1:12" x14ac:dyDescent="0.3">
      <c r="A26">
        <v>22</v>
      </c>
      <c r="B26">
        <v>10</v>
      </c>
      <c r="C26">
        <v>0</v>
      </c>
      <c r="D26">
        <v>0</v>
      </c>
      <c r="E26">
        <f t="shared" si="4"/>
        <v>0.25000000000000011</v>
      </c>
      <c r="F26">
        <f t="shared" si="5"/>
        <v>0.74999999999999978</v>
      </c>
      <c r="G26">
        <v>5</v>
      </c>
      <c r="H26">
        <v>3</v>
      </c>
      <c r="I26">
        <f t="shared" si="0"/>
        <v>-5</v>
      </c>
      <c r="J26">
        <f t="shared" si="1"/>
        <v>2.0000000000000018</v>
      </c>
      <c r="K26">
        <f t="shared" si="2"/>
        <v>0</v>
      </c>
      <c r="L26" t="str">
        <f t="shared" si="3"/>
        <v>Bilateral</v>
      </c>
    </row>
    <row r="27" spans="1:12" x14ac:dyDescent="0.3">
      <c r="A27">
        <v>22</v>
      </c>
      <c r="B27">
        <v>10</v>
      </c>
      <c r="C27">
        <v>0</v>
      </c>
      <c r="D27">
        <v>0</v>
      </c>
      <c r="E27">
        <f t="shared" si="4"/>
        <v>0.26000000000000012</v>
      </c>
      <c r="F27">
        <f t="shared" si="5"/>
        <v>0.73999999999999977</v>
      </c>
      <c r="G27">
        <v>5</v>
      </c>
      <c r="H27">
        <v>3</v>
      </c>
      <c r="I27">
        <f t="shared" si="0"/>
        <v>-5</v>
      </c>
      <c r="J27">
        <f t="shared" si="1"/>
        <v>2.2000000000000011</v>
      </c>
      <c r="K27">
        <f t="shared" si="2"/>
        <v>0</v>
      </c>
      <c r="L27" t="str">
        <f t="shared" si="3"/>
        <v>Bilateral</v>
      </c>
    </row>
    <row r="28" spans="1:12" x14ac:dyDescent="0.3">
      <c r="A28">
        <v>22</v>
      </c>
      <c r="B28">
        <v>10</v>
      </c>
      <c r="C28">
        <v>0</v>
      </c>
      <c r="D28">
        <v>0</v>
      </c>
      <c r="E28">
        <f t="shared" si="4"/>
        <v>0.27000000000000013</v>
      </c>
      <c r="F28">
        <f t="shared" si="5"/>
        <v>0.72999999999999976</v>
      </c>
      <c r="G28">
        <v>5</v>
      </c>
      <c r="H28">
        <v>3</v>
      </c>
      <c r="I28">
        <f t="shared" si="0"/>
        <v>-5</v>
      </c>
      <c r="J28">
        <f t="shared" si="1"/>
        <v>2.4000000000000021</v>
      </c>
      <c r="K28">
        <f t="shared" si="2"/>
        <v>0</v>
      </c>
      <c r="L28" t="str">
        <f t="shared" si="3"/>
        <v>Bilateral</v>
      </c>
    </row>
    <row r="29" spans="1:12" x14ac:dyDescent="0.3">
      <c r="A29">
        <v>22</v>
      </c>
      <c r="B29">
        <v>10</v>
      </c>
      <c r="C29">
        <v>0</v>
      </c>
      <c r="D29">
        <v>0</v>
      </c>
      <c r="E29">
        <f t="shared" si="4"/>
        <v>0.28000000000000014</v>
      </c>
      <c r="F29">
        <f t="shared" si="5"/>
        <v>0.71999999999999975</v>
      </c>
      <c r="G29">
        <v>5</v>
      </c>
      <c r="H29">
        <v>3</v>
      </c>
      <c r="I29">
        <f t="shared" si="0"/>
        <v>-5</v>
      </c>
      <c r="J29">
        <f t="shared" si="1"/>
        <v>2.6000000000000023</v>
      </c>
      <c r="K29">
        <f t="shared" si="2"/>
        <v>0</v>
      </c>
      <c r="L29" t="str">
        <f t="shared" si="3"/>
        <v>Bilateral</v>
      </c>
    </row>
    <row r="30" spans="1:12" x14ac:dyDescent="0.3">
      <c r="A30">
        <v>22</v>
      </c>
      <c r="B30">
        <v>10</v>
      </c>
      <c r="C30">
        <v>0</v>
      </c>
      <c r="D30">
        <v>0</v>
      </c>
      <c r="E30">
        <f t="shared" si="4"/>
        <v>0.29000000000000015</v>
      </c>
      <c r="F30">
        <f t="shared" si="5"/>
        <v>0.70999999999999974</v>
      </c>
      <c r="G30">
        <v>5</v>
      </c>
      <c r="H30">
        <v>3</v>
      </c>
      <c r="I30">
        <f t="shared" si="0"/>
        <v>-5</v>
      </c>
      <c r="J30">
        <f t="shared" si="1"/>
        <v>2.8000000000000025</v>
      </c>
      <c r="K30">
        <f t="shared" si="2"/>
        <v>0</v>
      </c>
      <c r="L30" t="str">
        <f t="shared" si="3"/>
        <v>Bilateral</v>
      </c>
    </row>
    <row r="31" spans="1:12" x14ac:dyDescent="0.3">
      <c r="A31">
        <v>22</v>
      </c>
      <c r="B31">
        <v>10</v>
      </c>
      <c r="C31">
        <v>0</v>
      </c>
      <c r="D31">
        <v>0</v>
      </c>
      <c r="E31">
        <f t="shared" si="4"/>
        <v>0.30000000000000016</v>
      </c>
      <c r="F31">
        <f t="shared" si="5"/>
        <v>0.69999999999999973</v>
      </c>
      <c r="G31">
        <v>5</v>
      </c>
      <c r="H31">
        <v>3</v>
      </c>
      <c r="I31">
        <f t="shared" si="0"/>
        <v>-5</v>
      </c>
      <c r="J31">
        <f t="shared" si="1"/>
        <v>3.0000000000000018</v>
      </c>
      <c r="K31">
        <f t="shared" si="2"/>
        <v>0</v>
      </c>
      <c r="L31" t="str">
        <f t="shared" si="3"/>
        <v>Bilateral</v>
      </c>
    </row>
    <row r="32" spans="1:12" x14ac:dyDescent="0.3">
      <c r="A32">
        <v>22</v>
      </c>
      <c r="B32">
        <v>10</v>
      </c>
      <c r="C32">
        <v>0</v>
      </c>
      <c r="D32">
        <v>0</v>
      </c>
      <c r="E32">
        <f t="shared" si="4"/>
        <v>0.31000000000000016</v>
      </c>
      <c r="F32">
        <f t="shared" si="5"/>
        <v>0.68999999999999972</v>
      </c>
      <c r="G32">
        <v>5</v>
      </c>
      <c r="H32">
        <v>3</v>
      </c>
      <c r="I32">
        <f t="shared" si="0"/>
        <v>-5</v>
      </c>
      <c r="J32">
        <f t="shared" si="1"/>
        <v>3.2000000000000028</v>
      </c>
      <c r="K32">
        <f t="shared" si="2"/>
        <v>0</v>
      </c>
      <c r="L32" t="str">
        <f t="shared" si="3"/>
        <v>Bilateral</v>
      </c>
    </row>
    <row r="33" spans="1:12" x14ac:dyDescent="0.3">
      <c r="A33">
        <v>22</v>
      </c>
      <c r="B33">
        <v>10</v>
      </c>
      <c r="C33">
        <v>0</v>
      </c>
      <c r="D33">
        <v>0</v>
      </c>
      <c r="E33">
        <f t="shared" si="4"/>
        <v>0.32000000000000017</v>
      </c>
      <c r="F33">
        <f t="shared" si="5"/>
        <v>0.67999999999999972</v>
      </c>
      <c r="G33">
        <v>5</v>
      </c>
      <c r="H33">
        <v>3</v>
      </c>
      <c r="I33">
        <f t="shared" si="0"/>
        <v>-5</v>
      </c>
      <c r="J33">
        <f t="shared" si="1"/>
        <v>3.4000000000000021</v>
      </c>
      <c r="K33">
        <f t="shared" si="2"/>
        <v>0</v>
      </c>
      <c r="L33" t="str">
        <f t="shared" si="3"/>
        <v>Bilateral</v>
      </c>
    </row>
    <row r="34" spans="1:12" x14ac:dyDescent="0.3">
      <c r="A34">
        <v>22</v>
      </c>
      <c r="B34">
        <v>10</v>
      </c>
      <c r="C34">
        <v>0</v>
      </c>
      <c r="D34">
        <v>0</v>
      </c>
      <c r="E34">
        <f t="shared" si="4"/>
        <v>0.33000000000000018</v>
      </c>
      <c r="F34">
        <f t="shared" si="5"/>
        <v>0.66999999999999971</v>
      </c>
      <c r="G34">
        <v>5</v>
      </c>
      <c r="H34">
        <v>3</v>
      </c>
      <c r="I34">
        <f t="shared" si="0"/>
        <v>-5</v>
      </c>
      <c r="J34">
        <f t="shared" si="1"/>
        <v>3.6000000000000032</v>
      </c>
      <c r="K34">
        <f t="shared" si="2"/>
        <v>0</v>
      </c>
      <c r="L34" t="str">
        <f t="shared" si="3"/>
        <v>Bilateral</v>
      </c>
    </row>
    <row r="35" spans="1:12" x14ac:dyDescent="0.3">
      <c r="A35">
        <v>22</v>
      </c>
      <c r="B35">
        <v>10</v>
      </c>
      <c r="C35">
        <v>0</v>
      </c>
      <c r="D35">
        <v>0</v>
      </c>
      <c r="E35">
        <f t="shared" si="4"/>
        <v>0.34000000000000019</v>
      </c>
      <c r="F35">
        <f t="shared" si="5"/>
        <v>0.6599999999999997</v>
      </c>
      <c r="G35">
        <v>5</v>
      </c>
      <c r="H35">
        <v>3</v>
      </c>
      <c r="I35">
        <f t="shared" si="0"/>
        <v>-5</v>
      </c>
      <c r="J35">
        <f t="shared" si="1"/>
        <v>3.8000000000000025</v>
      </c>
      <c r="K35">
        <f t="shared" si="2"/>
        <v>0</v>
      </c>
      <c r="L35" t="str">
        <f t="shared" si="3"/>
        <v>Bilateral</v>
      </c>
    </row>
    <row r="36" spans="1:12" x14ac:dyDescent="0.3">
      <c r="A36">
        <v>22</v>
      </c>
      <c r="B36">
        <v>10</v>
      </c>
      <c r="C36">
        <v>0</v>
      </c>
      <c r="D36">
        <v>0</v>
      </c>
      <c r="E36">
        <f t="shared" si="4"/>
        <v>0.3500000000000002</v>
      </c>
      <c r="F36">
        <f t="shared" si="5"/>
        <v>0.64999999999999969</v>
      </c>
      <c r="G36">
        <v>5</v>
      </c>
      <c r="H36">
        <v>3</v>
      </c>
      <c r="I36">
        <f t="shared" si="0"/>
        <v>-5</v>
      </c>
      <c r="J36">
        <f t="shared" si="1"/>
        <v>4.0000000000000027</v>
      </c>
      <c r="K36">
        <f t="shared" si="2"/>
        <v>0</v>
      </c>
      <c r="L36" t="str">
        <f t="shared" si="3"/>
        <v>Bilateral</v>
      </c>
    </row>
    <row r="37" spans="1:12" x14ac:dyDescent="0.3">
      <c r="A37">
        <v>22</v>
      </c>
      <c r="B37">
        <v>10</v>
      </c>
      <c r="C37">
        <v>0</v>
      </c>
      <c r="D37">
        <v>0</v>
      </c>
      <c r="E37">
        <f t="shared" si="4"/>
        <v>0.36000000000000021</v>
      </c>
      <c r="F37">
        <f t="shared" si="5"/>
        <v>0.63999999999999968</v>
      </c>
      <c r="G37">
        <v>5</v>
      </c>
      <c r="H37">
        <v>3</v>
      </c>
      <c r="I37">
        <f t="shared" si="0"/>
        <v>-5</v>
      </c>
      <c r="J37">
        <f t="shared" si="1"/>
        <v>4.2000000000000037</v>
      </c>
      <c r="K37">
        <f t="shared" si="2"/>
        <v>0</v>
      </c>
      <c r="L37" t="str">
        <f t="shared" si="3"/>
        <v>Bilateral</v>
      </c>
    </row>
    <row r="38" spans="1:12" x14ac:dyDescent="0.3">
      <c r="A38">
        <v>22</v>
      </c>
      <c r="B38">
        <v>10</v>
      </c>
      <c r="C38">
        <v>0</v>
      </c>
      <c r="D38">
        <v>0</v>
      </c>
      <c r="E38">
        <f t="shared" si="4"/>
        <v>0.37000000000000022</v>
      </c>
      <c r="F38">
        <f t="shared" si="5"/>
        <v>0.62999999999999967</v>
      </c>
      <c r="G38">
        <v>5</v>
      </c>
      <c r="H38">
        <v>3</v>
      </c>
      <c r="I38">
        <f t="shared" si="0"/>
        <v>-5</v>
      </c>
      <c r="J38">
        <f t="shared" si="1"/>
        <v>4.400000000000003</v>
      </c>
      <c r="K38">
        <f t="shared" si="2"/>
        <v>0</v>
      </c>
      <c r="L38" t="str">
        <f t="shared" si="3"/>
        <v>Bilateral</v>
      </c>
    </row>
    <row r="39" spans="1:12" x14ac:dyDescent="0.3">
      <c r="A39">
        <v>22</v>
      </c>
      <c r="B39">
        <v>10</v>
      </c>
      <c r="C39">
        <v>0</v>
      </c>
      <c r="D39">
        <v>0</v>
      </c>
      <c r="E39">
        <f t="shared" si="4"/>
        <v>0.38000000000000023</v>
      </c>
      <c r="F39">
        <f t="shared" si="5"/>
        <v>0.61999999999999966</v>
      </c>
      <c r="G39">
        <v>5</v>
      </c>
      <c r="H39">
        <v>3</v>
      </c>
      <c r="I39">
        <f t="shared" si="0"/>
        <v>-5</v>
      </c>
      <c r="J39">
        <f t="shared" si="1"/>
        <v>4.6000000000000032</v>
      </c>
      <c r="K39">
        <f t="shared" si="2"/>
        <v>0</v>
      </c>
      <c r="L39" t="str">
        <f t="shared" si="3"/>
        <v>Bilateral</v>
      </c>
    </row>
    <row r="40" spans="1:12" x14ac:dyDescent="0.3">
      <c r="A40">
        <v>22</v>
      </c>
      <c r="B40">
        <v>10</v>
      </c>
      <c r="C40">
        <v>0</v>
      </c>
      <c r="D40">
        <v>0</v>
      </c>
      <c r="E40">
        <f t="shared" si="4"/>
        <v>0.39000000000000024</v>
      </c>
      <c r="F40">
        <f t="shared" si="5"/>
        <v>0.60999999999999965</v>
      </c>
      <c r="G40">
        <v>5</v>
      </c>
      <c r="H40">
        <v>3</v>
      </c>
      <c r="I40">
        <f t="shared" si="0"/>
        <v>-5</v>
      </c>
      <c r="J40">
        <f t="shared" si="1"/>
        <v>4.8000000000000034</v>
      </c>
      <c r="K40">
        <f t="shared" si="2"/>
        <v>0</v>
      </c>
      <c r="L40" t="str">
        <f t="shared" si="3"/>
        <v>Bilateral</v>
      </c>
    </row>
    <row r="41" spans="1:12" x14ac:dyDescent="0.3">
      <c r="A41">
        <v>22</v>
      </c>
      <c r="B41">
        <v>10</v>
      </c>
      <c r="C41">
        <v>0</v>
      </c>
      <c r="D41">
        <v>0</v>
      </c>
      <c r="E41">
        <f t="shared" si="4"/>
        <v>0.40000000000000024</v>
      </c>
      <c r="F41">
        <f t="shared" si="5"/>
        <v>0.59999999999999964</v>
      </c>
      <c r="G41">
        <v>5</v>
      </c>
      <c r="H41">
        <v>3</v>
      </c>
      <c r="I41">
        <f t="shared" si="0"/>
        <v>-5</v>
      </c>
      <c r="J41">
        <f t="shared" si="1"/>
        <v>5.0000000000000036</v>
      </c>
      <c r="K41">
        <f t="shared" si="2"/>
        <v>0</v>
      </c>
      <c r="L41" t="str">
        <f t="shared" si="3"/>
        <v>Bilateral</v>
      </c>
    </row>
    <row r="42" spans="1:12" x14ac:dyDescent="0.3">
      <c r="A42">
        <v>22</v>
      </c>
      <c r="B42">
        <v>10</v>
      </c>
      <c r="C42">
        <v>0</v>
      </c>
      <c r="D42">
        <v>0</v>
      </c>
      <c r="E42">
        <f t="shared" si="4"/>
        <v>0.41000000000000025</v>
      </c>
      <c r="F42">
        <f t="shared" si="5"/>
        <v>0.58999999999999964</v>
      </c>
      <c r="G42">
        <v>5</v>
      </c>
      <c r="H42">
        <v>3</v>
      </c>
      <c r="I42">
        <f t="shared" si="0"/>
        <v>-5</v>
      </c>
      <c r="J42">
        <f t="shared" si="1"/>
        <v>5.2000000000000028</v>
      </c>
      <c r="K42">
        <f t="shared" si="2"/>
        <v>0</v>
      </c>
      <c r="L42" t="str">
        <f t="shared" si="3"/>
        <v>Bilateral</v>
      </c>
    </row>
    <row r="43" spans="1:12" x14ac:dyDescent="0.3">
      <c r="A43">
        <v>22</v>
      </c>
      <c r="B43">
        <v>10</v>
      </c>
      <c r="C43">
        <v>0</v>
      </c>
      <c r="D43">
        <v>0</v>
      </c>
      <c r="E43">
        <f t="shared" si="4"/>
        <v>0.42000000000000026</v>
      </c>
      <c r="F43">
        <f t="shared" si="5"/>
        <v>0.57999999999999963</v>
      </c>
      <c r="G43">
        <v>5</v>
      </c>
      <c r="H43">
        <v>3</v>
      </c>
      <c r="I43">
        <f t="shared" si="0"/>
        <v>-5</v>
      </c>
      <c r="J43">
        <f t="shared" si="1"/>
        <v>5.4000000000000039</v>
      </c>
      <c r="K43">
        <f t="shared" si="2"/>
        <v>0</v>
      </c>
      <c r="L43" t="str">
        <f t="shared" si="3"/>
        <v>Bilateral</v>
      </c>
    </row>
    <row r="44" spans="1:12" x14ac:dyDescent="0.3">
      <c r="A44">
        <v>22</v>
      </c>
      <c r="B44">
        <v>10</v>
      </c>
      <c r="C44">
        <v>0</v>
      </c>
      <c r="D44">
        <v>0</v>
      </c>
      <c r="E44">
        <f t="shared" si="4"/>
        <v>0.43000000000000027</v>
      </c>
      <c r="F44">
        <f t="shared" si="5"/>
        <v>0.56999999999999962</v>
      </c>
      <c r="G44">
        <v>5</v>
      </c>
      <c r="H44">
        <v>3</v>
      </c>
      <c r="I44">
        <f t="shared" si="0"/>
        <v>-5</v>
      </c>
      <c r="J44">
        <f t="shared" si="1"/>
        <v>5.600000000000005</v>
      </c>
      <c r="K44">
        <f t="shared" si="2"/>
        <v>0</v>
      </c>
      <c r="L44" t="str">
        <f t="shared" si="3"/>
        <v>Bilateral</v>
      </c>
    </row>
    <row r="45" spans="1:12" x14ac:dyDescent="0.3">
      <c r="A45">
        <v>22</v>
      </c>
      <c r="B45">
        <v>10</v>
      </c>
      <c r="C45">
        <v>0</v>
      </c>
      <c r="D45">
        <v>0</v>
      </c>
      <c r="E45">
        <f t="shared" si="4"/>
        <v>0.44000000000000028</v>
      </c>
      <c r="F45">
        <f t="shared" si="5"/>
        <v>0.55999999999999961</v>
      </c>
      <c r="G45">
        <v>5</v>
      </c>
      <c r="H45">
        <v>3</v>
      </c>
      <c r="I45">
        <f t="shared" si="0"/>
        <v>-5</v>
      </c>
      <c r="J45">
        <f t="shared" si="1"/>
        <v>5.8000000000000043</v>
      </c>
      <c r="K45">
        <f t="shared" si="2"/>
        <v>0</v>
      </c>
      <c r="L45" t="str">
        <f t="shared" si="3"/>
        <v>Bilateral</v>
      </c>
    </row>
    <row r="46" spans="1:12" x14ac:dyDescent="0.3">
      <c r="A46">
        <v>22</v>
      </c>
      <c r="B46">
        <v>10</v>
      </c>
      <c r="C46">
        <v>0</v>
      </c>
      <c r="D46">
        <v>0</v>
      </c>
      <c r="E46">
        <f t="shared" si="4"/>
        <v>0.45000000000000029</v>
      </c>
      <c r="F46">
        <f t="shared" si="5"/>
        <v>0.5499999999999996</v>
      </c>
      <c r="G46">
        <v>5</v>
      </c>
      <c r="H46">
        <v>3</v>
      </c>
      <c r="I46">
        <f t="shared" si="0"/>
        <v>-5</v>
      </c>
      <c r="J46">
        <f t="shared" si="1"/>
        <v>6.0000000000000036</v>
      </c>
      <c r="K46">
        <f t="shared" si="2"/>
        <v>0</v>
      </c>
      <c r="L46" t="str">
        <f t="shared" si="3"/>
        <v>Bilateral</v>
      </c>
    </row>
    <row r="47" spans="1:12" x14ac:dyDescent="0.3">
      <c r="A47">
        <v>22</v>
      </c>
      <c r="B47">
        <v>10</v>
      </c>
      <c r="C47">
        <v>0</v>
      </c>
      <c r="D47">
        <v>0</v>
      </c>
      <c r="E47">
        <f t="shared" si="4"/>
        <v>0.4600000000000003</v>
      </c>
      <c r="F47">
        <f t="shared" si="5"/>
        <v>0.53999999999999959</v>
      </c>
      <c r="G47">
        <v>5</v>
      </c>
      <c r="H47">
        <v>3</v>
      </c>
      <c r="I47">
        <f t="shared" si="0"/>
        <v>-5</v>
      </c>
      <c r="J47">
        <f t="shared" si="1"/>
        <v>6.2000000000000064</v>
      </c>
      <c r="K47">
        <f t="shared" si="2"/>
        <v>0</v>
      </c>
      <c r="L47" t="str">
        <f t="shared" si="3"/>
        <v>Bilateral</v>
      </c>
    </row>
    <row r="48" spans="1:12" x14ac:dyDescent="0.3">
      <c r="A48">
        <v>22</v>
      </c>
      <c r="B48">
        <v>10</v>
      </c>
      <c r="C48">
        <v>0</v>
      </c>
      <c r="D48">
        <v>0</v>
      </c>
      <c r="E48">
        <f t="shared" si="4"/>
        <v>0.47000000000000031</v>
      </c>
      <c r="F48">
        <f t="shared" si="5"/>
        <v>0.52999999999999958</v>
      </c>
      <c r="G48">
        <v>5</v>
      </c>
      <c r="H48">
        <v>3</v>
      </c>
      <c r="I48">
        <f t="shared" si="0"/>
        <v>-5</v>
      </c>
      <c r="J48">
        <f t="shared" si="1"/>
        <v>6.4000000000000057</v>
      </c>
      <c r="K48">
        <f t="shared" si="2"/>
        <v>0</v>
      </c>
      <c r="L48" t="str">
        <f t="shared" si="3"/>
        <v>Bilateral</v>
      </c>
    </row>
    <row r="49" spans="1:12" x14ac:dyDescent="0.3">
      <c r="A49">
        <v>22</v>
      </c>
      <c r="B49">
        <v>10</v>
      </c>
      <c r="C49">
        <v>0</v>
      </c>
      <c r="D49">
        <v>0</v>
      </c>
      <c r="E49">
        <f t="shared" si="4"/>
        <v>0.48000000000000032</v>
      </c>
      <c r="F49">
        <f t="shared" si="5"/>
        <v>0.51999999999999957</v>
      </c>
      <c r="G49">
        <v>5</v>
      </c>
      <c r="H49">
        <v>3</v>
      </c>
      <c r="I49">
        <f t="shared" si="0"/>
        <v>-5</v>
      </c>
      <c r="J49">
        <f t="shared" si="1"/>
        <v>6.600000000000005</v>
      </c>
      <c r="K49">
        <f t="shared" si="2"/>
        <v>0</v>
      </c>
      <c r="L49" t="str">
        <f t="shared" si="3"/>
        <v>Bilateral</v>
      </c>
    </row>
    <row r="50" spans="1:12" x14ac:dyDescent="0.3">
      <c r="A50">
        <v>22</v>
      </c>
      <c r="B50">
        <v>10</v>
      </c>
      <c r="C50">
        <v>0</v>
      </c>
      <c r="D50">
        <v>0</v>
      </c>
      <c r="E50">
        <f t="shared" si="4"/>
        <v>0.49000000000000032</v>
      </c>
      <c r="F50">
        <f t="shared" si="5"/>
        <v>0.50999999999999956</v>
      </c>
      <c r="G50">
        <v>5</v>
      </c>
      <c r="H50">
        <v>3</v>
      </c>
      <c r="I50">
        <f t="shared" si="0"/>
        <v>-5</v>
      </c>
      <c r="J50">
        <f t="shared" si="1"/>
        <v>6.800000000000006</v>
      </c>
      <c r="K50">
        <f t="shared" si="2"/>
        <v>0</v>
      </c>
      <c r="L50" t="str">
        <f t="shared" si="3"/>
        <v>Bilateral</v>
      </c>
    </row>
    <row r="51" spans="1:12" x14ac:dyDescent="0.3">
      <c r="A51">
        <v>22</v>
      </c>
      <c r="B51">
        <v>10</v>
      </c>
      <c r="C51">
        <v>0</v>
      </c>
      <c r="D51">
        <v>0</v>
      </c>
      <c r="E51">
        <f t="shared" si="4"/>
        <v>0.50000000000000033</v>
      </c>
      <c r="F51">
        <f t="shared" si="5"/>
        <v>0.49999999999999956</v>
      </c>
      <c r="G51">
        <v>5</v>
      </c>
      <c r="H51">
        <v>3</v>
      </c>
      <c r="I51">
        <f t="shared" si="0"/>
        <v>-5</v>
      </c>
      <c r="J51">
        <f t="shared" si="1"/>
        <v>7.0000000000000071</v>
      </c>
      <c r="K51">
        <f t="shared" si="2"/>
        <v>0</v>
      </c>
      <c r="L51" t="str">
        <f t="shared" si="3"/>
        <v>Bilateral</v>
      </c>
    </row>
    <row r="52" spans="1:12" x14ac:dyDescent="0.3">
      <c r="A52">
        <v>22</v>
      </c>
      <c r="B52">
        <v>10</v>
      </c>
      <c r="C52">
        <v>0</v>
      </c>
      <c r="D52">
        <v>0</v>
      </c>
      <c r="E52">
        <f t="shared" si="4"/>
        <v>0.51000000000000034</v>
      </c>
      <c r="F52">
        <f t="shared" si="5"/>
        <v>0.48999999999999955</v>
      </c>
      <c r="G52">
        <v>5</v>
      </c>
      <c r="H52">
        <v>3</v>
      </c>
      <c r="I52">
        <f t="shared" si="0"/>
        <v>-5</v>
      </c>
      <c r="J52">
        <f t="shared" si="1"/>
        <v>7.2000000000000064</v>
      </c>
      <c r="K52">
        <f t="shared" si="2"/>
        <v>0</v>
      </c>
      <c r="L52" t="str">
        <f t="shared" si="3"/>
        <v>Bilateral</v>
      </c>
    </row>
    <row r="53" spans="1:12" x14ac:dyDescent="0.3">
      <c r="A53">
        <v>22</v>
      </c>
      <c r="B53">
        <v>10</v>
      </c>
      <c r="C53">
        <v>0</v>
      </c>
      <c r="D53">
        <v>0</v>
      </c>
      <c r="E53">
        <f t="shared" si="4"/>
        <v>0.52000000000000035</v>
      </c>
      <c r="F53">
        <f t="shared" si="5"/>
        <v>0.47999999999999954</v>
      </c>
      <c r="G53">
        <v>5</v>
      </c>
      <c r="H53">
        <v>3</v>
      </c>
      <c r="I53">
        <f t="shared" si="0"/>
        <v>-5</v>
      </c>
      <c r="J53">
        <f t="shared" si="1"/>
        <v>7.4000000000000057</v>
      </c>
      <c r="K53">
        <f t="shared" si="2"/>
        <v>0</v>
      </c>
      <c r="L53" t="str">
        <f t="shared" si="3"/>
        <v>Bilateral</v>
      </c>
    </row>
    <row r="54" spans="1:12" x14ac:dyDescent="0.3">
      <c r="A54">
        <v>22</v>
      </c>
      <c r="B54">
        <v>10</v>
      </c>
      <c r="C54">
        <v>0</v>
      </c>
      <c r="D54">
        <v>0</v>
      </c>
      <c r="E54">
        <f t="shared" si="4"/>
        <v>0.53000000000000036</v>
      </c>
      <c r="F54">
        <f t="shared" si="5"/>
        <v>0.46999999999999953</v>
      </c>
      <c r="G54">
        <v>5</v>
      </c>
      <c r="H54">
        <v>3</v>
      </c>
      <c r="I54">
        <f t="shared" si="0"/>
        <v>-5</v>
      </c>
      <c r="J54">
        <f t="shared" si="1"/>
        <v>7.600000000000005</v>
      </c>
      <c r="K54">
        <f t="shared" si="2"/>
        <v>0</v>
      </c>
      <c r="L54" t="str">
        <f t="shared" si="3"/>
        <v>Bilateral</v>
      </c>
    </row>
    <row r="55" spans="1:12" x14ac:dyDescent="0.3">
      <c r="A55">
        <v>22</v>
      </c>
      <c r="B55">
        <v>10</v>
      </c>
      <c r="C55">
        <v>0</v>
      </c>
      <c r="D55">
        <v>0</v>
      </c>
      <c r="E55">
        <f t="shared" si="4"/>
        <v>0.54000000000000037</v>
      </c>
      <c r="F55">
        <f t="shared" si="5"/>
        <v>0.45999999999999952</v>
      </c>
      <c r="G55">
        <v>5</v>
      </c>
      <c r="H55">
        <v>3</v>
      </c>
      <c r="I55">
        <f t="shared" si="0"/>
        <v>-5</v>
      </c>
      <c r="J55">
        <f t="shared" si="1"/>
        <v>7.800000000000006</v>
      </c>
      <c r="K55">
        <f t="shared" si="2"/>
        <v>0</v>
      </c>
      <c r="L55" t="str">
        <f t="shared" si="3"/>
        <v>Bilateral</v>
      </c>
    </row>
    <row r="56" spans="1:12" x14ac:dyDescent="0.3">
      <c r="A56">
        <v>22</v>
      </c>
      <c r="B56">
        <v>10</v>
      </c>
      <c r="C56">
        <v>0</v>
      </c>
      <c r="D56">
        <v>0</v>
      </c>
      <c r="E56">
        <f t="shared" si="4"/>
        <v>0.55000000000000038</v>
      </c>
      <c r="F56">
        <f t="shared" si="5"/>
        <v>0.44999999999999951</v>
      </c>
      <c r="G56">
        <v>5</v>
      </c>
      <c r="H56">
        <v>3</v>
      </c>
      <c r="I56">
        <f t="shared" si="0"/>
        <v>-5</v>
      </c>
      <c r="J56">
        <f t="shared" si="1"/>
        <v>8.0000000000000071</v>
      </c>
      <c r="K56">
        <f t="shared" si="2"/>
        <v>0</v>
      </c>
      <c r="L56" t="str">
        <f t="shared" si="3"/>
        <v>Bilateral</v>
      </c>
    </row>
    <row r="57" spans="1:12" x14ac:dyDescent="0.3">
      <c r="A57">
        <v>22</v>
      </c>
      <c r="B57">
        <v>10</v>
      </c>
      <c r="C57">
        <v>0</v>
      </c>
      <c r="D57">
        <v>0</v>
      </c>
      <c r="E57">
        <f t="shared" si="4"/>
        <v>0.56000000000000039</v>
      </c>
      <c r="F57">
        <f t="shared" si="5"/>
        <v>0.4399999999999995</v>
      </c>
      <c r="G57">
        <v>5</v>
      </c>
      <c r="H57">
        <v>3</v>
      </c>
      <c r="I57">
        <f t="shared" si="0"/>
        <v>-5</v>
      </c>
      <c r="J57">
        <f t="shared" si="1"/>
        <v>8.2000000000000064</v>
      </c>
      <c r="K57">
        <f t="shared" si="2"/>
        <v>0</v>
      </c>
      <c r="L57" t="str">
        <f t="shared" si="3"/>
        <v>Bilateral</v>
      </c>
    </row>
    <row r="58" spans="1:12" x14ac:dyDescent="0.3">
      <c r="A58">
        <v>22</v>
      </c>
      <c r="B58">
        <v>10</v>
      </c>
      <c r="C58">
        <v>0</v>
      </c>
      <c r="D58">
        <v>0</v>
      </c>
      <c r="E58">
        <f t="shared" si="4"/>
        <v>0.5700000000000004</v>
      </c>
      <c r="F58">
        <f t="shared" si="5"/>
        <v>0.42999999999999949</v>
      </c>
      <c r="G58">
        <v>5</v>
      </c>
      <c r="H58">
        <v>3</v>
      </c>
      <c r="I58">
        <f t="shared" si="0"/>
        <v>-5</v>
      </c>
      <c r="J58">
        <f t="shared" si="1"/>
        <v>8.4000000000000057</v>
      </c>
      <c r="K58">
        <f t="shared" si="2"/>
        <v>0</v>
      </c>
      <c r="L58" t="str">
        <f t="shared" si="3"/>
        <v>Bilateral</v>
      </c>
    </row>
    <row r="59" spans="1:12" x14ac:dyDescent="0.3">
      <c r="A59">
        <v>22</v>
      </c>
      <c r="B59">
        <v>10</v>
      </c>
      <c r="C59">
        <v>0</v>
      </c>
      <c r="D59">
        <v>0</v>
      </c>
      <c r="E59">
        <f t="shared" si="4"/>
        <v>0.5800000000000004</v>
      </c>
      <c r="F59">
        <f t="shared" si="5"/>
        <v>0.41999999999999948</v>
      </c>
      <c r="G59">
        <v>5</v>
      </c>
      <c r="H59">
        <v>3</v>
      </c>
      <c r="I59">
        <f t="shared" si="0"/>
        <v>-5</v>
      </c>
      <c r="J59">
        <f t="shared" si="1"/>
        <v>8.6000000000000068</v>
      </c>
      <c r="K59">
        <f t="shared" si="2"/>
        <v>0</v>
      </c>
      <c r="L59" t="str">
        <f t="shared" si="3"/>
        <v>Bilateral</v>
      </c>
    </row>
    <row r="60" spans="1:12" x14ac:dyDescent="0.3">
      <c r="A60">
        <v>22</v>
      </c>
      <c r="B60">
        <v>10</v>
      </c>
      <c r="C60">
        <v>0</v>
      </c>
      <c r="D60">
        <v>0</v>
      </c>
      <c r="E60">
        <f t="shared" si="4"/>
        <v>0.59000000000000041</v>
      </c>
      <c r="F60">
        <f t="shared" si="5"/>
        <v>0.40999999999999948</v>
      </c>
      <c r="G60">
        <v>5</v>
      </c>
      <c r="H60">
        <v>3</v>
      </c>
      <c r="I60">
        <f t="shared" si="0"/>
        <v>-5</v>
      </c>
      <c r="J60">
        <f t="shared" si="1"/>
        <v>8.8000000000000078</v>
      </c>
      <c r="K60">
        <f t="shared" si="2"/>
        <v>0</v>
      </c>
      <c r="L60" t="str">
        <f t="shared" si="3"/>
        <v>Bilateral</v>
      </c>
    </row>
    <row r="61" spans="1:12" x14ac:dyDescent="0.3">
      <c r="A61">
        <v>22</v>
      </c>
      <c r="B61">
        <v>10</v>
      </c>
      <c r="C61">
        <v>0</v>
      </c>
      <c r="D61">
        <v>0</v>
      </c>
      <c r="E61">
        <f t="shared" si="4"/>
        <v>0.60000000000000042</v>
      </c>
      <c r="F61">
        <f t="shared" si="5"/>
        <v>0.39999999999999947</v>
      </c>
      <c r="G61">
        <v>5</v>
      </c>
      <c r="H61">
        <v>3</v>
      </c>
      <c r="I61">
        <f t="shared" si="0"/>
        <v>-5</v>
      </c>
      <c r="J61">
        <f t="shared" si="1"/>
        <v>9.0000000000000071</v>
      </c>
      <c r="K61">
        <f t="shared" si="2"/>
        <v>0</v>
      </c>
      <c r="L61" t="str">
        <f t="shared" si="3"/>
        <v>Bilateral</v>
      </c>
    </row>
    <row r="62" spans="1:12" x14ac:dyDescent="0.3">
      <c r="A62">
        <v>22</v>
      </c>
      <c r="B62">
        <v>10</v>
      </c>
      <c r="C62">
        <v>0</v>
      </c>
      <c r="D62">
        <v>0</v>
      </c>
      <c r="E62">
        <f t="shared" si="4"/>
        <v>0.61000000000000043</v>
      </c>
      <c r="F62">
        <f t="shared" si="5"/>
        <v>0.38999999999999946</v>
      </c>
      <c r="G62">
        <v>5</v>
      </c>
      <c r="H62">
        <v>3</v>
      </c>
      <c r="I62">
        <f t="shared" si="0"/>
        <v>-5</v>
      </c>
      <c r="J62">
        <f t="shared" si="1"/>
        <v>9.2000000000000064</v>
      </c>
      <c r="K62">
        <f t="shared" si="2"/>
        <v>0</v>
      </c>
      <c r="L62" t="str">
        <f t="shared" si="3"/>
        <v>Bilateral</v>
      </c>
    </row>
    <row r="63" spans="1:12" x14ac:dyDescent="0.3">
      <c r="A63">
        <v>22</v>
      </c>
      <c r="B63">
        <v>10</v>
      </c>
      <c r="C63">
        <v>0</v>
      </c>
      <c r="D63">
        <v>0</v>
      </c>
      <c r="E63">
        <f t="shared" si="4"/>
        <v>0.62000000000000044</v>
      </c>
      <c r="F63">
        <f t="shared" si="5"/>
        <v>0.37999999999999945</v>
      </c>
      <c r="G63">
        <v>5</v>
      </c>
      <c r="H63">
        <v>3</v>
      </c>
      <c r="I63">
        <f t="shared" si="0"/>
        <v>-5</v>
      </c>
      <c r="J63">
        <f t="shared" si="1"/>
        <v>9.4000000000000075</v>
      </c>
      <c r="K63">
        <f t="shared" si="2"/>
        <v>0</v>
      </c>
      <c r="L63" t="str">
        <f t="shared" si="3"/>
        <v>Bilateral</v>
      </c>
    </row>
    <row r="64" spans="1:12" x14ac:dyDescent="0.3">
      <c r="A64">
        <v>22</v>
      </c>
      <c r="B64">
        <v>10</v>
      </c>
      <c r="C64">
        <v>0</v>
      </c>
      <c r="D64">
        <v>0</v>
      </c>
      <c r="E64">
        <f t="shared" si="4"/>
        <v>0.63000000000000045</v>
      </c>
      <c r="F64">
        <f t="shared" si="5"/>
        <v>0.36999999999999944</v>
      </c>
      <c r="G64">
        <v>5</v>
      </c>
      <c r="H64">
        <v>3</v>
      </c>
      <c r="I64">
        <f t="shared" si="0"/>
        <v>-5</v>
      </c>
      <c r="J64">
        <f t="shared" si="1"/>
        <v>9.6000000000000085</v>
      </c>
      <c r="K64">
        <f t="shared" si="2"/>
        <v>0</v>
      </c>
      <c r="L64" t="str">
        <f t="shared" si="3"/>
        <v>Bilateral</v>
      </c>
    </row>
    <row r="65" spans="1:12" x14ac:dyDescent="0.3">
      <c r="A65">
        <v>22</v>
      </c>
      <c r="B65">
        <v>10</v>
      </c>
      <c r="C65">
        <v>0</v>
      </c>
      <c r="D65">
        <v>0</v>
      </c>
      <c r="E65">
        <f t="shared" si="4"/>
        <v>0.64000000000000046</v>
      </c>
      <c r="F65">
        <f t="shared" si="5"/>
        <v>0.35999999999999943</v>
      </c>
      <c r="G65">
        <v>5</v>
      </c>
      <c r="H65">
        <v>3</v>
      </c>
      <c r="I65">
        <f t="shared" si="0"/>
        <v>-5</v>
      </c>
      <c r="J65">
        <f t="shared" si="1"/>
        <v>9.8000000000000078</v>
      </c>
      <c r="K65">
        <f t="shared" si="2"/>
        <v>0</v>
      </c>
      <c r="L65" t="str">
        <f t="shared" si="3"/>
        <v>Bilateral</v>
      </c>
    </row>
    <row r="66" spans="1:12" x14ac:dyDescent="0.3">
      <c r="A66">
        <v>22</v>
      </c>
      <c r="B66">
        <v>10</v>
      </c>
      <c r="C66">
        <v>0</v>
      </c>
      <c r="D66">
        <v>0</v>
      </c>
      <c r="E66">
        <f t="shared" si="4"/>
        <v>0.65000000000000047</v>
      </c>
      <c r="F66">
        <f t="shared" si="5"/>
        <v>0.34999999999999942</v>
      </c>
      <c r="G66">
        <v>5</v>
      </c>
      <c r="H66">
        <v>3</v>
      </c>
      <c r="I66">
        <f t="shared" si="0"/>
        <v>-5</v>
      </c>
      <c r="J66">
        <f t="shared" si="1"/>
        <v>10.000000000000007</v>
      </c>
      <c r="K66">
        <f t="shared" si="2"/>
        <v>0</v>
      </c>
      <c r="L66" t="str">
        <f t="shared" si="3"/>
        <v>Bilateral</v>
      </c>
    </row>
    <row r="67" spans="1:12" x14ac:dyDescent="0.3">
      <c r="A67">
        <v>22</v>
      </c>
      <c r="B67">
        <v>10</v>
      </c>
      <c r="C67">
        <v>0</v>
      </c>
      <c r="D67">
        <v>0</v>
      </c>
      <c r="E67">
        <f t="shared" si="4"/>
        <v>0.66000000000000048</v>
      </c>
      <c r="F67">
        <f t="shared" si="5"/>
        <v>0.33999999999999941</v>
      </c>
      <c r="G67">
        <v>5</v>
      </c>
      <c r="H67">
        <v>3</v>
      </c>
      <c r="I67">
        <f t="shared" ref="I67:I100" si="6">A67*D67^2 - G67</f>
        <v>-5</v>
      </c>
      <c r="J67">
        <f t="shared" ref="J67:J100" si="7">B67*(2*D67*E67+2*E67*F67) +(2*B67*E67^2)-H67</f>
        <v>10.20000000000001</v>
      </c>
      <c r="K67">
        <f t="shared" ref="K67:K100" si="8">C67</f>
        <v>0</v>
      </c>
      <c r="L67" t="str">
        <f t="shared" ref="L67:L100" si="9">IF(I67&gt;J67,IF(I67&gt;K67,"Multilateral","Unilateral"),IF(J67&gt;K67,"Bilateral","Unilateral"))</f>
        <v>Bilateral</v>
      </c>
    </row>
    <row r="68" spans="1:12" x14ac:dyDescent="0.3">
      <c r="A68">
        <v>22</v>
      </c>
      <c r="B68">
        <v>10</v>
      </c>
      <c r="C68">
        <v>0</v>
      </c>
      <c r="D68">
        <v>0</v>
      </c>
      <c r="E68">
        <f t="shared" ref="E68:E100" si="10">E67+0.01</f>
        <v>0.67000000000000048</v>
      </c>
      <c r="F68">
        <f t="shared" ref="F68:F100" si="11">F67-0.01</f>
        <v>0.3299999999999994</v>
      </c>
      <c r="G68">
        <v>5</v>
      </c>
      <c r="H68">
        <v>3</v>
      </c>
      <c r="I68">
        <f t="shared" si="6"/>
        <v>-5</v>
      </c>
      <c r="J68">
        <f t="shared" si="7"/>
        <v>10.400000000000007</v>
      </c>
      <c r="K68">
        <f t="shared" si="8"/>
        <v>0</v>
      </c>
      <c r="L68" t="str">
        <f t="shared" si="9"/>
        <v>Bilateral</v>
      </c>
    </row>
    <row r="69" spans="1:12" x14ac:dyDescent="0.3">
      <c r="A69">
        <v>22</v>
      </c>
      <c r="B69">
        <v>10</v>
      </c>
      <c r="C69">
        <v>0</v>
      </c>
      <c r="D69">
        <v>0</v>
      </c>
      <c r="E69">
        <f t="shared" si="10"/>
        <v>0.68000000000000049</v>
      </c>
      <c r="F69">
        <f t="shared" si="11"/>
        <v>0.3199999999999994</v>
      </c>
      <c r="G69">
        <v>5</v>
      </c>
      <c r="H69">
        <v>3</v>
      </c>
      <c r="I69">
        <f t="shared" si="6"/>
        <v>-5</v>
      </c>
      <c r="J69">
        <f t="shared" si="7"/>
        <v>10.600000000000009</v>
      </c>
      <c r="K69">
        <f t="shared" si="8"/>
        <v>0</v>
      </c>
      <c r="L69" t="str">
        <f t="shared" si="9"/>
        <v>Bilateral</v>
      </c>
    </row>
    <row r="70" spans="1:12" x14ac:dyDescent="0.3">
      <c r="A70">
        <v>22</v>
      </c>
      <c r="B70">
        <v>10</v>
      </c>
      <c r="C70">
        <v>0</v>
      </c>
      <c r="D70">
        <v>0</v>
      </c>
      <c r="E70">
        <f t="shared" si="10"/>
        <v>0.6900000000000005</v>
      </c>
      <c r="F70">
        <f t="shared" si="11"/>
        <v>0.30999999999999939</v>
      </c>
      <c r="G70">
        <v>5</v>
      </c>
      <c r="H70">
        <v>3</v>
      </c>
      <c r="I70">
        <f t="shared" si="6"/>
        <v>-5</v>
      </c>
      <c r="J70">
        <f t="shared" si="7"/>
        <v>10.800000000000008</v>
      </c>
      <c r="K70">
        <f t="shared" si="8"/>
        <v>0</v>
      </c>
      <c r="L70" t="str">
        <f t="shared" si="9"/>
        <v>Bilateral</v>
      </c>
    </row>
    <row r="71" spans="1:12" x14ac:dyDescent="0.3">
      <c r="A71">
        <v>22</v>
      </c>
      <c r="B71">
        <v>10</v>
      </c>
      <c r="C71">
        <v>0</v>
      </c>
      <c r="D71">
        <v>0</v>
      </c>
      <c r="E71">
        <f t="shared" si="10"/>
        <v>0.70000000000000051</v>
      </c>
      <c r="F71">
        <f t="shared" si="11"/>
        <v>0.29999999999999938</v>
      </c>
      <c r="G71">
        <v>5</v>
      </c>
      <c r="H71">
        <v>3</v>
      </c>
      <c r="I71">
        <f t="shared" si="6"/>
        <v>-5</v>
      </c>
      <c r="J71">
        <f t="shared" si="7"/>
        <v>11.000000000000009</v>
      </c>
      <c r="K71">
        <f t="shared" si="8"/>
        <v>0</v>
      </c>
      <c r="L71" t="str">
        <f t="shared" si="9"/>
        <v>Bilateral</v>
      </c>
    </row>
    <row r="72" spans="1:12" x14ac:dyDescent="0.3">
      <c r="A72">
        <v>22</v>
      </c>
      <c r="B72">
        <v>10</v>
      </c>
      <c r="C72">
        <v>0</v>
      </c>
      <c r="D72">
        <v>0</v>
      </c>
      <c r="E72">
        <f t="shared" si="10"/>
        <v>0.71000000000000052</v>
      </c>
      <c r="F72">
        <f t="shared" si="11"/>
        <v>0.28999999999999937</v>
      </c>
      <c r="G72">
        <v>5</v>
      </c>
      <c r="H72">
        <v>3</v>
      </c>
      <c r="I72">
        <f t="shared" si="6"/>
        <v>-5</v>
      </c>
      <c r="J72">
        <f t="shared" si="7"/>
        <v>11.20000000000001</v>
      </c>
      <c r="K72">
        <f t="shared" si="8"/>
        <v>0</v>
      </c>
      <c r="L72" t="str">
        <f t="shared" si="9"/>
        <v>Bilateral</v>
      </c>
    </row>
    <row r="73" spans="1:12" x14ac:dyDescent="0.3">
      <c r="A73">
        <v>22</v>
      </c>
      <c r="B73">
        <v>10</v>
      </c>
      <c r="C73">
        <v>0</v>
      </c>
      <c r="D73">
        <v>0</v>
      </c>
      <c r="E73">
        <f t="shared" si="10"/>
        <v>0.72000000000000053</v>
      </c>
      <c r="F73">
        <f t="shared" si="11"/>
        <v>0.27999999999999936</v>
      </c>
      <c r="G73">
        <v>5</v>
      </c>
      <c r="H73">
        <v>3</v>
      </c>
      <c r="I73">
        <f t="shared" si="6"/>
        <v>-5</v>
      </c>
      <c r="J73">
        <f t="shared" si="7"/>
        <v>11.400000000000009</v>
      </c>
      <c r="K73">
        <f t="shared" si="8"/>
        <v>0</v>
      </c>
      <c r="L73" t="str">
        <f t="shared" si="9"/>
        <v>Bilateral</v>
      </c>
    </row>
    <row r="74" spans="1:12" x14ac:dyDescent="0.3">
      <c r="A74">
        <v>22</v>
      </c>
      <c r="B74">
        <v>10</v>
      </c>
      <c r="C74">
        <v>0</v>
      </c>
      <c r="D74">
        <v>0</v>
      </c>
      <c r="E74">
        <f t="shared" si="10"/>
        <v>0.73000000000000054</v>
      </c>
      <c r="F74">
        <f t="shared" si="11"/>
        <v>0.26999999999999935</v>
      </c>
      <c r="G74">
        <v>5</v>
      </c>
      <c r="H74">
        <v>3</v>
      </c>
      <c r="I74">
        <f t="shared" si="6"/>
        <v>-5</v>
      </c>
      <c r="J74">
        <f t="shared" si="7"/>
        <v>11.600000000000009</v>
      </c>
      <c r="K74">
        <f t="shared" si="8"/>
        <v>0</v>
      </c>
      <c r="L74" t="str">
        <f t="shared" si="9"/>
        <v>Bilateral</v>
      </c>
    </row>
    <row r="75" spans="1:12" x14ac:dyDescent="0.3">
      <c r="A75">
        <v>22</v>
      </c>
      <c r="B75">
        <v>10</v>
      </c>
      <c r="C75">
        <v>0</v>
      </c>
      <c r="D75">
        <v>0</v>
      </c>
      <c r="E75">
        <f t="shared" si="10"/>
        <v>0.74000000000000055</v>
      </c>
      <c r="F75">
        <f t="shared" si="11"/>
        <v>0.25999999999999934</v>
      </c>
      <c r="G75">
        <v>5</v>
      </c>
      <c r="H75">
        <v>3</v>
      </c>
      <c r="I75">
        <f t="shared" si="6"/>
        <v>-5</v>
      </c>
      <c r="J75">
        <f t="shared" si="7"/>
        <v>11.800000000000011</v>
      </c>
      <c r="K75">
        <f t="shared" si="8"/>
        <v>0</v>
      </c>
      <c r="L75" t="str">
        <f t="shared" si="9"/>
        <v>Bilateral</v>
      </c>
    </row>
    <row r="76" spans="1:12" x14ac:dyDescent="0.3">
      <c r="A76">
        <v>22</v>
      </c>
      <c r="B76">
        <v>10</v>
      </c>
      <c r="C76">
        <v>0</v>
      </c>
      <c r="D76">
        <v>0</v>
      </c>
      <c r="E76">
        <f t="shared" si="10"/>
        <v>0.75000000000000056</v>
      </c>
      <c r="F76">
        <f t="shared" si="11"/>
        <v>0.24999999999999933</v>
      </c>
      <c r="G76">
        <v>5</v>
      </c>
      <c r="H76">
        <v>3</v>
      </c>
      <c r="I76">
        <f t="shared" si="6"/>
        <v>-5</v>
      </c>
      <c r="J76">
        <f t="shared" si="7"/>
        <v>12.000000000000011</v>
      </c>
      <c r="K76">
        <f t="shared" si="8"/>
        <v>0</v>
      </c>
      <c r="L76" t="str">
        <f t="shared" si="9"/>
        <v>Bilateral</v>
      </c>
    </row>
    <row r="77" spans="1:12" x14ac:dyDescent="0.3">
      <c r="A77">
        <v>22</v>
      </c>
      <c r="B77">
        <v>10</v>
      </c>
      <c r="C77">
        <v>0</v>
      </c>
      <c r="D77">
        <v>0</v>
      </c>
      <c r="E77">
        <f t="shared" si="10"/>
        <v>0.76000000000000056</v>
      </c>
      <c r="F77">
        <f t="shared" si="11"/>
        <v>0.23999999999999932</v>
      </c>
      <c r="G77">
        <v>5</v>
      </c>
      <c r="H77">
        <v>3</v>
      </c>
      <c r="I77">
        <f t="shared" si="6"/>
        <v>-5</v>
      </c>
      <c r="J77">
        <f t="shared" si="7"/>
        <v>12.20000000000001</v>
      </c>
      <c r="K77">
        <f t="shared" si="8"/>
        <v>0</v>
      </c>
      <c r="L77" t="str">
        <f t="shared" si="9"/>
        <v>Bilateral</v>
      </c>
    </row>
    <row r="78" spans="1:12" x14ac:dyDescent="0.3">
      <c r="A78">
        <v>22</v>
      </c>
      <c r="B78">
        <v>10</v>
      </c>
      <c r="C78">
        <v>0</v>
      </c>
      <c r="D78">
        <v>0</v>
      </c>
      <c r="E78">
        <f t="shared" si="10"/>
        <v>0.77000000000000057</v>
      </c>
      <c r="F78">
        <f t="shared" si="11"/>
        <v>0.22999999999999932</v>
      </c>
      <c r="G78">
        <v>5</v>
      </c>
      <c r="H78">
        <v>3</v>
      </c>
      <c r="I78">
        <f t="shared" si="6"/>
        <v>-5</v>
      </c>
      <c r="J78">
        <f t="shared" si="7"/>
        <v>12.400000000000011</v>
      </c>
      <c r="K78">
        <f t="shared" si="8"/>
        <v>0</v>
      </c>
      <c r="L78" t="str">
        <f t="shared" si="9"/>
        <v>Bilateral</v>
      </c>
    </row>
    <row r="79" spans="1:12" x14ac:dyDescent="0.3">
      <c r="A79">
        <v>22</v>
      </c>
      <c r="B79">
        <v>10</v>
      </c>
      <c r="C79">
        <v>0</v>
      </c>
      <c r="D79">
        <v>0</v>
      </c>
      <c r="E79">
        <f t="shared" si="10"/>
        <v>0.78000000000000058</v>
      </c>
      <c r="F79">
        <f t="shared" si="11"/>
        <v>0.21999999999999931</v>
      </c>
      <c r="G79">
        <v>5</v>
      </c>
      <c r="H79">
        <v>3</v>
      </c>
      <c r="I79">
        <f t="shared" si="6"/>
        <v>-5</v>
      </c>
      <c r="J79">
        <f t="shared" si="7"/>
        <v>12.60000000000001</v>
      </c>
      <c r="K79">
        <f t="shared" si="8"/>
        <v>0</v>
      </c>
      <c r="L79" t="str">
        <f t="shared" si="9"/>
        <v>Bilateral</v>
      </c>
    </row>
    <row r="80" spans="1:12" x14ac:dyDescent="0.3">
      <c r="A80">
        <v>22</v>
      </c>
      <c r="B80">
        <v>10</v>
      </c>
      <c r="C80">
        <v>0</v>
      </c>
      <c r="D80">
        <v>0</v>
      </c>
      <c r="E80">
        <f t="shared" si="10"/>
        <v>0.79000000000000059</v>
      </c>
      <c r="F80">
        <f t="shared" si="11"/>
        <v>0.2099999999999993</v>
      </c>
      <c r="G80">
        <v>5</v>
      </c>
      <c r="H80">
        <v>3</v>
      </c>
      <c r="I80">
        <f t="shared" si="6"/>
        <v>-5</v>
      </c>
      <c r="J80">
        <f t="shared" si="7"/>
        <v>12.800000000000011</v>
      </c>
      <c r="K80">
        <f t="shared" si="8"/>
        <v>0</v>
      </c>
      <c r="L80" t="str">
        <f t="shared" si="9"/>
        <v>Bilateral</v>
      </c>
    </row>
    <row r="81" spans="1:12" x14ac:dyDescent="0.3">
      <c r="A81">
        <v>22</v>
      </c>
      <c r="B81">
        <v>10</v>
      </c>
      <c r="C81">
        <v>0</v>
      </c>
      <c r="D81">
        <v>0</v>
      </c>
      <c r="E81">
        <f t="shared" si="10"/>
        <v>0.8000000000000006</v>
      </c>
      <c r="F81">
        <f t="shared" si="11"/>
        <v>0.19999999999999929</v>
      </c>
      <c r="G81">
        <v>5</v>
      </c>
      <c r="H81">
        <v>3</v>
      </c>
      <c r="I81">
        <f t="shared" si="6"/>
        <v>-5</v>
      </c>
      <c r="J81">
        <f t="shared" si="7"/>
        <v>13.000000000000011</v>
      </c>
      <c r="K81">
        <f t="shared" si="8"/>
        <v>0</v>
      </c>
      <c r="L81" t="str">
        <f t="shared" si="9"/>
        <v>Bilateral</v>
      </c>
    </row>
    <row r="82" spans="1:12" x14ac:dyDescent="0.3">
      <c r="A82">
        <v>22</v>
      </c>
      <c r="B82">
        <v>10</v>
      </c>
      <c r="C82">
        <v>0</v>
      </c>
      <c r="D82">
        <v>0</v>
      </c>
      <c r="E82">
        <f t="shared" si="10"/>
        <v>0.81000000000000061</v>
      </c>
      <c r="F82">
        <f t="shared" si="11"/>
        <v>0.18999999999999928</v>
      </c>
      <c r="G82">
        <v>5</v>
      </c>
      <c r="H82">
        <v>3</v>
      </c>
      <c r="I82">
        <f t="shared" si="6"/>
        <v>-5</v>
      </c>
      <c r="J82">
        <f t="shared" si="7"/>
        <v>13.20000000000001</v>
      </c>
      <c r="K82">
        <f t="shared" si="8"/>
        <v>0</v>
      </c>
      <c r="L82" t="str">
        <f t="shared" si="9"/>
        <v>Bilateral</v>
      </c>
    </row>
    <row r="83" spans="1:12" x14ac:dyDescent="0.3">
      <c r="A83">
        <v>22</v>
      </c>
      <c r="B83">
        <v>10</v>
      </c>
      <c r="C83">
        <v>0</v>
      </c>
      <c r="D83">
        <v>0</v>
      </c>
      <c r="E83">
        <f t="shared" si="10"/>
        <v>0.82000000000000062</v>
      </c>
      <c r="F83">
        <f t="shared" si="11"/>
        <v>0.17999999999999927</v>
      </c>
      <c r="G83">
        <v>5</v>
      </c>
      <c r="H83">
        <v>3</v>
      </c>
      <c r="I83">
        <f t="shared" si="6"/>
        <v>-5</v>
      </c>
      <c r="J83">
        <f t="shared" si="7"/>
        <v>13.400000000000009</v>
      </c>
      <c r="K83">
        <f t="shared" si="8"/>
        <v>0</v>
      </c>
      <c r="L83" t="str">
        <f t="shared" si="9"/>
        <v>Bilateral</v>
      </c>
    </row>
    <row r="84" spans="1:12" x14ac:dyDescent="0.3">
      <c r="A84">
        <v>22</v>
      </c>
      <c r="B84">
        <v>10</v>
      </c>
      <c r="C84">
        <v>0</v>
      </c>
      <c r="D84">
        <v>0</v>
      </c>
      <c r="E84">
        <f t="shared" si="10"/>
        <v>0.83000000000000063</v>
      </c>
      <c r="F84">
        <f t="shared" si="11"/>
        <v>0.16999999999999926</v>
      </c>
      <c r="G84">
        <v>5</v>
      </c>
      <c r="H84">
        <v>3</v>
      </c>
      <c r="I84">
        <f t="shared" si="6"/>
        <v>-5</v>
      </c>
      <c r="J84">
        <f t="shared" si="7"/>
        <v>13.600000000000012</v>
      </c>
      <c r="K84">
        <f t="shared" si="8"/>
        <v>0</v>
      </c>
      <c r="L84" t="str">
        <f t="shared" si="9"/>
        <v>Bilateral</v>
      </c>
    </row>
    <row r="85" spans="1:12" x14ac:dyDescent="0.3">
      <c r="A85">
        <v>22</v>
      </c>
      <c r="B85">
        <v>10</v>
      </c>
      <c r="C85">
        <v>0</v>
      </c>
      <c r="D85">
        <v>0</v>
      </c>
      <c r="E85">
        <f t="shared" si="10"/>
        <v>0.84000000000000064</v>
      </c>
      <c r="F85">
        <f t="shared" si="11"/>
        <v>0.15999999999999925</v>
      </c>
      <c r="G85">
        <v>5</v>
      </c>
      <c r="H85">
        <v>3</v>
      </c>
      <c r="I85">
        <f t="shared" si="6"/>
        <v>-5</v>
      </c>
      <c r="J85">
        <f t="shared" si="7"/>
        <v>13.800000000000011</v>
      </c>
      <c r="K85">
        <f t="shared" si="8"/>
        <v>0</v>
      </c>
      <c r="L85" t="str">
        <f t="shared" si="9"/>
        <v>Bilateral</v>
      </c>
    </row>
    <row r="86" spans="1:12" x14ac:dyDescent="0.3">
      <c r="A86">
        <v>22</v>
      </c>
      <c r="B86">
        <v>10</v>
      </c>
      <c r="C86">
        <v>0</v>
      </c>
      <c r="D86">
        <v>0</v>
      </c>
      <c r="E86">
        <f t="shared" si="10"/>
        <v>0.85000000000000064</v>
      </c>
      <c r="F86">
        <f t="shared" si="11"/>
        <v>0.14999999999999925</v>
      </c>
      <c r="G86">
        <v>5</v>
      </c>
      <c r="H86">
        <v>3</v>
      </c>
      <c r="I86">
        <f t="shared" si="6"/>
        <v>-5</v>
      </c>
      <c r="J86">
        <f t="shared" si="7"/>
        <v>14.000000000000011</v>
      </c>
      <c r="K86">
        <f t="shared" si="8"/>
        <v>0</v>
      </c>
      <c r="L86" t="str">
        <f t="shared" si="9"/>
        <v>Bilateral</v>
      </c>
    </row>
    <row r="87" spans="1:12" x14ac:dyDescent="0.3">
      <c r="A87">
        <v>22</v>
      </c>
      <c r="B87">
        <v>10</v>
      </c>
      <c r="C87">
        <v>0</v>
      </c>
      <c r="D87">
        <v>0</v>
      </c>
      <c r="E87">
        <f t="shared" si="10"/>
        <v>0.86000000000000065</v>
      </c>
      <c r="F87">
        <f t="shared" si="11"/>
        <v>0.13999999999999924</v>
      </c>
      <c r="G87">
        <v>5</v>
      </c>
      <c r="H87">
        <v>3</v>
      </c>
      <c r="I87">
        <f t="shared" si="6"/>
        <v>-5</v>
      </c>
      <c r="J87">
        <f t="shared" si="7"/>
        <v>14.20000000000001</v>
      </c>
      <c r="K87">
        <f t="shared" si="8"/>
        <v>0</v>
      </c>
      <c r="L87" t="str">
        <f t="shared" si="9"/>
        <v>Bilateral</v>
      </c>
    </row>
    <row r="88" spans="1:12" x14ac:dyDescent="0.3">
      <c r="A88">
        <v>22</v>
      </c>
      <c r="B88">
        <v>10</v>
      </c>
      <c r="C88">
        <v>0</v>
      </c>
      <c r="D88">
        <v>0</v>
      </c>
      <c r="E88">
        <f t="shared" si="10"/>
        <v>0.87000000000000066</v>
      </c>
      <c r="F88">
        <f t="shared" si="11"/>
        <v>0.12999999999999923</v>
      </c>
      <c r="G88">
        <v>5</v>
      </c>
      <c r="H88">
        <v>3</v>
      </c>
      <c r="I88">
        <f t="shared" si="6"/>
        <v>-5</v>
      </c>
      <c r="J88">
        <f t="shared" si="7"/>
        <v>14.400000000000013</v>
      </c>
      <c r="K88">
        <f t="shared" si="8"/>
        <v>0</v>
      </c>
      <c r="L88" t="str">
        <f t="shared" si="9"/>
        <v>Bilateral</v>
      </c>
    </row>
    <row r="89" spans="1:12" x14ac:dyDescent="0.3">
      <c r="A89">
        <v>22</v>
      </c>
      <c r="B89">
        <v>10</v>
      </c>
      <c r="C89">
        <v>0</v>
      </c>
      <c r="D89">
        <v>0</v>
      </c>
      <c r="E89">
        <f t="shared" si="10"/>
        <v>0.88000000000000067</v>
      </c>
      <c r="F89">
        <f t="shared" si="11"/>
        <v>0.11999999999999923</v>
      </c>
      <c r="G89">
        <v>5</v>
      </c>
      <c r="H89">
        <v>3</v>
      </c>
      <c r="I89">
        <f t="shared" si="6"/>
        <v>-5</v>
      </c>
      <c r="J89">
        <f t="shared" si="7"/>
        <v>14.600000000000012</v>
      </c>
      <c r="K89">
        <f t="shared" si="8"/>
        <v>0</v>
      </c>
      <c r="L89" t="str">
        <f t="shared" si="9"/>
        <v>Bilateral</v>
      </c>
    </row>
    <row r="90" spans="1:12" x14ac:dyDescent="0.3">
      <c r="A90">
        <v>22</v>
      </c>
      <c r="B90">
        <v>10</v>
      </c>
      <c r="C90">
        <v>0</v>
      </c>
      <c r="D90">
        <v>0</v>
      </c>
      <c r="E90">
        <f t="shared" si="10"/>
        <v>0.89000000000000068</v>
      </c>
      <c r="F90">
        <f t="shared" si="11"/>
        <v>0.10999999999999924</v>
      </c>
      <c r="G90">
        <v>5</v>
      </c>
      <c r="H90">
        <v>3</v>
      </c>
      <c r="I90">
        <f t="shared" si="6"/>
        <v>-5</v>
      </c>
      <c r="J90">
        <f t="shared" si="7"/>
        <v>14.800000000000011</v>
      </c>
      <c r="K90">
        <f t="shared" si="8"/>
        <v>0</v>
      </c>
      <c r="L90" t="str">
        <f t="shared" si="9"/>
        <v>Bilateral</v>
      </c>
    </row>
    <row r="91" spans="1:12" x14ac:dyDescent="0.3">
      <c r="A91">
        <v>22</v>
      </c>
      <c r="B91">
        <v>10</v>
      </c>
      <c r="C91">
        <v>0</v>
      </c>
      <c r="D91">
        <v>0</v>
      </c>
      <c r="E91">
        <f t="shared" si="10"/>
        <v>0.90000000000000069</v>
      </c>
      <c r="F91">
        <f t="shared" si="11"/>
        <v>9.9999999999999242E-2</v>
      </c>
      <c r="G91">
        <v>5</v>
      </c>
      <c r="H91">
        <v>3</v>
      </c>
      <c r="I91">
        <f t="shared" si="6"/>
        <v>-5</v>
      </c>
      <c r="J91">
        <f t="shared" si="7"/>
        <v>15.000000000000011</v>
      </c>
      <c r="K91">
        <f t="shared" si="8"/>
        <v>0</v>
      </c>
      <c r="L91" t="str">
        <f t="shared" si="9"/>
        <v>Bilateral</v>
      </c>
    </row>
    <row r="92" spans="1:12" x14ac:dyDescent="0.3">
      <c r="A92">
        <v>22</v>
      </c>
      <c r="B92">
        <v>10</v>
      </c>
      <c r="C92">
        <v>0</v>
      </c>
      <c r="D92">
        <v>0</v>
      </c>
      <c r="E92">
        <f t="shared" si="10"/>
        <v>0.9100000000000007</v>
      </c>
      <c r="F92">
        <f t="shared" si="11"/>
        <v>8.9999999999999247E-2</v>
      </c>
      <c r="G92">
        <v>5</v>
      </c>
      <c r="H92">
        <v>3</v>
      </c>
      <c r="I92">
        <f t="shared" si="6"/>
        <v>-5</v>
      </c>
      <c r="J92">
        <f t="shared" si="7"/>
        <v>15.200000000000014</v>
      </c>
      <c r="K92">
        <f t="shared" si="8"/>
        <v>0</v>
      </c>
      <c r="L92" t="str">
        <f t="shared" si="9"/>
        <v>Bilateral</v>
      </c>
    </row>
    <row r="93" spans="1:12" x14ac:dyDescent="0.3">
      <c r="A93">
        <v>22</v>
      </c>
      <c r="B93">
        <v>10</v>
      </c>
      <c r="C93">
        <v>0</v>
      </c>
      <c r="D93">
        <v>0</v>
      </c>
      <c r="E93">
        <f t="shared" si="10"/>
        <v>0.92000000000000071</v>
      </c>
      <c r="F93">
        <f t="shared" si="11"/>
        <v>7.9999999999999252E-2</v>
      </c>
      <c r="G93">
        <v>5</v>
      </c>
      <c r="H93">
        <v>3</v>
      </c>
      <c r="I93">
        <f t="shared" si="6"/>
        <v>-5</v>
      </c>
      <c r="J93">
        <f t="shared" si="7"/>
        <v>15.400000000000013</v>
      </c>
      <c r="K93">
        <f t="shared" si="8"/>
        <v>0</v>
      </c>
      <c r="L93" t="str">
        <f t="shared" si="9"/>
        <v>Bilateral</v>
      </c>
    </row>
    <row r="94" spans="1:12" x14ac:dyDescent="0.3">
      <c r="A94">
        <v>22</v>
      </c>
      <c r="B94">
        <v>10</v>
      </c>
      <c r="C94">
        <v>0</v>
      </c>
      <c r="D94">
        <v>0</v>
      </c>
      <c r="E94">
        <f t="shared" si="10"/>
        <v>0.93000000000000071</v>
      </c>
      <c r="F94">
        <f t="shared" si="11"/>
        <v>6.9999999999999257E-2</v>
      </c>
      <c r="G94">
        <v>5</v>
      </c>
      <c r="H94">
        <v>3</v>
      </c>
      <c r="I94">
        <f t="shared" si="6"/>
        <v>-5</v>
      </c>
      <c r="J94">
        <f t="shared" si="7"/>
        <v>15.600000000000016</v>
      </c>
      <c r="K94">
        <f t="shared" si="8"/>
        <v>0</v>
      </c>
      <c r="L94" t="str">
        <f t="shared" si="9"/>
        <v>Bilateral</v>
      </c>
    </row>
    <row r="95" spans="1:12" x14ac:dyDescent="0.3">
      <c r="A95">
        <v>22</v>
      </c>
      <c r="B95">
        <v>10</v>
      </c>
      <c r="C95">
        <v>0</v>
      </c>
      <c r="D95">
        <v>0</v>
      </c>
      <c r="E95">
        <f t="shared" si="10"/>
        <v>0.94000000000000072</v>
      </c>
      <c r="F95">
        <f t="shared" si="11"/>
        <v>5.9999999999999255E-2</v>
      </c>
      <c r="G95">
        <v>5</v>
      </c>
      <c r="H95">
        <v>3</v>
      </c>
      <c r="I95">
        <f t="shared" si="6"/>
        <v>-5</v>
      </c>
      <c r="J95">
        <f t="shared" si="7"/>
        <v>15.800000000000015</v>
      </c>
      <c r="K95">
        <f t="shared" si="8"/>
        <v>0</v>
      </c>
      <c r="L95" t="str">
        <f t="shared" si="9"/>
        <v>Bilateral</v>
      </c>
    </row>
    <row r="96" spans="1:12" x14ac:dyDescent="0.3">
      <c r="A96">
        <v>22</v>
      </c>
      <c r="B96">
        <v>10</v>
      </c>
      <c r="C96">
        <v>0</v>
      </c>
      <c r="D96">
        <v>0</v>
      </c>
      <c r="E96">
        <f t="shared" si="10"/>
        <v>0.95000000000000073</v>
      </c>
      <c r="F96">
        <f t="shared" si="11"/>
        <v>4.9999999999999253E-2</v>
      </c>
      <c r="G96">
        <v>5</v>
      </c>
      <c r="H96">
        <v>3</v>
      </c>
      <c r="I96">
        <f t="shared" si="6"/>
        <v>-5</v>
      </c>
      <c r="J96">
        <f t="shared" si="7"/>
        <v>16.000000000000014</v>
      </c>
      <c r="K96">
        <f t="shared" si="8"/>
        <v>0</v>
      </c>
      <c r="L96" t="str">
        <f t="shared" si="9"/>
        <v>Bilateral</v>
      </c>
    </row>
    <row r="97" spans="1:12" x14ac:dyDescent="0.3">
      <c r="A97">
        <v>22</v>
      </c>
      <c r="B97">
        <v>10</v>
      </c>
      <c r="C97">
        <v>0</v>
      </c>
      <c r="D97">
        <v>0</v>
      </c>
      <c r="E97">
        <f t="shared" si="10"/>
        <v>0.96000000000000074</v>
      </c>
      <c r="F97">
        <f t="shared" si="11"/>
        <v>3.9999999999999251E-2</v>
      </c>
      <c r="G97">
        <v>5</v>
      </c>
      <c r="H97">
        <v>3</v>
      </c>
      <c r="I97">
        <f t="shared" si="6"/>
        <v>-5</v>
      </c>
      <c r="J97">
        <f t="shared" si="7"/>
        <v>16.200000000000014</v>
      </c>
      <c r="K97">
        <f t="shared" si="8"/>
        <v>0</v>
      </c>
      <c r="L97" t="str">
        <f t="shared" si="9"/>
        <v>Bilateral</v>
      </c>
    </row>
    <row r="98" spans="1:12" x14ac:dyDescent="0.3">
      <c r="A98">
        <v>22</v>
      </c>
      <c r="B98">
        <v>10</v>
      </c>
      <c r="C98">
        <v>0</v>
      </c>
      <c r="D98">
        <v>0</v>
      </c>
      <c r="E98">
        <f t="shared" si="10"/>
        <v>0.97000000000000075</v>
      </c>
      <c r="F98">
        <f t="shared" si="11"/>
        <v>2.9999999999999249E-2</v>
      </c>
      <c r="G98">
        <v>5</v>
      </c>
      <c r="H98">
        <v>3</v>
      </c>
      <c r="I98">
        <f t="shared" si="6"/>
        <v>-5</v>
      </c>
      <c r="J98">
        <f t="shared" si="7"/>
        <v>16.400000000000013</v>
      </c>
      <c r="K98">
        <f t="shared" si="8"/>
        <v>0</v>
      </c>
      <c r="L98" t="str">
        <f t="shared" si="9"/>
        <v>Bilateral</v>
      </c>
    </row>
    <row r="99" spans="1:12" x14ac:dyDescent="0.3">
      <c r="A99">
        <v>22</v>
      </c>
      <c r="B99">
        <v>10</v>
      </c>
      <c r="C99">
        <v>0</v>
      </c>
      <c r="D99">
        <v>0</v>
      </c>
      <c r="E99">
        <f t="shared" si="10"/>
        <v>0.98000000000000076</v>
      </c>
      <c r="F99">
        <f t="shared" si="11"/>
        <v>1.9999999999999248E-2</v>
      </c>
      <c r="G99">
        <v>5</v>
      </c>
      <c r="H99">
        <v>3</v>
      </c>
      <c r="I99">
        <f t="shared" si="6"/>
        <v>-5</v>
      </c>
      <c r="J99">
        <f t="shared" si="7"/>
        <v>16.600000000000016</v>
      </c>
      <c r="K99">
        <f t="shared" si="8"/>
        <v>0</v>
      </c>
      <c r="L99" t="str">
        <f t="shared" si="9"/>
        <v>Bilateral</v>
      </c>
    </row>
    <row r="100" spans="1:12" x14ac:dyDescent="0.3">
      <c r="A100">
        <v>22</v>
      </c>
      <c r="B100">
        <v>10</v>
      </c>
      <c r="C100">
        <v>0</v>
      </c>
      <c r="D100">
        <v>0</v>
      </c>
      <c r="E100">
        <f t="shared" si="10"/>
        <v>0.99000000000000077</v>
      </c>
      <c r="F100">
        <f t="shared" si="11"/>
        <v>9.9999999999992473E-3</v>
      </c>
      <c r="G100">
        <v>5</v>
      </c>
      <c r="H100">
        <v>3</v>
      </c>
      <c r="I100">
        <f t="shared" si="6"/>
        <v>-5</v>
      </c>
      <c r="J100">
        <f t="shared" si="7"/>
        <v>16.800000000000018</v>
      </c>
      <c r="K100">
        <f t="shared" si="8"/>
        <v>0</v>
      </c>
      <c r="L100" t="str">
        <f t="shared" si="9"/>
        <v>Bilateral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652E-D782-40FC-89F9-06B6487E0175}">
  <dimension ref="A1:M100"/>
  <sheetViews>
    <sheetView topLeftCell="A75" workbookViewId="0">
      <selection sqref="A1:L100"/>
    </sheetView>
  </sheetViews>
  <sheetFormatPr defaultRowHeight="14.4" x14ac:dyDescent="0.3"/>
  <cols>
    <col min="1" max="1" width="15.88671875" customWidth="1"/>
  </cols>
  <sheetData>
    <row r="1" spans="1:12" x14ac:dyDescent="0.3">
      <c r="A1" s="1" t="s">
        <v>20</v>
      </c>
      <c r="B1" s="1" t="s">
        <v>21</v>
      </c>
      <c r="C1" s="1" t="s">
        <v>22</v>
      </c>
      <c r="D1" s="1" t="s">
        <v>0</v>
      </c>
      <c r="E1" s="1" t="s">
        <v>1</v>
      </c>
      <c r="F1" s="1" t="s">
        <v>2</v>
      </c>
      <c r="G1" s="1" t="s">
        <v>6</v>
      </c>
      <c r="H1" s="1" t="s">
        <v>7</v>
      </c>
      <c r="I1" s="1" t="s">
        <v>3</v>
      </c>
      <c r="J1" s="1" t="s">
        <v>4</v>
      </c>
      <c r="K1" s="1" t="s">
        <v>5</v>
      </c>
      <c r="L1" s="1" t="s">
        <v>8</v>
      </c>
    </row>
    <row r="2" spans="1:12" x14ac:dyDescent="0.3">
      <c r="A2">
        <v>22</v>
      </c>
      <c r="B2">
        <v>10</v>
      </c>
      <c r="C2">
        <v>0</v>
      </c>
      <c r="D2">
        <v>0</v>
      </c>
      <c r="E2">
        <f>1-F2-D2</f>
        <v>1</v>
      </c>
      <c r="F2">
        <v>0</v>
      </c>
      <c r="G2">
        <v>5</v>
      </c>
      <c r="H2">
        <v>3</v>
      </c>
      <c r="I2">
        <f>A2*D2^2 - G2</f>
        <v>-5</v>
      </c>
      <c r="J2">
        <f>B2*(2*D2*E2+2*E2*F2) +(2*B2*E2^2)-H2</f>
        <v>17</v>
      </c>
      <c r="K2">
        <f>C2</f>
        <v>0</v>
      </c>
      <c r="L2" t="str">
        <f>IF(I2&gt;J2,IF(I2&gt;K2,"Multilateral","Unilateral"),IF(J2&gt;K2,"Bilateral","Unilateral"))</f>
        <v>Bilateral</v>
      </c>
    </row>
    <row r="3" spans="1:12" x14ac:dyDescent="0.3">
      <c r="A3">
        <v>22</v>
      </c>
      <c r="B3">
        <v>10</v>
      </c>
      <c r="C3">
        <v>0</v>
      </c>
      <c r="D3">
        <f>D2+0.01</f>
        <v>0.01</v>
      </c>
      <c r="E3">
        <f t="shared" ref="E3:E66" si="0">1-F3-D3</f>
        <v>0.99</v>
      </c>
      <c r="F3">
        <v>0</v>
      </c>
      <c r="G3">
        <v>5</v>
      </c>
      <c r="H3">
        <v>3</v>
      </c>
      <c r="I3">
        <f t="shared" ref="I3:I66" si="1">A3*D3^2 - G3</f>
        <v>-4.9977999999999998</v>
      </c>
      <c r="J3">
        <f t="shared" ref="J3:J66" si="2">B3*(2*D3*E3+2*E3*F3) +(2*B3*E3^2)-H3</f>
        <v>16.8</v>
      </c>
      <c r="K3">
        <f t="shared" ref="K3:K66" si="3">C3</f>
        <v>0</v>
      </c>
      <c r="L3" t="str">
        <f t="shared" ref="L3:L66" si="4">IF(I3&gt;J3,IF(I3&gt;K3,"Multilateral","Unilateral"),IF(J3&gt;K3,"Bilateral","Unilateral"))</f>
        <v>Bilateral</v>
      </c>
    </row>
    <row r="4" spans="1:12" x14ac:dyDescent="0.3">
      <c r="A4">
        <v>22</v>
      </c>
      <c r="B4">
        <v>10</v>
      </c>
      <c r="C4">
        <v>0</v>
      </c>
      <c r="D4">
        <f t="shared" ref="D4:D67" si="5">D3+0.01</f>
        <v>0.02</v>
      </c>
      <c r="E4">
        <f t="shared" si="0"/>
        <v>0.98</v>
      </c>
      <c r="F4">
        <v>0</v>
      </c>
      <c r="G4">
        <v>5</v>
      </c>
      <c r="H4">
        <v>3</v>
      </c>
      <c r="I4">
        <f t="shared" si="1"/>
        <v>-4.9912000000000001</v>
      </c>
      <c r="J4">
        <f t="shared" si="2"/>
        <v>16.599999999999998</v>
      </c>
      <c r="K4">
        <f t="shared" si="3"/>
        <v>0</v>
      </c>
      <c r="L4" t="str">
        <f t="shared" si="4"/>
        <v>Bilateral</v>
      </c>
    </row>
    <row r="5" spans="1:12" x14ac:dyDescent="0.3">
      <c r="A5">
        <v>22</v>
      </c>
      <c r="B5">
        <v>10</v>
      </c>
      <c r="C5">
        <v>0</v>
      </c>
      <c r="D5">
        <f t="shared" si="5"/>
        <v>0.03</v>
      </c>
      <c r="E5">
        <f t="shared" si="0"/>
        <v>0.97</v>
      </c>
      <c r="F5">
        <v>0</v>
      </c>
      <c r="G5">
        <v>5</v>
      </c>
      <c r="H5">
        <v>3</v>
      </c>
      <c r="I5">
        <f t="shared" si="1"/>
        <v>-4.9802</v>
      </c>
      <c r="J5">
        <f t="shared" si="2"/>
        <v>16.399999999999999</v>
      </c>
      <c r="K5">
        <f t="shared" si="3"/>
        <v>0</v>
      </c>
      <c r="L5" t="str">
        <f t="shared" si="4"/>
        <v>Bilateral</v>
      </c>
    </row>
    <row r="6" spans="1:12" x14ac:dyDescent="0.3">
      <c r="A6">
        <v>22</v>
      </c>
      <c r="B6">
        <v>10</v>
      </c>
      <c r="C6">
        <v>0</v>
      </c>
      <c r="D6">
        <f t="shared" si="5"/>
        <v>0.04</v>
      </c>
      <c r="E6">
        <f t="shared" si="0"/>
        <v>0.96</v>
      </c>
      <c r="F6">
        <v>0</v>
      </c>
      <c r="G6">
        <v>5</v>
      </c>
      <c r="H6">
        <v>3</v>
      </c>
      <c r="I6">
        <f t="shared" si="1"/>
        <v>-4.9648000000000003</v>
      </c>
      <c r="J6">
        <f t="shared" si="2"/>
        <v>16.2</v>
      </c>
      <c r="K6">
        <f t="shared" si="3"/>
        <v>0</v>
      </c>
      <c r="L6" t="str">
        <f t="shared" si="4"/>
        <v>Bilateral</v>
      </c>
    </row>
    <row r="7" spans="1:12" x14ac:dyDescent="0.3">
      <c r="A7">
        <v>22</v>
      </c>
      <c r="B7">
        <v>10</v>
      </c>
      <c r="C7">
        <v>0</v>
      </c>
      <c r="D7">
        <f t="shared" si="5"/>
        <v>0.05</v>
      </c>
      <c r="E7">
        <f t="shared" si="0"/>
        <v>0.95</v>
      </c>
      <c r="F7">
        <v>0</v>
      </c>
      <c r="G7">
        <v>5</v>
      </c>
      <c r="H7">
        <v>3</v>
      </c>
      <c r="I7">
        <f t="shared" si="1"/>
        <v>-4.9450000000000003</v>
      </c>
      <c r="J7">
        <f t="shared" si="2"/>
        <v>16</v>
      </c>
      <c r="K7">
        <f t="shared" si="3"/>
        <v>0</v>
      </c>
      <c r="L7" t="str">
        <f t="shared" si="4"/>
        <v>Bilateral</v>
      </c>
    </row>
    <row r="8" spans="1:12" x14ac:dyDescent="0.3">
      <c r="A8">
        <v>22</v>
      </c>
      <c r="B8">
        <v>10</v>
      </c>
      <c r="C8">
        <v>0</v>
      </c>
      <c r="D8">
        <f t="shared" si="5"/>
        <v>6.0000000000000005E-2</v>
      </c>
      <c r="E8">
        <f t="shared" si="0"/>
        <v>0.94</v>
      </c>
      <c r="F8">
        <v>0</v>
      </c>
      <c r="G8">
        <v>5</v>
      </c>
      <c r="H8">
        <v>3</v>
      </c>
      <c r="I8">
        <f t="shared" si="1"/>
        <v>-4.9207999999999998</v>
      </c>
      <c r="J8">
        <f t="shared" si="2"/>
        <v>15.799999999999997</v>
      </c>
      <c r="K8">
        <f t="shared" si="3"/>
        <v>0</v>
      </c>
      <c r="L8" t="str">
        <f t="shared" si="4"/>
        <v>Bilateral</v>
      </c>
    </row>
    <row r="9" spans="1:12" x14ac:dyDescent="0.3">
      <c r="A9">
        <v>22</v>
      </c>
      <c r="B9">
        <v>10</v>
      </c>
      <c r="C9">
        <v>0</v>
      </c>
      <c r="D9">
        <f t="shared" si="5"/>
        <v>7.0000000000000007E-2</v>
      </c>
      <c r="E9">
        <f t="shared" si="0"/>
        <v>0.92999999999999994</v>
      </c>
      <c r="F9">
        <v>0</v>
      </c>
      <c r="G9">
        <v>5</v>
      </c>
      <c r="H9">
        <v>3</v>
      </c>
      <c r="I9">
        <f t="shared" si="1"/>
        <v>-4.8921999999999999</v>
      </c>
      <c r="J9">
        <f t="shared" si="2"/>
        <v>15.599999999999998</v>
      </c>
      <c r="K9">
        <f t="shared" si="3"/>
        <v>0</v>
      </c>
      <c r="L9" t="str">
        <f t="shared" si="4"/>
        <v>Bilateral</v>
      </c>
    </row>
    <row r="10" spans="1:12" x14ac:dyDescent="0.3">
      <c r="A10">
        <v>22</v>
      </c>
      <c r="B10">
        <v>10</v>
      </c>
      <c r="C10">
        <v>0</v>
      </c>
      <c r="D10">
        <f t="shared" si="5"/>
        <v>0.08</v>
      </c>
      <c r="E10">
        <f t="shared" si="0"/>
        <v>0.92</v>
      </c>
      <c r="F10">
        <v>0</v>
      </c>
      <c r="G10">
        <v>5</v>
      </c>
      <c r="H10">
        <v>3</v>
      </c>
      <c r="I10">
        <f t="shared" si="1"/>
        <v>-4.8592000000000004</v>
      </c>
      <c r="J10">
        <f t="shared" si="2"/>
        <v>15.400000000000002</v>
      </c>
      <c r="K10">
        <f t="shared" si="3"/>
        <v>0</v>
      </c>
      <c r="L10" t="str">
        <f t="shared" si="4"/>
        <v>Bilateral</v>
      </c>
    </row>
    <row r="11" spans="1:12" x14ac:dyDescent="0.3">
      <c r="A11">
        <v>22</v>
      </c>
      <c r="B11">
        <v>10</v>
      </c>
      <c r="C11">
        <v>0</v>
      </c>
      <c r="D11">
        <f t="shared" si="5"/>
        <v>0.09</v>
      </c>
      <c r="E11">
        <f t="shared" si="0"/>
        <v>0.91</v>
      </c>
      <c r="F11">
        <v>0</v>
      </c>
      <c r="G11">
        <v>5</v>
      </c>
      <c r="H11">
        <v>3</v>
      </c>
      <c r="I11">
        <f t="shared" si="1"/>
        <v>-4.8217999999999996</v>
      </c>
      <c r="J11">
        <f t="shared" si="2"/>
        <v>15.200000000000003</v>
      </c>
      <c r="K11">
        <f t="shared" si="3"/>
        <v>0</v>
      </c>
      <c r="L11" t="str">
        <f t="shared" si="4"/>
        <v>Bilateral</v>
      </c>
    </row>
    <row r="12" spans="1:12" x14ac:dyDescent="0.3">
      <c r="A12">
        <v>22</v>
      </c>
      <c r="B12">
        <v>10</v>
      </c>
      <c r="C12">
        <v>0</v>
      </c>
      <c r="D12">
        <f t="shared" si="5"/>
        <v>9.9999999999999992E-2</v>
      </c>
      <c r="E12">
        <f t="shared" si="0"/>
        <v>0.9</v>
      </c>
      <c r="F12">
        <v>0</v>
      </c>
      <c r="G12">
        <v>5</v>
      </c>
      <c r="H12">
        <v>3</v>
      </c>
      <c r="I12">
        <f t="shared" si="1"/>
        <v>-4.78</v>
      </c>
      <c r="J12">
        <f t="shared" si="2"/>
        <v>15.000000000000004</v>
      </c>
      <c r="K12">
        <f t="shared" si="3"/>
        <v>0</v>
      </c>
      <c r="L12" t="str">
        <f t="shared" si="4"/>
        <v>Bilateral</v>
      </c>
    </row>
    <row r="13" spans="1:12" x14ac:dyDescent="0.3">
      <c r="A13">
        <v>22</v>
      </c>
      <c r="B13">
        <v>10</v>
      </c>
      <c r="C13">
        <v>0</v>
      </c>
      <c r="D13">
        <f t="shared" si="5"/>
        <v>0.10999999999999999</v>
      </c>
      <c r="E13">
        <f t="shared" si="0"/>
        <v>0.89</v>
      </c>
      <c r="F13">
        <v>0</v>
      </c>
      <c r="G13">
        <v>5</v>
      </c>
      <c r="H13">
        <v>3</v>
      </c>
      <c r="I13">
        <f t="shared" si="1"/>
        <v>-4.7338000000000005</v>
      </c>
      <c r="J13">
        <f t="shared" si="2"/>
        <v>14.8</v>
      </c>
      <c r="K13">
        <f t="shared" si="3"/>
        <v>0</v>
      </c>
      <c r="L13" t="str">
        <f t="shared" si="4"/>
        <v>Bilateral</v>
      </c>
    </row>
    <row r="14" spans="1:12" x14ac:dyDescent="0.3">
      <c r="A14">
        <v>22</v>
      </c>
      <c r="B14">
        <v>10</v>
      </c>
      <c r="C14">
        <v>0</v>
      </c>
      <c r="D14">
        <f t="shared" si="5"/>
        <v>0.11999999999999998</v>
      </c>
      <c r="E14">
        <f t="shared" si="0"/>
        <v>0.88</v>
      </c>
      <c r="F14">
        <v>0</v>
      </c>
      <c r="G14">
        <v>5</v>
      </c>
      <c r="H14">
        <v>3</v>
      </c>
      <c r="I14">
        <f t="shared" si="1"/>
        <v>-4.6832000000000003</v>
      </c>
      <c r="J14">
        <f t="shared" si="2"/>
        <v>14.599999999999998</v>
      </c>
      <c r="K14">
        <f t="shared" si="3"/>
        <v>0</v>
      </c>
      <c r="L14" t="str">
        <f t="shared" si="4"/>
        <v>Bilateral</v>
      </c>
    </row>
    <row r="15" spans="1:12" x14ac:dyDescent="0.3">
      <c r="A15">
        <v>22</v>
      </c>
      <c r="B15">
        <v>10</v>
      </c>
      <c r="C15">
        <v>0</v>
      </c>
      <c r="D15">
        <f t="shared" si="5"/>
        <v>0.12999999999999998</v>
      </c>
      <c r="E15">
        <f t="shared" si="0"/>
        <v>0.87</v>
      </c>
      <c r="F15">
        <v>0</v>
      </c>
      <c r="G15">
        <v>5</v>
      </c>
      <c r="H15">
        <v>3</v>
      </c>
      <c r="I15">
        <f t="shared" si="1"/>
        <v>-4.6281999999999996</v>
      </c>
      <c r="J15">
        <f t="shared" si="2"/>
        <v>14.399999999999999</v>
      </c>
      <c r="K15">
        <f t="shared" si="3"/>
        <v>0</v>
      </c>
      <c r="L15" t="str">
        <f t="shared" si="4"/>
        <v>Bilateral</v>
      </c>
    </row>
    <row r="16" spans="1:12" x14ac:dyDescent="0.3">
      <c r="A16">
        <v>22</v>
      </c>
      <c r="B16">
        <v>10</v>
      </c>
      <c r="C16">
        <v>0</v>
      </c>
      <c r="D16">
        <f t="shared" si="5"/>
        <v>0.13999999999999999</v>
      </c>
      <c r="E16">
        <f t="shared" si="0"/>
        <v>0.86</v>
      </c>
      <c r="F16">
        <v>0</v>
      </c>
      <c r="G16">
        <v>5</v>
      </c>
      <c r="H16">
        <v>3</v>
      </c>
      <c r="I16">
        <f t="shared" si="1"/>
        <v>-4.5688000000000004</v>
      </c>
      <c r="J16">
        <f t="shared" si="2"/>
        <v>14.199999999999996</v>
      </c>
      <c r="K16">
        <f t="shared" si="3"/>
        <v>0</v>
      </c>
      <c r="L16" t="str">
        <f t="shared" si="4"/>
        <v>Bilateral</v>
      </c>
    </row>
    <row r="17" spans="1:12" x14ac:dyDescent="0.3">
      <c r="A17">
        <v>22</v>
      </c>
      <c r="B17">
        <v>10</v>
      </c>
      <c r="C17">
        <v>0</v>
      </c>
      <c r="D17">
        <f t="shared" si="5"/>
        <v>0.15</v>
      </c>
      <c r="E17">
        <f t="shared" si="0"/>
        <v>0.85</v>
      </c>
      <c r="F17">
        <v>0</v>
      </c>
      <c r="G17">
        <v>5</v>
      </c>
      <c r="H17">
        <v>3</v>
      </c>
      <c r="I17">
        <f t="shared" si="1"/>
        <v>-4.5049999999999999</v>
      </c>
      <c r="J17">
        <f t="shared" si="2"/>
        <v>14</v>
      </c>
      <c r="K17">
        <f t="shared" si="3"/>
        <v>0</v>
      </c>
      <c r="L17" t="str">
        <f t="shared" si="4"/>
        <v>Bilateral</v>
      </c>
    </row>
    <row r="18" spans="1:12" x14ac:dyDescent="0.3">
      <c r="A18">
        <v>22</v>
      </c>
      <c r="B18">
        <v>10</v>
      </c>
      <c r="C18">
        <v>0</v>
      </c>
      <c r="D18">
        <f t="shared" si="5"/>
        <v>0.16</v>
      </c>
      <c r="E18">
        <f t="shared" si="0"/>
        <v>0.84</v>
      </c>
      <c r="F18">
        <v>0</v>
      </c>
      <c r="G18">
        <v>5</v>
      </c>
      <c r="H18">
        <v>3</v>
      </c>
      <c r="I18">
        <f t="shared" si="1"/>
        <v>-4.4367999999999999</v>
      </c>
      <c r="J18">
        <f t="shared" si="2"/>
        <v>13.799999999999997</v>
      </c>
      <c r="K18">
        <f t="shared" si="3"/>
        <v>0</v>
      </c>
      <c r="L18" t="str">
        <f t="shared" si="4"/>
        <v>Bilateral</v>
      </c>
    </row>
    <row r="19" spans="1:12" x14ac:dyDescent="0.3">
      <c r="A19">
        <v>22</v>
      </c>
      <c r="B19">
        <v>10</v>
      </c>
      <c r="C19">
        <v>0</v>
      </c>
      <c r="D19">
        <f t="shared" si="5"/>
        <v>0.17</v>
      </c>
      <c r="E19">
        <f t="shared" si="0"/>
        <v>0.83</v>
      </c>
      <c r="F19">
        <v>0</v>
      </c>
      <c r="G19">
        <v>5</v>
      </c>
      <c r="H19">
        <v>3</v>
      </c>
      <c r="I19">
        <f t="shared" si="1"/>
        <v>-4.3642000000000003</v>
      </c>
      <c r="J19">
        <f t="shared" si="2"/>
        <v>13.599999999999998</v>
      </c>
      <c r="K19">
        <f t="shared" si="3"/>
        <v>0</v>
      </c>
      <c r="L19" t="str">
        <f t="shared" si="4"/>
        <v>Bilateral</v>
      </c>
    </row>
    <row r="20" spans="1:12" x14ac:dyDescent="0.3">
      <c r="A20">
        <v>22</v>
      </c>
      <c r="B20">
        <v>10</v>
      </c>
      <c r="C20">
        <v>0</v>
      </c>
      <c r="D20">
        <f t="shared" si="5"/>
        <v>0.18000000000000002</v>
      </c>
      <c r="E20">
        <f t="shared" si="0"/>
        <v>0.82</v>
      </c>
      <c r="F20">
        <v>0</v>
      </c>
      <c r="G20">
        <v>5</v>
      </c>
      <c r="H20">
        <v>3</v>
      </c>
      <c r="I20">
        <f t="shared" si="1"/>
        <v>-4.2872000000000003</v>
      </c>
      <c r="J20">
        <f t="shared" si="2"/>
        <v>13.399999999999999</v>
      </c>
      <c r="K20">
        <f t="shared" si="3"/>
        <v>0</v>
      </c>
      <c r="L20" t="str">
        <f t="shared" si="4"/>
        <v>Bilateral</v>
      </c>
    </row>
    <row r="21" spans="1:12" x14ac:dyDescent="0.3">
      <c r="A21">
        <v>22</v>
      </c>
      <c r="B21">
        <v>10</v>
      </c>
      <c r="C21">
        <v>0</v>
      </c>
      <c r="D21">
        <f t="shared" si="5"/>
        <v>0.19000000000000003</v>
      </c>
      <c r="E21">
        <f t="shared" si="0"/>
        <v>0.80999999999999994</v>
      </c>
      <c r="F21">
        <v>0</v>
      </c>
      <c r="G21">
        <v>5</v>
      </c>
      <c r="H21">
        <v>3</v>
      </c>
      <c r="I21">
        <f t="shared" si="1"/>
        <v>-4.2058</v>
      </c>
      <c r="J21">
        <f t="shared" si="2"/>
        <v>13.2</v>
      </c>
      <c r="K21">
        <f t="shared" si="3"/>
        <v>0</v>
      </c>
      <c r="L21" t="str">
        <f t="shared" si="4"/>
        <v>Bilateral</v>
      </c>
    </row>
    <row r="22" spans="1:12" x14ac:dyDescent="0.3">
      <c r="A22">
        <v>22</v>
      </c>
      <c r="B22">
        <v>10</v>
      </c>
      <c r="C22">
        <v>0</v>
      </c>
      <c r="D22">
        <f t="shared" si="5"/>
        <v>0.20000000000000004</v>
      </c>
      <c r="E22">
        <f t="shared" si="0"/>
        <v>0.79999999999999993</v>
      </c>
      <c r="F22">
        <v>0</v>
      </c>
      <c r="G22">
        <v>5</v>
      </c>
      <c r="H22">
        <v>3</v>
      </c>
      <c r="I22">
        <f t="shared" si="1"/>
        <v>-4.1199999999999992</v>
      </c>
      <c r="J22">
        <f t="shared" si="2"/>
        <v>12.999999999999998</v>
      </c>
      <c r="K22">
        <f t="shared" si="3"/>
        <v>0</v>
      </c>
      <c r="L22" t="str">
        <f t="shared" si="4"/>
        <v>Bilateral</v>
      </c>
    </row>
    <row r="23" spans="1:12" x14ac:dyDescent="0.3">
      <c r="A23">
        <v>22</v>
      </c>
      <c r="B23">
        <v>10</v>
      </c>
      <c r="C23">
        <v>0</v>
      </c>
      <c r="D23">
        <f t="shared" si="5"/>
        <v>0.21000000000000005</v>
      </c>
      <c r="E23">
        <f t="shared" si="0"/>
        <v>0.78999999999999992</v>
      </c>
      <c r="F23">
        <v>0</v>
      </c>
      <c r="G23">
        <v>5</v>
      </c>
      <c r="H23">
        <v>3</v>
      </c>
      <c r="I23">
        <f t="shared" si="1"/>
        <v>-4.0297999999999998</v>
      </c>
      <c r="J23">
        <f t="shared" si="2"/>
        <v>12.799999999999997</v>
      </c>
      <c r="K23">
        <f t="shared" si="3"/>
        <v>0</v>
      </c>
      <c r="L23" t="str">
        <f t="shared" si="4"/>
        <v>Bilateral</v>
      </c>
    </row>
    <row r="24" spans="1:12" x14ac:dyDescent="0.3">
      <c r="A24">
        <v>22</v>
      </c>
      <c r="B24">
        <v>10</v>
      </c>
      <c r="C24">
        <v>0</v>
      </c>
      <c r="D24">
        <f t="shared" si="5"/>
        <v>0.22000000000000006</v>
      </c>
      <c r="E24">
        <f t="shared" si="0"/>
        <v>0.77999999999999992</v>
      </c>
      <c r="F24">
        <v>0</v>
      </c>
      <c r="G24">
        <v>5</v>
      </c>
      <c r="H24">
        <v>3</v>
      </c>
      <c r="I24">
        <f t="shared" si="1"/>
        <v>-3.9351999999999991</v>
      </c>
      <c r="J24">
        <f t="shared" si="2"/>
        <v>12.599999999999996</v>
      </c>
      <c r="K24">
        <f t="shared" si="3"/>
        <v>0</v>
      </c>
      <c r="L24" t="str">
        <f t="shared" si="4"/>
        <v>Bilateral</v>
      </c>
    </row>
    <row r="25" spans="1:12" x14ac:dyDescent="0.3">
      <c r="A25">
        <v>22</v>
      </c>
      <c r="B25">
        <v>10</v>
      </c>
      <c r="C25">
        <v>0</v>
      </c>
      <c r="D25">
        <f t="shared" si="5"/>
        <v>0.23000000000000007</v>
      </c>
      <c r="E25">
        <f t="shared" si="0"/>
        <v>0.76999999999999991</v>
      </c>
      <c r="F25">
        <v>0</v>
      </c>
      <c r="G25">
        <v>5</v>
      </c>
      <c r="H25">
        <v>3</v>
      </c>
      <c r="I25">
        <f t="shared" si="1"/>
        <v>-3.8361999999999994</v>
      </c>
      <c r="J25">
        <f t="shared" si="2"/>
        <v>12.399999999999999</v>
      </c>
      <c r="K25">
        <f t="shared" si="3"/>
        <v>0</v>
      </c>
      <c r="L25" t="str">
        <f t="shared" si="4"/>
        <v>Bilateral</v>
      </c>
    </row>
    <row r="26" spans="1:12" x14ac:dyDescent="0.3">
      <c r="A26">
        <v>22</v>
      </c>
      <c r="B26">
        <v>10</v>
      </c>
      <c r="C26">
        <v>0</v>
      </c>
      <c r="D26">
        <f t="shared" si="5"/>
        <v>0.24000000000000007</v>
      </c>
      <c r="E26">
        <f t="shared" si="0"/>
        <v>0.7599999999999999</v>
      </c>
      <c r="F26">
        <v>0</v>
      </c>
      <c r="G26">
        <v>5</v>
      </c>
      <c r="H26">
        <v>3</v>
      </c>
      <c r="I26">
        <f t="shared" si="1"/>
        <v>-3.7327999999999992</v>
      </c>
      <c r="J26">
        <f t="shared" si="2"/>
        <v>12.2</v>
      </c>
      <c r="K26">
        <f t="shared" si="3"/>
        <v>0</v>
      </c>
      <c r="L26" t="str">
        <f t="shared" si="4"/>
        <v>Bilateral</v>
      </c>
    </row>
    <row r="27" spans="1:12" x14ac:dyDescent="0.3">
      <c r="A27">
        <v>22</v>
      </c>
      <c r="B27">
        <v>10</v>
      </c>
      <c r="C27">
        <v>0</v>
      </c>
      <c r="D27">
        <f t="shared" si="5"/>
        <v>0.25000000000000006</v>
      </c>
      <c r="E27">
        <f t="shared" si="0"/>
        <v>0.75</v>
      </c>
      <c r="F27">
        <v>0</v>
      </c>
      <c r="G27">
        <v>5</v>
      </c>
      <c r="H27">
        <v>3</v>
      </c>
      <c r="I27">
        <f t="shared" si="1"/>
        <v>-3.6249999999999991</v>
      </c>
      <c r="J27">
        <f t="shared" si="2"/>
        <v>12</v>
      </c>
      <c r="K27">
        <f t="shared" si="3"/>
        <v>0</v>
      </c>
      <c r="L27" t="str">
        <f t="shared" si="4"/>
        <v>Bilateral</v>
      </c>
    </row>
    <row r="28" spans="1:12" x14ac:dyDescent="0.3">
      <c r="A28">
        <v>22</v>
      </c>
      <c r="B28">
        <v>10</v>
      </c>
      <c r="C28">
        <v>0</v>
      </c>
      <c r="D28">
        <f t="shared" si="5"/>
        <v>0.26000000000000006</v>
      </c>
      <c r="E28">
        <f t="shared" si="0"/>
        <v>0.74</v>
      </c>
      <c r="F28">
        <v>0</v>
      </c>
      <c r="G28">
        <v>5</v>
      </c>
      <c r="H28">
        <v>3</v>
      </c>
      <c r="I28">
        <f t="shared" si="1"/>
        <v>-3.5127999999999995</v>
      </c>
      <c r="J28">
        <f t="shared" si="2"/>
        <v>11.8</v>
      </c>
      <c r="K28">
        <f t="shared" si="3"/>
        <v>0</v>
      </c>
      <c r="L28" t="str">
        <f t="shared" si="4"/>
        <v>Bilateral</v>
      </c>
    </row>
    <row r="29" spans="1:12" x14ac:dyDescent="0.3">
      <c r="A29">
        <v>22</v>
      </c>
      <c r="B29">
        <v>10</v>
      </c>
      <c r="C29">
        <v>0</v>
      </c>
      <c r="D29">
        <f t="shared" si="5"/>
        <v>0.27000000000000007</v>
      </c>
      <c r="E29">
        <f t="shared" si="0"/>
        <v>0.73</v>
      </c>
      <c r="F29">
        <v>0</v>
      </c>
      <c r="G29">
        <v>5</v>
      </c>
      <c r="H29">
        <v>3</v>
      </c>
      <c r="I29">
        <f t="shared" si="1"/>
        <v>-3.3961999999999994</v>
      </c>
      <c r="J29">
        <f t="shared" si="2"/>
        <v>11.599999999999998</v>
      </c>
      <c r="K29">
        <f t="shared" si="3"/>
        <v>0</v>
      </c>
      <c r="L29" t="str">
        <f t="shared" si="4"/>
        <v>Bilateral</v>
      </c>
    </row>
    <row r="30" spans="1:12" x14ac:dyDescent="0.3">
      <c r="A30">
        <v>22</v>
      </c>
      <c r="B30">
        <v>10</v>
      </c>
      <c r="C30">
        <v>0</v>
      </c>
      <c r="D30">
        <f t="shared" si="5"/>
        <v>0.28000000000000008</v>
      </c>
      <c r="E30">
        <f t="shared" si="0"/>
        <v>0.72</v>
      </c>
      <c r="F30">
        <v>0</v>
      </c>
      <c r="G30">
        <v>5</v>
      </c>
      <c r="H30">
        <v>3</v>
      </c>
      <c r="I30">
        <f t="shared" si="1"/>
        <v>-3.275199999999999</v>
      </c>
      <c r="J30">
        <f t="shared" si="2"/>
        <v>11.399999999999999</v>
      </c>
      <c r="K30">
        <f t="shared" si="3"/>
        <v>0</v>
      </c>
      <c r="L30" t="str">
        <f t="shared" si="4"/>
        <v>Bilateral</v>
      </c>
    </row>
    <row r="31" spans="1:12" x14ac:dyDescent="0.3">
      <c r="A31">
        <v>22</v>
      </c>
      <c r="B31">
        <v>10</v>
      </c>
      <c r="C31">
        <v>0</v>
      </c>
      <c r="D31">
        <f t="shared" si="5"/>
        <v>0.29000000000000009</v>
      </c>
      <c r="E31">
        <f t="shared" si="0"/>
        <v>0.71</v>
      </c>
      <c r="F31">
        <v>0</v>
      </c>
      <c r="G31">
        <v>5</v>
      </c>
      <c r="H31">
        <v>3</v>
      </c>
      <c r="I31">
        <f t="shared" si="1"/>
        <v>-3.149799999999999</v>
      </c>
      <c r="J31">
        <f t="shared" si="2"/>
        <v>11.200000000000003</v>
      </c>
      <c r="K31">
        <f t="shared" si="3"/>
        <v>0</v>
      </c>
      <c r="L31" t="str">
        <f t="shared" si="4"/>
        <v>Bilateral</v>
      </c>
    </row>
    <row r="32" spans="1:12" x14ac:dyDescent="0.3">
      <c r="A32">
        <v>22</v>
      </c>
      <c r="B32">
        <v>10</v>
      </c>
      <c r="C32">
        <v>0</v>
      </c>
      <c r="D32">
        <f t="shared" si="5"/>
        <v>0.3000000000000001</v>
      </c>
      <c r="E32">
        <f t="shared" si="0"/>
        <v>0.7</v>
      </c>
      <c r="F32">
        <v>0</v>
      </c>
      <c r="G32">
        <v>5</v>
      </c>
      <c r="H32">
        <v>3</v>
      </c>
      <c r="I32">
        <f t="shared" si="1"/>
        <v>-3.0199999999999987</v>
      </c>
      <c r="J32">
        <f t="shared" si="2"/>
        <v>11</v>
      </c>
      <c r="K32">
        <f t="shared" si="3"/>
        <v>0</v>
      </c>
      <c r="L32" t="str">
        <f t="shared" si="4"/>
        <v>Bilateral</v>
      </c>
    </row>
    <row r="33" spans="1:12" x14ac:dyDescent="0.3">
      <c r="A33">
        <v>22</v>
      </c>
      <c r="B33">
        <v>10</v>
      </c>
      <c r="C33">
        <v>0</v>
      </c>
      <c r="D33">
        <f t="shared" si="5"/>
        <v>0.31000000000000011</v>
      </c>
      <c r="E33">
        <f t="shared" si="0"/>
        <v>0.69</v>
      </c>
      <c r="F33">
        <v>0</v>
      </c>
      <c r="G33">
        <v>5</v>
      </c>
      <c r="H33">
        <v>3</v>
      </c>
      <c r="I33">
        <f t="shared" si="1"/>
        <v>-2.8857999999999984</v>
      </c>
      <c r="J33">
        <f t="shared" si="2"/>
        <v>10.8</v>
      </c>
      <c r="K33">
        <f t="shared" si="3"/>
        <v>0</v>
      </c>
      <c r="L33" t="str">
        <f t="shared" si="4"/>
        <v>Bilateral</v>
      </c>
    </row>
    <row r="34" spans="1:12" x14ac:dyDescent="0.3">
      <c r="A34">
        <v>22</v>
      </c>
      <c r="B34">
        <v>10</v>
      </c>
      <c r="C34">
        <v>0</v>
      </c>
      <c r="D34">
        <f t="shared" si="5"/>
        <v>0.32000000000000012</v>
      </c>
      <c r="E34">
        <f t="shared" si="0"/>
        <v>0.67999999999999994</v>
      </c>
      <c r="F34">
        <v>0</v>
      </c>
      <c r="G34">
        <v>5</v>
      </c>
      <c r="H34">
        <v>3</v>
      </c>
      <c r="I34">
        <f t="shared" si="1"/>
        <v>-2.7471999999999985</v>
      </c>
      <c r="J34">
        <f t="shared" si="2"/>
        <v>10.599999999999998</v>
      </c>
      <c r="K34">
        <f t="shared" si="3"/>
        <v>0</v>
      </c>
      <c r="L34" t="str">
        <f t="shared" si="4"/>
        <v>Bilateral</v>
      </c>
    </row>
    <row r="35" spans="1:12" x14ac:dyDescent="0.3">
      <c r="A35">
        <v>22</v>
      </c>
      <c r="B35">
        <v>10</v>
      </c>
      <c r="C35">
        <v>0</v>
      </c>
      <c r="D35">
        <f t="shared" si="5"/>
        <v>0.33000000000000013</v>
      </c>
      <c r="E35">
        <f t="shared" si="0"/>
        <v>0.66999999999999993</v>
      </c>
      <c r="F35">
        <v>0</v>
      </c>
      <c r="G35">
        <v>5</v>
      </c>
      <c r="H35">
        <v>3</v>
      </c>
      <c r="I35">
        <f t="shared" si="1"/>
        <v>-2.6041999999999983</v>
      </c>
      <c r="J35">
        <f t="shared" si="2"/>
        <v>10.399999999999999</v>
      </c>
      <c r="K35">
        <f t="shared" si="3"/>
        <v>0</v>
      </c>
      <c r="L35" t="str">
        <f t="shared" si="4"/>
        <v>Bilateral</v>
      </c>
    </row>
    <row r="36" spans="1:12" x14ac:dyDescent="0.3">
      <c r="A36">
        <v>22</v>
      </c>
      <c r="B36">
        <v>10</v>
      </c>
      <c r="C36">
        <v>0</v>
      </c>
      <c r="D36">
        <f t="shared" si="5"/>
        <v>0.34000000000000014</v>
      </c>
      <c r="E36">
        <f t="shared" si="0"/>
        <v>0.65999999999999992</v>
      </c>
      <c r="F36">
        <v>0</v>
      </c>
      <c r="G36">
        <v>5</v>
      </c>
      <c r="H36">
        <v>3</v>
      </c>
      <c r="I36">
        <f t="shared" si="1"/>
        <v>-2.4567999999999981</v>
      </c>
      <c r="J36">
        <f t="shared" si="2"/>
        <v>10.199999999999999</v>
      </c>
      <c r="K36">
        <f t="shared" si="3"/>
        <v>0</v>
      </c>
      <c r="L36" t="str">
        <f t="shared" si="4"/>
        <v>Bilateral</v>
      </c>
    </row>
    <row r="37" spans="1:12" x14ac:dyDescent="0.3">
      <c r="A37">
        <v>22</v>
      </c>
      <c r="B37">
        <v>10</v>
      </c>
      <c r="C37">
        <v>0</v>
      </c>
      <c r="D37">
        <f t="shared" si="5"/>
        <v>0.35000000000000014</v>
      </c>
      <c r="E37">
        <f t="shared" si="0"/>
        <v>0.64999999999999991</v>
      </c>
      <c r="F37">
        <v>0</v>
      </c>
      <c r="G37">
        <v>5</v>
      </c>
      <c r="H37">
        <v>3</v>
      </c>
      <c r="I37">
        <f t="shared" si="1"/>
        <v>-2.3049999999999979</v>
      </c>
      <c r="J37">
        <f t="shared" si="2"/>
        <v>10</v>
      </c>
      <c r="K37">
        <f t="shared" si="3"/>
        <v>0</v>
      </c>
      <c r="L37" t="str">
        <f t="shared" si="4"/>
        <v>Bilateral</v>
      </c>
    </row>
    <row r="38" spans="1:12" x14ac:dyDescent="0.3">
      <c r="A38">
        <v>22</v>
      </c>
      <c r="B38">
        <v>10</v>
      </c>
      <c r="C38">
        <v>0</v>
      </c>
      <c r="D38">
        <f t="shared" si="5"/>
        <v>0.36000000000000015</v>
      </c>
      <c r="E38">
        <f t="shared" si="0"/>
        <v>0.6399999999999999</v>
      </c>
      <c r="F38">
        <v>0</v>
      </c>
      <c r="G38">
        <v>5</v>
      </c>
      <c r="H38">
        <v>3</v>
      </c>
      <c r="I38">
        <f t="shared" si="1"/>
        <v>-2.1487999999999978</v>
      </c>
      <c r="J38">
        <f t="shared" si="2"/>
        <v>9.7999999999999972</v>
      </c>
      <c r="K38">
        <f t="shared" si="3"/>
        <v>0</v>
      </c>
      <c r="L38" t="str">
        <f t="shared" si="4"/>
        <v>Bilateral</v>
      </c>
    </row>
    <row r="39" spans="1:12" x14ac:dyDescent="0.3">
      <c r="A39">
        <v>22</v>
      </c>
      <c r="B39">
        <v>10</v>
      </c>
      <c r="C39">
        <v>0</v>
      </c>
      <c r="D39">
        <f t="shared" si="5"/>
        <v>0.37000000000000016</v>
      </c>
      <c r="E39">
        <f t="shared" si="0"/>
        <v>0.62999999999999989</v>
      </c>
      <c r="F39">
        <v>0</v>
      </c>
      <c r="G39">
        <v>5</v>
      </c>
      <c r="H39">
        <v>3</v>
      </c>
      <c r="I39">
        <f t="shared" si="1"/>
        <v>-1.9881999999999973</v>
      </c>
      <c r="J39">
        <f t="shared" si="2"/>
        <v>9.5999999999999979</v>
      </c>
      <c r="K39">
        <f t="shared" si="3"/>
        <v>0</v>
      </c>
      <c r="L39" t="str">
        <f t="shared" si="4"/>
        <v>Bilateral</v>
      </c>
    </row>
    <row r="40" spans="1:12" x14ac:dyDescent="0.3">
      <c r="A40">
        <v>22</v>
      </c>
      <c r="B40">
        <v>10</v>
      </c>
      <c r="C40">
        <v>0</v>
      </c>
      <c r="D40">
        <f t="shared" si="5"/>
        <v>0.38000000000000017</v>
      </c>
      <c r="E40">
        <f t="shared" si="0"/>
        <v>0.61999999999999988</v>
      </c>
      <c r="F40">
        <v>0</v>
      </c>
      <c r="G40">
        <v>5</v>
      </c>
      <c r="H40">
        <v>3</v>
      </c>
      <c r="I40">
        <f t="shared" si="1"/>
        <v>-1.8231999999999968</v>
      </c>
      <c r="J40">
        <f t="shared" si="2"/>
        <v>9.3999999999999986</v>
      </c>
      <c r="K40">
        <f t="shared" si="3"/>
        <v>0</v>
      </c>
      <c r="L40" t="str">
        <f t="shared" si="4"/>
        <v>Bilateral</v>
      </c>
    </row>
    <row r="41" spans="1:12" x14ac:dyDescent="0.3">
      <c r="A41">
        <v>22</v>
      </c>
      <c r="B41">
        <v>10</v>
      </c>
      <c r="C41">
        <v>0</v>
      </c>
      <c r="D41">
        <f t="shared" si="5"/>
        <v>0.39000000000000018</v>
      </c>
      <c r="E41">
        <f t="shared" si="0"/>
        <v>0.60999999999999988</v>
      </c>
      <c r="F41">
        <v>0</v>
      </c>
      <c r="G41">
        <v>5</v>
      </c>
      <c r="H41">
        <v>3</v>
      </c>
      <c r="I41">
        <f t="shared" si="1"/>
        <v>-1.6537999999999968</v>
      </c>
      <c r="J41">
        <f t="shared" si="2"/>
        <v>9.1999999999999993</v>
      </c>
      <c r="K41">
        <f t="shared" si="3"/>
        <v>0</v>
      </c>
      <c r="L41" t="str">
        <f t="shared" si="4"/>
        <v>Bilateral</v>
      </c>
    </row>
    <row r="42" spans="1:12" x14ac:dyDescent="0.3">
      <c r="A42">
        <v>22</v>
      </c>
      <c r="B42">
        <v>10</v>
      </c>
      <c r="C42">
        <v>0</v>
      </c>
      <c r="D42">
        <f t="shared" si="5"/>
        <v>0.40000000000000019</v>
      </c>
      <c r="E42">
        <f t="shared" si="0"/>
        <v>0.59999999999999987</v>
      </c>
      <c r="F42">
        <v>0</v>
      </c>
      <c r="G42">
        <v>5</v>
      </c>
      <c r="H42">
        <v>3</v>
      </c>
      <c r="I42">
        <f t="shared" si="1"/>
        <v>-1.4799999999999969</v>
      </c>
      <c r="J42">
        <f t="shared" si="2"/>
        <v>8.9999999999999964</v>
      </c>
      <c r="K42">
        <f t="shared" si="3"/>
        <v>0</v>
      </c>
      <c r="L42" t="str">
        <f t="shared" si="4"/>
        <v>Bilateral</v>
      </c>
    </row>
    <row r="43" spans="1:12" x14ac:dyDescent="0.3">
      <c r="A43">
        <v>22</v>
      </c>
      <c r="B43">
        <v>10</v>
      </c>
      <c r="C43">
        <v>0</v>
      </c>
      <c r="D43">
        <f t="shared" si="5"/>
        <v>0.4100000000000002</v>
      </c>
      <c r="E43">
        <f t="shared" si="0"/>
        <v>0.58999999999999986</v>
      </c>
      <c r="F43">
        <v>0</v>
      </c>
      <c r="G43">
        <v>5</v>
      </c>
      <c r="H43">
        <v>3</v>
      </c>
      <c r="I43">
        <f t="shared" si="1"/>
        <v>-1.3017999999999965</v>
      </c>
      <c r="J43">
        <f t="shared" si="2"/>
        <v>8.7999999999999972</v>
      </c>
      <c r="K43">
        <f t="shared" si="3"/>
        <v>0</v>
      </c>
      <c r="L43" t="str">
        <f t="shared" si="4"/>
        <v>Bilateral</v>
      </c>
    </row>
    <row r="44" spans="1:12" x14ac:dyDescent="0.3">
      <c r="A44">
        <v>22</v>
      </c>
      <c r="B44">
        <v>10</v>
      </c>
      <c r="C44">
        <v>0</v>
      </c>
      <c r="D44">
        <f t="shared" si="5"/>
        <v>0.42000000000000021</v>
      </c>
      <c r="E44">
        <f t="shared" si="0"/>
        <v>0.57999999999999985</v>
      </c>
      <c r="F44">
        <v>0</v>
      </c>
      <c r="G44">
        <v>5</v>
      </c>
      <c r="H44">
        <v>3</v>
      </c>
      <c r="I44">
        <f t="shared" si="1"/>
        <v>-1.1191999999999962</v>
      </c>
      <c r="J44">
        <f t="shared" si="2"/>
        <v>8.5999999999999979</v>
      </c>
      <c r="K44">
        <f t="shared" si="3"/>
        <v>0</v>
      </c>
      <c r="L44" t="str">
        <f t="shared" si="4"/>
        <v>Bilateral</v>
      </c>
    </row>
    <row r="45" spans="1:12" x14ac:dyDescent="0.3">
      <c r="A45">
        <v>22</v>
      </c>
      <c r="B45">
        <v>10</v>
      </c>
      <c r="C45">
        <v>0</v>
      </c>
      <c r="D45">
        <f t="shared" si="5"/>
        <v>0.43000000000000022</v>
      </c>
      <c r="E45">
        <f t="shared" si="0"/>
        <v>0.56999999999999984</v>
      </c>
      <c r="F45">
        <v>0</v>
      </c>
      <c r="G45">
        <v>5</v>
      </c>
      <c r="H45">
        <v>3</v>
      </c>
      <c r="I45">
        <f t="shared" si="1"/>
        <v>-0.93219999999999636</v>
      </c>
      <c r="J45">
        <f t="shared" si="2"/>
        <v>8.3999999999999968</v>
      </c>
      <c r="K45">
        <f t="shared" si="3"/>
        <v>0</v>
      </c>
      <c r="L45" t="str">
        <f t="shared" si="4"/>
        <v>Bilateral</v>
      </c>
    </row>
    <row r="46" spans="1:12" x14ac:dyDescent="0.3">
      <c r="A46">
        <v>22</v>
      </c>
      <c r="B46">
        <v>10</v>
      </c>
      <c r="C46">
        <v>0</v>
      </c>
      <c r="D46">
        <f t="shared" si="5"/>
        <v>0.44000000000000022</v>
      </c>
      <c r="E46">
        <f t="shared" si="0"/>
        <v>0.55999999999999983</v>
      </c>
      <c r="F46">
        <v>0</v>
      </c>
      <c r="G46">
        <v>5</v>
      </c>
      <c r="H46">
        <v>3</v>
      </c>
      <c r="I46">
        <f t="shared" si="1"/>
        <v>-0.74079999999999568</v>
      </c>
      <c r="J46">
        <f t="shared" si="2"/>
        <v>8.1999999999999975</v>
      </c>
      <c r="K46">
        <f t="shared" si="3"/>
        <v>0</v>
      </c>
      <c r="L46" t="str">
        <f t="shared" si="4"/>
        <v>Bilateral</v>
      </c>
    </row>
    <row r="47" spans="1:12" x14ac:dyDescent="0.3">
      <c r="A47">
        <v>22</v>
      </c>
      <c r="B47">
        <v>10</v>
      </c>
      <c r="C47">
        <v>0</v>
      </c>
      <c r="D47">
        <f t="shared" si="5"/>
        <v>0.45000000000000023</v>
      </c>
      <c r="E47">
        <f t="shared" si="0"/>
        <v>0.54999999999999982</v>
      </c>
      <c r="F47">
        <v>0</v>
      </c>
      <c r="G47">
        <v>5</v>
      </c>
      <c r="H47">
        <v>3</v>
      </c>
      <c r="I47">
        <f t="shared" si="1"/>
        <v>-0.54499999999999549</v>
      </c>
      <c r="J47">
        <f t="shared" si="2"/>
        <v>7.9999999999999964</v>
      </c>
      <c r="K47">
        <f t="shared" si="3"/>
        <v>0</v>
      </c>
      <c r="L47" t="str">
        <f t="shared" si="4"/>
        <v>Bilateral</v>
      </c>
    </row>
    <row r="48" spans="1:12" x14ac:dyDescent="0.3">
      <c r="A48">
        <v>22</v>
      </c>
      <c r="B48">
        <v>10</v>
      </c>
      <c r="C48">
        <v>0</v>
      </c>
      <c r="D48">
        <f t="shared" si="5"/>
        <v>0.46000000000000024</v>
      </c>
      <c r="E48">
        <f t="shared" si="0"/>
        <v>0.53999999999999981</v>
      </c>
      <c r="F48">
        <v>0</v>
      </c>
      <c r="G48">
        <v>5</v>
      </c>
      <c r="H48">
        <v>3</v>
      </c>
      <c r="I48">
        <f t="shared" si="1"/>
        <v>-0.34479999999999489</v>
      </c>
      <c r="J48">
        <f t="shared" si="2"/>
        <v>7.7999999999999972</v>
      </c>
      <c r="K48">
        <f t="shared" si="3"/>
        <v>0</v>
      </c>
      <c r="L48" t="str">
        <f t="shared" si="4"/>
        <v>Bilateral</v>
      </c>
    </row>
    <row r="49" spans="1:12" x14ac:dyDescent="0.3">
      <c r="A49">
        <v>22</v>
      </c>
      <c r="B49">
        <v>10</v>
      </c>
      <c r="C49">
        <v>0</v>
      </c>
      <c r="D49">
        <f t="shared" si="5"/>
        <v>0.47000000000000025</v>
      </c>
      <c r="E49">
        <f t="shared" si="0"/>
        <v>0.5299999999999998</v>
      </c>
      <c r="F49">
        <v>0</v>
      </c>
      <c r="G49">
        <v>5</v>
      </c>
      <c r="H49">
        <v>3</v>
      </c>
      <c r="I49">
        <f t="shared" si="1"/>
        <v>-0.14019999999999477</v>
      </c>
      <c r="J49">
        <f t="shared" si="2"/>
        <v>7.5999999999999979</v>
      </c>
      <c r="K49">
        <f t="shared" si="3"/>
        <v>0</v>
      </c>
      <c r="L49" t="str">
        <f t="shared" si="4"/>
        <v>Bilateral</v>
      </c>
    </row>
    <row r="50" spans="1:12" x14ac:dyDescent="0.3">
      <c r="A50">
        <v>22</v>
      </c>
      <c r="B50">
        <v>10</v>
      </c>
      <c r="C50">
        <v>0</v>
      </c>
      <c r="D50">
        <f t="shared" si="5"/>
        <v>0.48000000000000026</v>
      </c>
      <c r="E50">
        <f t="shared" si="0"/>
        <v>0.5199999999999998</v>
      </c>
      <c r="F50">
        <v>0</v>
      </c>
      <c r="G50">
        <v>5</v>
      </c>
      <c r="H50">
        <v>3</v>
      </c>
      <c r="I50">
        <f t="shared" si="1"/>
        <v>6.8800000000005745E-2</v>
      </c>
      <c r="J50">
        <f t="shared" si="2"/>
        <v>7.3999999999999968</v>
      </c>
      <c r="K50">
        <f t="shared" si="3"/>
        <v>0</v>
      </c>
      <c r="L50" t="str">
        <f t="shared" si="4"/>
        <v>Bilateral</v>
      </c>
    </row>
    <row r="51" spans="1:12" x14ac:dyDescent="0.3">
      <c r="A51">
        <v>22</v>
      </c>
      <c r="B51">
        <v>10</v>
      </c>
      <c r="C51">
        <v>0</v>
      </c>
      <c r="D51">
        <f t="shared" si="5"/>
        <v>0.49000000000000027</v>
      </c>
      <c r="E51">
        <f t="shared" si="0"/>
        <v>0.50999999999999979</v>
      </c>
      <c r="F51">
        <v>0</v>
      </c>
      <c r="G51">
        <v>5</v>
      </c>
      <c r="H51">
        <v>3</v>
      </c>
      <c r="I51">
        <f t="shared" si="1"/>
        <v>0.28220000000000578</v>
      </c>
      <c r="J51">
        <f t="shared" si="2"/>
        <v>7.1999999999999957</v>
      </c>
      <c r="K51">
        <f t="shared" si="3"/>
        <v>0</v>
      </c>
      <c r="L51" t="str">
        <f t="shared" si="4"/>
        <v>Bilateral</v>
      </c>
    </row>
    <row r="52" spans="1:12" x14ac:dyDescent="0.3">
      <c r="A52">
        <v>22</v>
      </c>
      <c r="B52">
        <v>10</v>
      </c>
      <c r="C52">
        <v>0</v>
      </c>
      <c r="D52">
        <f t="shared" si="5"/>
        <v>0.50000000000000022</v>
      </c>
      <c r="E52">
        <f t="shared" si="0"/>
        <v>0.49999999999999978</v>
      </c>
      <c r="F52">
        <v>0</v>
      </c>
      <c r="G52">
        <v>5</v>
      </c>
      <c r="H52">
        <v>3</v>
      </c>
      <c r="I52">
        <f t="shared" si="1"/>
        <v>0.50000000000000533</v>
      </c>
      <c r="J52">
        <f t="shared" si="2"/>
        <v>6.9999999999999964</v>
      </c>
      <c r="K52">
        <f t="shared" si="3"/>
        <v>0</v>
      </c>
      <c r="L52" t="str">
        <f t="shared" si="4"/>
        <v>Bilateral</v>
      </c>
    </row>
    <row r="53" spans="1:12" x14ac:dyDescent="0.3">
      <c r="A53">
        <v>22</v>
      </c>
      <c r="B53">
        <v>10</v>
      </c>
      <c r="C53">
        <v>0</v>
      </c>
      <c r="D53">
        <f t="shared" si="5"/>
        <v>0.51000000000000023</v>
      </c>
      <c r="E53">
        <f t="shared" si="0"/>
        <v>0.48999999999999977</v>
      </c>
      <c r="F53">
        <v>0</v>
      </c>
      <c r="G53">
        <v>5</v>
      </c>
      <c r="H53">
        <v>3</v>
      </c>
      <c r="I53">
        <f t="shared" si="1"/>
        <v>0.72220000000000439</v>
      </c>
      <c r="J53">
        <f t="shared" si="2"/>
        <v>6.7999999999999954</v>
      </c>
      <c r="K53">
        <f t="shared" si="3"/>
        <v>0</v>
      </c>
      <c r="L53" t="str">
        <f t="shared" si="4"/>
        <v>Bilateral</v>
      </c>
    </row>
    <row r="54" spans="1:12" x14ac:dyDescent="0.3">
      <c r="A54">
        <v>22</v>
      </c>
      <c r="B54">
        <v>10</v>
      </c>
      <c r="C54">
        <v>0</v>
      </c>
      <c r="D54">
        <f t="shared" si="5"/>
        <v>0.52000000000000024</v>
      </c>
      <c r="E54">
        <f t="shared" si="0"/>
        <v>0.47999999999999976</v>
      </c>
      <c r="F54">
        <v>0</v>
      </c>
      <c r="G54">
        <v>5</v>
      </c>
      <c r="H54">
        <v>3</v>
      </c>
      <c r="I54">
        <f t="shared" si="1"/>
        <v>0.94880000000000564</v>
      </c>
      <c r="J54">
        <f t="shared" si="2"/>
        <v>6.5999999999999943</v>
      </c>
      <c r="K54">
        <f t="shared" si="3"/>
        <v>0</v>
      </c>
      <c r="L54" t="str">
        <f t="shared" si="4"/>
        <v>Bilateral</v>
      </c>
    </row>
    <row r="55" spans="1:12" x14ac:dyDescent="0.3">
      <c r="A55">
        <v>22</v>
      </c>
      <c r="B55">
        <v>10</v>
      </c>
      <c r="C55">
        <v>0</v>
      </c>
      <c r="D55">
        <f t="shared" si="5"/>
        <v>0.53000000000000025</v>
      </c>
      <c r="E55">
        <f t="shared" si="0"/>
        <v>0.46999999999999975</v>
      </c>
      <c r="F55">
        <v>0</v>
      </c>
      <c r="G55">
        <v>5</v>
      </c>
      <c r="H55">
        <v>3</v>
      </c>
      <c r="I55">
        <f t="shared" si="1"/>
        <v>1.1798000000000055</v>
      </c>
      <c r="J55">
        <f t="shared" si="2"/>
        <v>6.399999999999995</v>
      </c>
      <c r="K55">
        <f t="shared" si="3"/>
        <v>0</v>
      </c>
      <c r="L55" t="str">
        <f t="shared" si="4"/>
        <v>Bilateral</v>
      </c>
    </row>
    <row r="56" spans="1:12" x14ac:dyDescent="0.3">
      <c r="A56">
        <v>22</v>
      </c>
      <c r="B56">
        <v>10</v>
      </c>
      <c r="C56">
        <v>0</v>
      </c>
      <c r="D56">
        <f t="shared" si="5"/>
        <v>0.54000000000000026</v>
      </c>
      <c r="E56">
        <f t="shared" si="0"/>
        <v>0.45999999999999974</v>
      </c>
      <c r="F56">
        <v>0</v>
      </c>
      <c r="G56">
        <v>5</v>
      </c>
      <c r="H56">
        <v>3</v>
      </c>
      <c r="I56">
        <f t="shared" si="1"/>
        <v>1.4152000000000067</v>
      </c>
      <c r="J56">
        <f t="shared" si="2"/>
        <v>6.1999999999999957</v>
      </c>
      <c r="K56">
        <f t="shared" si="3"/>
        <v>0</v>
      </c>
      <c r="L56" t="str">
        <f t="shared" si="4"/>
        <v>Bilateral</v>
      </c>
    </row>
    <row r="57" spans="1:12" x14ac:dyDescent="0.3">
      <c r="A57">
        <v>22</v>
      </c>
      <c r="B57">
        <v>10</v>
      </c>
      <c r="C57">
        <v>0</v>
      </c>
      <c r="D57">
        <f t="shared" si="5"/>
        <v>0.55000000000000027</v>
      </c>
      <c r="E57">
        <f t="shared" si="0"/>
        <v>0.44999999999999973</v>
      </c>
      <c r="F57">
        <v>0</v>
      </c>
      <c r="G57">
        <v>5</v>
      </c>
      <c r="H57">
        <v>3</v>
      </c>
      <c r="I57">
        <f t="shared" si="1"/>
        <v>1.6550000000000056</v>
      </c>
      <c r="J57">
        <f t="shared" si="2"/>
        <v>5.9999999999999947</v>
      </c>
      <c r="K57">
        <f t="shared" si="3"/>
        <v>0</v>
      </c>
      <c r="L57" t="str">
        <f t="shared" si="4"/>
        <v>Bilateral</v>
      </c>
    </row>
    <row r="58" spans="1:12" x14ac:dyDescent="0.3">
      <c r="A58">
        <v>22</v>
      </c>
      <c r="B58">
        <v>10</v>
      </c>
      <c r="C58">
        <v>0</v>
      </c>
      <c r="D58">
        <f t="shared" si="5"/>
        <v>0.56000000000000028</v>
      </c>
      <c r="E58">
        <f t="shared" si="0"/>
        <v>0.43999999999999972</v>
      </c>
      <c r="F58">
        <v>0</v>
      </c>
      <c r="G58">
        <v>5</v>
      </c>
      <c r="H58">
        <v>3</v>
      </c>
      <c r="I58">
        <f t="shared" si="1"/>
        <v>1.8992000000000075</v>
      </c>
      <c r="J58">
        <f t="shared" si="2"/>
        <v>5.7999999999999954</v>
      </c>
      <c r="K58">
        <f t="shared" si="3"/>
        <v>0</v>
      </c>
      <c r="L58" t="str">
        <f t="shared" si="4"/>
        <v>Bilateral</v>
      </c>
    </row>
    <row r="59" spans="1:12" x14ac:dyDescent="0.3">
      <c r="A59">
        <v>22</v>
      </c>
      <c r="B59">
        <v>10</v>
      </c>
      <c r="C59">
        <v>0</v>
      </c>
      <c r="D59">
        <f t="shared" si="5"/>
        <v>0.57000000000000028</v>
      </c>
      <c r="E59">
        <f t="shared" si="0"/>
        <v>0.42999999999999972</v>
      </c>
      <c r="F59">
        <v>0</v>
      </c>
      <c r="G59">
        <v>5</v>
      </c>
      <c r="H59">
        <v>3</v>
      </c>
      <c r="I59">
        <f t="shared" si="1"/>
        <v>2.1478000000000064</v>
      </c>
      <c r="J59">
        <f t="shared" si="2"/>
        <v>5.5999999999999943</v>
      </c>
      <c r="K59">
        <f t="shared" si="3"/>
        <v>0</v>
      </c>
      <c r="L59" t="str">
        <f t="shared" si="4"/>
        <v>Bilateral</v>
      </c>
    </row>
    <row r="60" spans="1:12" x14ac:dyDescent="0.3">
      <c r="A60">
        <v>22</v>
      </c>
      <c r="B60">
        <v>10</v>
      </c>
      <c r="C60">
        <v>0</v>
      </c>
      <c r="D60">
        <f t="shared" si="5"/>
        <v>0.58000000000000029</v>
      </c>
      <c r="E60">
        <f t="shared" si="0"/>
        <v>0.41999999999999971</v>
      </c>
      <c r="F60">
        <v>0</v>
      </c>
      <c r="G60">
        <v>5</v>
      </c>
      <c r="H60">
        <v>3</v>
      </c>
      <c r="I60">
        <f t="shared" si="1"/>
        <v>2.4008000000000083</v>
      </c>
      <c r="J60">
        <f t="shared" si="2"/>
        <v>5.399999999999995</v>
      </c>
      <c r="K60">
        <f t="shared" si="3"/>
        <v>0</v>
      </c>
      <c r="L60" t="str">
        <f t="shared" si="4"/>
        <v>Bilateral</v>
      </c>
    </row>
    <row r="61" spans="1:12" x14ac:dyDescent="0.3">
      <c r="A61">
        <v>22</v>
      </c>
      <c r="B61">
        <v>10</v>
      </c>
      <c r="C61">
        <v>0</v>
      </c>
      <c r="D61">
        <f t="shared" si="5"/>
        <v>0.5900000000000003</v>
      </c>
      <c r="E61">
        <f t="shared" si="0"/>
        <v>0.4099999999999997</v>
      </c>
      <c r="F61">
        <v>0</v>
      </c>
      <c r="G61">
        <v>5</v>
      </c>
      <c r="H61">
        <v>3</v>
      </c>
      <c r="I61">
        <f t="shared" si="1"/>
        <v>2.6582000000000079</v>
      </c>
      <c r="J61">
        <f t="shared" si="2"/>
        <v>5.199999999999994</v>
      </c>
      <c r="K61">
        <f t="shared" si="3"/>
        <v>0</v>
      </c>
      <c r="L61" t="str">
        <f t="shared" si="4"/>
        <v>Bilateral</v>
      </c>
    </row>
    <row r="62" spans="1:12" x14ac:dyDescent="0.3">
      <c r="A62">
        <v>22</v>
      </c>
      <c r="B62">
        <v>10</v>
      </c>
      <c r="C62">
        <v>0</v>
      </c>
      <c r="D62">
        <f t="shared" si="5"/>
        <v>0.60000000000000031</v>
      </c>
      <c r="E62">
        <f t="shared" si="0"/>
        <v>0.39999999999999969</v>
      </c>
      <c r="F62">
        <v>0</v>
      </c>
      <c r="G62">
        <v>5</v>
      </c>
      <c r="H62">
        <v>3</v>
      </c>
      <c r="I62">
        <f t="shared" si="1"/>
        <v>2.9200000000000079</v>
      </c>
      <c r="J62">
        <f t="shared" si="2"/>
        <v>4.9999999999999938</v>
      </c>
      <c r="K62">
        <f t="shared" si="3"/>
        <v>0</v>
      </c>
      <c r="L62" t="str">
        <f t="shared" si="4"/>
        <v>Bilateral</v>
      </c>
    </row>
    <row r="63" spans="1:12" x14ac:dyDescent="0.3">
      <c r="A63">
        <v>22</v>
      </c>
      <c r="B63">
        <v>10</v>
      </c>
      <c r="C63">
        <v>0</v>
      </c>
      <c r="D63">
        <f t="shared" si="5"/>
        <v>0.61000000000000032</v>
      </c>
      <c r="E63">
        <f t="shared" si="0"/>
        <v>0.38999999999999968</v>
      </c>
      <c r="F63">
        <v>0</v>
      </c>
      <c r="G63">
        <v>5</v>
      </c>
      <c r="H63">
        <v>3</v>
      </c>
      <c r="I63">
        <f t="shared" si="1"/>
        <v>3.1862000000000084</v>
      </c>
      <c r="J63">
        <f t="shared" si="2"/>
        <v>4.7999999999999936</v>
      </c>
      <c r="K63">
        <f t="shared" si="3"/>
        <v>0</v>
      </c>
      <c r="L63" t="str">
        <f t="shared" si="4"/>
        <v>Bilateral</v>
      </c>
    </row>
    <row r="64" spans="1:12" x14ac:dyDescent="0.3">
      <c r="A64">
        <v>22</v>
      </c>
      <c r="B64">
        <v>10</v>
      </c>
      <c r="C64">
        <v>0</v>
      </c>
      <c r="D64">
        <f t="shared" si="5"/>
        <v>0.62000000000000033</v>
      </c>
      <c r="E64">
        <f t="shared" si="0"/>
        <v>0.37999999999999967</v>
      </c>
      <c r="F64">
        <v>0</v>
      </c>
      <c r="G64">
        <v>5</v>
      </c>
      <c r="H64">
        <v>3</v>
      </c>
      <c r="I64">
        <f t="shared" si="1"/>
        <v>3.4568000000000083</v>
      </c>
      <c r="J64">
        <f t="shared" si="2"/>
        <v>4.5999999999999925</v>
      </c>
      <c r="K64">
        <f t="shared" si="3"/>
        <v>0</v>
      </c>
      <c r="L64" t="str">
        <f t="shared" si="4"/>
        <v>Bilateral</v>
      </c>
    </row>
    <row r="65" spans="1:13" x14ac:dyDescent="0.3">
      <c r="A65">
        <v>22</v>
      </c>
      <c r="B65">
        <v>10</v>
      </c>
      <c r="C65">
        <v>0</v>
      </c>
      <c r="D65">
        <f t="shared" si="5"/>
        <v>0.63000000000000034</v>
      </c>
      <c r="E65">
        <f t="shared" si="0"/>
        <v>0.36999999999999966</v>
      </c>
      <c r="F65">
        <v>0</v>
      </c>
      <c r="G65">
        <v>5</v>
      </c>
      <c r="H65">
        <v>3</v>
      </c>
      <c r="I65">
        <f t="shared" si="1"/>
        <v>3.7318000000000087</v>
      </c>
      <c r="J65">
        <f t="shared" si="2"/>
        <v>4.3999999999999932</v>
      </c>
      <c r="K65">
        <f t="shared" si="3"/>
        <v>0</v>
      </c>
      <c r="L65" t="str">
        <f t="shared" si="4"/>
        <v>Bilateral</v>
      </c>
    </row>
    <row r="66" spans="1:13" x14ac:dyDescent="0.3">
      <c r="A66">
        <v>22</v>
      </c>
      <c r="B66">
        <v>10</v>
      </c>
      <c r="C66">
        <v>0</v>
      </c>
      <c r="D66">
        <f t="shared" si="5"/>
        <v>0.64000000000000035</v>
      </c>
      <c r="E66">
        <f t="shared" si="0"/>
        <v>0.35999999999999965</v>
      </c>
      <c r="F66">
        <v>0</v>
      </c>
      <c r="G66">
        <v>5</v>
      </c>
      <c r="H66">
        <v>3</v>
      </c>
      <c r="I66">
        <f t="shared" si="1"/>
        <v>4.0112000000000094</v>
      </c>
      <c r="J66">
        <f t="shared" si="2"/>
        <v>4.1999999999999922</v>
      </c>
      <c r="K66">
        <f t="shared" si="3"/>
        <v>0</v>
      </c>
      <c r="L66" t="str">
        <f t="shared" si="4"/>
        <v>Bilateral</v>
      </c>
    </row>
    <row r="67" spans="1:13" x14ac:dyDescent="0.3">
      <c r="A67" s="3">
        <v>22</v>
      </c>
      <c r="B67" s="3">
        <v>10</v>
      </c>
      <c r="C67" s="3">
        <v>0</v>
      </c>
      <c r="D67" s="3">
        <f t="shared" si="5"/>
        <v>0.65000000000000036</v>
      </c>
      <c r="E67" s="3">
        <f t="shared" ref="E67:E100" si="6">1-F67-D67</f>
        <v>0.34999999999999964</v>
      </c>
      <c r="F67" s="3">
        <v>0</v>
      </c>
      <c r="G67" s="3">
        <v>5</v>
      </c>
      <c r="H67" s="3">
        <v>3</v>
      </c>
      <c r="I67" s="3">
        <f t="shared" ref="I67:I100" si="7">A67*D67^2 - G67</f>
        <v>4.2950000000000106</v>
      </c>
      <c r="J67" s="3">
        <f t="shared" ref="J67:J100" si="8">B67*(2*D67*E67+2*E67*F67) +(2*B67*E67^2)-H67</f>
        <v>3.9999999999999929</v>
      </c>
      <c r="K67" s="3">
        <f t="shared" ref="K67:K100" si="9">C67</f>
        <v>0</v>
      </c>
      <c r="L67" s="3" t="str">
        <f t="shared" ref="L67:L100" si="10">IF(I67&gt;J67,IF(I67&gt;K67,"Multilateral","Unilateral"),IF(J67&gt;K67,"Bilateral","Unilateral"))</f>
        <v>Multilateral</v>
      </c>
      <c r="M67" s="3"/>
    </row>
    <row r="68" spans="1:13" x14ac:dyDescent="0.3">
      <c r="A68">
        <v>22</v>
      </c>
      <c r="B68">
        <v>10</v>
      </c>
      <c r="C68">
        <v>0</v>
      </c>
      <c r="D68">
        <f t="shared" ref="D68:D100" si="11">D67+0.01</f>
        <v>0.66000000000000036</v>
      </c>
      <c r="E68">
        <f t="shared" si="6"/>
        <v>0.33999999999999964</v>
      </c>
      <c r="F68">
        <v>0</v>
      </c>
      <c r="G68">
        <v>5</v>
      </c>
      <c r="H68">
        <v>3</v>
      </c>
      <c r="I68">
        <f t="shared" si="7"/>
        <v>4.5832000000000104</v>
      </c>
      <c r="J68">
        <f t="shared" si="8"/>
        <v>3.7999999999999927</v>
      </c>
      <c r="K68">
        <f t="shared" si="9"/>
        <v>0</v>
      </c>
      <c r="L68" t="str">
        <f t="shared" si="10"/>
        <v>Multilateral</v>
      </c>
    </row>
    <row r="69" spans="1:13" x14ac:dyDescent="0.3">
      <c r="A69">
        <v>22</v>
      </c>
      <c r="B69">
        <v>10</v>
      </c>
      <c r="C69">
        <v>0</v>
      </c>
      <c r="D69">
        <f t="shared" si="11"/>
        <v>0.67000000000000037</v>
      </c>
      <c r="E69">
        <f t="shared" si="6"/>
        <v>0.32999999999999963</v>
      </c>
      <c r="F69">
        <v>0</v>
      </c>
      <c r="G69">
        <v>5</v>
      </c>
      <c r="H69">
        <v>3</v>
      </c>
      <c r="I69">
        <f t="shared" si="7"/>
        <v>4.8758000000000123</v>
      </c>
      <c r="J69">
        <f t="shared" si="8"/>
        <v>3.5999999999999925</v>
      </c>
      <c r="K69">
        <f t="shared" si="9"/>
        <v>0</v>
      </c>
      <c r="L69" t="str">
        <f t="shared" si="10"/>
        <v>Multilateral</v>
      </c>
    </row>
    <row r="70" spans="1:13" x14ac:dyDescent="0.3">
      <c r="A70">
        <v>22</v>
      </c>
      <c r="B70">
        <v>10</v>
      </c>
      <c r="C70">
        <v>0</v>
      </c>
      <c r="D70">
        <f t="shared" si="11"/>
        <v>0.68000000000000038</v>
      </c>
      <c r="E70">
        <f t="shared" si="6"/>
        <v>0.31999999999999962</v>
      </c>
      <c r="F70">
        <v>0</v>
      </c>
      <c r="G70">
        <v>5</v>
      </c>
      <c r="H70">
        <v>3</v>
      </c>
      <c r="I70">
        <f t="shared" si="7"/>
        <v>5.1728000000000112</v>
      </c>
      <c r="J70">
        <f t="shared" si="8"/>
        <v>3.3999999999999915</v>
      </c>
      <c r="K70">
        <f t="shared" si="9"/>
        <v>0</v>
      </c>
      <c r="L70" t="str">
        <f t="shared" si="10"/>
        <v>Multilateral</v>
      </c>
    </row>
    <row r="71" spans="1:13" x14ac:dyDescent="0.3">
      <c r="A71">
        <v>22</v>
      </c>
      <c r="B71">
        <v>10</v>
      </c>
      <c r="C71">
        <v>0</v>
      </c>
      <c r="D71">
        <f t="shared" si="11"/>
        <v>0.69000000000000039</v>
      </c>
      <c r="E71">
        <f t="shared" si="6"/>
        <v>0.30999999999999961</v>
      </c>
      <c r="F71">
        <v>0</v>
      </c>
      <c r="G71">
        <v>5</v>
      </c>
      <c r="H71">
        <v>3</v>
      </c>
      <c r="I71">
        <f t="shared" si="7"/>
        <v>5.4742000000000122</v>
      </c>
      <c r="J71">
        <f t="shared" si="8"/>
        <v>3.1999999999999922</v>
      </c>
      <c r="K71">
        <f t="shared" si="9"/>
        <v>0</v>
      </c>
      <c r="L71" t="str">
        <f t="shared" si="10"/>
        <v>Multilateral</v>
      </c>
    </row>
    <row r="72" spans="1:13" x14ac:dyDescent="0.3">
      <c r="A72">
        <v>22</v>
      </c>
      <c r="B72">
        <v>10</v>
      </c>
      <c r="C72">
        <v>0</v>
      </c>
      <c r="D72">
        <f t="shared" si="11"/>
        <v>0.7000000000000004</v>
      </c>
      <c r="E72">
        <f t="shared" si="6"/>
        <v>0.2999999999999996</v>
      </c>
      <c r="F72">
        <v>0</v>
      </c>
      <c r="G72">
        <v>5</v>
      </c>
      <c r="H72">
        <v>3</v>
      </c>
      <c r="I72">
        <f t="shared" si="7"/>
        <v>5.7800000000000118</v>
      </c>
      <c r="J72">
        <f t="shared" si="8"/>
        <v>2.9999999999999929</v>
      </c>
      <c r="K72">
        <f t="shared" si="9"/>
        <v>0</v>
      </c>
      <c r="L72" t="str">
        <f t="shared" si="10"/>
        <v>Multilateral</v>
      </c>
    </row>
    <row r="73" spans="1:13" x14ac:dyDescent="0.3">
      <c r="A73">
        <v>22</v>
      </c>
      <c r="B73">
        <v>10</v>
      </c>
      <c r="C73">
        <v>0</v>
      </c>
      <c r="D73">
        <f t="shared" si="11"/>
        <v>0.71000000000000041</v>
      </c>
      <c r="E73">
        <f t="shared" si="6"/>
        <v>0.28999999999999959</v>
      </c>
      <c r="F73">
        <v>0</v>
      </c>
      <c r="G73">
        <v>5</v>
      </c>
      <c r="H73">
        <v>3</v>
      </c>
      <c r="I73">
        <f t="shared" si="7"/>
        <v>6.0902000000000118</v>
      </c>
      <c r="J73">
        <f t="shared" si="8"/>
        <v>2.7999999999999918</v>
      </c>
      <c r="K73">
        <f t="shared" si="9"/>
        <v>0</v>
      </c>
      <c r="L73" t="str">
        <f t="shared" si="10"/>
        <v>Multilateral</v>
      </c>
    </row>
    <row r="74" spans="1:13" x14ac:dyDescent="0.3">
      <c r="A74">
        <v>22</v>
      </c>
      <c r="B74">
        <v>10</v>
      </c>
      <c r="C74">
        <v>0</v>
      </c>
      <c r="D74">
        <f t="shared" si="11"/>
        <v>0.72000000000000042</v>
      </c>
      <c r="E74">
        <f t="shared" si="6"/>
        <v>0.27999999999999958</v>
      </c>
      <c r="F74">
        <v>0</v>
      </c>
      <c r="G74">
        <v>5</v>
      </c>
      <c r="H74">
        <v>3</v>
      </c>
      <c r="I74">
        <f t="shared" si="7"/>
        <v>6.404800000000014</v>
      </c>
      <c r="J74">
        <f t="shared" si="8"/>
        <v>2.5999999999999917</v>
      </c>
      <c r="K74">
        <f t="shared" si="9"/>
        <v>0</v>
      </c>
      <c r="L74" t="str">
        <f t="shared" si="10"/>
        <v>Multilateral</v>
      </c>
    </row>
    <row r="75" spans="1:13" x14ac:dyDescent="0.3">
      <c r="A75">
        <v>22</v>
      </c>
      <c r="B75">
        <v>10</v>
      </c>
      <c r="C75">
        <v>0</v>
      </c>
      <c r="D75">
        <f t="shared" si="11"/>
        <v>0.73000000000000043</v>
      </c>
      <c r="E75">
        <f t="shared" si="6"/>
        <v>0.26999999999999957</v>
      </c>
      <c r="F75">
        <v>0</v>
      </c>
      <c r="G75">
        <v>5</v>
      </c>
      <c r="H75">
        <v>3</v>
      </c>
      <c r="I75">
        <f t="shared" si="7"/>
        <v>6.7238000000000131</v>
      </c>
      <c r="J75">
        <f t="shared" si="8"/>
        <v>2.3999999999999915</v>
      </c>
      <c r="K75">
        <f t="shared" si="9"/>
        <v>0</v>
      </c>
      <c r="L75" t="str">
        <f t="shared" si="10"/>
        <v>Multilateral</v>
      </c>
    </row>
    <row r="76" spans="1:13" x14ac:dyDescent="0.3">
      <c r="A76">
        <v>22</v>
      </c>
      <c r="B76">
        <v>10</v>
      </c>
      <c r="C76">
        <v>0</v>
      </c>
      <c r="D76">
        <f t="shared" si="11"/>
        <v>0.74000000000000044</v>
      </c>
      <c r="E76">
        <f t="shared" si="6"/>
        <v>0.25999999999999956</v>
      </c>
      <c r="F76">
        <v>0</v>
      </c>
      <c r="G76">
        <v>5</v>
      </c>
      <c r="H76">
        <v>3</v>
      </c>
      <c r="I76">
        <f t="shared" si="7"/>
        <v>7.0472000000000143</v>
      </c>
      <c r="J76">
        <f t="shared" si="8"/>
        <v>2.1999999999999913</v>
      </c>
      <c r="K76">
        <f t="shared" si="9"/>
        <v>0</v>
      </c>
      <c r="L76" t="str">
        <f t="shared" si="10"/>
        <v>Multilateral</v>
      </c>
    </row>
    <row r="77" spans="1:13" x14ac:dyDescent="0.3">
      <c r="A77">
        <v>22</v>
      </c>
      <c r="B77">
        <v>10</v>
      </c>
      <c r="C77">
        <v>0</v>
      </c>
      <c r="D77">
        <f t="shared" si="11"/>
        <v>0.75000000000000044</v>
      </c>
      <c r="E77">
        <f t="shared" si="6"/>
        <v>0.24999999999999956</v>
      </c>
      <c r="F77">
        <v>0</v>
      </c>
      <c r="G77">
        <v>5</v>
      </c>
      <c r="H77">
        <v>3</v>
      </c>
      <c r="I77">
        <f t="shared" si="7"/>
        <v>7.3750000000000142</v>
      </c>
      <c r="J77">
        <f t="shared" si="8"/>
        <v>1.9999999999999911</v>
      </c>
      <c r="K77">
        <f t="shared" si="9"/>
        <v>0</v>
      </c>
      <c r="L77" t="str">
        <f t="shared" si="10"/>
        <v>Multilateral</v>
      </c>
    </row>
    <row r="78" spans="1:13" x14ac:dyDescent="0.3">
      <c r="A78">
        <v>22</v>
      </c>
      <c r="B78">
        <v>10</v>
      </c>
      <c r="C78">
        <v>0</v>
      </c>
      <c r="D78">
        <f t="shared" si="11"/>
        <v>0.76000000000000045</v>
      </c>
      <c r="E78">
        <f t="shared" si="6"/>
        <v>0.23999999999999955</v>
      </c>
      <c r="F78">
        <v>0</v>
      </c>
      <c r="G78">
        <v>5</v>
      </c>
      <c r="H78">
        <v>3</v>
      </c>
      <c r="I78">
        <f t="shared" si="7"/>
        <v>7.7072000000000145</v>
      </c>
      <c r="J78">
        <f t="shared" si="8"/>
        <v>1.7999999999999909</v>
      </c>
      <c r="K78">
        <f t="shared" si="9"/>
        <v>0</v>
      </c>
      <c r="L78" t="str">
        <f t="shared" si="10"/>
        <v>Multilateral</v>
      </c>
    </row>
    <row r="79" spans="1:13" x14ac:dyDescent="0.3">
      <c r="A79">
        <v>22</v>
      </c>
      <c r="B79">
        <v>10</v>
      </c>
      <c r="C79">
        <v>0</v>
      </c>
      <c r="D79">
        <f t="shared" si="11"/>
        <v>0.77000000000000046</v>
      </c>
      <c r="E79">
        <f t="shared" si="6"/>
        <v>0.22999999999999954</v>
      </c>
      <c r="F79">
        <v>0</v>
      </c>
      <c r="G79">
        <v>5</v>
      </c>
      <c r="H79">
        <v>3</v>
      </c>
      <c r="I79">
        <f t="shared" si="7"/>
        <v>8.0438000000000169</v>
      </c>
      <c r="J79">
        <f t="shared" si="8"/>
        <v>1.5999999999999908</v>
      </c>
      <c r="K79">
        <f t="shared" si="9"/>
        <v>0</v>
      </c>
      <c r="L79" t="str">
        <f t="shared" si="10"/>
        <v>Multilateral</v>
      </c>
    </row>
    <row r="80" spans="1:13" x14ac:dyDescent="0.3">
      <c r="A80">
        <v>22</v>
      </c>
      <c r="B80">
        <v>10</v>
      </c>
      <c r="C80">
        <v>0</v>
      </c>
      <c r="D80">
        <f t="shared" si="11"/>
        <v>0.78000000000000047</v>
      </c>
      <c r="E80">
        <f t="shared" si="6"/>
        <v>0.21999999999999953</v>
      </c>
      <c r="F80">
        <v>0</v>
      </c>
      <c r="G80">
        <v>5</v>
      </c>
      <c r="H80">
        <v>3</v>
      </c>
      <c r="I80">
        <f t="shared" si="7"/>
        <v>8.3848000000000162</v>
      </c>
      <c r="J80">
        <f t="shared" si="8"/>
        <v>1.3999999999999906</v>
      </c>
      <c r="K80">
        <f t="shared" si="9"/>
        <v>0</v>
      </c>
      <c r="L80" t="str">
        <f t="shared" si="10"/>
        <v>Multilateral</v>
      </c>
    </row>
    <row r="81" spans="1:12" x14ac:dyDescent="0.3">
      <c r="A81">
        <v>22</v>
      </c>
      <c r="B81">
        <v>10</v>
      </c>
      <c r="C81">
        <v>0</v>
      </c>
      <c r="D81">
        <f t="shared" si="11"/>
        <v>0.79000000000000048</v>
      </c>
      <c r="E81">
        <f t="shared" si="6"/>
        <v>0.20999999999999952</v>
      </c>
      <c r="F81">
        <v>0</v>
      </c>
      <c r="G81">
        <v>5</v>
      </c>
      <c r="H81">
        <v>3</v>
      </c>
      <c r="I81">
        <f t="shared" si="7"/>
        <v>8.7302000000000177</v>
      </c>
      <c r="J81">
        <f t="shared" si="8"/>
        <v>1.1999999999999904</v>
      </c>
      <c r="K81">
        <f t="shared" si="9"/>
        <v>0</v>
      </c>
      <c r="L81" t="str">
        <f t="shared" si="10"/>
        <v>Multilateral</v>
      </c>
    </row>
    <row r="82" spans="1:12" x14ac:dyDescent="0.3">
      <c r="A82">
        <v>22</v>
      </c>
      <c r="B82">
        <v>10</v>
      </c>
      <c r="C82">
        <v>0</v>
      </c>
      <c r="D82">
        <f t="shared" si="11"/>
        <v>0.80000000000000049</v>
      </c>
      <c r="E82">
        <f t="shared" si="6"/>
        <v>0.19999999999999951</v>
      </c>
      <c r="F82">
        <v>0</v>
      </c>
      <c r="G82">
        <v>5</v>
      </c>
      <c r="H82">
        <v>3</v>
      </c>
      <c r="I82">
        <f t="shared" si="7"/>
        <v>9.0800000000000178</v>
      </c>
      <c r="J82">
        <f t="shared" si="8"/>
        <v>0.99999999999999023</v>
      </c>
      <c r="K82">
        <f t="shared" si="9"/>
        <v>0</v>
      </c>
      <c r="L82" t="str">
        <f t="shared" si="10"/>
        <v>Multilateral</v>
      </c>
    </row>
    <row r="83" spans="1:12" x14ac:dyDescent="0.3">
      <c r="A83">
        <v>22</v>
      </c>
      <c r="B83">
        <v>10</v>
      </c>
      <c r="C83">
        <v>0</v>
      </c>
      <c r="D83">
        <f t="shared" si="11"/>
        <v>0.8100000000000005</v>
      </c>
      <c r="E83">
        <f t="shared" si="6"/>
        <v>0.1899999999999995</v>
      </c>
      <c r="F83">
        <v>0</v>
      </c>
      <c r="G83">
        <v>5</v>
      </c>
      <c r="H83">
        <v>3</v>
      </c>
      <c r="I83">
        <f t="shared" si="7"/>
        <v>9.4342000000000183</v>
      </c>
      <c r="J83">
        <f t="shared" si="8"/>
        <v>0.79999999999999005</v>
      </c>
      <c r="K83">
        <f t="shared" si="9"/>
        <v>0</v>
      </c>
      <c r="L83" t="str">
        <f t="shared" si="10"/>
        <v>Multilateral</v>
      </c>
    </row>
    <row r="84" spans="1:12" x14ac:dyDescent="0.3">
      <c r="A84">
        <v>22</v>
      </c>
      <c r="B84">
        <v>10</v>
      </c>
      <c r="C84">
        <v>0</v>
      </c>
      <c r="D84">
        <f t="shared" si="11"/>
        <v>0.82000000000000051</v>
      </c>
      <c r="E84">
        <f t="shared" si="6"/>
        <v>0.17999999999999949</v>
      </c>
      <c r="F84">
        <v>0</v>
      </c>
      <c r="G84">
        <v>5</v>
      </c>
      <c r="H84">
        <v>3</v>
      </c>
      <c r="I84">
        <f t="shared" si="7"/>
        <v>9.7928000000000175</v>
      </c>
      <c r="J84">
        <f t="shared" si="8"/>
        <v>0.59999999999998987</v>
      </c>
      <c r="K84">
        <f t="shared" si="9"/>
        <v>0</v>
      </c>
      <c r="L84" t="str">
        <f t="shared" si="10"/>
        <v>Multilateral</v>
      </c>
    </row>
    <row r="85" spans="1:12" x14ac:dyDescent="0.3">
      <c r="A85">
        <v>22</v>
      </c>
      <c r="B85">
        <v>10</v>
      </c>
      <c r="C85">
        <v>0</v>
      </c>
      <c r="D85">
        <f t="shared" si="11"/>
        <v>0.83000000000000052</v>
      </c>
      <c r="E85">
        <f t="shared" si="6"/>
        <v>0.16999999999999948</v>
      </c>
      <c r="F85">
        <v>0</v>
      </c>
      <c r="G85">
        <v>5</v>
      </c>
      <c r="H85">
        <v>3</v>
      </c>
      <c r="I85">
        <f t="shared" si="7"/>
        <v>10.155800000000019</v>
      </c>
      <c r="J85">
        <f t="shared" si="8"/>
        <v>0.3999999999999897</v>
      </c>
      <c r="K85">
        <f t="shared" si="9"/>
        <v>0</v>
      </c>
      <c r="L85" t="str">
        <f t="shared" si="10"/>
        <v>Multilateral</v>
      </c>
    </row>
    <row r="86" spans="1:12" x14ac:dyDescent="0.3">
      <c r="A86">
        <v>22</v>
      </c>
      <c r="B86">
        <v>10</v>
      </c>
      <c r="C86">
        <v>0</v>
      </c>
      <c r="D86">
        <f t="shared" si="11"/>
        <v>0.84000000000000052</v>
      </c>
      <c r="E86">
        <f t="shared" si="6"/>
        <v>0.15999999999999948</v>
      </c>
      <c r="F86">
        <v>0</v>
      </c>
      <c r="G86">
        <v>5</v>
      </c>
      <c r="H86">
        <v>3</v>
      </c>
      <c r="I86">
        <f t="shared" si="7"/>
        <v>10.523200000000021</v>
      </c>
      <c r="J86">
        <f t="shared" si="8"/>
        <v>0.19999999999998952</v>
      </c>
      <c r="K86">
        <f t="shared" si="9"/>
        <v>0</v>
      </c>
      <c r="L86" t="str">
        <f t="shared" si="10"/>
        <v>Multilateral</v>
      </c>
    </row>
    <row r="87" spans="1:12" x14ac:dyDescent="0.3">
      <c r="A87">
        <v>22</v>
      </c>
      <c r="B87">
        <v>10</v>
      </c>
      <c r="C87">
        <v>0</v>
      </c>
      <c r="D87">
        <f t="shared" si="11"/>
        <v>0.85000000000000053</v>
      </c>
      <c r="E87">
        <f t="shared" si="6"/>
        <v>0.14999999999999947</v>
      </c>
      <c r="F87">
        <v>0</v>
      </c>
      <c r="G87">
        <v>5</v>
      </c>
      <c r="H87">
        <v>3</v>
      </c>
      <c r="I87">
        <f t="shared" si="7"/>
        <v>10.895000000000021</v>
      </c>
      <c r="J87">
        <f t="shared" si="8"/>
        <v>-1.1102230246251565E-14</v>
      </c>
      <c r="K87">
        <f t="shared" si="9"/>
        <v>0</v>
      </c>
      <c r="L87" t="str">
        <f t="shared" si="10"/>
        <v>Multilateral</v>
      </c>
    </row>
    <row r="88" spans="1:12" x14ac:dyDescent="0.3">
      <c r="A88">
        <v>22</v>
      </c>
      <c r="B88">
        <v>10</v>
      </c>
      <c r="C88">
        <v>0</v>
      </c>
      <c r="D88">
        <f t="shared" si="11"/>
        <v>0.86000000000000054</v>
      </c>
      <c r="E88">
        <f t="shared" si="6"/>
        <v>0.13999999999999946</v>
      </c>
      <c r="F88">
        <v>0</v>
      </c>
      <c r="G88">
        <v>5</v>
      </c>
      <c r="H88">
        <v>3</v>
      </c>
      <c r="I88">
        <f t="shared" si="7"/>
        <v>11.271200000000022</v>
      </c>
      <c r="J88">
        <f t="shared" si="8"/>
        <v>-0.20000000000001128</v>
      </c>
      <c r="K88">
        <f t="shared" si="9"/>
        <v>0</v>
      </c>
      <c r="L88" t="str">
        <f t="shared" si="10"/>
        <v>Multilateral</v>
      </c>
    </row>
    <row r="89" spans="1:12" x14ac:dyDescent="0.3">
      <c r="A89">
        <v>22</v>
      </c>
      <c r="B89">
        <v>10</v>
      </c>
      <c r="C89">
        <v>0</v>
      </c>
      <c r="D89">
        <f t="shared" si="11"/>
        <v>0.87000000000000055</v>
      </c>
      <c r="E89">
        <f t="shared" si="6"/>
        <v>0.12999999999999945</v>
      </c>
      <c r="F89">
        <v>0</v>
      </c>
      <c r="G89">
        <v>5</v>
      </c>
      <c r="H89">
        <v>3</v>
      </c>
      <c r="I89">
        <f t="shared" si="7"/>
        <v>11.651800000000019</v>
      </c>
      <c r="J89">
        <f t="shared" si="8"/>
        <v>-0.40000000000001146</v>
      </c>
      <c r="K89">
        <f t="shared" si="9"/>
        <v>0</v>
      </c>
      <c r="L89" t="str">
        <f t="shared" si="10"/>
        <v>Multilateral</v>
      </c>
    </row>
    <row r="90" spans="1:12" x14ac:dyDescent="0.3">
      <c r="A90">
        <v>22</v>
      </c>
      <c r="B90">
        <v>10</v>
      </c>
      <c r="C90">
        <v>0</v>
      </c>
      <c r="D90">
        <f t="shared" si="11"/>
        <v>0.88000000000000056</v>
      </c>
      <c r="E90">
        <f t="shared" si="6"/>
        <v>0.11999999999999944</v>
      </c>
      <c r="F90">
        <v>0</v>
      </c>
      <c r="G90">
        <v>5</v>
      </c>
      <c r="H90">
        <v>3</v>
      </c>
      <c r="I90">
        <f t="shared" si="7"/>
        <v>12.036800000000021</v>
      </c>
      <c r="J90">
        <f t="shared" si="8"/>
        <v>-0.60000000000001164</v>
      </c>
      <c r="K90">
        <f t="shared" si="9"/>
        <v>0</v>
      </c>
      <c r="L90" t="str">
        <f t="shared" si="10"/>
        <v>Multilateral</v>
      </c>
    </row>
    <row r="91" spans="1:12" x14ac:dyDescent="0.3">
      <c r="A91">
        <v>22</v>
      </c>
      <c r="B91">
        <v>10</v>
      </c>
      <c r="C91">
        <v>0</v>
      </c>
      <c r="D91">
        <f t="shared" si="11"/>
        <v>0.89000000000000057</v>
      </c>
      <c r="E91">
        <f t="shared" si="6"/>
        <v>0.10999999999999943</v>
      </c>
      <c r="F91">
        <v>0</v>
      </c>
      <c r="G91">
        <v>5</v>
      </c>
      <c r="H91">
        <v>3</v>
      </c>
      <c r="I91">
        <f t="shared" si="7"/>
        <v>12.426200000000023</v>
      </c>
      <c r="J91">
        <f t="shared" si="8"/>
        <v>-0.80000000000001137</v>
      </c>
      <c r="K91">
        <f t="shared" si="9"/>
        <v>0</v>
      </c>
      <c r="L91" t="str">
        <f t="shared" si="10"/>
        <v>Multilateral</v>
      </c>
    </row>
    <row r="92" spans="1:12" x14ac:dyDescent="0.3">
      <c r="A92">
        <v>22</v>
      </c>
      <c r="B92">
        <v>10</v>
      </c>
      <c r="C92">
        <v>0</v>
      </c>
      <c r="D92">
        <f t="shared" si="11"/>
        <v>0.90000000000000058</v>
      </c>
      <c r="E92">
        <f t="shared" si="6"/>
        <v>9.9999999999999423E-2</v>
      </c>
      <c r="F92">
        <v>0</v>
      </c>
      <c r="G92">
        <v>5</v>
      </c>
      <c r="H92">
        <v>3</v>
      </c>
      <c r="I92">
        <f t="shared" si="7"/>
        <v>12.820000000000022</v>
      </c>
      <c r="J92">
        <f t="shared" si="8"/>
        <v>-1.0000000000000115</v>
      </c>
      <c r="K92">
        <f t="shared" si="9"/>
        <v>0</v>
      </c>
      <c r="L92" t="str">
        <f t="shared" si="10"/>
        <v>Multilateral</v>
      </c>
    </row>
    <row r="93" spans="1:12" x14ac:dyDescent="0.3">
      <c r="A93">
        <v>22</v>
      </c>
      <c r="B93">
        <v>10</v>
      </c>
      <c r="C93">
        <v>0</v>
      </c>
      <c r="D93">
        <f t="shared" si="11"/>
        <v>0.91000000000000059</v>
      </c>
      <c r="E93">
        <f t="shared" si="6"/>
        <v>8.9999999999999414E-2</v>
      </c>
      <c r="F93">
        <v>0</v>
      </c>
      <c r="G93">
        <v>5</v>
      </c>
      <c r="H93">
        <v>3</v>
      </c>
      <c r="I93">
        <f t="shared" si="7"/>
        <v>13.218200000000024</v>
      </c>
      <c r="J93">
        <f t="shared" si="8"/>
        <v>-1.2000000000000117</v>
      </c>
      <c r="K93">
        <f t="shared" si="9"/>
        <v>0</v>
      </c>
      <c r="L93" t="str">
        <f t="shared" si="10"/>
        <v>Multilateral</v>
      </c>
    </row>
    <row r="94" spans="1:12" x14ac:dyDescent="0.3">
      <c r="A94">
        <v>22</v>
      </c>
      <c r="B94">
        <v>10</v>
      </c>
      <c r="C94">
        <v>0</v>
      </c>
      <c r="D94">
        <f t="shared" si="11"/>
        <v>0.9200000000000006</v>
      </c>
      <c r="E94">
        <f t="shared" si="6"/>
        <v>7.9999999999999405E-2</v>
      </c>
      <c r="F94">
        <v>0</v>
      </c>
      <c r="G94">
        <v>5</v>
      </c>
      <c r="H94">
        <v>3</v>
      </c>
      <c r="I94">
        <f t="shared" si="7"/>
        <v>13.620800000000024</v>
      </c>
      <c r="J94">
        <f t="shared" si="8"/>
        <v>-1.4000000000000119</v>
      </c>
      <c r="K94">
        <f t="shared" si="9"/>
        <v>0</v>
      </c>
      <c r="L94" t="str">
        <f t="shared" si="10"/>
        <v>Multilateral</v>
      </c>
    </row>
    <row r="95" spans="1:12" x14ac:dyDescent="0.3">
      <c r="A95">
        <v>22</v>
      </c>
      <c r="B95">
        <v>10</v>
      </c>
      <c r="C95">
        <v>0</v>
      </c>
      <c r="D95">
        <f t="shared" si="11"/>
        <v>0.9300000000000006</v>
      </c>
      <c r="E95">
        <f t="shared" si="6"/>
        <v>6.9999999999999396E-2</v>
      </c>
      <c r="F95">
        <v>0</v>
      </c>
      <c r="G95">
        <v>5</v>
      </c>
      <c r="H95">
        <v>3</v>
      </c>
      <c r="I95">
        <f t="shared" si="7"/>
        <v>14.027800000000024</v>
      </c>
      <c r="J95">
        <f t="shared" si="8"/>
        <v>-1.6000000000000121</v>
      </c>
      <c r="K95">
        <f t="shared" si="9"/>
        <v>0</v>
      </c>
      <c r="L95" t="str">
        <f t="shared" si="10"/>
        <v>Multilateral</v>
      </c>
    </row>
    <row r="96" spans="1:12" x14ac:dyDescent="0.3">
      <c r="A96">
        <v>22</v>
      </c>
      <c r="B96">
        <v>10</v>
      </c>
      <c r="C96">
        <v>0</v>
      </c>
      <c r="D96">
        <f t="shared" si="11"/>
        <v>0.94000000000000061</v>
      </c>
      <c r="E96">
        <f t="shared" si="6"/>
        <v>5.9999999999999387E-2</v>
      </c>
      <c r="F96">
        <v>0</v>
      </c>
      <c r="G96">
        <v>5</v>
      </c>
      <c r="H96">
        <v>3</v>
      </c>
      <c r="I96">
        <f t="shared" si="7"/>
        <v>14.439200000000024</v>
      </c>
      <c r="J96">
        <f t="shared" si="8"/>
        <v>-1.8000000000000123</v>
      </c>
      <c r="K96">
        <f t="shared" si="9"/>
        <v>0</v>
      </c>
      <c r="L96" t="str">
        <f t="shared" si="10"/>
        <v>Multilateral</v>
      </c>
    </row>
    <row r="97" spans="1:12" x14ac:dyDescent="0.3">
      <c r="A97">
        <v>22</v>
      </c>
      <c r="B97">
        <v>10</v>
      </c>
      <c r="C97">
        <v>0</v>
      </c>
      <c r="D97">
        <f t="shared" si="11"/>
        <v>0.95000000000000062</v>
      </c>
      <c r="E97">
        <f t="shared" si="6"/>
        <v>4.9999999999999378E-2</v>
      </c>
      <c r="F97">
        <v>0</v>
      </c>
      <c r="G97">
        <v>5</v>
      </c>
      <c r="H97">
        <v>3</v>
      </c>
      <c r="I97">
        <f t="shared" si="7"/>
        <v>14.855000000000025</v>
      </c>
      <c r="J97">
        <f t="shared" si="8"/>
        <v>-2.0000000000000124</v>
      </c>
      <c r="K97">
        <f t="shared" si="9"/>
        <v>0</v>
      </c>
      <c r="L97" t="str">
        <f t="shared" si="10"/>
        <v>Multilateral</v>
      </c>
    </row>
    <row r="98" spans="1:12" x14ac:dyDescent="0.3">
      <c r="A98">
        <v>22</v>
      </c>
      <c r="B98">
        <v>10</v>
      </c>
      <c r="C98">
        <v>0</v>
      </c>
      <c r="D98">
        <f t="shared" si="11"/>
        <v>0.96000000000000063</v>
      </c>
      <c r="E98">
        <f t="shared" si="6"/>
        <v>3.9999999999999369E-2</v>
      </c>
      <c r="F98">
        <v>0</v>
      </c>
      <c r="G98">
        <v>5</v>
      </c>
      <c r="H98">
        <v>3</v>
      </c>
      <c r="I98">
        <f t="shared" si="7"/>
        <v>15.275200000000027</v>
      </c>
      <c r="J98">
        <f t="shared" si="8"/>
        <v>-2.2000000000000126</v>
      </c>
      <c r="K98">
        <f t="shared" si="9"/>
        <v>0</v>
      </c>
      <c r="L98" t="str">
        <f t="shared" si="10"/>
        <v>Multilateral</v>
      </c>
    </row>
    <row r="99" spans="1:12" x14ac:dyDescent="0.3">
      <c r="A99">
        <v>22</v>
      </c>
      <c r="B99">
        <v>10</v>
      </c>
      <c r="C99">
        <v>0</v>
      </c>
      <c r="D99">
        <f t="shared" si="11"/>
        <v>0.97000000000000064</v>
      </c>
      <c r="E99">
        <f t="shared" si="6"/>
        <v>2.9999999999999361E-2</v>
      </c>
      <c r="F99">
        <v>0</v>
      </c>
      <c r="G99">
        <v>5</v>
      </c>
      <c r="H99">
        <v>3</v>
      </c>
      <c r="I99">
        <f t="shared" si="7"/>
        <v>15.699800000000028</v>
      </c>
      <c r="J99">
        <f t="shared" si="8"/>
        <v>-2.4000000000000128</v>
      </c>
      <c r="K99">
        <f t="shared" si="9"/>
        <v>0</v>
      </c>
      <c r="L99" t="str">
        <f t="shared" si="10"/>
        <v>Multilateral</v>
      </c>
    </row>
    <row r="100" spans="1:12" x14ac:dyDescent="0.3">
      <c r="A100">
        <v>22</v>
      </c>
      <c r="B100">
        <v>10</v>
      </c>
      <c r="C100">
        <v>0</v>
      </c>
      <c r="D100">
        <f t="shared" si="11"/>
        <v>0.98000000000000065</v>
      </c>
      <c r="E100">
        <f t="shared" si="6"/>
        <v>1.9999999999999352E-2</v>
      </c>
      <c r="F100">
        <v>0</v>
      </c>
      <c r="G100">
        <v>5</v>
      </c>
      <c r="H100">
        <v>3</v>
      </c>
      <c r="I100">
        <f t="shared" si="7"/>
        <v>16.128800000000027</v>
      </c>
      <c r="J100">
        <f t="shared" si="8"/>
        <v>-2.600000000000013</v>
      </c>
      <c r="K100">
        <f t="shared" si="9"/>
        <v>0</v>
      </c>
      <c r="L100" t="str">
        <f t="shared" si="10"/>
        <v>Multilateral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AD079-2AE5-451F-8F74-B51EE2F54F9C}">
  <dimension ref="A1:M100"/>
  <sheetViews>
    <sheetView workbookViewId="0">
      <selection activeCell="H47" sqref="H47"/>
    </sheetView>
  </sheetViews>
  <sheetFormatPr defaultRowHeight="14.4" x14ac:dyDescent="0.3"/>
  <sheetData>
    <row r="1" spans="1:13" x14ac:dyDescent="0.3">
      <c r="A1" s="1" t="s">
        <v>20</v>
      </c>
      <c r="B1" s="1" t="s">
        <v>21</v>
      </c>
      <c r="C1" s="1" t="s">
        <v>22</v>
      </c>
      <c r="D1" s="1" t="s">
        <v>0</v>
      </c>
      <c r="E1" s="1" t="s">
        <v>1</v>
      </c>
      <c r="F1" s="1" t="s">
        <v>2</v>
      </c>
      <c r="G1" s="1" t="s">
        <v>6</v>
      </c>
      <c r="H1" s="1" t="s">
        <v>7</v>
      </c>
      <c r="I1" s="1" t="s">
        <v>3</v>
      </c>
      <c r="J1" s="1" t="s">
        <v>4</v>
      </c>
      <c r="K1" s="1" t="s">
        <v>5</v>
      </c>
      <c r="L1" s="1" t="s">
        <v>8</v>
      </c>
      <c r="M1" s="1"/>
    </row>
    <row r="2" spans="1:13" x14ac:dyDescent="0.3">
      <c r="A2">
        <v>65</v>
      </c>
      <c r="B2">
        <v>10</v>
      </c>
      <c r="C2">
        <v>0</v>
      </c>
      <c r="D2">
        <f>1-E2-F2</f>
        <v>1</v>
      </c>
      <c r="E2">
        <v>0</v>
      </c>
      <c r="F2">
        <v>0</v>
      </c>
      <c r="G2">
        <v>5</v>
      </c>
      <c r="H2">
        <v>3</v>
      </c>
      <c r="I2">
        <f>A2*D2^2 - G2</f>
        <v>60</v>
      </c>
      <c r="J2">
        <f>B2*(2*D2*E2+2*E2*F2) +(2*B2*E2^2)-H2</f>
        <v>-3</v>
      </c>
      <c r="K2">
        <f>C2</f>
        <v>0</v>
      </c>
      <c r="L2" t="str">
        <f>IF(I2&gt;J2,IF(I2&gt;K2,"Multilateral","Unilateral"),IF(J2&gt;K2,"Bilateral","Unilateral"))</f>
        <v>Multilateral</v>
      </c>
    </row>
    <row r="3" spans="1:13" x14ac:dyDescent="0.3">
      <c r="A3">
        <v>65</v>
      </c>
      <c r="B3">
        <v>10</v>
      </c>
      <c r="C3">
        <v>0</v>
      </c>
      <c r="D3">
        <f t="shared" ref="D3:D66" si="0">1-E3-F3</f>
        <v>0.99</v>
      </c>
      <c r="E3">
        <f>E2+0.01</f>
        <v>0.01</v>
      </c>
      <c r="F3">
        <v>0</v>
      </c>
      <c r="G3">
        <v>5</v>
      </c>
      <c r="H3">
        <v>3</v>
      </c>
      <c r="I3">
        <f t="shared" ref="I3:I66" si="1">A3*D3^2 - G3</f>
        <v>58.706499999999998</v>
      </c>
      <c r="J3">
        <f>B3*(2*D3*E3+2*E3*F3) +(2*B3*E3^2)-H3</f>
        <v>-2.8</v>
      </c>
      <c r="K3">
        <f t="shared" ref="K3:K66" si="2">C3</f>
        <v>0</v>
      </c>
      <c r="L3" t="str">
        <f t="shared" ref="L3:L66" si="3">IF(I3&gt;J3,IF(I3&gt;K3,"Multilateral","Unilateral"),IF(J3&gt;K3,"Bilateral","Unilateral"))</f>
        <v>Multilateral</v>
      </c>
    </row>
    <row r="4" spans="1:13" x14ac:dyDescent="0.3">
      <c r="A4">
        <v>65</v>
      </c>
      <c r="B4">
        <v>10</v>
      </c>
      <c r="C4">
        <v>0</v>
      </c>
      <c r="D4">
        <f t="shared" si="0"/>
        <v>0.98</v>
      </c>
      <c r="E4">
        <f t="shared" ref="E4:E67" si="4">E3+0.01</f>
        <v>0.02</v>
      </c>
      <c r="F4">
        <v>0</v>
      </c>
      <c r="G4">
        <v>5</v>
      </c>
      <c r="H4">
        <v>3</v>
      </c>
      <c r="I4">
        <f t="shared" si="1"/>
        <v>57.425999999999995</v>
      </c>
      <c r="J4">
        <f t="shared" ref="J4:J67" si="5">B4*(2*D4*E4+2*E4*F4) +(2*B4*E4^2)-H4</f>
        <v>-2.6</v>
      </c>
      <c r="K4">
        <f t="shared" si="2"/>
        <v>0</v>
      </c>
      <c r="L4" t="str">
        <f t="shared" si="3"/>
        <v>Multilateral</v>
      </c>
    </row>
    <row r="5" spans="1:13" x14ac:dyDescent="0.3">
      <c r="A5">
        <v>65</v>
      </c>
      <c r="B5">
        <v>10</v>
      </c>
      <c r="C5">
        <v>0</v>
      </c>
      <c r="D5">
        <f t="shared" si="0"/>
        <v>0.97</v>
      </c>
      <c r="E5">
        <f t="shared" si="4"/>
        <v>0.03</v>
      </c>
      <c r="F5">
        <v>0</v>
      </c>
      <c r="G5">
        <v>5</v>
      </c>
      <c r="H5">
        <v>3</v>
      </c>
      <c r="I5">
        <f t="shared" si="1"/>
        <v>56.158499999999997</v>
      </c>
      <c r="J5">
        <f t="shared" si="5"/>
        <v>-2.4</v>
      </c>
      <c r="K5">
        <f t="shared" si="2"/>
        <v>0</v>
      </c>
      <c r="L5" t="str">
        <f t="shared" si="3"/>
        <v>Multilateral</v>
      </c>
    </row>
    <row r="6" spans="1:13" x14ac:dyDescent="0.3">
      <c r="A6">
        <v>65</v>
      </c>
      <c r="B6">
        <v>10</v>
      </c>
      <c r="C6">
        <v>0</v>
      </c>
      <c r="D6">
        <f t="shared" si="0"/>
        <v>0.96</v>
      </c>
      <c r="E6">
        <f t="shared" si="4"/>
        <v>0.04</v>
      </c>
      <c r="F6">
        <v>0</v>
      </c>
      <c r="G6">
        <v>5</v>
      </c>
      <c r="H6">
        <v>3</v>
      </c>
      <c r="I6">
        <f t="shared" si="1"/>
        <v>54.903999999999996</v>
      </c>
      <c r="J6">
        <f t="shared" si="5"/>
        <v>-2.2000000000000002</v>
      </c>
      <c r="K6">
        <f t="shared" si="2"/>
        <v>0</v>
      </c>
      <c r="L6" t="str">
        <f t="shared" si="3"/>
        <v>Multilateral</v>
      </c>
    </row>
    <row r="7" spans="1:13" x14ac:dyDescent="0.3">
      <c r="A7">
        <v>65</v>
      </c>
      <c r="B7">
        <v>10</v>
      </c>
      <c r="C7">
        <v>0</v>
      </c>
      <c r="D7">
        <f t="shared" si="0"/>
        <v>0.95</v>
      </c>
      <c r="E7">
        <f t="shared" si="4"/>
        <v>0.05</v>
      </c>
      <c r="F7">
        <v>0</v>
      </c>
      <c r="G7">
        <v>5</v>
      </c>
      <c r="H7">
        <v>3</v>
      </c>
      <c r="I7">
        <f t="shared" si="1"/>
        <v>53.662500000000001</v>
      </c>
      <c r="J7">
        <f t="shared" si="5"/>
        <v>-2</v>
      </c>
      <c r="K7">
        <f t="shared" si="2"/>
        <v>0</v>
      </c>
      <c r="L7" t="str">
        <f t="shared" si="3"/>
        <v>Multilateral</v>
      </c>
    </row>
    <row r="8" spans="1:13" x14ac:dyDescent="0.3">
      <c r="A8">
        <v>65</v>
      </c>
      <c r="B8">
        <v>10</v>
      </c>
      <c r="C8">
        <v>0</v>
      </c>
      <c r="D8">
        <f t="shared" si="0"/>
        <v>0.94</v>
      </c>
      <c r="E8">
        <f t="shared" si="4"/>
        <v>6.0000000000000005E-2</v>
      </c>
      <c r="F8">
        <v>0</v>
      </c>
      <c r="G8">
        <v>5</v>
      </c>
      <c r="H8">
        <v>3</v>
      </c>
      <c r="I8">
        <f t="shared" si="1"/>
        <v>52.433999999999997</v>
      </c>
      <c r="J8">
        <f t="shared" si="5"/>
        <v>-1.8</v>
      </c>
      <c r="K8">
        <f t="shared" si="2"/>
        <v>0</v>
      </c>
      <c r="L8" t="str">
        <f t="shared" si="3"/>
        <v>Multilateral</v>
      </c>
    </row>
    <row r="9" spans="1:13" x14ac:dyDescent="0.3">
      <c r="A9">
        <v>65</v>
      </c>
      <c r="B9">
        <v>10</v>
      </c>
      <c r="C9">
        <v>0</v>
      </c>
      <c r="D9">
        <f t="shared" si="0"/>
        <v>0.92999999999999994</v>
      </c>
      <c r="E9">
        <f t="shared" si="4"/>
        <v>7.0000000000000007E-2</v>
      </c>
      <c r="F9">
        <v>0</v>
      </c>
      <c r="G9">
        <v>5</v>
      </c>
      <c r="H9">
        <v>3</v>
      </c>
      <c r="I9">
        <f t="shared" si="1"/>
        <v>51.218499999999992</v>
      </c>
      <c r="J9">
        <f t="shared" si="5"/>
        <v>-1.5999999999999999</v>
      </c>
      <c r="K9">
        <f t="shared" si="2"/>
        <v>0</v>
      </c>
      <c r="L9" t="str">
        <f t="shared" si="3"/>
        <v>Multilateral</v>
      </c>
    </row>
    <row r="10" spans="1:13" x14ac:dyDescent="0.3">
      <c r="A10">
        <v>65</v>
      </c>
      <c r="B10">
        <v>10</v>
      </c>
      <c r="C10">
        <v>0</v>
      </c>
      <c r="D10">
        <f t="shared" si="0"/>
        <v>0.92</v>
      </c>
      <c r="E10">
        <f t="shared" si="4"/>
        <v>0.08</v>
      </c>
      <c r="F10">
        <v>0</v>
      </c>
      <c r="G10">
        <v>5</v>
      </c>
      <c r="H10">
        <v>3</v>
      </c>
      <c r="I10">
        <f t="shared" si="1"/>
        <v>50.016000000000005</v>
      </c>
      <c r="J10">
        <f t="shared" si="5"/>
        <v>-1.4</v>
      </c>
      <c r="K10">
        <f t="shared" si="2"/>
        <v>0</v>
      </c>
      <c r="L10" t="str">
        <f t="shared" si="3"/>
        <v>Multilateral</v>
      </c>
    </row>
    <row r="11" spans="1:13" x14ac:dyDescent="0.3">
      <c r="A11">
        <v>65</v>
      </c>
      <c r="B11">
        <v>10</v>
      </c>
      <c r="C11">
        <v>0</v>
      </c>
      <c r="D11">
        <f t="shared" si="0"/>
        <v>0.91</v>
      </c>
      <c r="E11">
        <f t="shared" si="4"/>
        <v>0.09</v>
      </c>
      <c r="F11">
        <v>0</v>
      </c>
      <c r="G11">
        <v>5</v>
      </c>
      <c r="H11">
        <v>3</v>
      </c>
      <c r="I11">
        <f t="shared" si="1"/>
        <v>48.826500000000003</v>
      </c>
      <c r="J11">
        <f t="shared" si="5"/>
        <v>-1.2000000000000002</v>
      </c>
      <c r="K11">
        <f t="shared" si="2"/>
        <v>0</v>
      </c>
      <c r="L11" t="str">
        <f t="shared" si="3"/>
        <v>Multilateral</v>
      </c>
    </row>
    <row r="12" spans="1:13" x14ac:dyDescent="0.3">
      <c r="A12">
        <v>65</v>
      </c>
      <c r="B12">
        <v>10</v>
      </c>
      <c r="C12">
        <v>0</v>
      </c>
      <c r="D12">
        <f t="shared" si="0"/>
        <v>0.9</v>
      </c>
      <c r="E12">
        <f t="shared" si="4"/>
        <v>9.9999999999999992E-2</v>
      </c>
      <c r="F12">
        <v>0</v>
      </c>
      <c r="G12">
        <v>5</v>
      </c>
      <c r="H12">
        <v>3</v>
      </c>
      <c r="I12">
        <f t="shared" si="1"/>
        <v>47.650000000000006</v>
      </c>
      <c r="J12">
        <f t="shared" si="5"/>
        <v>-1.0000000000000002</v>
      </c>
      <c r="K12">
        <f t="shared" si="2"/>
        <v>0</v>
      </c>
      <c r="L12" t="str">
        <f t="shared" si="3"/>
        <v>Multilateral</v>
      </c>
    </row>
    <row r="13" spans="1:13" x14ac:dyDescent="0.3">
      <c r="A13">
        <v>65</v>
      </c>
      <c r="B13">
        <v>10</v>
      </c>
      <c r="C13">
        <v>0</v>
      </c>
      <c r="D13">
        <f t="shared" si="0"/>
        <v>0.89</v>
      </c>
      <c r="E13">
        <f t="shared" si="4"/>
        <v>0.10999999999999999</v>
      </c>
      <c r="F13">
        <v>0</v>
      </c>
      <c r="G13">
        <v>5</v>
      </c>
      <c r="H13">
        <v>3</v>
      </c>
      <c r="I13">
        <f t="shared" si="1"/>
        <v>46.486499999999999</v>
      </c>
      <c r="J13">
        <f t="shared" si="5"/>
        <v>-0.80000000000000027</v>
      </c>
      <c r="K13">
        <f t="shared" si="2"/>
        <v>0</v>
      </c>
      <c r="L13" t="str">
        <f t="shared" si="3"/>
        <v>Multilateral</v>
      </c>
    </row>
    <row r="14" spans="1:13" x14ac:dyDescent="0.3">
      <c r="A14">
        <v>65</v>
      </c>
      <c r="B14">
        <v>10</v>
      </c>
      <c r="C14">
        <v>0</v>
      </c>
      <c r="D14">
        <f t="shared" si="0"/>
        <v>0.88</v>
      </c>
      <c r="E14">
        <f t="shared" si="4"/>
        <v>0.11999999999999998</v>
      </c>
      <c r="F14">
        <v>0</v>
      </c>
      <c r="G14">
        <v>5</v>
      </c>
      <c r="H14">
        <v>3</v>
      </c>
      <c r="I14">
        <f t="shared" si="1"/>
        <v>45.335999999999999</v>
      </c>
      <c r="J14">
        <f t="shared" si="5"/>
        <v>-0.60000000000000053</v>
      </c>
      <c r="K14">
        <f t="shared" si="2"/>
        <v>0</v>
      </c>
      <c r="L14" t="str">
        <f t="shared" si="3"/>
        <v>Multilateral</v>
      </c>
    </row>
    <row r="15" spans="1:13" x14ac:dyDescent="0.3">
      <c r="A15">
        <v>65</v>
      </c>
      <c r="B15">
        <v>10</v>
      </c>
      <c r="C15">
        <v>0</v>
      </c>
      <c r="D15">
        <f t="shared" si="0"/>
        <v>0.87</v>
      </c>
      <c r="E15">
        <f t="shared" si="4"/>
        <v>0.12999999999999998</v>
      </c>
      <c r="F15">
        <v>0</v>
      </c>
      <c r="G15">
        <v>5</v>
      </c>
      <c r="H15">
        <v>3</v>
      </c>
      <c r="I15">
        <f t="shared" si="1"/>
        <v>44.198500000000003</v>
      </c>
      <c r="J15">
        <f t="shared" si="5"/>
        <v>-0.40000000000000036</v>
      </c>
      <c r="K15">
        <f t="shared" si="2"/>
        <v>0</v>
      </c>
      <c r="L15" t="str">
        <f t="shared" si="3"/>
        <v>Multilateral</v>
      </c>
    </row>
    <row r="16" spans="1:13" x14ac:dyDescent="0.3">
      <c r="A16">
        <v>65</v>
      </c>
      <c r="B16">
        <v>10</v>
      </c>
      <c r="C16">
        <v>0</v>
      </c>
      <c r="D16">
        <f t="shared" si="0"/>
        <v>0.86</v>
      </c>
      <c r="E16">
        <f t="shared" si="4"/>
        <v>0.13999999999999999</v>
      </c>
      <c r="F16">
        <v>0</v>
      </c>
      <c r="G16">
        <v>5</v>
      </c>
      <c r="H16">
        <v>3</v>
      </c>
      <c r="I16">
        <f t="shared" si="1"/>
        <v>43.073999999999998</v>
      </c>
      <c r="J16">
        <f t="shared" si="5"/>
        <v>-0.20000000000000062</v>
      </c>
      <c r="K16">
        <f t="shared" si="2"/>
        <v>0</v>
      </c>
      <c r="L16" t="str">
        <f t="shared" si="3"/>
        <v>Multilateral</v>
      </c>
    </row>
    <row r="17" spans="1:12" x14ac:dyDescent="0.3">
      <c r="A17">
        <v>65</v>
      </c>
      <c r="B17">
        <v>10</v>
      </c>
      <c r="C17">
        <v>0</v>
      </c>
      <c r="D17">
        <f t="shared" si="0"/>
        <v>0.85</v>
      </c>
      <c r="E17">
        <f t="shared" si="4"/>
        <v>0.15</v>
      </c>
      <c r="F17">
        <v>0</v>
      </c>
      <c r="G17">
        <v>5</v>
      </c>
      <c r="H17">
        <v>3</v>
      </c>
      <c r="I17">
        <f t="shared" si="1"/>
        <v>41.962499999999991</v>
      </c>
      <c r="J17">
        <f t="shared" si="5"/>
        <v>0</v>
      </c>
      <c r="K17">
        <f t="shared" si="2"/>
        <v>0</v>
      </c>
      <c r="L17" t="str">
        <f t="shared" si="3"/>
        <v>Multilateral</v>
      </c>
    </row>
    <row r="18" spans="1:12" x14ac:dyDescent="0.3">
      <c r="A18">
        <v>65</v>
      </c>
      <c r="B18">
        <v>10</v>
      </c>
      <c r="C18">
        <v>0</v>
      </c>
      <c r="D18">
        <f t="shared" si="0"/>
        <v>0.84</v>
      </c>
      <c r="E18">
        <f t="shared" si="4"/>
        <v>0.16</v>
      </c>
      <c r="F18">
        <v>0</v>
      </c>
      <c r="G18">
        <v>5</v>
      </c>
      <c r="H18">
        <v>3</v>
      </c>
      <c r="I18">
        <f t="shared" si="1"/>
        <v>40.86399999999999</v>
      </c>
      <c r="J18">
        <f t="shared" si="5"/>
        <v>0.19999999999999973</v>
      </c>
      <c r="K18">
        <f t="shared" si="2"/>
        <v>0</v>
      </c>
      <c r="L18" t="str">
        <f t="shared" si="3"/>
        <v>Multilateral</v>
      </c>
    </row>
    <row r="19" spans="1:12" x14ac:dyDescent="0.3">
      <c r="A19">
        <v>65</v>
      </c>
      <c r="B19">
        <v>10</v>
      </c>
      <c r="C19">
        <v>0</v>
      </c>
      <c r="D19">
        <f t="shared" si="0"/>
        <v>0.83</v>
      </c>
      <c r="E19">
        <f t="shared" si="4"/>
        <v>0.17</v>
      </c>
      <c r="F19">
        <v>0</v>
      </c>
      <c r="G19">
        <v>5</v>
      </c>
      <c r="H19">
        <v>3</v>
      </c>
      <c r="I19">
        <f t="shared" si="1"/>
        <v>39.778499999999994</v>
      </c>
      <c r="J19">
        <f t="shared" si="5"/>
        <v>0.40000000000000036</v>
      </c>
      <c r="K19">
        <f t="shared" si="2"/>
        <v>0</v>
      </c>
      <c r="L19" t="str">
        <f t="shared" si="3"/>
        <v>Multilateral</v>
      </c>
    </row>
    <row r="20" spans="1:12" x14ac:dyDescent="0.3">
      <c r="A20">
        <v>65</v>
      </c>
      <c r="B20">
        <v>10</v>
      </c>
      <c r="C20">
        <v>0</v>
      </c>
      <c r="D20">
        <f t="shared" si="0"/>
        <v>0.82</v>
      </c>
      <c r="E20">
        <f t="shared" si="4"/>
        <v>0.18000000000000002</v>
      </c>
      <c r="F20">
        <v>0</v>
      </c>
      <c r="G20">
        <v>5</v>
      </c>
      <c r="H20">
        <v>3</v>
      </c>
      <c r="I20">
        <f t="shared" si="1"/>
        <v>38.705999999999996</v>
      </c>
      <c r="J20">
        <f t="shared" si="5"/>
        <v>0.60000000000000009</v>
      </c>
      <c r="K20">
        <f t="shared" si="2"/>
        <v>0</v>
      </c>
      <c r="L20" t="str">
        <f t="shared" si="3"/>
        <v>Multilateral</v>
      </c>
    </row>
    <row r="21" spans="1:12" x14ac:dyDescent="0.3">
      <c r="A21">
        <v>65</v>
      </c>
      <c r="B21">
        <v>10</v>
      </c>
      <c r="C21">
        <v>0</v>
      </c>
      <c r="D21">
        <f t="shared" si="0"/>
        <v>0.80999999999999994</v>
      </c>
      <c r="E21">
        <f t="shared" si="4"/>
        <v>0.19000000000000003</v>
      </c>
      <c r="F21">
        <v>0</v>
      </c>
      <c r="G21">
        <v>5</v>
      </c>
      <c r="H21">
        <v>3</v>
      </c>
      <c r="I21">
        <f t="shared" si="1"/>
        <v>37.646499999999996</v>
      </c>
      <c r="J21">
        <f t="shared" si="5"/>
        <v>0.80000000000000071</v>
      </c>
      <c r="K21">
        <f t="shared" si="2"/>
        <v>0</v>
      </c>
      <c r="L21" t="str">
        <f t="shared" si="3"/>
        <v>Multilateral</v>
      </c>
    </row>
    <row r="22" spans="1:12" x14ac:dyDescent="0.3">
      <c r="A22">
        <v>65</v>
      </c>
      <c r="B22">
        <v>10</v>
      </c>
      <c r="C22">
        <v>0</v>
      </c>
      <c r="D22">
        <f t="shared" si="0"/>
        <v>0.79999999999999993</v>
      </c>
      <c r="E22">
        <f t="shared" si="4"/>
        <v>0.20000000000000004</v>
      </c>
      <c r="F22">
        <v>0</v>
      </c>
      <c r="G22">
        <v>5</v>
      </c>
      <c r="H22">
        <v>3</v>
      </c>
      <c r="I22">
        <f t="shared" si="1"/>
        <v>36.599999999999994</v>
      </c>
      <c r="J22">
        <f t="shared" si="5"/>
        <v>1.0000000000000009</v>
      </c>
      <c r="K22">
        <f t="shared" si="2"/>
        <v>0</v>
      </c>
      <c r="L22" t="str">
        <f t="shared" si="3"/>
        <v>Multilateral</v>
      </c>
    </row>
    <row r="23" spans="1:12" x14ac:dyDescent="0.3">
      <c r="A23">
        <v>65</v>
      </c>
      <c r="B23">
        <v>10</v>
      </c>
      <c r="C23">
        <v>0</v>
      </c>
      <c r="D23">
        <f t="shared" si="0"/>
        <v>0.78999999999999992</v>
      </c>
      <c r="E23">
        <f t="shared" si="4"/>
        <v>0.21000000000000005</v>
      </c>
      <c r="F23">
        <v>0</v>
      </c>
      <c r="G23">
        <v>5</v>
      </c>
      <c r="H23">
        <v>3</v>
      </c>
      <c r="I23">
        <f t="shared" si="1"/>
        <v>35.566499999999991</v>
      </c>
      <c r="J23">
        <f t="shared" si="5"/>
        <v>1.2000000000000011</v>
      </c>
      <c r="K23">
        <f t="shared" si="2"/>
        <v>0</v>
      </c>
      <c r="L23" t="str">
        <f t="shared" si="3"/>
        <v>Multilateral</v>
      </c>
    </row>
    <row r="24" spans="1:12" x14ac:dyDescent="0.3">
      <c r="A24">
        <v>65</v>
      </c>
      <c r="B24">
        <v>10</v>
      </c>
      <c r="C24">
        <v>0</v>
      </c>
      <c r="D24">
        <f t="shared" si="0"/>
        <v>0.77999999999999992</v>
      </c>
      <c r="E24">
        <f t="shared" si="4"/>
        <v>0.22000000000000006</v>
      </c>
      <c r="F24">
        <v>0</v>
      </c>
      <c r="G24">
        <v>5</v>
      </c>
      <c r="H24">
        <v>3</v>
      </c>
      <c r="I24">
        <f t="shared" si="1"/>
        <v>34.545999999999992</v>
      </c>
      <c r="J24">
        <f t="shared" si="5"/>
        <v>1.4000000000000012</v>
      </c>
      <c r="K24">
        <f t="shared" si="2"/>
        <v>0</v>
      </c>
      <c r="L24" t="str">
        <f t="shared" si="3"/>
        <v>Multilateral</v>
      </c>
    </row>
    <row r="25" spans="1:12" x14ac:dyDescent="0.3">
      <c r="A25">
        <v>65</v>
      </c>
      <c r="B25">
        <v>10</v>
      </c>
      <c r="C25">
        <v>0</v>
      </c>
      <c r="D25">
        <f t="shared" si="0"/>
        <v>0.76999999999999991</v>
      </c>
      <c r="E25">
        <f t="shared" si="4"/>
        <v>0.23000000000000007</v>
      </c>
      <c r="F25">
        <v>0</v>
      </c>
      <c r="G25">
        <v>5</v>
      </c>
      <c r="H25">
        <v>3</v>
      </c>
      <c r="I25">
        <f t="shared" si="1"/>
        <v>33.538499999999992</v>
      </c>
      <c r="J25">
        <f t="shared" si="5"/>
        <v>1.6000000000000014</v>
      </c>
      <c r="K25">
        <f t="shared" si="2"/>
        <v>0</v>
      </c>
      <c r="L25" t="str">
        <f t="shared" si="3"/>
        <v>Multilateral</v>
      </c>
    </row>
    <row r="26" spans="1:12" x14ac:dyDescent="0.3">
      <c r="A26">
        <v>65</v>
      </c>
      <c r="B26">
        <v>10</v>
      </c>
      <c r="C26">
        <v>0</v>
      </c>
      <c r="D26">
        <f t="shared" si="0"/>
        <v>0.7599999999999999</v>
      </c>
      <c r="E26">
        <f t="shared" si="4"/>
        <v>0.24000000000000007</v>
      </c>
      <c r="F26">
        <v>0</v>
      </c>
      <c r="G26">
        <v>5</v>
      </c>
      <c r="H26">
        <v>3</v>
      </c>
      <c r="I26">
        <f t="shared" si="1"/>
        <v>32.54399999999999</v>
      </c>
      <c r="J26">
        <f t="shared" si="5"/>
        <v>1.8000000000000007</v>
      </c>
      <c r="K26">
        <f t="shared" si="2"/>
        <v>0</v>
      </c>
      <c r="L26" t="str">
        <f t="shared" si="3"/>
        <v>Multilateral</v>
      </c>
    </row>
    <row r="27" spans="1:12" x14ac:dyDescent="0.3">
      <c r="A27">
        <v>65</v>
      </c>
      <c r="B27">
        <v>10</v>
      </c>
      <c r="C27">
        <v>0</v>
      </c>
      <c r="D27">
        <f t="shared" si="0"/>
        <v>0.75</v>
      </c>
      <c r="E27">
        <f t="shared" si="4"/>
        <v>0.25000000000000006</v>
      </c>
      <c r="F27">
        <v>0</v>
      </c>
      <c r="G27">
        <v>5</v>
      </c>
      <c r="H27">
        <v>3</v>
      </c>
      <c r="I27">
        <f t="shared" si="1"/>
        <v>31.5625</v>
      </c>
      <c r="J27">
        <f t="shared" si="5"/>
        <v>2.0000000000000018</v>
      </c>
      <c r="K27">
        <f t="shared" si="2"/>
        <v>0</v>
      </c>
      <c r="L27" t="str">
        <f t="shared" si="3"/>
        <v>Multilateral</v>
      </c>
    </row>
    <row r="28" spans="1:12" x14ac:dyDescent="0.3">
      <c r="A28">
        <v>65</v>
      </c>
      <c r="B28">
        <v>10</v>
      </c>
      <c r="C28">
        <v>0</v>
      </c>
      <c r="D28">
        <f t="shared" si="0"/>
        <v>0.74</v>
      </c>
      <c r="E28">
        <f t="shared" si="4"/>
        <v>0.26000000000000006</v>
      </c>
      <c r="F28">
        <v>0</v>
      </c>
      <c r="G28">
        <v>5</v>
      </c>
      <c r="H28">
        <v>3</v>
      </c>
      <c r="I28">
        <f t="shared" si="1"/>
        <v>30.594000000000001</v>
      </c>
      <c r="J28">
        <f t="shared" si="5"/>
        <v>2.2000000000000011</v>
      </c>
      <c r="K28">
        <f t="shared" si="2"/>
        <v>0</v>
      </c>
      <c r="L28" t="str">
        <f t="shared" si="3"/>
        <v>Multilateral</v>
      </c>
    </row>
    <row r="29" spans="1:12" x14ac:dyDescent="0.3">
      <c r="A29">
        <v>65</v>
      </c>
      <c r="B29">
        <v>10</v>
      </c>
      <c r="C29">
        <v>0</v>
      </c>
      <c r="D29">
        <f t="shared" si="0"/>
        <v>0.73</v>
      </c>
      <c r="E29">
        <f>E28+0.01</f>
        <v>0.27000000000000007</v>
      </c>
      <c r="F29">
        <v>0</v>
      </c>
      <c r="G29">
        <v>5</v>
      </c>
      <c r="H29">
        <v>3</v>
      </c>
      <c r="I29">
        <f t="shared" si="1"/>
        <v>29.638499999999993</v>
      </c>
      <c r="J29">
        <f t="shared" si="5"/>
        <v>2.4000000000000021</v>
      </c>
      <c r="K29">
        <f t="shared" si="2"/>
        <v>0</v>
      </c>
      <c r="L29" t="str">
        <f t="shared" si="3"/>
        <v>Multilateral</v>
      </c>
    </row>
    <row r="30" spans="1:12" x14ac:dyDescent="0.3">
      <c r="A30">
        <v>65</v>
      </c>
      <c r="B30">
        <v>10</v>
      </c>
      <c r="C30">
        <v>0</v>
      </c>
      <c r="D30">
        <f t="shared" si="0"/>
        <v>0.72</v>
      </c>
      <c r="E30">
        <f t="shared" si="4"/>
        <v>0.28000000000000008</v>
      </c>
      <c r="F30">
        <v>0</v>
      </c>
      <c r="G30">
        <v>5</v>
      </c>
      <c r="H30">
        <v>3</v>
      </c>
      <c r="I30">
        <f t="shared" si="1"/>
        <v>28.695999999999998</v>
      </c>
      <c r="J30">
        <f t="shared" si="5"/>
        <v>2.6000000000000014</v>
      </c>
      <c r="K30">
        <f t="shared" si="2"/>
        <v>0</v>
      </c>
      <c r="L30" t="str">
        <f t="shared" si="3"/>
        <v>Multilateral</v>
      </c>
    </row>
    <row r="31" spans="1:12" x14ac:dyDescent="0.3">
      <c r="A31">
        <v>65</v>
      </c>
      <c r="B31">
        <v>10</v>
      </c>
      <c r="C31">
        <v>0</v>
      </c>
      <c r="D31">
        <f t="shared" si="0"/>
        <v>0.71</v>
      </c>
      <c r="E31">
        <f t="shared" si="4"/>
        <v>0.29000000000000009</v>
      </c>
      <c r="F31">
        <v>0</v>
      </c>
      <c r="G31">
        <v>5</v>
      </c>
      <c r="H31">
        <v>3</v>
      </c>
      <c r="I31">
        <f t="shared" si="1"/>
        <v>27.766500000000001</v>
      </c>
      <c r="J31">
        <f t="shared" si="5"/>
        <v>2.8000000000000025</v>
      </c>
      <c r="K31">
        <f t="shared" si="2"/>
        <v>0</v>
      </c>
      <c r="L31" t="str">
        <f t="shared" si="3"/>
        <v>Multilateral</v>
      </c>
    </row>
    <row r="32" spans="1:12" x14ac:dyDescent="0.3">
      <c r="A32">
        <v>65</v>
      </c>
      <c r="B32">
        <v>10</v>
      </c>
      <c r="C32">
        <v>0</v>
      </c>
      <c r="D32">
        <f t="shared" si="0"/>
        <v>0.7</v>
      </c>
      <c r="E32">
        <f t="shared" si="4"/>
        <v>0.3000000000000001</v>
      </c>
      <c r="F32">
        <v>0</v>
      </c>
      <c r="G32">
        <v>5</v>
      </c>
      <c r="H32">
        <v>3</v>
      </c>
      <c r="I32">
        <f t="shared" si="1"/>
        <v>26.849999999999994</v>
      </c>
      <c r="J32">
        <f t="shared" si="5"/>
        <v>3.0000000000000027</v>
      </c>
      <c r="K32">
        <f t="shared" si="2"/>
        <v>0</v>
      </c>
      <c r="L32" t="str">
        <f t="shared" si="3"/>
        <v>Multilateral</v>
      </c>
    </row>
    <row r="33" spans="1:12" x14ac:dyDescent="0.3">
      <c r="A33">
        <v>65</v>
      </c>
      <c r="B33">
        <v>10</v>
      </c>
      <c r="C33">
        <v>0</v>
      </c>
      <c r="D33">
        <f t="shared" si="0"/>
        <v>0.69</v>
      </c>
      <c r="E33">
        <f t="shared" si="4"/>
        <v>0.31000000000000011</v>
      </c>
      <c r="F33">
        <v>0</v>
      </c>
      <c r="G33">
        <v>5</v>
      </c>
      <c r="H33">
        <v>3</v>
      </c>
      <c r="I33">
        <f t="shared" si="1"/>
        <v>25.946499999999993</v>
      </c>
      <c r="J33">
        <f t="shared" si="5"/>
        <v>3.2000000000000028</v>
      </c>
      <c r="K33">
        <f t="shared" si="2"/>
        <v>0</v>
      </c>
      <c r="L33" t="str">
        <f t="shared" si="3"/>
        <v>Multilateral</v>
      </c>
    </row>
    <row r="34" spans="1:12" x14ac:dyDescent="0.3">
      <c r="A34">
        <v>65</v>
      </c>
      <c r="B34">
        <v>10</v>
      </c>
      <c r="C34">
        <v>0</v>
      </c>
      <c r="D34">
        <f t="shared" si="0"/>
        <v>0.67999999999999994</v>
      </c>
      <c r="E34">
        <f t="shared" si="4"/>
        <v>0.32000000000000012</v>
      </c>
      <c r="F34">
        <v>0</v>
      </c>
      <c r="G34">
        <v>5</v>
      </c>
      <c r="H34">
        <v>3</v>
      </c>
      <c r="I34">
        <f t="shared" si="1"/>
        <v>25.055999999999994</v>
      </c>
      <c r="J34">
        <f t="shared" si="5"/>
        <v>3.4000000000000021</v>
      </c>
      <c r="K34">
        <f t="shared" si="2"/>
        <v>0</v>
      </c>
      <c r="L34" t="str">
        <f t="shared" si="3"/>
        <v>Multilateral</v>
      </c>
    </row>
    <row r="35" spans="1:12" x14ac:dyDescent="0.3">
      <c r="A35">
        <v>65</v>
      </c>
      <c r="B35">
        <v>10</v>
      </c>
      <c r="C35">
        <v>0</v>
      </c>
      <c r="D35">
        <f t="shared" si="0"/>
        <v>0.66999999999999993</v>
      </c>
      <c r="E35">
        <f t="shared" si="4"/>
        <v>0.33000000000000013</v>
      </c>
      <c r="F35">
        <v>0</v>
      </c>
      <c r="G35">
        <v>5</v>
      </c>
      <c r="H35">
        <v>3</v>
      </c>
      <c r="I35">
        <f t="shared" si="1"/>
        <v>24.178499999999993</v>
      </c>
      <c r="J35">
        <f t="shared" si="5"/>
        <v>3.6000000000000032</v>
      </c>
      <c r="K35">
        <f t="shared" si="2"/>
        <v>0</v>
      </c>
      <c r="L35" t="str">
        <f t="shared" si="3"/>
        <v>Multilateral</v>
      </c>
    </row>
    <row r="36" spans="1:12" x14ac:dyDescent="0.3">
      <c r="A36">
        <v>65</v>
      </c>
      <c r="B36">
        <v>10</v>
      </c>
      <c r="C36">
        <v>0</v>
      </c>
      <c r="D36">
        <f t="shared" si="0"/>
        <v>0.65999999999999992</v>
      </c>
      <c r="E36">
        <f t="shared" si="4"/>
        <v>0.34000000000000014</v>
      </c>
      <c r="F36">
        <v>0</v>
      </c>
      <c r="G36">
        <v>5</v>
      </c>
      <c r="H36">
        <v>3</v>
      </c>
      <c r="I36">
        <f t="shared" si="1"/>
        <v>23.313999999999993</v>
      </c>
      <c r="J36">
        <f t="shared" si="5"/>
        <v>3.8000000000000034</v>
      </c>
      <c r="K36">
        <f t="shared" si="2"/>
        <v>0</v>
      </c>
      <c r="L36" t="str">
        <f t="shared" si="3"/>
        <v>Multilateral</v>
      </c>
    </row>
    <row r="37" spans="1:12" x14ac:dyDescent="0.3">
      <c r="A37">
        <v>65</v>
      </c>
      <c r="B37">
        <v>10</v>
      </c>
      <c r="C37">
        <v>0</v>
      </c>
      <c r="D37">
        <f t="shared" si="0"/>
        <v>0.64999999999999991</v>
      </c>
      <c r="E37">
        <f t="shared" si="4"/>
        <v>0.35000000000000014</v>
      </c>
      <c r="F37">
        <v>0</v>
      </c>
      <c r="G37">
        <v>5</v>
      </c>
      <c r="H37">
        <v>3</v>
      </c>
      <c r="I37">
        <f t="shared" si="1"/>
        <v>22.462499999999991</v>
      </c>
      <c r="J37">
        <f t="shared" si="5"/>
        <v>4.0000000000000036</v>
      </c>
      <c r="K37">
        <f t="shared" si="2"/>
        <v>0</v>
      </c>
      <c r="L37" t="str">
        <f t="shared" si="3"/>
        <v>Multilateral</v>
      </c>
    </row>
    <row r="38" spans="1:12" x14ac:dyDescent="0.3">
      <c r="A38">
        <v>65</v>
      </c>
      <c r="B38">
        <v>10</v>
      </c>
      <c r="C38">
        <v>0</v>
      </c>
      <c r="D38">
        <f t="shared" si="0"/>
        <v>0.6399999999999999</v>
      </c>
      <c r="E38">
        <f t="shared" si="4"/>
        <v>0.36000000000000015</v>
      </c>
      <c r="F38">
        <v>0</v>
      </c>
      <c r="G38">
        <v>5</v>
      </c>
      <c r="H38">
        <v>3</v>
      </c>
      <c r="I38">
        <f t="shared" si="1"/>
        <v>21.623999999999992</v>
      </c>
      <c r="J38">
        <f t="shared" si="5"/>
        <v>4.2000000000000028</v>
      </c>
      <c r="K38">
        <f t="shared" si="2"/>
        <v>0</v>
      </c>
      <c r="L38" t="str">
        <f t="shared" si="3"/>
        <v>Multilateral</v>
      </c>
    </row>
    <row r="39" spans="1:12" x14ac:dyDescent="0.3">
      <c r="A39">
        <v>65</v>
      </c>
      <c r="B39">
        <v>10</v>
      </c>
      <c r="C39">
        <v>0</v>
      </c>
      <c r="D39">
        <f t="shared" si="0"/>
        <v>0.62999999999999989</v>
      </c>
      <c r="E39">
        <f>E38+0.01</f>
        <v>0.37000000000000016</v>
      </c>
      <c r="F39">
        <v>0</v>
      </c>
      <c r="G39">
        <v>5</v>
      </c>
      <c r="H39">
        <v>3</v>
      </c>
      <c r="I39">
        <f t="shared" si="1"/>
        <v>20.79849999999999</v>
      </c>
      <c r="J39">
        <f t="shared" si="5"/>
        <v>4.4000000000000039</v>
      </c>
      <c r="K39">
        <f t="shared" si="2"/>
        <v>0</v>
      </c>
      <c r="L39" t="str">
        <f t="shared" si="3"/>
        <v>Multilateral</v>
      </c>
    </row>
    <row r="40" spans="1:12" x14ac:dyDescent="0.3">
      <c r="A40">
        <v>65</v>
      </c>
      <c r="B40">
        <v>10</v>
      </c>
      <c r="C40">
        <v>0</v>
      </c>
      <c r="D40">
        <f t="shared" si="0"/>
        <v>0.61999999999999988</v>
      </c>
      <c r="E40">
        <f t="shared" si="4"/>
        <v>0.38000000000000017</v>
      </c>
      <c r="F40">
        <v>0</v>
      </c>
      <c r="G40">
        <v>5</v>
      </c>
      <c r="H40">
        <v>3</v>
      </c>
      <c r="I40">
        <f t="shared" si="1"/>
        <v>19.98599999999999</v>
      </c>
      <c r="J40">
        <f t="shared" si="5"/>
        <v>4.6000000000000041</v>
      </c>
      <c r="K40">
        <f t="shared" si="2"/>
        <v>0</v>
      </c>
      <c r="L40" t="str">
        <f t="shared" si="3"/>
        <v>Multilateral</v>
      </c>
    </row>
    <row r="41" spans="1:12" x14ac:dyDescent="0.3">
      <c r="A41">
        <v>65</v>
      </c>
      <c r="B41">
        <v>10</v>
      </c>
      <c r="C41">
        <v>0</v>
      </c>
      <c r="D41">
        <f t="shared" si="0"/>
        <v>0.60999999999999988</v>
      </c>
      <c r="E41">
        <f t="shared" si="4"/>
        <v>0.39000000000000018</v>
      </c>
      <c r="F41">
        <v>0</v>
      </c>
      <c r="G41">
        <v>5</v>
      </c>
      <c r="H41">
        <v>3</v>
      </c>
      <c r="I41">
        <f t="shared" si="1"/>
        <v>19.186499999999992</v>
      </c>
      <c r="J41">
        <f t="shared" si="5"/>
        <v>4.8000000000000043</v>
      </c>
      <c r="K41">
        <f t="shared" si="2"/>
        <v>0</v>
      </c>
      <c r="L41" t="str">
        <f t="shared" si="3"/>
        <v>Multilateral</v>
      </c>
    </row>
    <row r="42" spans="1:12" x14ac:dyDescent="0.3">
      <c r="A42">
        <v>65</v>
      </c>
      <c r="B42">
        <v>10</v>
      </c>
      <c r="C42">
        <v>0</v>
      </c>
      <c r="D42">
        <f t="shared" si="0"/>
        <v>0.59999999999999987</v>
      </c>
      <c r="E42">
        <f t="shared" si="4"/>
        <v>0.40000000000000019</v>
      </c>
      <c r="F42">
        <v>0</v>
      </c>
      <c r="G42">
        <v>5</v>
      </c>
      <c r="H42">
        <v>3</v>
      </c>
      <c r="I42">
        <f t="shared" si="1"/>
        <v>18.399999999999988</v>
      </c>
      <c r="J42">
        <f t="shared" si="5"/>
        <v>5.0000000000000036</v>
      </c>
      <c r="K42">
        <f t="shared" si="2"/>
        <v>0</v>
      </c>
      <c r="L42" t="str">
        <f t="shared" si="3"/>
        <v>Multilateral</v>
      </c>
    </row>
    <row r="43" spans="1:12" x14ac:dyDescent="0.3">
      <c r="A43">
        <v>65</v>
      </c>
      <c r="B43">
        <v>10</v>
      </c>
      <c r="C43">
        <v>0</v>
      </c>
      <c r="D43">
        <f t="shared" si="0"/>
        <v>0.58999999999999986</v>
      </c>
      <c r="E43">
        <f t="shared" si="4"/>
        <v>0.4100000000000002</v>
      </c>
      <c r="F43">
        <v>0</v>
      </c>
      <c r="G43">
        <v>5</v>
      </c>
      <c r="H43">
        <v>3</v>
      </c>
      <c r="I43">
        <f t="shared" si="1"/>
        <v>17.626499999999989</v>
      </c>
      <c r="J43">
        <f t="shared" si="5"/>
        <v>5.2000000000000046</v>
      </c>
      <c r="K43">
        <f t="shared" si="2"/>
        <v>0</v>
      </c>
      <c r="L43" t="str">
        <f t="shared" si="3"/>
        <v>Multilateral</v>
      </c>
    </row>
    <row r="44" spans="1:12" x14ac:dyDescent="0.3">
      <c r="A44">
        <v>65</v>
      </c>
      <c r="B44">
        <v>10</v>
      </c>
      <c r="C44">
        <v>0</v>
      </c>
      <c r="D44">
        <f t="shared" si="0"/>
        <v>0.57999999999999985</v>
      </c>
      <c r="E44">
        <f t="shared" si="4"/>
        <v>0.42000000000000021</v>
      </c>
      <c r="F44">
        <v>0</v>
      </c>
      <c r="G44">
        <v>5</v>
      </c>
      <c r="H44">
        <v>3</v>
      </c>
      <c r="I44">
        <f t="shared" si="1"/>
        <v>16.865999999999989</v>
      </c>
      <c r="J44">
        <f t="shared" si="5"/>
        <v>5.4000000000000057</v>
      </c>
      <c r="K44">
        <f t="shared" si="2"/>
        <v>0</v>
      </c>
      <c r="L44" t="str">
        <f t="shared" si="3"/>
        <v>Multilateral</v>
      </c>
    </row>
    <row r="45" spans="1:12" x14ac:dyDescent="0.3">
      <c r="A45">
        <v>65</v>
      </c>
      <c r="B45">
        <v>10</v>
      </c>
      <c r="C45">
        <v>0</v>
      </c>
      <c r="D45">
        <f t="shared" si="0"/>
        <v>0.56999999999999984</v>
      </c>
      <c r="E45">
        <f t="shared" si="4"/>
        <v>0.43000000000000022</v>
      </c>
      <c r="F45">
        <v>0</v>
      </c>
      <c r="G45">
        <v>5</v>
      </c>
      <c r="H45">
        <v>3</v>
      </c>
      <c r="I45">
        <f t="shared" si="1"/>
        <v>16.118499999999987</v>
      </c>
      <c r="J45">
        <f t="shared" si="5"/>
        <v>5.600000000000005</v>
      </c>
      <c r="K45">
        <f t="shared" si="2"/>
        <v>0</v>
      </c>
      <c r="L45" t="str">
        <f t="shared" si="3"/>
        <v>Multilateral</v>
      </c>
    </row>
    <row r="46" spans="1:12" x14ac:dyDescent="0.3">
      <c r="A46">
        <v>65</v>
      </c>
      <c r="B46">
        <v>10</v>
      </c>
      <c r="C46">
        <v>0</v>
      </c>
      <c r="D46">
        <f t="shared" si="0"/>
        <v>0.55999999999999983</v>
      </c>
      <c r="E46">
        <f t="shared" si="4"/>
        <v>0.44000000000000022</v>
      </c>
      <c r="F46">
        <v>0</v>
      </c>
      <c r="G46">
        <v>5</v>
      </c>
      <c r="H46">
        <v>3</v>
      </c>
      <c r="I46">
        <f t="shared" si="1"/>
        <v>15.38399999999999</v>
      </c>
      <c r="J46">
        <f t="shared" si="5"/>
        <v>5.8000000000000043</v>
      </c>
      <c r="K46">
        <f t="shared" si="2"/>
        <v>0</v>
      </c>
      <c r="L46" t="str">
        <f t="shared" si="3"/>
        <v>Multilateral</v>
      </c>
    </row>
    <row r="47" spans="1:12" x14ac:dyDescent="0.3">
      <c r="A47">
        <v>65</v>
      </c>
      <c r="B47">
        <v>10</v>
      </c>
      <c r="C47">
        <v>0</v>
      </c>
      <c r="D47">
        <f t="shared" si="0"/>
        <v>0.54999999999999982</v>
      </c>
      <c r="E47">
        <f t="shared" si="4"/>
        <v>0.45000000000000023</v>
      </c>
      <c r="F47">
        <v>0</v>
      </c>
      <c r="G47">
        <v>5</v>
      </c>
      <c r="H47">
        <v>3</v>
      </c>
      <c r="I47">
        <f t="shared" si="1"/>
        <v>14.662499999999987</v>
      </c>
      <c r="J47">
        <f t="shared" si="5"/>
        <v>6.0000000000000053</v>
      </c>
      <c r="K47">
        <f t="shared" si="2"/>
        <v>0</v>
      </c>
      <c r="L47" t="str">
        <f t="shared" si="3"/>
        <v>Multilateral</v>
      </c>
    </row>
    <row r="48" spans="1:12" x14ac:dyDescent="0.3">
      <c r="A48">
        <v>65</v>
      </c>
      <c r="B48">
        <v>10</v>
      </c>
      <c r="C48">
        <v>0</v>
      </c>
      <c r="D48">
        <f t="shared" si="0"/>
        <v>0.53999999999999981</v>
      </c>
      <c r="E48">
        <f t="shared" si="4"/>
        <v>0.46000000000000024</v>
      </c>
      <c r="F48">
        <v>0</v>
      </c>
      <c r="G48">
        <v>5</v>
      </c>
      <c r="H48">
        <v>3</v>
      </c>
      <c r="I48">
        <f t="shared" si="1"/>
        <v>13.953999999999986</v>
      </c>
      <c r="J48">
        <f t="shared" si="5"/>
        <v>6.2000000000000064</v>
      </c>
      <c r="K48">
        <f t="shared" si="2"/>
        <v>0</v>
      </c>
      <c r="L48" t="str">
        <f t="shared" si="3"/>
        <v>Multilateral</v>
      </c>
    </row>
    <row r="49" spans="1:12" x14ac:dyDescent="0.3">
      <c r="A49">
        <v>65</v>
      </c>
      <c r="B49">
        <v>10</v>
      </c>
      <c r="C49">
        <v>0</v>
      </c>
      <c r="D49">
        <f t="shared" si="0"/>
        <v>0.5299999999999998</v>
      </c>
      <c r="E49">
        <f t="shared" si="4"/>
        <v>0.47000000000000025</v>
      </c>
      <c r="F49">
        <v>0</v>
      </c>
      <c r="G49">
        <v>5</v>
      </c>
      <c r="H49">
        <v>3</v>
      </c>
      <c r="I49">
        <f t="shared" si="1"/>
        <v>13.258499999999987</v>
      </c>
      <c r="J49">
        <f t="shared" si="5"/>
        <v>6.4000000000000057</v>
      </c>
      <c r="K49">
        <f t="shared" si="2"/>
        <v>0</v>
      </c>
      <c r="L49" t="str">
        <f t="shared" si="3"/>
        <v>Multilateral</v>
      </c>
    </row>
    <row r="50" spans="1:12" x14ac:dyDescent="0.3">
      <c r="A50">
        <v>65</v>
      </c>
      <c r="B50">
        <v>10</v>
      </c>
      <c r="C50">
        <v>0</v>
      </c>
      <c r="D50">
        <f t="shared" si="0"/>
        <v>0.5199999999999998</v>
      </c>
      <c r="E50">
        <f t="shared" si="4"/>
        <v>0.48000000000000026</v>
      </c>
      <c r="F50">
        <v>0</v>
      </c>
      <c r="G50">
        <v>5</v>
      </c>
      <c r="H50">
        <v>3</v>
      </c>
      <c r="I50">
        <f t="shared" si="1"/>
        <v>12.575999999999986</v>
      </c>
      <c r="J50">
        <f t="shared" si="5"/>
        <v>6.600000000000005</v>
      </c>
      <c r="K50">
        <f t="shared" si="2"/>
        <v>0</v>
      </c>
      <c r="L50" t="str">
        <f t="shared" si="3"/>
        <v>Multilateral</v>
      </c>
    </row>
    <row r="51" spans="1:12" x14ac:dyDescent="0.3">
      <c r="A51">
        <v>65</v>
      </c>
      <c r="B51">
        <v>10</v>
      </c>
      <c r="C51">
        <v>0</v>
      </c>
      <c r="D51">
        <f t="shared" si="0"/>
        <v>0.50999999999999979</v>
      </c>
      <c r="E51">
        <f t="shared" si="4"/>
        <v>0.49000000000000027</v>
      </c>
      <c r="F51">
        <v>0</v>
      </c>
      <c r="G51">
        <v>5</v>
      </c>
      <c r="H51">
        <v>3</v>
      </c>
      <c r="I51">
        <f t="shared" si="1"/>
        <v>11.906499999999987</v>
      </c>
      <c r="J51">
        <f t="shared" si="5"/>
        <v>6.800000000000006</v>
      </c>
      <c r="K51">
        <f t="shared" si="2"/>
        <v>0</v>
      </c>
      <c r="L51" t="str">
        <f t="shared" si="3"/>
        <v>Multilateral</v>
      </c>
    </row>
    <row r="52" spans="1:12" x14ac:dyDescent="0.3">
      <c r="A52">
        <v>65</v>
      </c>
      <c r="B52">
        <v>10</v>
      </c>
      <c r="C52">
        <v>0</v>
      </c>
      <c r="D52">
        <f t="shared" si="0"/>
        <v>0.49999999999999978</v>
      </c>
      <c r="E52">
        <f t="shared" si="4"/>
        <v>0.50000000000000022</v>
      </c>
      <c r="F52">
        <v>0</v>
      </c>
      <c r="G52">
        <v>5</v>
      </c>
      <c r="H52">
        <v>3</v>
      </c>
      <c r="I52">
        <f t="shared" si="1"/>
        <v>11.249999999999986</v>
      </c>
      <c r="J52">
        <f t="shared" si="5"/>
        <v>7.0000000000000036</v>
      </c>
      <c r="K52">
        <f t="shared" si="2"/>
        <v>0</v>
      </c>
      <c r="L52" t="str">
        <f t="shared" si="3"/>
        <v>Multilateral</v>
      </c>
    </row>
    <row r="53" spans="1:12" x14ac:dyDescent="0.3">
      <c r="A53">
        <v>65</v>
      </c>
      <c r="B53">
        <v>10</v>
      </c>
      <c r="C53">
        <v>0</v>
      </c>
      <c r="D53">
        <f t="shared" si="0"/>
        <v>0.48999999999999977</v>
      </c>
      <c r="E53">
        <f t="shared" si="4"/>
        <v>0.51000000000000023</v>
      </c>
      <c r="F53">
        <v>0</v>
      </c>
      <c r="G53">
        <v>5</v>
      </c>
      <c r="H53">
        <v>3</v>
      </c>
      <c r="I53">
        <f t="shared" si="1"/>
        <v>10.606499999999986</v>
      </c>
      <c r="J53">
        <f t="shared" si="5"/>
        <v>7.2000000000000028</v>
      </c>
      <c r="K53">
        <f t="shared" si="2"/>
        <v>0</v>
      </c>
      <c r="L53" t="str">
        <f t="shared" si="3"/>
        <v>Multilateral</v>
      </c>
    </row>
    <row r="54" spans="1:12" x14ac:dyDescent="0.3">
      <c r="A54">
        <v>65</v>
      </c>
      <c r="B54">
        <v>10</v>
      </c>
      <c r="C54">
        <v>0</v>
      </c>
      <c r="D54">
        <f t="shared" si="0"/>
        <v>0.47999999999999976</v>
      </c>
      <c r="E54">
        <f t="shared" si="4"/>
        <v>0.52000000000000024</v>
      </c>
      <c r="F54">
        <v>0</v>
      </c>
      <c r="G54">
        <v>5</v>
      </c>
      <c r="H54">
        <v>3</v>
      </c>
      <c r="I54">
        <f t="shared" si="1"/>
        <v>9.9759999999999849</v>
      </c>
      <c r="J54">
        <f t="shared" si="5"/>
        <v>7.4000000000000057</v>
      </c>
      <c r="K54">
        <f t="shared" si="2"/>
        <v>0</v>
      </c>
      <c r="L54" t="str">
        <f t="shared" si="3"/>
        <v>Multilateral</v>
      </c>
    </row>
    <row r="55" spans="1:12" x14ac:dyDescent="0.3">
      <c r="A55">
        <v>65</v>
      </c>
      <c r="B55">
        <v>10</v>
      </c>
      <c r="C55">
        <v>0</v>
      </c>
      <c r="D55">
        <f t="shared" si="0"/>
        <v>0.46999999999999975</v>
      </c>
      <c r="E55">
        <f>E54+0.01</f>
        <v>0.53000000000000025</v>
      </c>
      <c r="F55">
        <v>0</v>
      </c>
      <c r="G55">
        <v>5</v>
      </c>
      <c r="H55">
        <v>3</v>
      </c>
      <c r="I55">
        <f t="shared" si="1"/>
        <v>9.3584999999999852</v>
      </c>
      <c r="J55">
        <f t="shared" si="5"/>
        <v>7.600000000000005</v>
      </c>
      <c r="K55">
        <f t="shared" si="2"/>
        <v>0</v>
      </c>
      <c r="L55" t="str">
        <f t="shared" si="3"/>
        <v>Multilateral</v>
      </c>
    </row>
    <row r="56" spans="1:12" x14ac:dyDescent="0.3">
      <c r="A56">
        <v>65</v>
      </c>
      <c r="B56">
        <v>10</v>
      </c>
      <c r="C56">
        <v>0</v>
      </c>
      <c r="D56">
        <f t="shared" si="0"/>
        <v>0.45999999999999974</v>
      </c>
      <c r="E56">
        <f t="shared" si="4"/>
        <v>0.54000000000000026</v>
      </c>
      <c r="F56">
        <v>0</v>
      </c>
      <c r="G56">
        <v>5</v>
      </c>
      <c r="H56">
        <v>3</v>
      </c>
      <c r="I56">
        <f t="shared" si="1"/>
        <v>8.7539999999999836</v>
      </c>
      <c r="J56">
        <f t="shared" si="5"/>
        <v>7.800000000000006</v>
      </c>
      <c r="K56">
        <f t="shared" si="2"/>
        <v>0</v>
      </c>
      <c r="L56" t="str">
        <f t="shared" si="3"/>
        <v>Multilateral</v>
      </c>
    </row>
    <row r="57" spans="1:12" x14ac:dyDescent="0.3">
      <c r="A57">
        <v>65</v>
      </c>
      <c r="B57">
        <v>10</v>
      </c>
      <c r="C57">
        <v>0</v>
      </c>
      <c r="D57">
        <f t="shared" si="0"/>
        <v>0.44999999999999973</v>
      </c>
      <c r="E57">
        <f t="shared" si="4"/>
        <v>0.55000000000000027</v>
      </c>
      <c r="F57">
        <v>0</v>
      </c>
      <c r="G57">
        <v>5</v>
      </c>
      <c r="H57">
        <v>3</v>
      </c>
      <c r="I57">
        <f t="shared" si="1"/>
        <v>8.1624999999999854</v>
      </c>
      <c r="J57">
        <f t="shared" si="5"/>
        <v>8.0000000000000036</v>
      </c>
      <c r="K57">
        <f t="shared" si="2"/>
        <v>0</v>
      </c>
      <c r="L57" t="str">
        <f t="shared" si="3"/>
        <v>Multilateral</v>
      </c>
    </row>
    <row r="58" spans="1:12" x14ac:dyDescent="0.3">
      <c r="A58">
        <v>65</v>
      </c>
      <c r="B58">
        <v>10</v>
      </c>
      <c r="C58">
        <v>0</v>
      </c>
      <c r="D58">
        <f t="shared" si="0"/>
        <v>0.43999999999999972</v>
      </c>
      <c r="E58">
        <f t="shared" si="4"/>
        <v>0.56000000000000028</v>
      </c>
      <c r="F58">
        <v>0</v>
      </c>
      <c r="G58">
        <v>5</v>
      </c>
      <c r="H58">
        <v>3</v>
      </c>
      <c r="I58">
        <f t="shared" si="1"/>
        <v>7.5839999999999836</v>
      </c>
      <c r="J58">
        <f t="shared" si="5"/>
        <v>8.2000000000000064</v>
      </c>
      <c r="K58">
        <f t="shared" si="2"/>
        <v>0</v>
      </c>
      <c r="L58" t="str">
        <f t="shared" si="3"/>
        <v>Bilateral</v>
      </c>
    </row>
    <row r="59" spans="1:12" x14ac:dyDescent="0.3">
      <c r="A59">
        <v>65</v>
      </c>
      <c r="B59">
        <v>10</v>
      </c>
      <c r="C59">
        <v>0</v>
      </c>
      <c r="D59">
        <f t="shared" si="0"/>
        <v>0.42999999999999972</v>
      </c>
      <c r="E59">
        <f t="shared" si="4"/>
        <v>0.57000000000000028</v>
      </c>
      <c r="F59">
        <v>0</v>
      </c>
      <c r="G59">
        <v>5</v>
      </c>
      <c r="H59">
        <v>3</v>
      </c>
      <c r="I59">
        <f t="shared" si="1"/>
        <v>7.0184999999999835</v>
      </c>
      <c r="J59">
        <f t="shared" si="5"/>
        <v>8.4000000000000057</v>
      </c>
      <c r="K59">
        <f t="shared" si="2"/>
        <v>0</v>
      </c>
      <c r="L59" t="str">
        <f t="shared" si="3"/>
        <v>Bilateral</v>
      </c>
    </row>
    <row r="60" spans="1:12" x14ac:dyDescent="0.3">
      <c r="A60">
        <v>65</v>
      </c>
      <c r="B60">
        <v>10</v>
      </c>
      <c r="C60">
        <v>0</v>
      </c>
      <c r="D60">
        <f t="shared" si="0"/>
        <v>0.41999999999999971</v>
      </c>
      <c r="E60">
        <f t="shared" si="4"/>
        <v>0.58000000000000029</v>
      </c>
      <c r="F60">
        <v>0</v>
      </c>
      <c r="G60">
        <v>5</v>
      </c>
      <c r="H60">
        <v>3</v>
      </c>
      <c r="I60">
        <f t="shared" si="1"/>
        <v>6.4659999999999833</v>
      </c>
      <c r="J60">
        <f t="shared" si="5"/>
        <v>8.600000000000005</v>
      </c>
      <c r="K60">
        <f t="shared" si="2"/>
        <v>0</v>
      </c>
      <c r="L60" t="str">
        <f t="shared" si="3"/>
        <v>Bilateral</v>
      </c>
    </row>
    <row r="61" spans="1:12" x14ac:dyDescent="0.3">
      <c r="A61">
        <v>65</v>
      </c>
      <c r="B61">
        <v>10</v>
      </c>
      <c r="C61">
        <v>0</v>
      </c>
      <c r="D61">
        <f t="shared" si="0"/>
        <v>0.4099999999999997</v>
      </c>
      <c r="E61">
        <f t="shared" si="4"/>
        <v>0.5900000000000003</v>
      </c>
      <c r="F61">
        <v>0</v>
      </c>
      <c r="G61">
        <v>5</v>
      </c>
      <c r="H61">
        <v>3</v>
      </c>
      <c r="I61">
        <f t="shared" si="1"/>
        <v>5.926499999999983</v>
      </c>
      <c r="J61">
        <f t="shared" si="5"/>
        <v>8.800000000000006</v>
      </c>
      <c r="K61">
        <f t="shared" si="2"/>
        <v>0</v>
      </c>
      <c r="L61" t="str">
        <f t="shared" si="3"/>
        <v>Bilateral</v>
      </c>
    </row>
    <row r="62" spans="1:12" x14ac:dyDescent="0.3">
      <c r="A62">
        <v>65</v>
      </c>
      <c r="B62">
        <v>10</v>
      </c>
      <c r="C62">
        <v>0</v>
      </c>
      <c r="D62">
        <f t="shared" si="0"/>
        <v>0.39999999999999969</v>
      </c>
      <c r="E62">
        <f t="shared" si="4"/>
        <v>0.60000000000000031</v>
      </c>
      <c r="F62">
        <v>0</v>
      </c>
      <c r="G62">
        <v>5</v>
      </c>
      <c r="H62">
        <v>3</v>
      </c>
      <c r="I62">
        <f t="shared" si="1"/>
        <v>5.3999999999999844</v>
      </c>
      <c r="J62">
        <f t="shared" si="5"/>
        <v>9.0000000000000071</v>
      </c>
      <c r="K62">
        <f t="shared" si="2"/>
        <v>0</v>
      </c>
      <c r="L62" t="str">
        <f t="shared" si="3"/>
        <v>Bilateral</v>
      </c>
    </row>
    <row r="63" spans="1:12" x14ac:dyDescent="0.3">
      <c r="A63">
        <v>65</v>
      </c>
      <c r="B63">
        <v>10</v>
      </c>
      <c r="C63">
        <v>0</v>
      </c>
      <c r="D63">
        <f t="shared" si="0"/>
        <v>0.38999999999999968</v>
      </c>
      <c r="E63">
        <f t="shared" si="4"/>
        <v>0.61000000000000032</v>
      </c>
      <c r="F63">
        <v>0</v>
      </c>
      <c r="G63">
        <v>5</v>
      </c>
      <c r="H63">
        <v>3</v>
      </c>
      <c r="I63">
        <f t="shared" si="1"/>
        <v>4.8864999999999839</v>
      </c>
      <c r="J63">
        <f t="shared" si="5"/>
        <v>9.2000000000000064</v>
      </c>
      <c r="K63">
        <f t="shared" si="2"/>
        <v>0</v>
      </c>
      <c r="L63" t="str">
        <f t="shared" si="3"/>
        <v>Bilateral</v>
      </c>
    </row>
    <row r="64" spans="1:12" x14ac:dyDescent="0.3">
      <c r="A64">
        <v>65</v>
      </c>
      <c r="B64">
        <v>10</v>
      </c>
      <c r="C64">
        <v>0</v>
      </c>
      <c r="D64">
        <f t="shared" si="0"/>
        <v>0.37999999999999967</v>
      </c>
      <c r="E64">
        <f t="shared" si="4"/>
        <v>0.62000000000000033</v>
      </c>
      <c r="F64">
        <v>0</v>
      </c>
      <c r="G64">
        <v>5</v>
      </c>
      <c r="H64">
        <v>3</v>
      </c>
      <c r="I64">
        <f t="shared" si="1"/>
        <v>4.3859999999999832</v>
      </c>
      <c r="J64">
        <f t="shared" si="5"/>
        <v>9.4000000000000057</v>
      </c>
      <c r="K64">
        <f t="shared" si="2"/>
        <v>0</v>
      </c>
      <c r="L64" t="str">
        <f t="shared" si="3"/>
        <v>Bilateral</v>
      </c>
    </row>
    <row r="65" spans="1:12" x14ac:dyDescent="0.3">
      <c r="A65">
        <v>65</v>
      </c>
      <c r="B65">
        <v>10</v>
      </c>
      <c r="C65">
        <v>0</v>
      </c>
      <c r="D65">
        <f t="shared" si="0"/>
        <v>0.36999999999999966</v>
      </c>
      <c r="E65">
        <f t="shared" si="4"/>
        <v>0.63000000000000034</v>
      </c>
      <c r="F65">
        <v>0</v>
      </c>
      <c r="G65">
        <v>5</v>
      </c>
      <c r="H65">
        <v>3</v>
      </c>
      <c r="I65">
        <f t="shared" si="1"/>
        <v>3.8984999999999825</v>
      </c>
      <c r="J65">
        <f t="shared" si="5"/>
        <v>9.6000000000000068</v>
      </c>
      <c r="K65">
        <f t="shared" si="2"/>
        <v>0</v>
      </c>
      <c r="L65" t="str">
        <f t="shared" si="3"/>
        <v>Bilateral</v>
      </c>
    </row>
    <row r="66" spans="1:12" x14ac:dyDescent="0.3">
      <c r="A66">
        <v>65</v>
      </c>
      <c r="B66">
        <v>10</v>
      </c>
      <c r="C66">
        <v>0</v>
      </c>
      <c r="D66">
        <f t="shared" si="0"/>
        <v>0.35999999999999965</v>
      </c>
      <c r="E66">
        <f>E65+0.01</f>
        <v>0.64000000000000035</v>
      </c>
      <c r="F66">
        <v>0</v>
      </c>
      <c r="G66">
        <v>5</v>
      </c>
      <c r="H66">
        <v>3</v>
      </c>
      <c r="I66">
        <f t="shared" si="1"/>
        <v>3.4239999999999835</v>
      </c>
      <c r="J66">
        <f t="shared" si="5"/>
        <v>9.8000000000000078</v>
      </c>
      <c r="K66">
        <f t="shared" si="2"/>
        <v>0</v>
      </c>
      <c r="L66" t="str">
        <f t="shared" si="3"/>
        <v>Bilateral</v>
      </c>
    </row>
    <row r="67" spans="1:12" x14ac:dyDescent="0.3">
      <c r="A67">
        <v>65</v>
      </c>
      <c r="B67">
        <v>10</v>
      </c>
      <c r="C67">
        <v>0</v>
      </c>
      <c r="D67">
        <f t="shared" ref="D67:D100" si="6">1-E67-F67</f>
        <v>0.34999999999999964</v>
      </c>
      <c r="E67">
        <f t="shared" si="4"/>
        <v>0.65000000000000036</v>
      </c>
      <c r="F67">
        <v>0</v>
      </c>
      <c r="G67">
        <v>5</v>
      </c>
      <c r="H67">
        <v>3</v>
      </c>
      <c r="I67">
        <f t="shared" ref="I67:I100" si="7">A67*D67^2 - G67</f>
        <v>2.9624999999999835</v>
      </c>
      <c r="J67">
        <f t="shared" si="5"/>
        <v>10.000000000000007</v>
      </c>
      <c r="K67">
        <f t="shared" ref="K67:K100" si="8">C67</f>
        <v>0</v>
      </c>
      <c r="L67" t="str">
        <f t="shared" ref="L67:L100" si="9">IF(I67&gt;J67,IF(I67&gt;K67,"Multilateral","Unilateral"),IF(J67&gt;K67,"Bilateral","Unilateral"))</f>
        <v>Bilateral</v>
      </c>
    </row>
    <row r="68" spans="1:12" x14ac:dyDescent="0.3">
      <c r="A68">
        <v>65</v>
      </c>
      <c r="B68">
        <v>10</v>
      </c>
      <c r="C68">
        <v>0</v>
      </c>
      <c r="D68">
        <f t="shared" si="6"/>
        <v>0.33999999999999964</v>
      </c>
      <c r="E68">
        <f t="shared" ref="E68:E100" si="10">E67+0.01</f>
        <v>0.66000000000000036</v>
      </c>
      <c r="F68">
        <v>0</v>
      </c>
      <c r="G68">
        <v>5</v>
      </c>
      <c r="H68">
        <v>3</v>
      </c>
      <c r="I68">
        <f t="shared" si="7"/>
        <v>2.5139999999999842</v>
      </c>
      <c r="J68">
        <f t="shared" ref="J68:J100" si="11">B68*(2*D68*E68+2*E68*F68) +(2*B68*E68^2)-H68</f>
        <v>10.200000000000008</v>
      </c>
      <c r="K68">
        <f t="shared" si="8"/>
        <v>0</v>
      </c>
      <c r="L68" t="str">
        <f t="shared" si="9"/>
        <v>Bilateral</v>
      </c>
    </row>
    <row r="69" spans="1:12" x14ac:dyDescent="0.3">
      <c r="A69">
        <v>65</v>
      </c>
      <c r="B69">
        <v>10</v>
      </c>
      <c r="C69">
        <v>0</v>
      </c>
      <c r="D69">
        <f t="shared" si="6"/>
        <v>0.32999999999999963</v>
      </c>
      <c r="E69">
        <f t="shared" si="10"/>
        <v>0.67000000000000037</v>
      </c>
      <c r="F69">
        <v>0</v>
      </c>
      <c r="G69">
        <v>5</v>
      </c>
      <c r="H69">
        <v>3</v>
      </c>
      <c r="I69">
        <f t="shared" si="7"/>
        <v>2.0784999999999831</v>
      </c>
      <c r="J69">
        <f t="shared" si="11"/>
        <v>10.400000000000009</v>
      </c>
      <c r="K69">
        <f t="shared" si="8"/>
        <v>0</v>
      </c>
      <c r="L69" t="str">
        <f t="shared" si="9"/>
        <v>Bilateral</v>
      </c>
    </row>
    <row r="70" spans="1:12" x14ac:dyDescent="0.3">
      <c r="A70">
        <v>65</v>
      </c>
      <c r="B70">
        <v>10</v>
      </c>
      <c r="C70">
        <v>0</v>
      </c>
      <c r="D70">
        <f t="shared" si="6"/>
        <v>0.31999999999999962</v>
      </c>
      <c r="E70">
        <f t="shared" si="10"/>
        <v>0.68000000000000038</v>
      </c>
      <c r="F70">
        <v>0</v>
      </c>
      <c r="G70">
        <v>5</v>
      </c>
      <c r="H70">
        <v>3</v>
      </c>
      <c r="I70">
        <f t="shared" si="7"/>
        <v>1.6559999999999837</v>
      </c>
      <c r="J70">
        <f t="shared" si="11"/>
        <v>10.600000000000007</v>
      </c>
      <c r="K70">
        <f t="shared" si="8"/>
        <v>0</v>
      </c>
      <c r="L70" t="str">
        <f t="shared" si="9"/>
        <v>Bilateral</v>
      </c>
    </row>
    <row r="71" spans="1:12" x14ac:dyDescent="0.3">
      <c r="A71">
        <v>65</v>
      </c>
      <c r="B71">
        <v>10</v>
      </c>
      <c r="C71">
        <v>0</v>
      </c>
      <c r="D71">
        <f t="shared" si="6"/>
        <v>0.30999999999999961</v>
      </c>
      <c r="E71">
        <f t="shared" si="10"/>
        <v>0.69000000000000039</v>
      </c>
      <c r="F71">
        <v>0</v>
      </c>
      <c r="G71">
        <v>5</v>
      </c>
      <c r="H71">
        <v>3</v>
      </c>
      <c r="I71">
        <f t="shared" si="7"/>
        <v>1.2464999999999842</v>
      </c>
      <c r="J71">
        <f t="shared" si="11"/>
        <v>10.800000000000008</v>
      </c>
      <c r="K71">
        <f t="shared" si="8"/>
        <v>0</v>
      </c>
      <c r="L71" t="str">
        <f t="shared" si="9"/>
        <v>Bilateral</v>
      </c>
    </row>
    <row r="72" spans="1:12" x14ac:dyDescent="0.3">
      <c r="A72">
        <v>65</v>
      </c>
      <c r="B72">
        <v>10</v>
      </c>
      <c r="C72">
        <v>0</v>
      </c>
      <c r="D72">
        <f t="shared" si="6"/>
        <v>0.2999999999999996</v>
      </c>
      <c r="E72">
        <f t="shared" si="10"/>
        <v>0.7000000000000004</v>
      </c>
      <c r="F72">
        <v>0</v>
      </c>
      <c r="G72">
        <v>5</v>
      </c>
      <c r="H72">
        <v>3</v>
      </c>
      <c r="I72">
        <f t="shared" si="7"/>
        <v>0.84999999999998455</v>
      </c>
      <c r="J72">
        <f t="shared" si="11"/>
        <v>11.000000000000009</v>
      </c>
      <c r="K72">
        <f t="shared" si="8"/>
        <v>0</v>
      </c>
      <c r="L72" t="str">
        <f t="shared" si="9"/>
        <v>Bilateral</v>
      </c>
    </row>
    <row r="73" spans="1:12" x14ac:dyDescent="0.3">
      <c r="A73">
        <v>65</v>
      </c>
      <c r="B73">
        <v>10</v>
      </c>
      <c r="C73">
        <v>0</v>
      </c>
      <c r="D73">
        <f t="shared" si="6"/>
        <v>0.28999999999999959</v>
      </c>
      <c r="E73">
        <f t="shared" si="10"/>
        <v>0.71000000000000041</v>
      </c>
      <c r="F73">
        <v>0</v>
      </c>
      <c r="G73">
        <v>5</v>
      </c>
      <c r="H73">
        <v>3</v>
      </c>
      <c r="I73">
        <f t="shared" si="7"/>
        <v>0.46649999999998393</v>
      </c>
      <c r="J73">
        <f t="shared" si="11"/>
        <v>11.200000000000008</v>
      </c>
      <c r="K73">
        <f t="shared" si="8"/>
        <v>0</v>
      </c>
      <c r="L73" t="str">
        <f t="shared" si="9"/>
        <v>Bilateral</v>
      </c>
    </row>
    <row r="74" spans="1:12" x14ac:dyDescent="0.3">
      <c r="A74">
        <v>65</v>
      </c>
      <c r="B74">
        <v>10</v>
      </c>
      <c r="C74">
        <v>0</v>
      </c>
      <c r="D74">
        <f t="shared" si="6"/>
        <v>0.27999999999999958</v>
      </c>
      <c r="E74">
        <f t="shared" si="10"/>
        <v>0.72000000000000042</v>
      </c>
      <c r="F74">
        <v>0</v>
      </c>
      <c r="G74">
        <v>5</v>
      </c>
      <c r="H74">
        <v>3</v>
      </c>
      <c r="I74">
        <f t="shared" si="7"/>
        <v>9.5999999999984098E-2</v>
      </c>
      <c r="J74">
        <f t="shared" si="11"/>
        <v>11.400000000000009</v>
      </c>
      <c r="K74">
        <f t="shared" si="8"/>
        <v>0</v>
      </c>
      <c r="L74" t="str">
        <f t="shared" si="9"/>
        <v>Bilateral</v>
      </c>
    </row>
    <row r="75" spans="1:12" x14ac:dyDescent="0.3">
      <c r="A75">
        <v>65</v>
      </c>
      <c r="B75">
        <v>10</v>
      </c>
      <c r="C75">
        <v>0</v>
      </c>
      <c r="D75">
        <f t="shared" si="6"/>
        <v>0.26999999999999957</v>
      </c>
      <c r="E75">
        <f t="shared" si="10"/>
        <v>0.73000000000000043</v>
      </c>
      <c r="F75">
        <v>0</v>
      </c>
      <c r="G75">
        <v>5</v>
      </c>
      <c r="H75">
        <v>3</v>
      </c>
      <c r="I75">
        <f t="shared" si="7"/>
        <v>-0.26150000000001494</v>
      </c>
      <c r="J75">
        <f t="shared" si="11"/>
        <v>11.600000000000009</v>
      </c>
      <c r="K75">
        <f t="shared" si="8"/>
        <v>0</v>
      </c>
      <c r="L75" t="str">
        <f t="shared" si="9"/>
        <v>Bilateral</v>
      </c>
    </row>
    <row r="76" spans="1:12" x14ac:dyDescent="0.3">
      <c r="A76">
        <v>65</v>
      </c>
      <c r="B76">
        <v>10</v>
      </c>
      <c r="C76">
        <v>0</v>
      </c>
      <c r="D76">
        <f t="shared" si="6"/>
        <v>0.25999999999999956</v>
      </c>
      <c r="E76">
        <f t="shared" si="10"/>
        <v>0.74000000000000044</v>
      </c>
      <c r="F76">
        <v>0</v>
      </c>
      <c r="G76">
        <v>5</v>
      </c>
      <c r="H76">
        <v>3</v>
      </c>
      <c r="I76">
        <f t="shared" si="7"/>
        <v>-0.60600000000001497</v>
      </c>
      <c r="J76">
        <f t="shared" si="11"/>
        <v>11.800000000000008</v>
      </c>
      <c r="K76">
        <f t="shared" si="8"/>
        <v>0</v>
      </c>
      <c r="L76" t="str">
        <f t="shared" si="9"/>
        <v>Bilateral</v>
      </c>
    </row>
    <row r="77" spans="1:12" x14ac:dyDescent="0.3">
      <c r="A77">
        <v>65</v>
      </c>
      <c r="B77">
        <v>10</v>
      </c>
      <c r="C77">
        <v>0</v>
      </c>
      <c r="D77">
        <f t="shared" si="6"/>
        <v>0.24999999999999956</v>
      </c>
      <c r="E77">
        <f t="shared" si="10"/>
        <v>0.75000000000000044</v>
      </c>
      <c r="F77">
        <v>0</v>
      </c>
      <c r="G77">
        <v>5</v>
      </c>
      <c r="H77">
        <v>3</v>
      </c>
      <c r="I77">
        <f t="shared" si="7"/>
        <v>-0.93750000000001421</v>
      </c>
      <c r="J77">
        <f t="shared" si="11"/>
        <v>12.000000000000011</v>
      </c>
      <c r="K77">
        <f t="shared" si="8"/>
        <v>0</v>
      </c>
      <c r="L77" t="str">
        <f t="shared" si="9"/>
        <v>Bilateral</v>
      </c>
    </row>
    <row r="78" spans="1:12" x14ac:dyDescent="0.3">
      <c r="A78">
        <v>65</v>
      </c>
      <c r="B78">
        <v>10</v>
      </c>
      <c r="C78">
        <v>0</v>
      </c>
      <c r="D78">
        <f t="shared" si="6"/>
        <v>0.23999999999999955</v>
      </c>
      <c r="E78">
        <f t="shared" si="10"/>
        <v>0.76000000000000045</v>
      </c>
      <c r="F78">
        <v>0</v>
      </c>
      <c r="G78">
        <v>5</v>
      </c>
      <c r="H78">
        <v>3</v>
      </c>
      <c r="I78">
        <f t="shared" si="7"/>
        <v>-1.256000000000014</v>
      </c>
      <c r="J78">
        <f t="shared" si="11"/>
        <v>12.20000000000001</v>
      </c>
      <c r="K78">
        <f t="shared" si="8"/>
        <v>0</v>
      </c>
      <c r="L78" t="str">
        <f t="shared" si="9"/>
        <v>Bilateral</v>
      </c>
    </row>
    <row r="79" spans="1:12" x14ac:dyDescent="0.3">
      <c r="A79">
        <v>65</v>
      </c>
      <c r="B79">
        <v>10</v>
      </c>
      <c r="C79">
        <v>0</v>
      </c>
      <c r="D79">
        <f t="shared" si="6"/>
        <v>0.22999999999999954</v>
      </c>
      <c r="E79">
        <f t="shared" si="10"/>
        <v>0.77000000000000046</v>
      </c>
      <c r="F79">
        <v>0</v>
      </c>
      <c r="G79">
        <v>5</v>
      </c>
      <c r="H79">
        <v>3</v>
      </c>
      <c r="I79">
        <f t="shared" si="7"/>
        <v>-1.5615000000000139</v>
      </c>
      <c r="J79">
        <f t="shared" si="11"/>
        <v>12.400000000000009</v>
      </c>
      <c r="K79">
        <f t="shared" si="8"/>
        <v>0</v>
      </c>
      <c r="L79" t="str">
        <f t="shared" si="9"/>
        <v>Bilateral</v>
      </c>
    </row>
    <row r="80" spans="1:12" x14ac:dyDescent="0.3">
      <c r="A80">
        <v>65</v>
      </c>
      <c r="B80">
        <v>10</v>
      </c>
      <c r="C80">
        <v>0</v>
      </c>
      <c r="D80">
        <f t="shared" si="6"/>
        <v>0.21999999999999953</v>
      </c>
      <c r="E80">
        <f t="shared" si="10"/>
        <v>0.78000000000000047</v>
      </c>
      <c r="F80">
        <v>0</v>
      </c>
      <c r="G80">
        <v>5</v>
      </c>
      <c r="H80">
        <v>3</v>
      </c>
      <c r="I80">
        <f t="shared" si="7"/>
        <v>-1.8540000000000134</v>
      </c>
      <c r="J80">
        <f t="shared" si="11"/>
        <v>12.600000000000009</v>
      </c>
      <c r="K80">
        <f t="shared" si="8"/>
        <v>0</v>
      </c>
      <c r="L80" t="str">
        <f t="shared" si="9"/>
        <v>Bilateral</v>
      </c>
    </row>
    <row r="81" spans="1:12" x14ac:dyDescent="0.3">
      <c r="A81">
        <v>65</v>
      </c>
      <c r="B81">
        <v>10</v>
      </c>
      <c r="C81">
        <v>0</v>
      </c>
      <c r="D81">
        <f t="shared" si="6"/>
        <v>0.20999999999999952</v>
      </c>
      <c r="E81">
        <f t="shared" si="10"/>
        <v>0.79000000000000048</v>
      </c>
      <c r="F81">
        <v>0</v>
      </c>
      <c r="G81">
        <v>5</v>
      </c>
      <c r="H81">
        <v>3</v>
      </c>
      <c r="I81">
        <f t="shared" si="7"/>
        <v>-2.1335000000000131</v>
      </c>
      <c r="J81">
        <f t="shared" si="11"/>
        <v>12.80000000000001</v>
      </c>
      <c r="K81">
        <f t="shared" si="8"/>
        <v>0</v>
      </c>
      <c r="L81" t="str">
        <f t="shared" si="9"/>
        <v>Bilateral</v>
      </c>
    </row>
    <row r="82" spans="1:12" x14ac:dyDescent="0.3">
      <c r="A82">
        <v>65</v>
      </c>
      <c r="B82">
        <v>10</v>
      </c>
      <c r="C82">
        <v>0</v>
      </c>
      <c r="D82">
        <f t="shared" si="6"/>
        <v>0.19999999999999951</v>
      </c>
      <c r="E82">
        <f t="shared" si="10"/>
        <v>0.80000000000000049</v>
      </c>
      <c r="F82">
        <v>0</v>
      </c>
      <c r="G82">
        <v>5</v>
      </c>
      <c r="H82">
        <v>3</v>
      </c>
      <c r="I82">
        <f t="shared" si="7"/>
        <v>-2.4000000000000128</v>
      </c>
      <c r="J82">
        <f t="shared" si="11"/>
        <v>13.000000000000007</v>
      </c>
      <c r="K82">
        <f t="shared" si="8"/>
        <v>0</v>
      </c>
      <c r="L82" t="str">
        <f t="shared" si="9"/>
        <v>Bilateral</v>
      </c>
    </row>
    <row r="83" spans="1:12" x14ac:dyDescent="0.3">
      <c r="A83">
        <v>65</v>
      </c>
      <c r="B83">
        <v>10</v>
      </c>
      <c r="C83">
        <v>0</v>
      </c>
      <c r="D83">
        <f t="shared" si="6"/>
        <v>0.1899999999999995</v>
      </c>
      <c r="E83">
        <f t="shared" si="10"/>
        <v>0.8100000000000005</v>
      </c>
      <c r="F83">
        <v>0</v>
      </c>
      <c r="G83">
        <v>5</v>
      </c>
      <c r="H83">
        <v>3</v>
      </c>
      <c r="I83">
        <f t="shared" si="7"/>
        <v>-2.6535000000000122</v>
      </c>
      <c r="J83">
        <f t="shared" si="11"/>
        <v>13.20000000000001</v>
      </c>
      <c r="K83">
        <f t="shared" si="8"/>
        <v>0</v>
      </c>
      <c r="L83" t="str">
        <f t="shared" si="9"/>
        <v>Bilateral</v>
      </c>
    </row>
    <row r="84" spans="1:12" x14ac:dyDescent="0.3">
      <c r="A84">
        <v>65</v>
      </c>
      <c r="B84">
        <v>10</v>
      </c>
      <c r="C84">
        <v>0</v>
      </c>
      <c r="D84">
        <f t="shared" si="6"/>
        <v>0.17999999999999949</v>
      </c>
      <c r="E84">
        <f t="shared" si="10"/>
        <v>0.82000000000000051</v>
      </c>
      <c r="F84">
        <v>0</v>
      </c>
      <c r="G84">
        <v>5</v>
      </c>
      <c r="H84">
        <v>3</v>
      </c>
      <c r="I84">
        <f t="shared" si="7"/>
        <v>-2.8940000000000117</v>
      </c>
      <c r="J84">
        <f t="shared" si="11"/>
        <v>13.400000000000009</v>
      </c>
      <c r="K84">
        <f t="shared" si="8"/>
        <v>0</v>
      </c>
      <c r="L84" t="str">
        <f t="shared" si="9"/>
        <v>Bilateral</v>
      </c>
    </row>
    <row r="85" spans="1:12" x14ac:dyDescent="0.3">
      <c r="A85">
        <v>65</v>
      </c>
      <c r="B85">
        <v>10</v>
      </c>
      <c r="C85">
        <v>0</v>
      </c>
      <c r="D85">
        <f t="shared" si="6"/>
        <v>0.16999999999999948</v>
      </c>
      <c r="E85">
        <f t="shared" si="10"/>
        <v>0.83000000000000052</v>
      </c>
      <c r="F85">
        <v>0</v>
      </c>
      <c r="G85">
        <v>5</v>
      </c>
      <c r="H85">
        <v>3</v>
      </c>
      <c r="I85">
        <f t="shared" si="7"/>
        <v>-3.1215000000000113</v>
      </c>
      <c r="J85">
        <f t="shared" si="11"/>
        <v>13.600000000000009</v>
      </c>
      <c r="K85">
        <f t="shared" si="8"/>
        <v>0</v>
      </c>
      <c r="L85" t="str">
        <f t="shared" si="9"/>
        <v>Bilateral</v>
      </c>
    </row>
    <row r="86" spans="1:12" x14ac:dyDescent="0.3">
      <c r="A86">
        <v>65</v>
      </c>
      <c r="B86">
        <v>10</v>
      </c>
      <c r="C86">
        <v>0</v>
      </c>
      <c r="D86">
        <f t="shared" si="6"/>
        <v>0.15999999999999948</v>
      </c>
      <c r="E86">
        <f t="shared" si="10"/>
        <v>0.84000000000000052</v>
      </c>
      <c r="F86">
        <v>0</v>
      </c>
      <c r="G86">
        <v>5</v>
      </c>
      <c r="H86">
        <v>3</v>
      </c>
      <c r="I86">
        <f t="shared" si="7"/>
        <v>-3.336000000000011</v>
      </c>
      <c r="J86">
        <f t="shared" si="11"/>
        <v>13.800000000000011</v>
      </c>
      <c r="K86">
        <f t="shared" si="8"/>
        <v>0</v>
      </c>
      <c r="L86" t="str">
        <f t="shared" si="9"/>
        <v>Bilateral</v>
      </c>
    </row>
    <row r="87" spans="1:12" x14ac:dyDescent="0.3">
      <c r="A87">
        <v>65</v>
      </c>
      <c r="B87">
        <v>10</v>
      </c>
      <c r="C87">
        <v>0</v>
      </c>
      <c r="D87">
        <f t="shared" si="6"/>
        <v>0.14999999999999947</v>
      </c>
      <c r="E87">
        <f t="shared" si="10"/>
        <v>0.85000000000000053</v>
      </c>
      <c r="F87">
        <v>0</v>
      </c>
      <c r="G87">
        <v>5</v>
      </c>
      <c r="H87">
        <v>3</v>
      </c>
      <c r="I87">
        <f t="shared" si="7"/>
        <v>-3.5375000000000103</v>
      </c>
      <c r="J87">
        <f t="shared" si="11"/>
        <v>14.000000000000011</v>
      </c>
      <c r="K87">
        <f t="shared" si="8"/>
        <v>0</v>
      </c>
      <c r="L87" t="str">
        <f t="shared" si="9"/>
        <v>Bilateral</v>
      </c>
    </row>
    <row r="88" spans="1:12" x14ac:dyDescent="0.3">
      <c r="A88">
        <v>65</v>
      </c>
      <c r="B88">
        <v>10</v>
      </c>
      <c r="C88">
        <v>0</v>
      </c>
      <c r="D88">
        <f t="shared" si="6"/>
        <v>0.13999999999999946</v>
      </c>
      <c r="E88">
        <f t="shared" si="10"/>
        <v>0.86000000000000054</v>
      </c>
      <c r="F88">
        <v>0</v>
      </c>
      <c r="G88">
        <v>5</v>
      </c>
      <c r="H88">
        <v>3</v>
      </c>
      <c r="I88">
        <f t="shared" si="7"/>
        <v>-3.7260000000000097</v>
      </c>
      <c r="J88">
        <f t="shared" si="11"/>
        <v>14.20000000000001</v>
      </c>
      <c r="K88">
        <f t="shared" si="8"/>
        <v>0</v>
      </c>
      <c r="L88" t="str">
        <f t="shared" si="9"/>
        <v>Bilateral</v>
      </c>
    </row>
    <row r="89" spans="1:12" x14ac:dyDescent="0.3">
      <c r="A89">
        <v>65</v>
      </c>
      <c r="B89">
        <v>10</v>
      </c>
      <c r="C89">
        <v>0</v>
      </c>
      <c r="D89">
        <f t="shared" si="6"/>
        <v>0.12999999999999945</v>
      </c>
      <c r="E89">
        <f t="shared" si="10"/>
        <v>0.87000000000000055</v>
      </c>
      <c r="F89">
        <v>0</v>
      </c>
      <c r="G89">
        <v>5</v>
      </c>
      <c r="H89">
        <v>3</v>
      </c>
      <c r="I89">
        <f t="shared" si="7"/>
        <v>-3.9015000000000093</v>
      </c>
      <c r="J89">
        <f t="shared" si="11"/>
        <v>14.400000000000009</v>
      </c>
      <c r="K89">
        <f t="shared" si="8"/>
        <v>0</v>
      </c>
      <c r="L89" t="str">
        <f t="shared" si="9"/>
        <v>Bilateral</v>
      </c>
    </row>
    <row r="90" spans="1:12" x14ac:dyDescent="0.3">
      <c r="A90">
        <v>65</v>
      </c>
      <c r="B90">
        <v>10</v>
      </c>
      <c r="C90">
        <v>0</v>
      </c>
      <c r="D90">
        <f t="shared" si="6"/>
        <v>0.11999999999999944</v>
      </c>
      <c r="E90">
        <f t="shared" si="10"/>
        <v>0.88000000000000056</v>
      </c>
      <c r="F90">
        <v>0</v>
      </c>
      <c r="G90">
        <v>5</v>
      </c>
      <c r="H90">
        <v>3</v>
      </c>
      <c r="I90">
        <f t="shared" si="7"/>
        <v>-4.0640000000000089</v>
      </c>
      <c r="J90">
        <f t="shared" si="11"/>
        <v>14.600000000000009</v>
      </c>
      <c r="K90">
        <f t="shared" si="8"/>
        <v>0</v>
      </c>
      <c r="L90" t="str">
        <f t="shared" si="9"/>
        <v>Bilateral</v>
      </c>
    </row>
    <row r="91" spans="1:12" x14ac:dyDescent="0.3">
      <c r="A91">
        <v>65</v>
      </c>
      <c r="B91">
        <v>10</v>
      </c>
      <c r="C91">
        <v>0</v>
      </c>
      <c r="D91">
        <f t="shared" si="6"/>
        <v>0.10999999999999943</v>
      </c>
      <c r="E91">
        <f t="shared" si="10"/>
        <v>0.89000000000000057</v>
      </c>
      <c r="F91">
        <v>0</v>
      </c>
      <c r="G91">
        <v>5</v>
      </c>
      <c r="H91">
        <v>3</v>
      </c>
      <c r="I91">
        <f t="shared" si="7"/>
        <v>-4.2135000000000078</v>
      </c>
      <c r="J91">
        <f t="shared" si="11"/>
        <v>14.800000000000011</v>
      </c>
      <c r="K91">
        <f t="shared" si="8"/>
        <v>0</v>
      </c>
      <c r="L91" t="str">
        <f t="shared" si="9"/>
        <v>Bilateral</v>
      </c>
    </row>
    <row r="92" spans="1:12" x14ac:dyDescent="0.3">
      <c r="A92">
        <v>65</v>
      </c>
      <c r="B92">
        <v>10</v>
      </c>
      <c r="C92">
        <v>0</v>
      </c>
      <c r="D92">
        <f t="shared" si="6"/>
        <v>9.9999999999999423E-2</v>
      </c>
      <c r="E92">
        <f>E91+0.01</f>
        <v>0.90000000000000058</v>
      </c>
      <c r="F92">
        <v>0</v>
      </c>
      <c r="G92">
        <v>5</v>
      </c>
      <c r="H92">
        <v>3</v>
      </c>
      <c r="I92">
        <f t="shared" si="7"/>
        <v>-4.3500000000000076</v>
      </c>
      <c r="J92">
        <f t="shared" si="11"/>
        <v>15.000000000000011</v>
      </c>
      <c r="K92">
        <f t="shared" si="8"/>
        <v>0</v>
      </c>
      <c r="L92" t="str">
        <f t="shared" si="9"/>
        <v>Bilateral</v>
      </c>
    </row>
    <row r="93" spans="1:12" x14ac:dyDescent="0.3">
      <c r="A93">
        <v>65</v>
      </c>
      <c r="B93">
        <v>10</v>
      </c>
      <c r="C93">
        <v>0</v>
      </c>
      <c r="D93">
        <f t="shared" si="6"/>
        <v>8.9999999999999414E-2</v>
      </c>
      <c r="E93">
        <f t="shared" si="10"/>
        <v>0.91000000000000059</v>
      </c>
      <c r="F93">
        <v>0</v>
      </c>
      <c r="G93">
        <v>5</v>
      </c>
      <c r="H93">
        <v>3</v>
      </c>
      <c r="I93">
        <f t="shared" si="7"/>
        <v>-4.4735000000000067</v>
      </c>
      <c r="J93">
        <f t="shared" si="11"/>
        <v>15.200000000000014</v>
      </c>
      <c r="K93">
        <f t="shared" si="8"/>
        <v>0</v>
      </c>
      <c r="L93" t="str">
        <f t="shared" si="9"/>
        <v>Bilateral</v>
      </c>
    </row>
    <row r="94" spans="1:12" x14ac:dyDescent="0.3">
      <c r="A94">
        <v>65</v>
      </c>
      <c r="B94">
        <v>10</v>
      </c>
      <c r="C94">
        <v>0</v>
      </c>
      <c r="D94">
        <f t="shared" si="6"/>
        <v>7.9999999999999405E-2</v>
      </c>
      <c r="E94">
        <f t="shared" si="10"/>
        <v>0.9200000000000006</v>
      </c>
      <c r="F94">
        <v>0</v>
      </c>
      <c r="G94">
        <v>5</v>
      </c>
      <c r="H94">
        <v>3</v>
      </c>
      <c r="I94">
        <f t="shared" si="7"/>
        <v>-4.5840000000000058</v>
      </c>
      <c r="J94">
        <f t="shared" si="11"/>
        <v>15.400000000000013</v>
      </c>
      <c r="K94">
        <f t="shared" si="8"/>
        <v>0</v>
      </c>
      <c r="L94" t="str">
        <f t="shared" si="9"/>
        <v>Bilateral</v>
      </c>
    </row>
    <row r="95" spans="1:12" x14ac:dyDescent="0.3">
      <c r="A95">
        <v>65</v>
      </c>
      <c r="B95">
        <v>10</v>
      </c>
      <c r="C95">
        <v>0</v>
      </c>
      <c r="D95">
        <f t="shared" si="6"/>
        <v>6.9999999999999396E-2</v>
      </c>
      <c r="E95">
        <f t="shared" si="10"/>
        <v>0.9300000000000006</v>
      </c>
      <c r="F95">
        <v>0</v>
      </c>
      <c r="G95">
        <v>5</v>
      </c>
      <c r="H95">
        <v>3</v>
      </c>
      <c r="I95">
        <f t="shared" si="7"/>
        <v>-4.6815000000000051</v>
      </c>
      <c r="J95">
        <f t="shared" si="11"/>
        <v>15.600000000000012</v>
      </c>
      <c r="K95">
        <f t="shared" si="8"/>
        <v>0</v>
      </c>
      <c r="L95" t="str">
        <f t="shared" si="9"/>
        <v>Bilateral</v>
      </c>
    </row>
    <row r="96" spans="1:12" x14ac:dyDescent="0.3">
      <c r="A96">
        <v>65</v>
      </c>
      <c r="B96">
        <v>10</v>
      </c>
      <c r="C96">
        <v>0</v>
      </c>
      <c r="D96">
        <f t="shared" si="6"/>
        <v>5.9999999999999387E-2</v>
      </c>
      <c r="E96">
        <f t="shared" si="10"/>
        <v>0.94000000000000061</v>
      </c>
      <c r="F96">
        <v>0</v>
      </c>
      <c r="G96">
        <v>5</v>
      </c>
      <c r="H96">
        <v>3</v>
      </c>
      <c r="I96">
        <f t="shared" si="7"/>
        <v>-4.7660000000000045</v>
      </c>
      <c r="J96">
        <f t="shared" si="11"/>
        <v>15.800000000000011</v>
      </c>
      <c r="K96">
        <f t="shared" si="8"/>
        <v>0</v>
      </c>
      <c r="L96" t="str">
        <f t="shared" si="9"/>
        <v>Bilateral</v>
      </c>
    </row>
    <row r="97" spans="1:12" x14ac:dyDescent="0.3">
      <c r="A97">
        <v>65</v>
      </c>
      <c r="B97">
        <v>10</v>
      </c>
      <c r="C97">
        <v>0</v>
      </c>
      <c r="D97">
        <f t="shared" si="6"/>
        <v>4.9999999999999378E-2</v>
      </c>
      <c r="E97">
        <f t="shared" si="10"/>
        <v>0.95000000000000062</v>
      </c>
      <c r="F97">
        <v>0</v>
      </c>
      <c r="G97">
        <v>5</v>
      </c>
      <c r="H97">
        <v>3</v>
      </c>
      <c r="I97">
        <f t="shared" si="7"/>
        <v>-4.8375000000000039</v>
      </c>
      <c r="J97">
        <f t="shared" si="11"/>
        <v>16.000000000000014</v>
      </c>
      <c r="K97">
        <f t="shared" si="8"/>
        <v>0</v>
      </c>
      <c r="L97" t="str">
        <f t="shared" si="9"/>
        <v>Bilateral</v>
      </c>
    </row>
    <row r="98" spans="1:12" x14ac:dyDescent="0.3">
      <c r="A98">
        <v>65</v>
      </c>
      <c r="B98">
        <v>10</v>
      </c>
      <c r="C98">
        <v>0</v>
      </c>
      <c r="D98">
        <f t="shared" si="6"/>
        <v>3.9999999999999369E-2</v>
      </c>
      <c r="E98">
        <f t="shared" si="10"/>
        <v>0.96000000000000063</v>
      </c>
      <c r="F98">
        <v>0</v>
      </c>
      <c r="G98">
        <v>5</v>
      </c>
      <c r="H98">
        <v>3</v>
      </c>
      <c r="I98">
        <f t="shared" si="7"/>
        <v>-4.8960000000000035</v>
      </c>
      <c r="J98">
        <f t="shared" si="11"/>
        <v>16.200000000000014</v>
      </c>
      <c r="K98">
        <f t="shared" si="8"/>
        <v>0</v>
      </c>
      <c r="L98" t="str">
        <f t="shared" si="9"/>
        <v>Bilateral</v>
      </c>
    </row>
    <row r="99" spans="1:12" x14ac:dyDescent="0.3">
      <c r="A99">
        <v>65</v>
      </c>
      <c r="B99">
        <v>10</v>
      </c>
      <c r="C99">
        <v>0</v>
      </c>
      <c r="D99">
        <f t="shared" si="6"/>
        <v>2.9999999999999361E-2</v>
      </c>
      <c r="E99">
        <f t="shared" si="10"/>
        <v>0.97000000000000064</v>
      </c>
      <c r="F99">
        <v>0</v>
      </c>
      <c r="G99">
        <v>5</v>
      </c>
      <c r="H99">
        <v>3</v>
      </c>
      <c r="I99">
        <f t="shared" si="7"/>
        <v>-4.9415000000000022</v>
      </c>
      <c r="J99">
        <f t="shared" si="11"/>
        <v>16.400000000000013</v>
      </c>
      <c r="K99">
        <f t="shared" si="8"/>
        <v>0</v>
      </c>
      <c r="L99" t="str">
        <f t="shared" si="9"/>
        <v>Bilateral</v>
      </c>
    </row>
    <row r="100" spans="1:12" x14ac:dyDescent="0.3">
      <c r="A100">
        <v>65</v>
      </c>
      <c r="B100">
        <v>10</v>
      </c>
      <c r="C100">
        <v>0</v>
      </c>
      <c r="D100">
        <f t="shared" si="6"/>
        <v>1.9999999999999352E-2</v>
      </c>
      <c r="E100">
        <f t="shared" si="10"/>
        <v>0.98000000000000065</v>
      </c>
      <c r="F100">
        <v>0</v>
      </c>
      <c r="G100">
        <v>5</v>
      </c>
      <c r="H100">
        <v>3</v>
      </c>
      <c r="I100">
        <f t="shared" si="7"/>
        <v>-4.974000000000002</v>
      </c>
      <c r="J100">
        <f t="shared" si="11"/>
        <v>16.600000000000016</v>
      </c>
      <c r="K100">
        <f t="shared" si="8"/>
        <v>0</v>
      </c>
      <c r="L100" t="str">
        <f t="shared" si="9"/>
        <v>Bilateral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Elephant-stag hunt simulations</vt:lpstr>
      <vt:lpstr>Uniform_probability</vt:lpstr>
      <vt:lpstr>International_trade_simulations</vt:lpstr>
      <vt:lpstr>FDI_simulation_m</vt:lpstr>
      <vt:lpstr>FDI_simulation_b</vt:lpstr>
      <vt:lpstr>Mutation_FDI</vt:lpstr>
      <vt:lpstr>Mutation_internationalTrade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Richman, Jesse T.</dc:creator>
  <cp:lastModifiedBy>Khan, Imran</cp:lastModifiedBy>
  <dcterms:created xsi:type="dcterms:W3CDTF">2022-10-06T14:11:39Z</dcterms:created>
  <dcterms:modified xsi:type="dcterms:W3CDTF">2024-02-12T23:21:10Z</dcterms:modified>
</cp:coreProperties>
</file>