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90" windowWidth="10455" windowHeight="616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E5" i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4"/>
  <c r="D5"/>
  <c r="D6" s="1"/>
  <c r="D7" s="1"/>
  <c r="D8" s="1"/>
  <c r="D9" s="1"/>
  <c r="D10" s="1"/>
  <c r="D11" s="1"/>
  <c r="D12" s="1"/>
  <c r="D13" s="1"/>
  <c r="D14" s="1"/>
  <c r="D15" s="1"/>
  <c r="D16" s="1"/>
  <c r="D17" s="1"/>
  <c r="D18" s="1"/>
  <c r="D19" s="1"/>
  <c r="D20" s="1"/>
  <c r="D21" s="1"/>
  <c r="D22" s="1"/>
  <c r="D23" s="1"/>
  <c r="D24" s="1"/>
  <c r="D25" s="1"/>
  <c r="D26" s="1"/>
  <c r="D27" s="1"/>
  <c r="D28" s="1"/>
  <c r="D29" s="1"/>
  <c r="D30" s="1"/>
  <c r="D31" s="1"/>
  <c r="D32" s="1"/>
  <c r="D33" s="1"/>
  <c r="D34" s="1"/>
  <c r="D35" s="1"/>
  <c r="D36" s="1"/>
  <c r="D37" s="1"/>
  <c r="D38" s="1"/>
  <c r="D39" s="1"/>
  <c r="D40" s="1"/>
  <c r="D41" s="1"/>
  <c r="D42" s="1"/>
  <c r="D43" s="1"/>
  <c r="D44" s="1"/>
  <c r="D45" s="1"/>
  <c r="D46" s="1"/>
  <c r="D47" s="1"/>
  <c r="D48" s="1"/>
  <c r="D49" s="1"/>
  <c r="D50" s="1"/>
  <c r="F5"/>
  <c r="F6" s="1"/>
  <c r="F7" s="1"/>
  <c r="F8" s="1"/>
  <c r="F9" s="1"/>
  <c r="F10" s="1"/>
  <c r="F11" s="1"/>
  <c r="F12" s="1"/>
  <c r="F13" s="1"/>
  <c r="F14" s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4"/>
  <c r="A4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H5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H35" s="1"/>
  <c r="H36" s="1"/>
  <c r="H37" s="1"/>
  <c r="H38" s="1"/>
  <c r="H39" s="1"/>
  <c r="H40" s="1"/>
  <c r="H41" s="1"/>
  <c r="H42" s="1"/>
  <c r="H43" s="1"/>
  <c r="H44" s="1"/>
  <c r="H45" s="1"/>
  <c r="H46" s="1"/>
  <c r="H47" s="1"/>
  <c r="H48" s="1"/>
  <c r="H49" s="1"/>
  <c r="H50" s="1"/>
  <c r="H4"/>
  <c r="G4"/>
  <c r="G5" s="1"/>
  <c r="G6" s="1"/>
  <c r="G7" s="1"/>
  <c r="G8" s="1"/>
  <c r="G9" s="1"/>
  <c r="G10" s="1"/>
  <c r="G11" s="1"/>
  <c r="G12" s="1"/>
  <c r="G13" s="1"/>
  <c r="G14" s="1"/>
  <c r="G15" s="1"/>
  <c r="G16" s="1"/>
  <c r="G17" s="1"/>
  <c r="G18" s="1"/>
  <c r="G19" s="1"/>
  <c r="G20" s="1"/>
  <c r="G21" s="1"/>
  <c r="G22" s="1"/>
  <c r="G23" s="1"/>
  <c r="G24" s="1"/>
  <c r="G25" s="1"/>
  <c r="G26" s="1"/>
  <c r="G27" s="1"/>
  <c r="G28" s="1"/>
  <c r="G29" s="1"/>
  <c r="G30" s="1"/>
  <c r="G31" s="1"/>
  <c r="G32" s="1"/>
  <c r="G33" s="1"/>
  <c r="G34" s="1"/>
  <c r="G35" s="1"/>
  <c r="G36" s="1"/>
  <c r="G37" s="1"/>
  <c r="G38" s="1"/>
  <c r="G39" s="1"/>
  <c r="G40" s="1"/>
  <c r="G41" s="1"/>
  <c r="G42" s="1"/>
  <c r="G43" s="1"/>
  <c r="G44" s="1"/>
  <c r="G45" s="1"/>
  <c r="G46" s="1"/>
  <c r="G47" s="1"/>
  <c r="G48" s="1"/>
  <c r="G49" s="1"/>
  <c r="G50" s="1"/>
  <c r="D4"/>
  <c r="C6"/>
  <c r="C7" s="1"/>
  <c r="C8" s="1"/>
  <c r="C9" s="1"/>
  <c r="C10" s="1"/>
  <c r="C11" s="1"/>
  <c r="C12" s="1"/>
  <c r="C13" s="1"/>
  <c r="C14" s="1"/>
  <c r="C15" s="1"/>
  <c r="C16" s="1"/>
  <c r="C17" s="1"/>
  <c r="C18" s="1"/>
  <c r="C19" s="1"/>
  <c r="C20" s="1"/>
  <c r="C21" s="1"/>
  <c r="C22" s="1"/>
  <c r="C23" s="1"/>
  <c r="C24" s="1"/>
  <c r="C25" s="1"/>
  <c r="C26" s="1"/>
  <c r="C27" s="1"/>
  <c r="C28" s="1"/>
  <c r="C29" s="1"/>
  <c r="C30" s="1"/>
  <c r="C31" s="1"/>
  <c r="C32" s="1"/>
  <c r="C33" s="1"/>
  <c r="C34" s="1"/>
  <c r="C35" s="1"/>
  <c r="C36" s="1"/>
  <c r="C37" s="1"/>
  <c r="C38" s="1"/>
  <c r="C39" s="1"/>
  <c r="C40" s="1"/>
  <c r="C41" s="1"/>
  <c r="C42" s="1"/>
  <c r="C43" s="1"/>
  <c r="C44" s="1"/>
  <c r="C45" s="1"/>
  <c r="C46" s="1"/>
  <c r="C47" s="1"/>
  <c r="C48" s="1"/>
  <c r="C49" s="1"/>
  <c r="C50" s="1"/>
  <c r="C5"/>
  <c r="B4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</calcChain>
</file>

<file path=xl/sharedStrings.xml><?xml version="1.0" encoding="utf-8"?>
<sst xmlns="http://schemas.openxmlformats.org/spreadsheetml/2006/main" count="15" uniqueCount="15">
  <si>
    <t>Max Stamina</t>
  </si>
  <si>
    <t>Stamina Regen</t>
  </si>
  <si>
    <t>Stamina Loss</t>
  </si>
  <si>
    <t>Base Growth Points</t>
  </si>
  <si>
    <t>Stamina Min Limit Regen</t>
  </si>
  <si>
    <t>Exertion level</t>
  </si>
  <si>
    <t>Stamina Brackets</t>
  </si>
  <si>
    <t>Column1</t>
  </si>
  <si>
    <t>Column2</t>
  </si>
  <si>
    <t>Column3</t>
  </si>
  <si>
    <t>Column4</t>
  </si>
  <si>
    <t>Column5</t>
  </si>
  <si>
    <t>Column6</t>
  </si>
  <si>
    <t>Column7</t>
  </si>
  <si>
    <t>Exponential Stamina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</si>
</sst>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1C1C1C"/>
        <bgColor indexed="64"/>
      </patternFill>
    </fill>
    <fill>
      <patternFill patternType="solid">
        <fgColor rgb="FF1C1C1C"/>
        <bgColor theme="1" tint="0.249977111117893"/>
      </patternFill>
    </fill>
    <fill>
      <patternFill patternType="solid">
        <fgColor rgb="FF1C1C1C"/>
        <bgColor theme="1" tint="0.44999542222357858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3" borderId="0" xfId="0" applyFill="1"/>
    <xf numFmtId="0" fontId="0" fillId="2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NumberFormat="1" applyFill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0" xfId="0" applyNumberForma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</cellXfs>
  <cellStyles count="1">
    <cellStyle name="Normal" xfId="0" builtinId="0"/>
  </cellStyles>
  <dxfs count="9">
    <dxf>
      <numFmt numFmtId="0" formatCode="General"/>
      <alignment horizontal="center" vertical="bottom" textRotation="0" wrapText="0" indent="0" relativeIndent="255" justifyLastLine="0" shrinkToFit="0" mergeCell="0" readingOrder="0"/>
    </dxf>
    <dxf>
      <numFmt numFmtId="0" formatCode="General"/>
      <alignment horizontal="center" vertical="bottom" textRotation="0" wrapText="0" indent="0" relativeIndent="255" justifyLastLine="0" shrinkToFit="0" mergeCell="0" readingOrder="0"/>
    </dxf>
    <dxf>
      <alignment horizontal="center" vertical="bottom" textRotation="0" wrapText="0" indent="0" relativeIndent="255" justifyLastLine="0" shrinkToFit="0" mergeCell="0" readingOrder="0"/>
    </dxf>
    <dxf>
      <fill>
        <patternFill patternType="solid">
          <fgColor indexed="64"/>
          <bgColor theme="1" tint="0.499984740745262"/>
        </patternFill>
      </fill>
      <alignment horizontal="center" vertical="bottom" textRotation="0" wrapText="0" indent="0" relativeIndent="255" justifyLastLine="0" shrinkToFit="0" mergeCell="0" readingOrder="0"/>
    </dxf>
    <dxf>
      <alignment horizontal="center" vertical="bottom" textRotation="0" wrapText="0" indent="0" relativeIndent="255" justifyLastLine="0" shrinkToFit="0" mergeCell="0" readingOrder="0"/>
    </dxf>
    <dxf>
      <alignment horizontal="center" vertical="bottom" textRotation="0" wrapText="0" indent="0" relativeIndent="255" justifyLastLine="0" shrinkToFit="0" mergeCell="0" readingOrder="0"/>
    </dxf>
    <dxf>
      <alignment horizontal="center" vertical="bottom" textRotation="0" wrapText="0" indent="0" relativeIndent="255" justifyLastLine="0" shrinkToFit="0" mergeCell="0" readingOrder="0"/>
    </dxf>
    <dxf>
      <alignment horizontal="center" vertical="bottom" textRotation="0" wrapText="0" indent="0" relativeIndent="255" justifyLastLine="0" shrinkToFit="0" mergeCell="0" readingOrder="0"/>
    </dxf>
    <dxf>
      <alignment horizontal="center" vertical="bottom" textRotation="0" wrapText="0" indent="0" relativeIndent="255" justifyLastLine="0" shrinkToFit="0" mergeCell="0" readingOrder="0"/>
    </dxf>
  </dxfs>
  <tableStyles count="0" defaultTableStyle="TableStyleMedium9" defaultPivotStyle="PivotStyleLight16"/>
  <colors>
    <mruColors>
      <color rgb="FF1C1C1C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Sheet1!$C$2</c:f>
              <c:strCache>
                <c:ptCount val="1"/>
                <c:pt idx="0">
                  <c:v>Max Stamina</c:v>
                </c:pt>
              </c:strCache>
            </c:strRef>
          </c:tx>
          <c:val>
            <c:numRef>
              <c:f>Sheet1!$C$3:$C$21</c:f>
              <c:numCache>
                <c:formatCode>General</c:formatCode>
                <c:ptCount val="19"/>
                <c:pt idx="0">
                  <c:v>100</c:v>
                </c:pt>
                <c:pt idx="1">
                  <c:v>150</c:v>
                </c:pt>
                <c:pt idx="2">
                  <c:v>195</c:v>
                </c:pt>
                <c:pt idx="3">
                  <c:v>253.5</c:v>
                </c:pt>
                <c:pt idx="4">
                  <c:v>329.55</c:v>
                </c:pt>
                <c:pt idx="5">
                  <c:v>428.41500000000002</c:v>
                </c:pt>
                <c:pt idx="6">
                  <c:v>556.93949999999995</c:v>
                </c:pt>
                <c:pt idx="7">
                  <c:v>724.02134999999998</c:v>
                </c:pt>
                <c:pt idx="8">
                  <c:v>941.227755</c:v>
                </c:pt>
                <c:pt idx="9">
                  <c:v>1223.5960814999999</c:v>
                </c:pt>
                <c:pt idx="10">
                  <c:v>1590.6749059499998</c:v>
                </c:pt>
                <c:pt idx="11">
                  <c:v>2067.8773777349998</c:v>
                </c:pt>
                <c:pt idx="12">
                  <c:v>2688.2405910554999</c:v>
                </c:pt>
                <c:pt idx="13">
                  <c:v>3494.7127683721496</c:v>
                </c:pt>
                <c:pt idx="14">
                  <c:v>4543.1265988837949</c:v>
                </c:pt>
                <c:pt idx="15">
                  <c:v>5906.0645785489332</c:v>
                </c:pt>
                <c:pt idx="16">
                  <c:v>7677.8839521136133</c:v>
                </c:pt>
                <c:pt idx="17">
                  <c:v>9981.2491377476981</c:v>
                </c:pt>
                <c:pt idx="18">
                  <c:v>12975.623879072007</c:v>
                </c:pt>
              </c:numCache>
            </c:numRef>
          </c:val>
        </c:ser>
        <c:ser>
          <c:idx val="1"/>
          <c:order val="1"/>
          <c:tx>
            <c:strRef>
              <c:f>Sheet1!$H$2</c:f>
              <c:strCache>
                <c:ptCount val="1"/>
                <c:pt idx="0">
                  <c:v>Exertion level</c:v>
                </c:pt>
              </c:strCache>
            </c:strRef>
          </c:tx>
          <c:val>
            <c:numRef>
              <c:f>Sheet1!$H$3:$H$21</c:f>
              <c:numCache>
                <c:formatCode>General</c:formatCode>
                <c:ptCount val="19"/>
                <c:pt idx="0">
                  <c:v>90</c:v>
                </c:pt>
                <c:pt idx="1">
                  <c:v>117</c:v>
                </c:pt>
                <c:pt idx="2">
                  <c:v>152.1</c:v>
                </c:pt>
                <c:pt idx="3">
                  <c:v>197.73</c:v>
                </c:pt>
                <c:pt idx="4">
                  <c:v>257.04899999999998</c:v>
                </c:pt>
                <c:pt idx="5">
                  <c:v>334.16369999999995</c:v>
                </c:pt>
                <c:pt idx="6">
                  <c:v>434.41280999999992</c:v>
                </c:pt>
                <c:pt idx="7">
                  <c:v>564.73665299999993</c:v>
                </c:pt>
                <c:pt idx="8">
                  <c:v>734.15764889999991</c:v>
                </c:pt>
                <c:pt idx="9">
                  <c:v>954.40494356999989</c:v>
                </c:pt>
                <c:pt idx="10">
                  <c:v>1240.7264266409998</c:v>
                </c:pt>
                <c:pt idx="11">
                  <c:v>1612.9443546332996</c:v>
                </c:pt>
                <c:pt idx="12">
                  <c:v>2096.8276610232892</c:v>
                </c:pt>
                <c:pt idx="13">
                  <c:v>2725.8759593302761</c:v>
                </c:pt>
                <c:pt idx="14">
                  <c:v>3543.6387471293592</c:v>
                </c:pt>
                <c:pt idx="15">
                  <c:v>4606.7303712681669</c:v>
                </c:pt>
                <c:pt idx="16">
                  <c:v>5988.7494826486172</c:v>
                </c:pt>
                <c:pt idx="17">
                  <c:v>7785.3743274432027</c:v>
                </c:pt>
                <c:pt idx="18">
                  <c:v>10120.986625676163</c:v>
                </c:pt>
              </c:numCache>
            </c:numRef>
          </c:val>
        </c:ser>
        <c:axId val="99641984"/>
        <c:axId val="100095488"/>
      </c:barChart>
      <c:catAx>
        <c:axId val="99641984"/>
        <c:scaling>
          <c:orientation val="minMax"/>
        </c:scaling>
        <c:axPos val="b"/>
        <c:tickLblPos val="nextTo"/>
        <c:crossAx val="100095488"/>
        <c:crosses val="autoZero"/>
        <c:auto val="1"/>
        <c:lblAlgn val="ctr"/>
        <c:lblOffset val="100"/>
      </c:catAx>
      <c:valAx>
        <c:axId val="100095488"/>
        <c:scaling>
          <c:orientation val="minMax"/>
        </c:scaling>
        <c:axPos val="l"/>
        <c:majorGridlines/>
        <c:numFmt formatCode="General" sourceLinked="1"/>
        <c:tickLblPos val="nextTo"/>
        <c:crossAx val="9964198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Sheet1!$A$2</c:f>
              <c:strCache>
                <c:ptCount val="1"/>
                <c:pt idx="0">
                  <c:v>Exponential Stamina</c:v>
                </c:pt>
              </c:strCache>
            </c:strRef>
          </c:tx>
          <c:val>
            <c:numRef>
              <c:f>Sheet1!$A$3:$A$15</c:f>
              <c:numCache>
                <c:formatCode>General</c:formatCode>
                <c:ptCount val="13"/>
                <c:pt idx="0">
                  <c:v>150</c:v>
                </c:pt>
                <c:pt idx="1">
                  <c:v>172.5</c:v>
                </c:pt>
                <c:pt idx="2">
                  <c:v>198.37499999999997</c:v>
                </c:pt>
                <c:pt idx="3">
                  <c:v>228.13124999999994</c:v>
                </c:pt>
                <c:pt idx="4">
                  <c:v>262.35093749999993</c:v>
                </c:pt>
                <c:pt idx="5">
                  <c:v>301.70357812499992</c:v>
                </c:pt>
                <c:pt idx="6">
                  <c:v>346.95911484374989</c:v>
                </c:pt>
                <c:pt idx="7">
                  <c:v>399.00298207031233</c:v>
                </c:pt>
                <c:pt idx="8">
                  <c:v>458.85342938085915</c:v>
                </c:pt>
                <c:pt idx="9">
                  <c:v>527.68144378798797</c:v>
                </c:pt>
                <c:pt idx="10">
                  <c:v>606.8336603561861</c:v>
                </c:pt>
                <c:pt idx="11">
                  <c:v>697.85870940961399</c:v>
                </c:pt>
                <c:pt idx="12">
                  <c:v>802.53751582105599</c:v>
                </c:pt>
              </c:numCache>
            </c:numRef>
          </c:val>
        </c:ser>
        <c:ser>
          <c:idx val="1"/>
          <c:order val="1"/>
          <c:tx>
            <c:strRef>
              <c:f>Sheet1!$B$2</c:f>
              <c:strCache>
                <c:ptCount val="1"/>
                <c:pt idx="0">
                  <c:v>Stamina Brackets</c:v>
                </c:pt>
              </c:strCache>
            </c:strRef>
          </c:tx>
          <c:val>
            <c:numRef>
              <c:f>Sheet1!$B$3:$B$15</c:f>
              <c:numCache>
                <c:formatCode>General</c:formatCode>
                <c:ptCount val="13"/>
                <c:pt idx="0">
                  <c:v>150</c:v>
                </c:pt>
                <c:pt idx="1">
                  <c:v>195</c:v>
                </c:pt>
                <c:pt idx="2">
                  <c:v>253.5</c:v>
                </c:pt>
                <c:pt idx="3">
                  <c:v>329.55</c:v>
                </c:pt>
                <c:pt idx="4">
                  <c:v>428.41500000000002</c:v>
                </c:pt>
                <c:pt idx="5">
                  <c:v>556.93949999999995</c:v>
                </c:pt>
                <c:pt idx="6">
                  <c:v>724.02134999999998</c:v>
                </c:pt>
                <c:pt idx="7">
                  <c:v>941.227755</c:v>
                </c:pt>
                <c:pt idx="8">
                  <c:v>1223.5960814999999</c:v>
                </c:pt>
                <c:pt idx="9">
                  <c:v>1590.6749059499998</c:v>
                </c:pt>
                <c:pt idx="10">
                  <c:v>2067.8773777349998</c:v>
                </c:pt>
                <c:pt idx="11">
                  <c:v>2688.2405910554999</c:v>
                </c:pt>
                <c:pt idx="12">
                  <c:v>3494.7127683721496</c:v>
                </c:pt>
              </c:numCache>
            </c:numRef>
          </c:val>
        </c:ser>
        <c:axId val="74497408"/>
        <c:axId val="74512640"/>
      </c:barChart>
      <c:catAx>
        <c:axId val="74497408"/>
        <c:scaling>
          <c:orientation val="minMax"/>
        </c:scaling>
        <c:axPos val="b"/>
        <c:tickLblPos val="nextTo"/>
        <c:crossAx val="74512640"/>
        <c:crosses val="autoZero"/>
        <c:auto val="1"/>
        <c:lblAlgn val="ctr"/>
        <c:lblOffset val="100"/>
      </c:catAx>
      <c:valAx>
        <c:axId val="74512640"/>
        <c:scaling>
          <c:orientation val="minMax"/>
        </c:scaling>
        <c:axPos val="l"/>
        <c:majorGridlines/>
        <c:numFmt formatCode="General" sourceLinked="1"/>
        <c:tickLblPos val="nextTo"/>
        <c:crossAx val="7449740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204106</xdr:colOff>
      <xdr:row>8</xdr:row>
      <xdr:rowOff>149678</xdr:rowOff>
    </xdr:from>
    <xdr:to>
      <xdr:col>25</xdr:col>
      <xdr:colOff>176892</xdr:colOff>
      <xdr:row>39</xdr:row>
      <xdr:rowOff>13607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40822</xdr:colOff>
      <xdr:row>39</xdr:row>
      <xdr:rowOff>108857</xdr:rowOff>
    </xdr:from>
    <xdr:to>
      <xdr:col>25</xdr:col>
      <xdr:colOff>217715</xdr:colOff>
      <xdr:row>70</xdr:row>
      <xdr:rowOff>149679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e2" displayName="Table2" ref="B1:H59" totalsRowShown="0" headerRowDxfId="3" dataDxfId="2">
  <autoFilter ref="B1:H59"/>
  <tableColumns count="7">
    <tableColumn id="1" name="Column1" dataDxfId="8"/>
    <tableColumn id="2" name="Column2" dataDxfId="7"/>
    <tableColumn id="3" name="Column3" dataDxfId="1"/>
    <tableColumn id="4" name="Column4" dataDxfId="6"/>
    <tableColumn id="5" name="Column5" dataDxfId="5"/>
    <tableColumn id="6" name="Column6" dataDxfId="4"/>
    <tableColumn id="7" name="Column7" dataDxfId="0"/>
  </tableColumns>
  <tableStyleInfo name="TableStyleDark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F369"/>
  <sheetViews>
    <sheetView tabSelected="1" topLeftCell="L22" zoomScale="85" zoomScaleNormal="85" workbookViewId="0">
      <selection activeCell="C8" sqref="C8"/>
    </sheetView>
  </sheetViews>
  <sheetFormatPr defaultRowHeight="15"/>
  <cols>
    <col min="1" max="1" width="28.7109375" customWidth="1"/>
    <col min="2" max="2" width="23.42578125" customWidth="1"/>
    <col min="3" max="3" width="29.5703125" customWidth="1"/>
    <col min="4" max="4" width="22.140625" customWidth="1"/>
    <col min="5" max="5" width="25.42578125" customWidth="1"/>
    <col min="6" max="6" width="31" customWidth="1"/>
    <col min="7" max="7" width="24.28515625" customWidth="1"/>
    <col min="8" max="8" width="26.42578125" customWidth="1"/>
  </cols>
  <sheetData>
    <row r="1" spans="1:58">
      <c r="A1" s="1"/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13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</row>
    <row r="2" spans="1:58">
      <c r="A2" s="9" t="s">
        <v>14</v>
      </c>
      <c r="B2" s="3" t="s">
        <v>6</v>
      </c>
      <c r="C2" s="3" t="s">
        <v>0</v>
      </c>
      <c r="D2" s="3" t="s">
        <v>1</v>
      </c>
      <c r="E2" s="3" t="s">
        <v>2</v>
      </c>
      <c r="F2" s="3" t="s">
        <v>3</v>
      </c>
      <c r="G2" s="3" t="s">
        <v>4</v>
      </c>
      <c r="H2" s="3" t="s">
        <v>5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</row>
    <row r="3" spans="1:58">
      <c r="A3" s="10">
        <v>150</v>
      </c>
      <c r="B3" s="4">
        <v>150</v>
      </c>
      <c r="C3" s="4">
        <v>100</v>
      </c>
      <c r="D3" s="4">
        <v>10</v>
      </c>
      <c r="E3" s="4">
        <v>5</v>
      </c>
      <c r="F3" s="4">
        <v>3</v>
      </c>
      <c r="G3" s="4">
        <v>25</v>
      </c>
      <c r="H3" s="4">
        <v>90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</row>
    <row r="4" spans="1:58">
      <c r="A4" s="9">
        <f>A3*1.15</f>
        <v>172.5</v>
      </c>
      <c r="B4" s="4">
        <f>B3+ (B3 *0.3)</f>
        <v>195</v>
      </c>
      <c r="C4" s="4">
        <v>150</v>
      </c>
      <c r="D4" s="4">
        <f>D3+(D3*0.1)</f>
        <v>11</v>
      </c>
      <c r="E4" s="4">
        <f>E3+(E3*0.17)</f>
        <v>5.85</v>
      </c>
      <c r="F4" s="4">
        <f>F3+(F3*0.1)</f>
        <v>3.3</v>
      </c>
      <c r="G4" s="4">
        <f>G3+(G3*0.2)</f>
        <v>30</v>
      </c>
      <c r="H4" s="4">
        <f>H3+(H3*0.3)</f>
        <v>117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</row>
    <row r="5" spans="1:58">
      <c r="A5" s="9">
        <f t="shared" ref="A5:A50" si="0">A4*1.15</f>
        <v>198.37499999999997</v>
      </c>
      <c r="B5" s="4">
        <f t="shared" ref="B5:C23" si="1">B4+ (B4 *0.3)</f>
        <v>253.5</v>
      </c>
      <c r="C5" s="4">
        <f>C4+ (C4 *0.3)</f>
        <v>195</v>
      </c>
      <c r="D5" s="4">
        <f t="shared" ref="D5:E50" si="2">D4+(D4*0.1)</f>
        <v>12.1</v>
      </c>
      <c r="E5" s="4">
        <f t="shared" ref="E5:E50" si="3">E4+(E4*0.17)</f>
        <v>6.8445</v>
      </c>
      <c r="F5" s="4">
        <f t="shared" ref="F5:F50" si="4">F4+(F4*0.1)</f>
        <v>3.63</v>
      </c>
      <c r="G5" s="4">
        <f t="shared" ref="G5:G42" si="5">G4+(G4*0.2)</f>
        <v>36</v>
      </c>
      <c r="H5" s="4">
        <f t="shared" ref="H5:H50" si="6">H4+(H4*0.3)</f>
        <v>152.1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</row>
    <row r="6" spans="1:58">
      <c r="A6" s="9">
        <f t="shared" si="0"/>
        <v>228.13124999999994</v>
      </c>
      <c r="B6" s="4">
        <f t="shared" si="1"/>
        <v>329.55</v>
      </c>
      <c r="C6" s="4">
        <f t="shared" si="1"/>
        <v>253.5</v>
      </c>
      <c r="D6" s="4">
        <f t="shared" si="2"/>
        <v>13.309999999999999</v>
      </c>
      <c r="E6" s="4">
        <f t="shared" si="3"/>
        <v>8.0080650000000002</v>
      </c>
      <c r="F6" s="4">
        <f t="shared" si="4"/>
        <v>3.9929999999999999</v>
      </c>
      <c r="G6" s="4">
        <f t="shared" si="5"/>
        <v>43.2</v>
      </c>
      <c r="H6" s="4">
        <f t="shared" si="6"/>
        <v>197.73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</row>
    <row r="7" spans="1:58">
      <c r="A7" s="9">
        <f t="shared" si="0"/>
        <v>262.35093749999993</v>
      </c>
      <c r="B7" s="4">
        <f t="shared" si="1"/>
        <v>428.41500000000002</v>
      </c>
      <c r="C7" s="4">
        <f t="shared" si="1"/>
        <v>329.55</v>
      </c>
      <c r="D7" s="4">
        <f t="shared" si="2"/>
        <v>14.640999999999998</v>
      </c>
      <c r="E7" s="4">
        <f t="shared" si="3"/>
        <v>9.3694360500000009</v>
      </c>
      <c r="F7" s="4">
        <f t="shared" si="4"/>
        <v>4.3922999999999996</v>
      </c>
      <c r="G7" s="4">
        <f t="shared" si="5"/>
        <v>51.84</v>
      </c>
      <c r="H7" s="4">
        <f t="shared" si="6"/>
        <v>257.04899999999998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</row>
    <row r="8" spans="1:58">
      <c r="A8" s="9">
        <f t="shared" si="0"/>
        <v>301.70357812499992</v>
      </c>
      <c r="B8" s="4">
        <f t="shared" si="1"/>
        <v>556.93949999999995</v>
      </c>
      <c r="C8" s="4">
        <f t="shared" si="1"/>
        <v>428.41500000000002</v>
      </c>
      <c r="D8" s="4">
        <f t="shared" si="2"/>
        <v>16.105099999999997</v>
      </c>
      <c r="E8" s="4">
        <f t="shared" si="3"/>
        <v>10.962240178500002</v>
      </c>
      <c r="F8" s="4">
        <f t="shared" si="4"/>
        <v>4.8315299999999999</v>
      </c>
      <c r="G8" s="4">
        <f t="shared" si="5"/>
        <v>62.208000000000006</v>
      </c>
      <c r="H8" s="4">
        <f t="shared" si="6"/>
        <v>334.16369999999995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</row>
    <row r="9" spans="1:58">
      <c r="A9" s="9">
        <f t="shared" si="0"/>
        <v>346.95911484374989</v>
      </c>
      <c r="B9" s="4">
        <f t="shared" si="1"/>
        <v>724.02134999999998</v>
      </c>
      <c r="C9" s="4">
        <f t="shared" si="1"/>
        <v>556.93949999999995</v>
      </c>
      <c r="D9" s="4">
        <f t="shared" si="2"/>
        <v>17.715609999999998</v>
      </c>
      <c r="E9" s="4">
        <f t="shared" si="3"/>
        <v>12.825821008845002</v>
      </c>
      <c r="F9" s="4">
        <f t="shared" si="4"/>
        <v>5.3146829999999996</v>
      </c>
      <c r="G9" s="4">
        <f t="shared" si="5"/>
        <v>74.649600000000007</v>
      </c>
      <c r="H9" s="4">
        <f t="shared" si="6"/>
        <v>434.41280999999992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</row>
    <row r="10" spans="1:58">
      <c r="A10" s="9">
        <f t="shared" si="0"/>
        <v>399.00298207031233</v>
      </c>
      <c r="B10" s="4">
        <f t="shared" si="1"/>
        <v>941.227755</v>
      </c>
      <c r="C10" s="4">
        <f t="shared" si="1"/>
        <v>724.02134999999998</v>
      </c>
      <c r="D10" s="4">
        <f t="shared" si="2"/>
        <v>19.487170999999996</v>
      </c>
      <c r="E10" s="4">
        <f t="shared" si="3"/>
        <v>15.006210580348654</v>
      </c>
      <c r="F10" s="4">
        <f t="shared" si="4"/>
        <v>5.8461512999999998</v>
      </c>
      <c r="G10" s="4">
        <f t="shared" si="5"/>
        <v>89.579520000000002</v>
      </c>
      <c r="H10" s="4">
        <f t="shared" si="6"/>
        <v>564.73665299999993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</row>
    <row r="11" spans="1:58">
      <c r="A11" s="9">
        <f t="shared" si="0"/>
        <v>458.85342938085915</v>
      </c>
      <c r="B11" s="4">
        <f t="shared" si="1"/>
        <v>1223.5960814999999</v>
      </c>
      <c r="C11" s="4">
        <f t="shared" si="1"/>
        <v>941.227755</v>
      </c>
      <c r="D11" s="4">
        <f t="shared" si="2"/>
        <v>21.435888099999996</v>
      </c>
      <c r="E11" s="4">
        <f t="shared" si="3"/>
        <v>17.557266379007924</v>
      </c>
      <c r="F11" s="4">
        <f t="shared" si="4"/>
        <v>6.4307664300000003</v>
      </c>
      <c r="G11" s="4">
        <f t="shared" si="5"/>
        <v>107.495424</v>
      </c>
      <c r="H11" s="4">
        <f t="shared" si="6"/>
        <v>734.15764889999991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</row>
    <row r="12" spans="1:58">
      <c r="A12" s="9">
        <f t="shared" si="0"/>
        <v>527.68144378798797</v>
      </c>
      <c r="B12" s="4">
        <f t="shared" si="1"/>
        <v>1590.6749059499998</v>
      </c>
      <c r="C12" s="4">
        <f t="shared" si="1"/>
        <v>1223.5960814999999</v>
      </c>
      <c r="D12" s="4">
        <f t="shared" si="2"/>
        <v>23.579476909999997</v>
      </c>
      <c r="E12" s="4">
        <f t="shared" si="3"/>
        <v>20.542001663439272</v>
      </c>
      <c r="F12" s="4">
        <f t="shared" si="4"/>
        <v>7.0738430730000008</v>
      </c>
      <c r="G12" s="4">
        <f t="shared" si="5"/>
        <v>128.99450880000001</v>
      </c>
      <c r="H12" s="4">
        <f t="shared" si="6"/>
        <v>954.40494356999989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</row>
    <row r="13" spans="1:58">
      <c r="A13" s="9">
        <f t="shared" si="0"/>
        <v>606.8336603561861</v>
      </c>
      <c r="B13" s="4">
        <f t="shared" si="1"/>
        <v>2067.8773777349998</v>
      </c>
      <c r="C13" s="4">
        <f t="shared" si="1"/>
        <v>1590.6749059499998</v>
      </c>
      <c r="D13" s="4">
        <f t="shared" si="2"/>
        <v>25.937424600999996</v>
      </c>
      <c r="E13" s="4">
        <f t="shared" si="3"/>
        <v>24.034141946223947</v>
      </c>
      <c r="F13" s="4">
        <f t="shared" si="4"/>
        <v>7.7812273803000007</v>
      </c>
      <c r="G13" s="4">
        <f t="shared" si="5"/>
        <v>154.79341056000001</v>
      </c>
      <c r="H13" s="4">
        <f t="shared" si="6"/>
        <v>1240.7264266409998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</row>
    <row r="14" spans="1:58">
      <c r="A14" s="9">
        <f t="shared" si="0"/>
        <v>697.85870940961399</v>
      </c>
      <c r="B14" s="4">
        <f t="shared" si="1"/>
        <v>2688.2405910554999</v>
      </c>
      <c r="C14" s="4">
        <f t="shared" si="1"/>
        <v>2067.8773777349998</v>
      </c>
      <c r="D14" s="4">
        <f t="shared" si="2"/>
        <v>28.531167061099996</v>
      </c>
      <c r="E14" s="4">
        <f t="shared" si="3"/>
        <v>28.11994607708202</v>
      </c>
      <c r="F14" s="4">
        <f t="shared" si="4"/>
        <v>8.5593501183300003</v>
      </c>
      <c r="G14" s="4">
        <f t="shared" si="5"/>
        <v>185.752092672</v>
      </c>
      <c r="H14" s="4">
        <f t="shared" si="6"/>
        <v>1612.9443546332996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</row>
    <row r="15" spans="1:58">
      <c r="A15" s="9">
        <f t="shared" si="0"/>
        <v>802.53751582105599</v>
      </c>
      <c r="B15" s="4">
        <f t="shared" si="1"/>
        <v>3494.7127683721496</v>
      </c>
      <c r="C15" s="4">
        <f t="shared" si="1"/>
        <v>2688.2405910554999</v>
      </c>
      <c r="D15" s="4">
        <f t="shared" si="2"/>
        <v>31.384283767209997</v>
      </c>
      <c r="E15" s="4">
        <f t="shared" si="3"/>
        <v>32.900336910185963</v>
      </c>
      <c r="F15" s="4">
        <f t="shared" si="4"/>
        <v>9.4152851301629994</v>
      </c>
      <c r="G15" s="4">
        <f t="shared" si="5"/>
        <v>222.90251120639999</v>
      </c>
      <c r="H15" s="4">
        <f t="shared" si="6"/>
        <v>2096.8276610232892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</row>
    <row r="16" spans="1:58">
      <c r="A16" s="9">
        <f t="shared" si="0"/>
        <v>922.91814319421428</v>
      </c>
      <c r="B16" s="4">
        <f t="shared" si="1"/>
        <v>4543.1265988837949</v>
      </c>
      <c r="C16" s="4">
        <f t="shared" si="1"/>
        <v>3494.7127683721496</v>
      </c>
      <c r="D16" s="4">
        <f t="shared" si="2"/>
        <v>34.522712143930995</v>
      </c>
      <c r="E16" s="4">
        <f t="shared" si="3"/>
        <v>38.493394184917577</v>
      </c>
      <c r="F16" s="4">
        <f t="shared" si="4"/>
        <v>10.356813643179299</v>
      </c>
      <c r="G16" s="4">
        <f t="shared" si="5"/>
        <v>267.48301344767998</v>
      </c>
      <c r="H16" s="4">
        <f t="shared" si="6"/>
        <v>2725.8759593302761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</row>
    <row r="17" spans="1:58">
      <c r="A17" s="9">
        <f t="shared" si="0"/>
        <v>1061.3558646733463</v>
      </c>
      <c r="B17" s="4">
        <f t="shared" si="1"/>
        <v>5906.0645785489332</v>
      </c>
      <c r="C17" s="4">
        <f t="shared" si="1"/>
        <v>4543.1265988837949</v>
      </c>
      <c r="D17" s="4">
        <f t="shared" si="2"/>
        <v>37.974983358324096</v>
      </c>
      <c r="E17" s="4">
        <f t="shared" si="3"/>
        <v>45.037271196353565</v>
      </c>
      <c r="F17" s="4">
        <f t="shared" si="4"/>
        <v>11.392495007497228</v>
      </c>
      <c r="G17" s="4">
        <f t="shared" si="5"/>
        <v>320.979616137216</v>
      </c>
      <c r="H17" s="4">
        <f t="shared" si="6"/>
        <v>3543.6387471293592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</row>
    <row r="18" spans="1:58">
      <c r="A18" s="9">
        <f t="shared" si="0"/>
        <v>1220.5592443743483</v>
      </c>
      <c r="B18" s="4">
        <f t="shared" si="1"/>
        <v>7677.8839521136133</v>
      </c>
      <c r="C18" s="4">
        <f t="shared" si="1"/>
        <v>5906.0645785489332</v>
      </c>
      <c r="D18" s="4">
        <f t="shared" si="2"/>
        <v>41.772481694156504</v>
      </c>
      <c r="E18" s="4">
        <f t="shared" si="3"/>
        <v>52.693607299733671</v>
      </c>
      <c r="F18" s="4">
        <f t="shared" si="4"/>
        <v>12.53174450824695</v>
      </c>
      <c r="G18" s="4">
        <f t="shared" si="5"/>
        <v>385.17553936465919</v>
      </c>
      <c r="H18" s="4">
        <f t="shared" si="6"/>
        <v>4606.7303712681669</v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</row>
    <row r="19" spans="1:58">
      <c r="A19" s="9">
        <f t="shared" si="0"/>
        <v>1403.6431310305004</v>
      </c>
      <c r="B19" s="4">
        <f t="shared" si="1"/>
        <v>9981.2491377476981</v>
      </c>
      <c r="C19" s="4">
        <f t="shared" si="1"/>
        <v>7677.8839521136133</v>
      </c>
      <c r="D19" s="4">
        <f t="shared" si="2"/>
        <v>45.949729863572152</v>
      </c>
      <c r="E19" s="4">
        <f t="shared" si="3"/>
        <v>61.651520540688395</v>
      </c>
      <c r="F19" s="4">
        <f t="shared" si="4"/>
        <v>13.784918959071645</v>
      </c>
      <c r="G19" s="4">
        <f t="shared" si="5"/>
        <v>462.21064723759105</v>
      </c>
      <c r="H19" s="4">
        <f t="shared" si="6"/>
        <v>5988.7494826486172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</row>
    <row r="20" spans="1:58">
      <c r="A20" s="9">
        <f t="shared" si="0"/>
        <v>1614.1896006850754</v>
      </c>
      <c r="B20" s="4">
        <f t="shared" si="1"/>
        <v>12975.623879072007</v>
      </c>
      <c r="C20" s="4">
        <f t="shared" si="1"/>
        <v>9981.2491377476981</v>
      </c>
      <c r="D20" s="4">
        <f t="shared" si="2"/>
        <v>50.544702849929365</v>
      </c>
      <c r="E20" s="4">
        <f t="shared" si="3"/>
        <v>72.132279032605425</v>
      </c>
      <c r="F20" s="4">
        <f t="shared" si="4"/>
        <v>15.163410854978808</v>
      </c>
      <c r="G20" s="4">
        <f t="shared" si="5"/>
        <v>554.6527766851093</v>
      </c>
      <c r="H20" s="4">
        <f t="shared" si="6"/>
        <v>7785.3743274432027</v>
      </c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</row>
    <row r="21" spans="1:58">
      <c r="A21" s="9">
        <f t="shared" si="0"/>
        <v>1856.3180407878367</v>
      </c>
      <c r="B21" s="4">
        <f t="shared" si="1"/>
        <v>16868.311042793608</v>
      </c>
      <c r="C21" s="4">
        <f t="shared" si="1"/>
        <v>12975.623879072007</v>
      </c>
      <c r="D21" s="4">
        <f t="shared" si="2"/>
        <v>55.599173134922303</v>
      </c>
      <c r="E21" s="4">
        <f t="shared" si="3"/>
        <v>84.394766468148347</v>
      </c>
      <c r="F21" s="4">
        <f t="shared" si="4"/>
        <v>16.679751940476688</v>
      </c>
      <c r="G21" s="4">
        <f t="shared" si="5"/>
        <v>665.58333202213112</v>
      </c>
      <c r="H21" s="4">
        <f t="shared" si="6"/>
        <v>10120.986625676163</v>
      </c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</row>
    <row r="22" spans="1:58">
      <c r="A22" s="9">
        <f t="shared" si="0"/>
        <v>2134.7657469060118</v>
      </c>
      <c r="B22" s="4">
        <f t="shared" si="1"/>
        <v>21928.804355631692</v>
      </c>
      <c r="C22" s="4">
        <f t="shared" si="1"/>
        <v>16868.311042793608</v>
      </c>
      <c r="D22" s="4">
        <f t="shared" si="2"/>
        <v>61.159090448414531</v>
      </c>
      <c r="E22" s="4">
        <f t="shared" si="3"/>
        <v>98.741876767733572</v>
      </c>
      <c r="F22" s="4">
        <f t="shared" si="4"/>
        <v>18.347727134524355</v>
      </c>
      <c r="G22" s="4">
        <f t="shared" si="5"/>
        <v>798.69999842655739</v>
      </c>
      <c r="H22" s="4">
        <f t="shared" si="6"/>
        <v>13157.282613379011</v>
      </c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</row>
    <row r="23" spans="1:58">
      <c r="A23" s="9">
        <f t="shared" si="0"/>
        <v>2454.9806089419135</v>
      </c>
      <c r="B23" s="4">
        <f t="shared" si="1"/>
        <v>28507.445662321199</v>
      </c>
      <c r="C23" s="4">
        <f t="shared" si="1"/>
        <v>21928.804355631692</v>
      </c>
      <c r="D23" s="4">
        <f t="shared" si="2"/>
        <v>67.27499949325599</v>
      </c>
      <c r="E23" s="4">
        <f t="shared" si="3"/>
        <v>115.52799581824829</v>
      </c>
      <c r="F23" s="4">
        <f t="shared" si="4"/>
        <v>20.182499847976789</v>
      </c>
      <c r="G23" s="4">
        <f t="shared" si="5"/>
        <v>958.43999811186882</v>
      </c>
      <c r="H23" s="4">
        <f t="shared" si="6"/>
        <v>17104.467397392713</v>
      </c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</row>
    <row r="24" spans="1:58">
      <c r="A24" s="9">
        <f t="shared" si="0"/>
        <v>2823.2277002832002</v>
      </c>
      <c r="B24" s="4">
        <f t="shared" ref="B24:C42" si="7">B23+ (B23 *0.3)</f>
        <v>37059.679361017559</v>
      </c>
      <c r="C24" s="4">
        <f t="shared" si="7"/>
        <v>28507.445662321199</v>
      </c>
      <c r="D24" s="4">
        <f t="shared" si="2"/>
        <v>74.002499442581595</v>
      </c>
      <c r="E24" s="4">
        <f t="shared" si="3"/>
        <v>135.1677551073505</v>
      </c>
      <c r="F24" s="4">
        <f t="shared" si="4"/>
        <v>22.20074983277447</v>
      </c>
      <c r="G24" s="4">
        <f t="shared" si="5"/>
        <v>1150.1279977342426</v>
      </c>
      <c r="H24" s="4">
        <f t="shared" si="6"/>
        <v>22235.807616610527</v>
      </c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</row>
    <row r="25" spans="1:58">
      <c r="A25" s="9">
        <f t="shared" si="0"/>
        <v>3246.7118553256801</v>
      </c>
      <c r="B25" s="4">
        <f t="shared" si="7"/>
        <v>48177.583169322825</v>
      </c>
      <c r="C25" s="4">
        <f t="shared" si="7"/>
        <v>37059.679361017559</v>
      </c>
      <c r="D25" s="4">
        <f t="shared" si="2"/>
        <v>81.402749386839758</v>
      </c>
      <c r="E25" s="4">
        <f t="shared" si="3"/>
        <v>158.14627347560008</v>
      </c>
      <c r="F25" s="4">
        <f t="shared" si="4"/>
        <v>24.420824816051915</v>
      </c>
      <c r="G25" s="4">
        <f t="shared" si="5"/>
        <v>1380.1535972810912</v>
      </c>
      <c r="H25" s="4">
        <f t="shared" si="6"/>
        <v>28906.549901593688</v>
      </c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</row>
    <row r="26" spans="1:58">
      <c r="A26" s="9">
        <f t="shared" si="0"/>
        <v>3733.7186336245318</v>
      </c>
      <c r="B26" s="4">
        <f t="shared" si="7"/>
        <v>62630.858120119672</v>
      </c>
      <c r="C26" s="4">
        <f t="shared" si="7"/>
        <v>48177.583169322825</v>
      </c>
      <c r="D26" s="4">
        <f t="shared" si="2"/>
        <v>89.543024325523731</v>
      </c>
      <c r="E26" s="4">
        <f t="shared" si="3"/>
        <v>185.03113996645209</v>
      </c>
      <c r="F26" s="4">
        <f t="shared" si="4"/>
        <v>26.862907297657106</v>
      </c>
      <c r="G26" s="4">
        <f t="shared" si="5"/>
        <v>1656.1843167373095</v>
      </c>
      <c r="H26" s="4">
        <f t="shared" si="6"/>
        <v>37578.514872071792</v>
      </c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</row>
    <row r="27" spans="1:58">
      <c r="A27" s="9">
        <f t="shared" si="0"/>
        <v>4293.7764286682113</v>
      </c>
      <c r="B27" s="4">
        <f t="shared" si="7"/>
        <v>81420.115556155564</v>
      </c>
      <c r="C27" s="4">
        <f t="shared" si="7"/>
        <v>62630.858120119672</v>
      </c>
      <c r="D27" s="4">
        <f t="shared" si="2"/>
        <v>98.497326758076099</v>
      </c>
      <c r="E27" s="4">
        <f t="shared" si="3"/>
        <v>216.48643376074895</v>
      </c>
      <c r="F27" s="4">
        <f t="shared" si="4"/>
        <v>29.549198027422818</v>
      </c>
      <c r="G27" s="4">
        <f t="shared" si="5"/>
        <v>1987.4211800847713</v>
      </c>
      <c r="H27" s="4">
        <f t="shared" si="6"/>
        <v>48852.069333693333</v>
      </c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</row>
    <row r="28" spans="1:58">
      <c r="A28" s="9">
        <f t="shared" si="0"/>
        <v>4937.8428929684424</v>
      </c>
      <c r="B28" s="4">
        <f t="shared" si="7"/>
        <v>105846.15022300223</v>
      </c>
      <c r="C28" s="4">
        <f t="shared" si="7"/>
        <v>81420.115556155564</v>
      </c>
      <c r="D28" s="4">
        <f t="shared" si="2"/>
        <v>108.34705943388371</v>
      </c>
      <c r="E28" s="4">
        <f t="shared" si="3"/>
        <v>253.28912750007629</v>
      </c>
      <c r="F28" s="4">
        <f t="shared" si="4"/>
        <v>32.5041178301651</v>
      </c>
      <c r="G28" s="4">
        <f t="shared" si="5"/>
        <v>2384.9054161017257</v>
      </c>
      <c r="H28" s="4">
        <f t="shared" si="6"/>
        <v>63507.690133801334</v>
      </c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</row>
    <row r="29" spans="1:58">
      <c r="A29" s="9">
        <f t="shared" si="0"/>
        <v>5678.519326913708</v>
      </c>
      <c r="B29" s="4">
        <f t="shared" si="7"/>
        <v>137599.9952899029</v>
      </c>
      <c r="C29" s="4">
        <f t="shared" si="7"/>
        <v>105846.15022300223</v>
      </c>
      <c r="D29" s="4">
        <f t="shared" si="2"/>
        <v>119.18176537727209</v>
      </c>
      <c r="E29" s="4">
        <f t="shared" si="3"/>
        <v>296.34827917508926</v>
      </c>
      <c r="F29" s="4">
        <f t="shared" si="4"/>
        <v>35.75452961318161</v>
      </c>
      <c r="G29" s="4">
        <f t="shared" si="5"/>
        <v>2861.8864993220709</v>
      </c>
      <c r="H29" s="4">
        <f t="shared" si="6"/>
        <v>82559.997173941738</v>
      </c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</row>
    <row r="30" spans="1:58">
      <c r="A30" s="9">
        <f t="shared" si="0"/>
        <v>6530.2972259507633</v>
      </c>
      <c r="B30" s="4">
        <f t="shared" si="7"/>
        <v>178879.99387687378</v>
      </c>
      <c r="C30" s="4">
        <f t="shared" si="7"/>
        <v>137599.9952899029</v>
      </c>
      <c r="D30" s="4">
        <f t="shared" si="2"/>
        <v>131.09994191499931</v>
      </c>
      <c r="E30" s="4">
        <f t="shared" si="3"/>
        <v>346.72748663485442</v>
      </c>
      <c r="F30" s="4">
        <f t="shared" si="4"/>
        <v>39.329982574499773</v>
      </c>
      <c r="G30" s="4">
        <f t="shared" si="5"/>
        <v>3434.2637991864849</v>
      </c>
      <c r="H30" s="4">
        <f t="shared" si="6"/>
        <v>107327.99632612427</v>
      </c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</row>
    <row r="31" spans="1:58">
      <c r="A31" s="9">
        <f t="shared" si="0"/>
        <v>7509.8418098433776</v>
      </c>
      <c r="B31" s="4">
        <f t="shared" si="7"/>
        <v>232543.9920399359</v>
      </c>
      <c r="C31" s="4">
        <f t="shared" si="7"/>
        <v>178879.99387687378</v>
      </c>
      <c r="D31" s="4">
        <f t="shared" si="2"/>
        <v>144.20993610649924</v>
      </c>
      <c r="E31" s="4">
        <f t="shared" si="3"/>
        <v>405.67115936277969</v>
      </c>
      <c r="F31" s="4">
        <f t="shared" si="4"/>
        <v>43.262980831949747</v>
      </c>
      <c r="G31" s="4">
        <f t="shared" si="5"/>
        <v>4121.1165590237815</v>
      </c>
      <c r="H31" s="4">
        <f t="shared" si="6"/>
        <v>139526.39522396156</v>
      </c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</row>
    <row r="32" spans="1:58">
      <c r="A32" s="9">
        <f t="shared" si="0"/>
        <v>8636.3180813198833</v>
      </c>
      <c r="B32" s="4">
        <f t="shared" si="7"/>
        <v>302307.18965191668</v>
      </c>
      <c r="C32" s="4">
        <f t="shared" si="7"/>
        <v>232543.9920399359</v>
      </c>
      <c r="D32" s="4">
        <f t="shared" si="2"/>
        <v>158.63092971714917</v>
      </c>
      <c r="E32" s="4">
        <f t="shared" si="3"/>
        <v>474.63525645445225</v>
      </c>
      <c r="F32" s="4">
        <f t="shared" si="4"/>
        <v>47.589278915144725</v>
      </c>
      <c r="G32" s="4">
        <f t="shared" si="5"/>
        <v>4945.3398708285376</v>
      </c>
      <c r="H32" s="4">
        <f t="shared" si="6"/>
        <v>181384.31379115002</v>
      </c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</row>
    <row r="33" spans="1:58">
      <c r="A33" s="9">
        <f t="shared" si="0"/>
        <v>9931.7657935178649</v>
      </c>
      <c r="B33" s="4">
        <f t="shared" si="7"/>
        <v>392999.34654749167</v>
      </c>
      <c r="C33" s="4">
        <f t="shared" si="7"/>
        <v>302307.18965191668</v>
      </c>
      <c r="D33" s="4">
        <f t="shared" si="2"/>
        <v>174.49402268886408</v>
      </c>
      <c r="E33" s="4">
        <f t="shared" si="3"/>
        <v>555.32325005170912</v>
      </c>
      <c r="F33" s="4">
        <f t="shared" si="4"/>
        <v>52.348206806659199</v>
      </c>
      <c r="G33" s="4">
        <f t="shared" si="5"/>
        <v>5934.4078449942454</v>
      </c>
      <c r="H33" s="4">
        <f t="shared" si="6"/>
        <v>235799.60792849504</v>
      </c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</row>
    <row r="34" spans="1:58">
      <c r="A34" s="9">
        <f t="shared" si="0"/>
        <v>11421.530662545543</v>
      </c>
      <c r="B34" s="4">
        <f t="shared" si="7"/>
        <v>510899.15051173919</v>
      </c>
      <c r="C34" s="4">
        <f t="shared" si="7"/>
        <v>392999.34654749167</v>
      </c>
      <c r="D34" s="4">
        <f t="shared" si="2"/>
        <v>191.94342495775049</v>
      </c>
      <c r="E34" s="4">
        <f t="shared" si="3"/>
        <v>649.72820256049965</v>
      </c>
      <c r="F34" s="4">
        <f t="shared" si="4"/>
        <v>57.583027487325118</v>
      </c>
      <c r="G34" s="4">
        <f t="shared" si="5"/>
        <v>7121.2894139930941</v>
      </c>
      <c r="H34" s="4">
        <f t="shared" si="6"/>
        <v>306539.49030704354</v>
      </c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</row>
    <row r="35" spans="1:58">
      <c r="A35" s="9">
        <f t="shared" si="0"/>
        <v>13134.760261927373</v>
      </c>
      <c r="B35" s="4">
        <f t="shared" si="7"/>
        <v>664168.89566526096</v>
      </c>
      <c r="C35" s="4">
        <f t="shared" si="7"/>
        <v>510899.15051173919</v>
      </c>
      <c r="D35" s="4">
        <f t="shared" si="2"/>
        <v>211.13776745352556</v>
      </c>
      <c r="E35" s="4">
        <f t="shared" si="3"/>
        <v>760.18199699578463</v>
      </c>
      <c r="F35" s="4">
        <f t="shared" si="4"/>
        <v>63.34133023605763</v>
      </c>
      <c r="G35" s="4">
        <f t="shared" si="5"/>
        <v>8545.5472967917121</v>
      </c>
      <c r="H35" s="4">
        <f t="shared" si="6"/>
        <v>398501.33739915659</v>
      </c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</row>
    <row r="36" spans="1:58">
      <c r="A36" s="9">
        <f t="shared" si="0"/>
        <v>15104.974301216478</v>
      </c>
      <c r="B36" s="4">
        <f t="shared" si="7"/>
        <v>863419.56436483923</v>
      </c>
      <c r="C36" s="4">
        <f t="shared" si="7"/>
        <v>664168.89566526096</v>
      </c>
      <c r="D36" s="4">
        <f t="shared" si="2"/>
        <v>232.25154419887812</v>
      </c>
      <c r="E36" s="4">
        <f t="shared" si="3"/>
        <v>889.41293648506803</v>
      </c>
      <c r="F36" s="4">
        <f t="shared" si="4"/>
        <v>69.675463259663388</v>
      </c>
      <c r="G36" s="4">
        <f t="shared" si="5"/>
        <v>10254.656756150054</v>
      </c>
      <c r="H36" s="4">
        <f t="shared" si="6"/>
        <v>518051.73861890356</v>
      </c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</row>
    <row r="37" spans="1:58">
      <c r="A37" s="9">
        <f t="shared" si="0"/>
        <v>17370.720446398947</v>
      </c>
      <c r="B37" s="4">
        <f t="shared" si="7"/>
        <v>1122445.433674291</v>
      </c>
      <c r="C37" s="4">
        <f t="shared" si="7"/>
        <v>863419.56436483923</v>
      </c>
      <c r="D37" s="4">
        <f t="shared" si="2"/>
        <v>255.47669861876594</v>
      </c>
      <c r="E37" s="4">
        <f t="shared" si="3"/>
        <v>1040.6131356875296</v>
      </c>
      <c r="F37" s="4">
        <f t="shared" si="4"/>
        <v>76.643009585629727</v>
      </c>
      <c r="G37" s="4">
        <f t="shared" si="5"/>
        <v>12305.588107380065</v>
      </c>
      <c r="H37" s="4">
        <f t="shared" si="6"/>
        <v>673467.26020457456</v>
      </c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</row>
    <row r="38" spans="1:58">
      <c r="A38" s="9">
        <f t="shared" si="0"/>
        <v>19976.328513358789</v>
      </c>
      <c r="B38" s="4">
        <f t="shared" si="7"/>
        <v>1459179.0637765783</v>
      </c>
      <c r="C38" s="4">
        <f t="shared" si="7"/>
        <v>1122445.433674291</v>
      </c>
      <c r="D38" s="4">
        <f t="shared" si="2"/>
        <v>281.02436848064252</v>
      </c>
      <c r="E38" s="4">
        <f t="shared" si="3"/>
        <v>1217.5173687544097</v>
      </c>
      <c r="F38" s="4">
        <f t="shared" si="4"/>
        <v>84.307310544192703</v>
      </c>
      <c r="G38" s="4">
        <f t="shared" si="5"/>
        <v>14766.705728856077</v>
      </c>
      <c r="H38" s="4">
        <f t="shared" si="6"/>
        <v>875507.43826594693</v>
      </c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</row>
    <row r="39" spans="1:58">
      <c r="A39" s="9">
        <f t="shared" si="0"/>
        <v>22972.777790362605</v>
      </c>
      <c r="B39" s="4">
        <f t="shared" si="7"/>
        <v>1896932.7829095516</v>
      </c>
      <c r="C39" s="4">
        <f t="shared" si="7"/>
        <v>1459179.0637765783</v>
      </c>
      <c r="D39" s="4">
        <f t="shared" si="2"/>
        <v>309.12680532870678</v>
      </c>
      <c r="E39" s="4">
        <f t="shared" si="3"/>
        <v>1424.4953214426594</v>
      </c>
      <c r="F39" s="4">
        <f t="shared" si="4"/>
        <v>92.738041598611971</v>
      </c>
      <c r="G39" s="4">
        <f t="shared" si="5"/>
        <v>17720.046874627293</v>
      </c>
      <c r="H39" s="4">
        <f t="shared" si="6"/>
        <v>1138159.6697457309</v>
      </c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</row>
    <row r="40" spans="1:58">
      <c r="A40" s="9">
        <f t="shared" si="0"/>
        <v>26418.694458916994</v>
      </c>
      <c r="B40" s="4">
        <f t="shared" si="7"/>
        <v>2466012.6177824172</v>
      </c>
      <c r="C40" s="4">
        <f t="shared" si="7"/>
        <v>1896932.7829095516</v>
      </c>
      <c r="D40" s="4">
        <f t="shared" si="2"/>
        <v>340.03948586157748</v>
      </c>
      <c r="E40" s="4">
        <f t="shared" si="3"/>
        <v>1666.6595260879114</v>
      </c>
      <c r="F40" s="4">
        <f t="shared" si="4"/>
        <v>102.01184575847317</v>
      </c>
      <c r="G40" s="4">
        <f t="shared" si="5"/>
        <v>21264.056249552752</v>
      </c>
      <c r="H40" s="4">
        <f t="shared" si="6"/>
        <v>1479607.5706694503</v>
      </c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</row>
    <row r="41" spans="1:58">
      <c r="A41" s="9">
        <f t="shared" si="0"/>
        <v>30381.498627754539</v>
      </c>
      <c r="B41" s="4">
        <f t="shared" si="7"/>
        <v>3205816.4031171426</v>
      </c>
      <c r="C41" s="4">
        <f t="shared" si="7"/>
        <v>2466012.6177824172</v>
      </c>
      <c r="D41" s="4">
        <f t="shared" si="2"/>
        <v>374.04343444773519</v>
      </c>
      <c r="E41" s="4">
        <f t="shared" si="3"/>
        <v>1949.9916455228563</v>
      </c>
      <c r="F41" s="4">
        <f t="shared" si="4"/>
        <v>112.21303033432049</v>
      </c>
      <c r="G41" s="4">
        <f t="shared" si="5"/>
        <v>25516.867499463304</v>
      </c>
      <c r="H41" s="4">
        <f t="shared" si="6"/>
        <v>1923489.8418702853</v>
      </c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</row>
    <row r="42" spans="1:58">
      <c r="A42" s="9">
        <f t="shared" si="0"/>
        <v>34938.723421917719</v>
      </c>
      <c r="B42" s="4">
        <f t="shared" si="7"/>
        <v>4167561.3240522854</v>
      </c>
      <c r="C42" s="4">
        <f t="shared" si="7"/>
        <v>3205816.4031171426</v>
      </c>
      <c r="D42" s="4">
        <f t="shared" si="2"/>
        <v>411.44777789250873</v>
      </c>
      <c r="E42" s="4">
        <f t="shared" si="3"/>
        <v>2281.4902252617421</v>
      </c>
      <c r="F42" s="4">
        <f t="shared" si="4"/>
        <v>123.43433336775254</v>
      </c>
      <c r="G42" s="4">
        <f t="shared" si="5"/>
        <v>30620.240999355963</v>
      </c>
      <c r="H42" s="4">
        <f t="shared" si="6"/>
        <v>2500536.7944313707</v>
      </c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</row>
    <row r="43" spans="1:58">
      <c r="A43" s="9">
        <f t="shared" si="0"/>
        <v>40179.53193520537</v>
      </c>
      <c r="B43" s="4">
        <f t="shared" ref="B43:B50" si="8">B42+ (B42 *0.3)</f>
        <v>5417829.7212679712</v>
      </c>
      <c r="C43" s="4">
        <f t="shared" ref="C43:C50" si="9">C42+ (C42 *0.3)</f>
        <v>4167561.3240522854</v>
      </c>
      <c r="D43" s="4">
        <f t="shared" si="2"/>
        <v>452.59255568175962</v>
      </c>
      <c r="E43" s="4">
        <f t="shared" si="3"/>
        <v>2669.3435635562382</v>
      </c>
      <c r="F43" s="4">
        <f t="shared" si="4"/>
        <v>135.77776670452781</v>
      </c>
      <c r="G43" s="4">
        <f t="shared" ref="G43:G50" si="10">G42+(G42*0.2)</f>
        <v>36744.289199227154</v>
      </c>
      <c r="H43" s="4">
        <f t="shared" si="6"/>
        <v>3250697.832760782</v>
      </c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</row>
    <row r="44" spans="1:58">
      <c r="A44" s="9">
        <f t="shared" si="0"/>
        <v>46206.461725486173</v>
      </c>
      <c r="B44" s="4">
        <f t="shared" si="8"/>
        <v>7043178.6376483627</v>
      </c>
      <c r="C44" s="4">
        <f t="shared" si="9"/>
        <v>5417829.7212679712</v>
      </c>
      <c r="D44" s="4">
        <f t="shared" si="2"/>
        <v>497.85181124993557</v>
      </c>
      <c r="E44" s="4">
        <f t="shared" si="3"/>
        <v>3123.1319693607988</v>
      </c>
      <c r="F44" s="4">
        <f t="shared" si="4"/>
        <v>149.35554337498058</v>
      </c>
      <c r="G44" s="4">
        <f t="shared" si="10"/>
        <v>44093.147039072588</v>
      </c>
      <c r="H44" s="4">
        <f t="shared" si="6"/>
        <v>4225907.1825890169</v>
      </c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</row>
    <row r="45" spans="1:58">
      <c r="A45" s="9">
        <f t="shared" si="0"/>
        <v>53137.430984309096</v>
      </c>
      <c r="B45" s="4">
        <f t="shared" si="8"/>
        <v>9156132.2289428711</v>
      </c>
      <c r="C45" s="4">
        <f t="shared" si="9"/>
        <v>7043178.6376483627</v>
      </c>
      <c r="D45" s="4">
        <f t="shared" si="2"/>
        <v>547.63699237492915</v>
      </c>
      <c r="E45" s="4">
        <f t="shared" si="3"/>
        <v>3654.0644041521346</v>
      </c>
      <c r="F45" s="4">
        <f t="shared" si="4"/>
        <v>164.29109771247863</v>
      </c>
      <c r="G45" s="4">
        <f t="shared" si="10"/>
        <v>52911.776446887103</v>
      </c>
      <c r="H45" s="4">
        <f t="shared" si="6"/>
        <v>5493679.3373657223</v>
      </c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</row>
    <row r="46" spans="1:58">
      <c r="A46" s="9">
        <f t="shared" si="0"/>
        <v>61108.045631955458</v>
      </c>
      <c r="B46" s="4">
        <f t="shared" si="8"/>
        <v>11902971.897625733</v>
      </c>
      <c r="C46" s="4">
        <f t="shared" si="9"/>
        <v>9156132.2289428711</v>
      </c>
      <c r="D46" s="4">
        <f t="shared" si="2"/>
        <v>602.40069161242207</v>
      </c>
      <c r="E46" s="4">
        <f t="shared" si="3"/>
        <v>4275.2553528579974</v>
      </c>
      <c r="F46" s="4">
        <f t="shared" si="4"/>
        <v>180.72020748372648</v>
      </c>
      <c r="G46" s="4">
        <f t="shared" si="10"/>
        <v>63494.13173626452</v>
      </c>
      <c r="H46" s="4">
        <f t="shared" si="6"/>
        <v>7141783.1385754384</v>
      </c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</row>
    <row r="47" spans="1:58">
      <c r="A47" s="9">
        <f t="shared" si="0"/>
        <v>70274.252476748778</v>
      </c>
      <c r="B47" s="4">
        <f t="shared" si="8"/>
        <v>15473863.466913452</v>
      </c>
      <c r="C47" s="4">
        <f t="shared" si="9"/>
        <v>11902971.897625733</v>
      </c>
      <c r="D47" s="4">
        <f t="shared" si="2"/>
        <v>662.64076077366428</v>
      </c>
      <c r="E47" s="4">
        <f t="shared" si="3"/>
        <v>5002.0487628438568</v>
      </c>
      <c r="F47" s="4">
        <f t="shared" si="4"/>
        <v>198.79222823209912</v>
      </c>
      <c r="G47" s="4">
        <f t="shared" si="10"/>
        <v>76192.958083517427</v>
      </c>
      <c r="H47" s="4">
        <f t="shared" si="6"/>
        <v>9284318.0801480692</v>
      </c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</row>
    <row r="48" spans="1:58">
      <c r="A48" s="9">
        <f t="shared" si="0"/>
        <v>80815.390348261091</v>
      </c>
      <c r="B48" s="4">
        <f t="shared" si="8"/>
        <v>20116022.50698749</v>
      </c>
      <c r="C48" s="4">
        <f t="shared" si="9"/>
        <v>15473863.466913452</v>
      </c>
      <c r="D48" s="4">
        <f t="shared" si="2"/>
        <v>728.90483685103072</v>
      </c>
      <c r="E48" s="4">
        <f t="shared" si="3"/>
        <v>5852.3970525273126</v>
      </c>
      <c r="F48" s="4">
        <f t="shared" si="4"/>
        <v>218.67145105530903</v>
      </c>
      <c r="G48" s="4">
        <f t="shared" si="10"/>
        <v>91431.549700220916</v>
      </c>
      <c r="H48" s="4">
        <f t="shared" si="6"/>
        <v>12069613.50419249</v>
      </c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</row>
    <row r="49" spans="1:58">
      <c r="A49" s="9">
        <f t="shared" si="0"/>
        <v>92937.698900500254</v>
      </c>
      <c r="B49" s="4">
        <f t="shared" si="8"/>
        <v>26150829.259083737</v>
      </c>
      <c r="C49" s="4">
        <f t="shared" si="9"/>
        <v>20116022.50698749</v>
      </c>
      <c r="D49" s="4">
        <f t="shared" si="2"/>
        <v>801.79532053613377</v>
      </c>
      <c r="E49" s="4">
        <f t="shared" si="3"/>
        <v>6847.3045514569558</v>
      </c>
      <c r="F49" s="4">
        <f t="shared" si="4"/>
        <v>240.53859616083994</v>
      </c>
      <c r="G49" s="4">
        <f t="shared" si="10"/>
        <v>109717.8596402651</v>
      </c>
      <c r="H49" s="4">
        <f t="shared" si="6"/>
        <v>15690497.555450236</v>
      </c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</row>
    <row r="50" spans="1:58">
      <c r="A50" s="9">
        <f t="shared" si="0"/>
        <v>106878.35373557528</v>
      </c>
      <c r="B50" s="4">
        <f t="shared" si="8"/>
        <v>33996078.036808856</v>
      </c>
      <c r="C50" s="4">
        <f t="shared" si="9"/>
        <v>26150829.259083737</v>
      </c>
      <c r="D50" s="4">
        <f t="shared" si="2"/>
        <v>881.97485258974712</v>
      </c>
      <c r="E50" s="4">
        <f t="shared" si="3"/>
        <v>8011.3463252046386</v>
      </c>
      <c r="F50" s="4">
        <f t="shared" si="4"/>
        <v>264.59245577692394</v>
      </c>
      <c r="G50" s="4">
        <f t="shared" si="10"/>
        <v>131661.43156831813</v>
      </c>
      <c r="H50" s="4">
        <f t="shared" si="6"/>
        <v>20397646.822085306</v>
      </c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</row>
    <row r="51" spans="1:58">
      <c r="A51" s="1"/>
      <c r="B51" s="5"/>
      <c r="C51" s="5"/>
      <c r="D51" s="6"/>
      <c r="E51" s="5"/>
      <c r="F51" s="5"/>
      <c r="G51" s="5"/>
      <c r="H51" s="5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</row>
    <row r="52" spans="1:58">
      <c r="A52" s="1"/>
      <c r="B52" s="5"/>
      <c r="C52" s="5"/>
      <c r="D52" s="6"/>
      <c r="E52" s="5"/>
      <c r="F52" s="5"/>
      <c r="G52" s="5"/>
      <c r="H52" s="5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</row>
    <row r="53" spans="1:58">
      <c r="A53" s="1"/>
      <c r="B53" s="5"/>
      <c r="C53" s="5"/>
      <c r="D53" s="6"/>
      <c r="E53" s="5"/>
      <c r="F53" s="5"/>
      <c r="G53" s="5"/>
      <c r="H53" s="5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</row>
    <row r="54" spans="1:58">
      <c r="A54" s="1"/>
      <c r="B54" s="5"/>
      <c r="C54" s="5"/>
      <c r="D54" s="6"/>
      <c r="E54" s="5"/>
      <c r="F54" s="5"/>
      <c r="G54" s="5"/>
      <c r="H54" s="5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</row>
    <row r="55" spans="1:58">
      <c r="A55" s="1"/>
      <c r="B55" s="5"/>
      <c r="C55" s="5"/>
      <c r="D55" s="6"/>
      <c r="E55" s="5"/>
      <c r="F55" s="5"/>
      <c r="G55" s="5"/>
      <c r="H55" s="5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</row>
    <row r="56" spans="1:58">
      <c r="A56" s="1"/>
      <c r="B56" s="5"/>
      <c r="C56" s="5"/>
      <c r="D56" s="6"/>
      <c r="E56" s="5"/>
      <c r="F56" s="5"/>
      <c r="G56" s="5"/>
      <c r="H56" s="5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</row>
    <row r="57" spans="1:58">
      <c r="A57" s="1"/>
      <c r="B57" s="5"/>
      <c r="C57" s="5"/>
      <c r="D57" s="6"/>
      <c r="E57" s="5"/>
      <c r="F57" s="5"/>
      <c r="G57" s="5"/>
      <c r="H57" s="5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</row>
    <row r="58" spans="1:58">
      <c r="A58" s="1"/>
      <c r="B58" s="5"/>
      <c r="C58" s="5"/>
      <c r="D58" s="6"/>
      <c r="E58" s="5"/>
      <c r="F58" s="5"/>
      <c r="G58" s="5"/>
      <c r="H58" s="5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</row>
    <row r="59" spans="1:58">
      <c r="A59" s="1"/>
      <c r="B59" s="7"/>
      <c r="C59" s="7"/>
      <c r="D59" s="8"/>
      <c r="E59" s="7"/>
      <c r="F59" s="7"/>
      <c r="G59" s="7"/>
      <c r="H59" s="7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</row>
    <row r="60" spans="1:58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</row>
    <row r="61" spans="1:58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</row>
    <row r="62" spans="1:58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</row>
    <row r="63" spans="1:58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</row>
    <row r="64" spans="1:58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</row>
    <row r="65" spans="1:58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</row>
    <row r="66" spans="1:58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</row>
    <row r="67" spans="1:58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</row>
    <row r="68" spans="1:5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</row>
    <row r="69" spans="1:58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</row>
    <row r="70" spans="1:58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</row>
    <row r="71" spans="1:58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</row>
    <row r="72" spans="1:58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</row>
    <row r="73" spans="1:58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</row>
    <row r="74" spans="1:58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</row>
    <row r="75" spans="1:58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</row>
    <row r="76" spans="1:58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</row>
    <row r="77" spans="1:58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</row>
    <row r="78" spans="1:5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</row>
    <row r="79" spans="1:58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</row>
    <row r="80" spans="1:58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</row>
    <row r="81" spans="1:58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</row>
    <row r="82" spans="1:58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</row>
    <row r="83" spans="1:58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</row>
    <row r="84" spans="1:58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</row>
    <row r="85" spans="1:58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</row>
    <row r="86" spans="1:58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</row>
    <row r="87" spans="1:58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</row>
    <row r="88" spans="1:5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</row>
    <row r="89" spans="1:58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</row>
    <row r="90" spans="1:58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</row>
    <row r="91" spans="1:58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</row>
    <row r="92" spans="1:58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</row>
    <row r="93" spans="1:58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</row>
    <row r="94" spans="1:58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</row>
    <row r="95" spans="1:58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</row>
    <row r="96" spans="1:58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</row>
    <row r="97" spans="1:58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</row>
    <row r="98" spans="1:5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</row>
    <row r="99" spans="1:58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</row>
    <row r="100" spans="1:58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</row>
    <row r="101" spans="1:58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</row>
    <row r="102" spans="1:58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</row>
    <row r="103" spans="1:58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</row>
    <row r="104" spans="1:58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</row>
    <row r="105" spans="1:58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</row>
    <row r="106" spans="1:58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</row>
    <row r="107" spans="1:58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</row>
    <row r="108" spans="1:5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</row>
    <row r="109" spans="1:58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</row>
    <row r="110" spans="1:58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</row>
    <row r="111" spans="1:58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</row>
    <row r="112" spans="1:58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</row>
    <row r="113" spans="1:58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</row>
    <row r="114" spans="1:58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</row>
    <row r="115" spans="1:58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</row>
    <row r="116" spans="1:58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</row>
    <row r="117" spans="1:58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</row>
    <row r="118" spans="1:5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</row>
    <row r="119" spans="1:58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</row>
    <row r="120" spans="1:58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</row>
    <row r="121" spans="1:58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</row>
    <row r="122" spans="1:58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</row>
    <row r="123" spans="1:58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</row>
    <row r="124" spans="1:58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</row>
    <row r="125" spans="1:58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</row>
    <row r="126" spans="1:58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</row>
    <row r="127" spans="1:58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</row>
    <row r="128" spans="1:5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</row>
    <row r="129" spans="1:58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</row>
    <row r="130" spans="1:58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</row>
    <row r="131" spans="1:58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</row>
    <row r="132" spans="1:58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</row>
    <row r="133" spans="1:58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</row>
    <row r="134" spans="1:58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</row>
    <row r="135" spans="1:58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</row>
    <row r="136" spans="1:58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</row>
    <row r="137" spans="1:58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</row>
    <row r="138" spans="1:5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</row>
    <row r="139" spans="1:58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</row>
    <row r="140" spans="1:58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</row>
    <row r="141" spans="1:58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</row>
    <row r="142" spans="1:58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</row>
    <row r="143" spans="1:58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</row>
    <row r="144" spans="1:58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</row>
    <row r="145" spans="1:58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</row>
    <row r="146" spans="1:58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</row>
    <row r="147" spans="1:58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</row>
    <row r="148" spans="1:5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</row>
    <row r="149" spans="1:58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</row>
    <row r="150" spans="1:58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</row>
    <row r="151" spans="1:58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</row>
    <row r="152" spans="1:58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</row>
    <row r="153" spans="1:58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</row>
    <row r="154" spans="1:58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</row>
    <row r="155" spans="1:58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</row>
    <row r="156" spans="1:58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</row>
    <row r="157" spans="1:58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</row>
    <row r="158" spans="1: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</row>
    <row r="159" spans="1:58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</row>
    <row r="160" spans="1:58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</row>
    <row r="161" spans="1:58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</row>
    <row r="162" spans="1:58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</row>
    <row r="163" spans="1:58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</row>
    <row r="164" spans="1:58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</row>
    <row r="165" spans="1:58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</row>
    <row r="166" spans="1:58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</row>
    <row r="167" spans="1:58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</row>
    <row r="168" spans="1:5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</row>
    <row r="169" spans="1:58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</row>
    <row r="170" spans="1:58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</row>
    <row r="171" spans="1:58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</row>
    <row r="172" spans="1:58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</row>
    <row r="173" spans="1:58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</row>
    <row r="174" spans="1:58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</row>
    <row r="175" spans="1:58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</row>
    <row r="176" spans="1:58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</row>
    <row r="177" spans="1:58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</row>
    <row r="178" spans="1:5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</row>
    <row r="179" spans="1:58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</row>
    <row r="180" spans="1:58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</row>
    <row r="181" spans="1:58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</row>
    <row r="182" spans="1:58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</row>
    <row r="183" spans="1:58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</row>
    <row r="184" spans="1:58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</row>
    <row r="185" spans="1:58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</row>
    <row r="186" spans="1:58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</row>
    <row r="187" spans="1:58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</row>
    <row r="188" spans="1:5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</row>
    <row r="189" spans="1:58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</row>
    <row r="190" spans="1:58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</row>
    <row r="191" spans="1:58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</row>
    <row r="192" spans="1:58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</row>
    <row r="193" spans="1:58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</row>
    <row r="194" spans="1:58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</row>
    <row r="195" spans="1:58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</row>
    <row r="196" spans="1:58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</row>
    <row r="197" spans="1:58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</row>
    <row r="198" spans="1:5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</row>
    <row r="199" spans="1:58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</row>
    <row r="200" spans="1:58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</row>
    <row r="201" spans="1:58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</row>
    <row r="202" spans="1:58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</row>
    <row r="203" spans="1:58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</row>
    <row r="204" spans="1:58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</row>
    <row r="205" spans="1:58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</row>
    <row r="206" spans="1:58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</row>
    <row r="207" spans="1:58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</row>
    <row r="208" spans="1:5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</row>
    <row r="209" spans="1:58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</row>
    <row r="210" spans="1:58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</row>
    <row r="211" spans="1:58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</row>
    <row r="212" spans="1:58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</row>
    <row r="213" spans="1:58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</row>
    <row r="214" spans="1:58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</row>
    <row r="215" spans="1:58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</row>
    <row r="216" spans="1:58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</row>
    <row r="217" spans="1:58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</row>
    <row r="218" spans="1:5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</row>
    <row r="219" spans="1:58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</row>
    <row r="220" spans="1:58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</row>
    <row r="221" spans="1:58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</row>
    <row r="222" spans="1:58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</row>
    <row r="223" spans="1:58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</row>
    <row r="224" spans="1:58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</row>
    <row r="225" spans="1:58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</row>
    <row r="226" spans="1:58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</row>
    <row r="227" spans="1:58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</row>
    <row r="228" spans="1:5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</row>
    <row r="229" spans="1:58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</row>
    <row r="230" spans="1:58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</row>
    <row r="231" spans="1:58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</row>
    <row r="232" spans="1:58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</row>
    <row r="233" spans="1:58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</row>
    <row r="234" spans="1:58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</row>
    <row r="235" spans="1:58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</row>
    <row r="236" spans="1:58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</row>
    <row r="237" spans="1:58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</row>
    <row r="238" spans="1:5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</row>
    <row r="239" spans="1:58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</row>
    <row r="240" spans="1:58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</row>
    <row r="241" spans="1:58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</row>
    <row r="242" spans="1:58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</row>
    <row r="243" spans="1:58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</row>
    <row r="244" spans="1:58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</row>
    <row r="245" spans="1:58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</row>
    <row r="246" spans="1:58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</row>
    <row r="247" spans="1:58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</row>
    <row r="248" spans="1:5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</row>
    <row r="249" spans="1:58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</row>
    <row r="250" spans="1:58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</row>
    <row r="251" spans="1:58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</row>
    <row r="252" spans="1:58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</row>
    <row r="253" spans="1:58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</row>
    <row r="254" spans="1:58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</row>
    <row r="255" spans="1:58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</row>
    <row r="256" spans="1:58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</row>
    <row r="257" spans="1:1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</row>
    <row r="258" spans="1:17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</row>
    <row r="259" spans="1:17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</row>
    <row r="260" spans="1:17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</row>
    <row r="261" spans="1:17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</row>
    <row r="262" spans="1:17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</row>
    <row r="263" spans="1:17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</row>
    <row r="264" spans="1:17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</row>
    <row r="265" spans="1:17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</row>
    <row r="266" spans="1:17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</row>
    <row r="267" spans="1:1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</row>
    <row r="268" spans="1:17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</row>
    <row r="269" spans="1:17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</row>
    <row r="270" spans="1:17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</row>
    <row r="271" spans="1:17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</row>
    <row r="272" spans="1:17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</row>
    <row r="273" spans="1:17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</row>
    <row r="274" spans="1:17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</row>
    <row r="275" spans="1:17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</row>
    <row r="276" spans="1:17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</row>
    <row r="277" spans="1:1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</row>
    <row r="278" spans="1:17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</row>
    <row r="279" spans="1:17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</row>
    <row r="280" spans="1:17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</row>
    <row r="281" spans="1:17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</row>
    <row r="282" spans="1:17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</row>
    <row r="283" spans="1:17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</row>
    <row r="284" spans="1:17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</row>
    <row r="285" spans="1:17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</row>
    <row r="286" spans="1:17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</row>
    <row r="287" spans="1:1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</row>
    <row r="288" spans="1:17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</row>
    <row r="289" spans="1:17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</row>
    <row r="290" spans="1:17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</row>
    <row r="291" spans="1:17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</row>
    <row r="292" spans="1:17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</row>
    <row r="293" spans="1:17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</row>
    <row r="294" spans="1:17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</row>
    <row r="295" spans="1:17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</row>
    <row r="296" spans="1:17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</row>
    <row r="297" spans="1:1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</row>
    <row r="298" spans="1:17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</row>
    <row r="299" spans="1:17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</row>
    <row r="300" spans="1:17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</row>
    <row r="301" spans="1:17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</row>
    <row r="302" spans="1:17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</row>
    <row r="303" spans="1:17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</row>
    <row r="304" spans="1:17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</row>
    <row r="305" spans="1:17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</row>
    <row r="306" spans="1:17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</row>
    <row r="307" spans="1:1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</row>
    <row r="308" spans="1:17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</row>
    <row r="309" spans="1:17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</row>
    <row r="310" spans="1:17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</row>
    <row r="311" spans="1:17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</row>
    <row r="312" spans="1:17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</row>
    <row r="313" spans="1:17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</row>
    <row r="314" spans="1:17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</row>
    <row r="315" spans="1:17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</row>
    <row r="316" spans="1:17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</row>
    <row r="317" spans="1: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</row>
    <row r="318" spans="1:17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</row>
    <row r="319" spans="1:17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</row>
    <row r="320" spans="1:17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</row>
    <row r="321" spans="1:17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</row>
    <row r="322" spans="1:17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</row>
    <row r="323" spans="1:17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</row>
    <row r="324" spans="1:17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</row>
    <row r="325" spans="1:17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</row>
    <row r="326" spans="1:17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</row>
    <row r="327" spans="1:1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</row>
    <row r="328" spans="1:17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</row>
    <row r="329" spans="1:17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</row>
    <row r="330" spans="1:17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</row>
    <row r="331" spans="1:17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</row>
    <row r="332" spans="1:17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</row>
    <row r="333" spans="1:17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</row>
    <row r="334" spans="1:17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</row>
    <row r="335" spans="1:17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</row>
    <row r="336" spans="1:17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</row>
    <row r="337" spans="1:1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</row>
    <row r="338" spans="1:17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</row>
    <row r="339" spans="1:17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</row>
    <row r="340" spans="1:17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</row>
    <row r="341" spans="1:17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</row>
    <row r="342" spans="1:17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</row>
    <row r="343" spans="1:17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</row>
    <row r="344" spans="1:17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</row>
    <row r="345" spans="1:17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</row>
    <row r="346" spans="1:17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</row>
    <row r="347" spans="1:1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</row>
    <row r="348" spans="1:17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</row>
    <row r="349" spans="1:17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</row>
    <row r="350" spans="1:17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</row>
    <row r="351" spans="1:17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</row>
    <row r="352" spans="1:17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</row>
    <row r="353" spans="1:17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</row>
    <row r="354" spans="1:17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</row>
    <row r="355" spans="1:17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</row>
    <row r="356" spans="1:17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</row>
    <row r="357" spans="1:1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</row>
    <row r="358" spans="1:17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</row>
    <row r="359" spans="1:17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</row>
    <row r="360" spans="1:17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</row>
    <row r="361" spans="1:17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</row>
    <row r="362" spans="1:17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</row>
    <row r="363" spans="1:17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</row>
    <row r="364" spans="1:17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</row>
    <row r="365" spans="1:17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</row>
    <row r="366" spans="1:17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</row>
    <row r="367" spans="1:1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</row>
    <row r="368" spans="1:17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</row>
    <row r="369" spans="1:17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Imran</dc:creator>
  <cp:lastModifiedBy>Imran</cp:lastModifiedBy>
  <dcterms:created xsi:type="dcterms:W3CDTF">2020-09-27T19:56:52Z</dcterms:created>
  <dcterms:modified xsi:type="dcterms:W3CDTF">2020-09-28T13:10:05Z</dcterms:modified>
</cp:coreProperties>
</file>