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<sst xmlns="http://schemas.openxmlformats.org/spreadsheetml/2006/main" count="11" uniqueCount="11">
  <si>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f</t>
  </si>
  <si>
    <r>
      <rPr>
        <sz val="11"/>
        <color theme="1"/>
        <rFont val="Calibri"/>
        <scheme val="minor"/>
      </rPr>
      <t xml:space="preserve">U =__В; R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 xml:space="preserve"> =__Ом; R</t>
    </r>
    <r>
      <rPr>
        <vertAlign val="subscript"/>
        <sz val="11"/>
        <color theme="1"/>
        <rFont val="Calibri"/>
        <scheme val="minor"/>
      </rPr>
      <t>k</t>
    </r>
    <r>
      <rPr>
        <sz val="11"/>
        <color theme="1"/>
        <rFont val="Calibri"/>
        <scheme val="minor"/>
      </rPr>
      <t xml:space="preserve"> =__Ом; L =__мГн; C =__мкФ; f</t>
    </r>
    <r>
      <rPr>
        <vertAlign val="subscript"/>
        <sz val="11"/>
        <color theme="1"/>
        <rFont val="Calibri"/>
        <scheme val="minor"/>
      </rPr>
      <t>0</t>
    </r>
    <r>
      <rPr>
        <sz val="11"/>
        <color theme="1"/>
        <rFont val="Calibri"/>
        <scheme val="minor"/>
      </rPr>
      <t xml:space="preserve">' =__Гц</t>
    </r>
  </si>
  <si>
    <t>Расчёт</t>
  </si>
  <si>
    <t>Эксперимент</t>
  </si>
  <si>
    <t>φ</t>
  </si>
  <si>
    <t>I</t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</si>
  <si>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1</t>
    </r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</si>
  <si>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2</t>
    </r>
  </si>
  <si>
    <t>Гц</t>
  </si>
  <si>
    <t>°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</si>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</sst>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Asana"/>
    </font>
    <font>
      <sz val="11.000000"/>
      <color theme="1"/>
      <name val="Arial"/>
    </font>
  </fonts>
  <fills count="2">
    <fill>
      <patternFill patternType="none"/>
    </fill>
    <fill>
      <patternFill patternType="gray125"/>
    </fill>
  </fills>
  <borders count="19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none"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/>
      <top style="thin">
        <color theme="1"/>
      </top>
      <bottom style="none"/>
      <diagonal/>
    </border>
    <border>
      <left/>
      <right/>
      <top style="thin">
        <color theme="1"/>
      </top>
      <bottom style="none"/>
      <diagonal/>
    </border>
    <border>
      <left/>
      <right style="thin">
        <color theme="1"/>
      </right>
      <top style="thin">
        <color theme="1"/>
      </top>
      <bottom style="none"/>
      <diagonal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3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vertical="center"/>
    </xf>
    <xf fontId="0" fillId="0" borderId="0" numFmtId="0" xfId="0" applyAlignment="1">
      <alignment vertical="center"/>
    </xf>
    <xf fontId="0" fillId="0" borderId="5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4" numFmtId="0" xfId="0" applyBorder="1"/>
    <xf fontId="0" fillId="0" borderId="0" numFmtId="0" xfId="0"/>
    <xf fontId="0" fillId="0" borderId="8" numFmtId="0" xfId="0" applyBorder="1" applyAlignment="1">
      <alignment horizontal="center" vertical="center"/>
    </xf>
    <xf fontId="1" fillId="0" borderId="9" numFmtId="0" xfId="0" applyFont="1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2" fillId="0" borderId="11" numFmtId="0" xfId="0" applyFont="1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4" numFmtId="0" xfId="0" applyBorder="1"/>
    <xf fontId="0" fillId="0" borderId="15" numFmtId="0" xfId="0" applyBorder="1"/>
    <xf fontId="0" fillId="0" borderId="16" numFmtId="0" xfId="0" applyBorder="1"/>
    <xf fontId="0" fillId="0" borderId="4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7" numFmtId="0" xfId="0" applyBorder="1"/>
    <xf fontId="0" fillId="0" borderId="18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4"/>
      <c r="L2" s="5"/>
    </row>
    <row r="3" ht="14.25">
      <c r="B3" s="6"/>
      <c r="C3" s="2" t="s">
        <v>2</v>
      </c>
      <c r="D3" s="7"/>
      <c r="E3" s="7"/>
      <c r="F3" s="8"/>
      <c r="G3" s="9" t="s">
        <v>3</v>
      </c>
      <c r="H3" s="10"/>
      <c r="I3" s="10"/>
      <c r="J3" s="11"/>
      <c r="K3" s="12"/>
      <c r="L3" s="13"/>
    </row>
    <row r="4" ht="15">
      <c r="B4" s="14"/>
      <c r="C4" s="15" t="s">
        <v>4</v>
      </c>
      <c r="D4" s="16" t="s">
        <v>5</v>
      </c>
      <c r="E4" s="16" t="s">
        <v>6</v>
      </c>
      <c r="F4" s="16" t="s">
        <v>7</v>
      </c>
      <c r="G4" s="15" t="s">
        <v>4</v>
      </c>
      <c r="H4" s="16" t="s">
        <v>5</v>
      </c>
      <c r="I4" s="16" t="s">
        <v>6</v>
      </c>
      <c r="J4" s="17" t="s">
        <v>7</v>
      </c>
      <c r="K4" s="18"/>
      <c r="L4" s="19"/>
    </row>
    <row r="5" ht="14.25">
      <c r="B5" s="16" t="s">
        <v>8</v>
      </c>
      <c r="C5" s="20" t="s">
        <v>9</v>
      </c>
      <c r="D5" s="21" t="s">
        <v>10</v>
      </c>
      <c r="E5" s="22"/>
      <c r="F5" s="23"/>
      <c r="G5" s="20" t="s">
        <v>9</v>
      </c>
      <c r="H5" s="24" t="s">
        <v>10</v>
      </c>
      <c r="I5" s="25"/>
      <c r="J5" s="25"/>
      <c r="K5" s="26"/>
      <c r="L5"/>
    </row>
    <row r="6" ht="14.25">
      <c r="B6" s="24">
        <f>0.1*123.896</f>
        <v>12.389600000000002</v>
      </c>
      <c r="C6" s="27"/>
      <c r="D6" s="28"/>
      <c r="E6" s="28"/>
      <c r="F6" s="28"/>
      <c r="G6" s="27"/>
      <c r="H6" s="28"/>
      <c r="I6" s="28"/>
      <c r="J6" s="28"/>
      <c r="K6" s="26"/>
      <c r="L6"/>
    </row>
    <row r="7" ht="14.25">
      <c r="B7" s="29">
        <f>0.2*123.896</f>
        <v>24.779200000000003</v>
      </c>
      <c r="C7" s="26"/>
      <c r="D7"/>
      <c r="E7"/>
      <c r="F7"/>
      <c r="G7" s="26"/>
      <c r="H7"/>
      <c r="I7"/>
      <c r="J7"/>
      <c r="K7" s="26"/>
      <c r="L7"/>
    </row>
    <row r="8" ht="14.25">
      <c r="B8" s="29">
        <f>0.3*123.896</f>
        <v>37.168799999999997</v>
      </c>
      <c r="C8" s="26"/>
      <c r="D8"/>
      <c r="E8"/>
      <c r="F8"/>
      <c r="G8" s="26"/>
      <c r="H8"/>
      <c r="I8"/>
      <c r="J8"/>
      <c r="K8" s="26"/>
      <c r="L8"/>
    </row>
    <row r="9" ht="14.25">
      <c r="B9" s="29">
        <f>0.4*123.896</f>
        <v>49.558400000000006</v>
      </c>
      <c r="C9" s="26"/>
      <c r="D9"/>
      <c r="E9"/>
      <c r="F9"/>
      <c r="G9" s="26"/>
      <c r="H9"/>
      <c r="I9"/>
      <c r="J9"/>
      <c r="K9" s="26"/>
      <c r="L9"/>
    </row>
    <row r="10" ht="14.25">
      <c r="B10" s="29">
        <f>0.5*123.896</f>
        <v>61.948</v>
      </c>
      <c r="C10" s="26"/>
      <c r="D10"/>
      <c r="E10"/>
      <c r="F10"/>
      <c r="G10" s="26"/>
      <c r="H10"/>
      <c r="I10"/>
      <c r="J10"/>
      <c r="K10" s="26"/>
      <c r="L10"/>
    </row>
    <row r="11" ht="14.25">
      <c r="B11" s="29">
        <f>0.6*123.896</f>
        <v>74.337599999999995</v>
      </c>
      <c r="C11" s="26"/>
      <c r="D11"/>
      <c r="E11"/>
      <c r="F11"/>
      <c r="G11" s="26"/>
      <c r="H11"/>
      <c r="I11"/>
      <c r="J11"/>
      <c r="K11" s="26"/>
      <c r="L11"/>
    </row>
    <row r="12" ht="14.25">
      <c r="B12" s="29">
        <f>0.7*123.896</f>
        <v>86.727199999999996</v>
      </c>
      <c r="C12" s="26"/>
      <c r="D12"/>
      <c r="E12"/>
      <c r="F12"/>
      <c r="G12" s="26"/>
      <c r="H12"/>
      <c r="I12"/>
      <c r="J12"/>
      <c r="K12" s="26"/>
      <c r="L12"/>
    </row>
    <row r="13" ht="14.25">
      <c r="B13" s="29">
        <f>0.8*123.896</f>
        <v>99.116800000000012</v>
      </c>
      <c r="C13" s="26"/>
      <c r="D13"/>
      <c r="E13"/>
      <c r="F13"/>
      <c r="G13" s="26"/>
      <c r="H13"/>
      <c r="I13"/>
      <c r="J13"/>
      <c r="K13" s="26"/>
      <c r="L13"/>
    </row>
    <row r="14" ht="14.25">
      <c r="B14" s="29">
        <f>0.9*123.896</f>
        <v>111.5064</v>
      </c>
      <c r="C14" s="26"/>
      <c r="D14"/>
      <c r="E14"/>
      <c r="F14"/>
      <c r="G14" s="26"/>
      <c r="H14"/>
      <c r="I14"/>
      <c r="J14"/>
      <c r="K14" s="26"/>
      <c r="L14"/>
    </row>
    <row r="15" ht="14.25">
      <c r="B15" s="18">
        <f>123.896</f>
        <v>123.896</v>
      </c>
      <c r="C15" s="26"/>
      <c r="D15"/>
      <c r="E15"/>
      <c r="F15"/>
      <c r="G15" s="26"/>
      <c r="H15"/>
      <c r="I15"/>
      <c r="J15"/>
      <c r="K15" s="26"/>
      <c r="L15"/>
    </row>
    <row r="16" ht="14.25">
      <c r="B16" s="18">
        <f>1.1*123.896</f>
        <v>136.28560000000002</v>
      </c>
      <c r="C16" s="26"/>
      <c r="D16"/>
      <c r="E16"/>
      <c r="F16"/>
      <c r="G16" s="26"/>
      <c r="H16"/>
      <c r="I16"/>
      <c r="J16"/>
      <c r="K16" s="26"/>
      <c r="L16"/>
    </row>
    <row r="17" ht="14.25">
      <c r="B17" s="18">
        <f>1.2*123.896</f>
        <v>148.67519999999999</v>
      </c>
      <c r="C17" s="26"/>
      <c r="D17"/>
      <c r="E17"/>
      <c r="F17"/>
      <c r="G17" s="26"/>
      <c r="H17"/>
      <c r="I17"/>
      <c r="J17"/>
      <c r="K17" s="26"/>
      <c r="L17"/>
    </row>
    <row r="18" ht="14.25">
      <c r="B18" s="18">
        <f>1.3*123.896</f>
        <v>161.06480000000002</v>
      </c>
      <c r="C18" s="26"/>
      <c r="D18"/>
      <c r="E18"/>
      <c r="F18"/>
      <c r="G18" s="26"/>
      <c r="H18"/>
      <c r="I18"/>
      <c r="J18"/>
      <c r="K18" s="26"/>
      <c r="L18"/>
    </row>
    <row r="19" ht="14.25">
      <c r="B19" s="18">
        <f>1.4*123.896</f>
        <v>173.45439999999999</v>
      </c>
      <c r="C19" s="26"/>
      <c r="D19"/>
      <c r="E19"/>
      <c r="F19"/>
      <c r="G19" s="26"/>
      <c r="H19"/>
      <c r="I19"/>
      <c r="J19"/>
      <c r="K19" s="26"/>
      <c r="L19"/>
    </row>
    <row r="20" ht="14.25">
      <c r="B20" s="18">
        <f>1.5*123.896</f>
        <v>185.84399999999999</v>
      </c>
      <c r="C20" s="26"/>
      <c r="D20"/>
      <c r="E20"/>
      <c r="F20"/>
      <c r="G20" s="26"/>
      <c r="H20"/>
      <c r="I20"/>
      <c r="J20"/>
      <c r="K20" s="26"/>
      <c r="L20"/>
    </row>
    <row r="21" ht="14.25">
      <c r="B21" s="29">
        <f>1.6*123.896</f>
        <v>198.23360000000002</v>
      </c>
      <c r="C21" s="26"/>
      <c r="D21"/>
      <c r="E21"/>
      <c r="F21"/>
      <c r="G21" s="26"/>
      <c r="H21"/>
      <c r="I21"/>
      <c r="J21"/>
      <c r="K21" s="26"/>
      <c r="L21"/>
    </row>
    <row r="22" ht="14.25">
      <c r="B22" s="18">
        <f>1.7*123.896</f>
        <v>210.6232</v>
      </c>
      <c r="C22" s="26"/>
      <c r="D22"/>
      <c r="E22"/>
      <c r="F22"/>
      <c r="G22" s="26"/>
      <c r="H22"/>
      <c r="I22"/>
      <c r="J22"/>
      <c r="K22" s="26"/>
      <c r="L22"/>
    </row>
    <row r="23" ht="14.25">
      <c r="B23" s="18">
        <f>1.8*123.896</f>
        <v>223.0128</v>
      </c>
      <c r="C23" s="26"/>
      <c r="D23"/>
      <c r="E23"/>
      <c r="F23"/>
      <c r="G23" s="26"/>
      <c r="H23"/>
      <c r="I23"/>
      <c r="J23"/>
      <c r="K23" s="26"/>
      <c r="L23"/>
    </row>
    <row r="24" ht="14.25">
      <c r="B24" s="18">
        <f>1.9*123.896</f>
        <v>235.4024</v>
      </c>
      <c r="C24" s="26"/>
      <c r="D24"/>
      <c r="E24"/>
      <c r="F24"/>
      <c r="G24" s="26"/>
      <c r="H24"/>
      <c r="I24"/>
      <c r="J24"/>
      <c r="K24" s="26"/>
      <c r="L24"/>
    </row>
    <row r="25" ht="14.25">
      <c r="B25" s="30">
        <f>2*123.896</f>
        <v>247.792</v>
      </c>
      <c r="C25" s="31"/>
      <c r="D25" s="32"/>
      <c r="E25" s="32"/>
      <c r="F25" s="32"/>
      <c r="G25" s="31"/>
      <c r="H25" s="32"/>
      <c r="I25" s="32"/>
      <c r="J25" s="32"/>
      <c r="K25" s="26"/>
      <c r="L25"/>
    </row>
    <row r="26" ht="14.25"/>
  </sheetData>
  <mergeCells count="6">
    <mergeCell ref="B2:B4"/>
    <mergeCell ref="C2:J2"/>
    <mergeCell ref="C3:F3"/>
    <mergeCell ref="G3:J3"/>
    <mergeCell ref="D5:F5"/>
    <mergeCell ref="H5:J5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2024-11-07T13:30:15Z</dcterms:modified>
</cp:coreProperties>
</file>