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BOOK\Downloads\"/>
    </mc:Choice>
  </mc:AlternateContent>
  <bookViews>
    <workbookView xWindow="0" yWindow="0" windowWidth="28800" windowHeight="12585" tabRatio="642" firstSheet="1" activeTab="1"/>
  </bookViews>
  <sheets>
    <sheet name="MUST READ" sheetId="9" state="hidden" r:id="rId1"/>
    <sheet name="RESULTS" sheetId="1" r:id="rId2"/>
    <sheet name="OPTION" sheetId="3" state="hidden" r:id="rId3"/>
    <sheet name="CLASS" sheetId="6" state="hidden" r:id="rId4"/>
    <sheet name="CWA-CGPA" sheetId="4" state="hidden" r:id="rId5"/>
    <sheet name="PROGRAMME" sheetId="5" state="hidden" r:id="rId6"/>
    <sheet name="RAW DATA" sheetId="2" state="hidden" r:id="rId7"/>
    <sheet name="COURSE TITLES" sheetId="7" state="hidden" r:id="rId8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9" i="1"/>
  <c r="F2" i="1"/>
  <c r="E7" i="4" l="1"/>
  <c r="B2" i="5" l="1"/>
  <c r="B2" i="6"/>
  <c r="A21" i="7" l="1"/>
  <c r="A20" i="7"/>
  <c r="A19" i="7"/>
  <c r="A18" i="7"/>
  <c r="A17" i="7"/>
  <c r="A16" i="7"/>
  <c r="A15" i="7"/>
  <c r="A14" i="7"/>
  <c r="A13" i="7"/>
  <c r="C2" i="6" l="1"/>
  <c r="A23" i="7"/>
  <c r="A22" i="7"/>
  <c r="B2" i="3"/>
  <c r="AY3" i="2"/>
  <c r="AY4" i="2" s="1"/>
  <c r="AY6" i="2" s="1"/>
  <c r="AZ9" i="2" s="1"/>
  <c r="AY10" i="2" s="1"/>
  <c r="AY11" i="2" s="1"/>
  <c r="AX3" i="2"/>
  <c r="AX4" i="2" s="1"/>
  <c r="AX6" i="2" s="1"/>
  <c r="AY9" i="2" s="1"/>
  <c r="AX10" i="2" l="1"/>
  <c r="M11" i="2"/>
  <c r="H18" i="2" s="1"/>
  <c r="R25" i="2" s="1"/>
  <c r="D7" i="4"/>
  <c r="E6" i="4"/>
  <c r="D6" i="4"/>
  <c r="E5" i="4"/>
  <c r="D5" i="4"/>
  <c r="L32" i="2" l="1"/>
  <c r="F48" i="2" s="1"/>
  <c r="AX11" i="2"/>
  <c r="E4" i="4"/>
  <c r="D4" i="4"/>
  <c r="E3" i="4"/>
  <c r="D3" i="4"/>
  <c r="E2" i="4"/>
  <c r="D2" i="4"/>
  <c r="A4" i="7"/>
  <c r="A5" i="7"/>
  <c r="A6" i="7"/>
  <c r="A7" i="7"/>
  <c r="A8" i="7"/>
  <c r="A9" i="7"/>
  <c r="A10" i="7"/>
  <c r="A11" i="7"/>
  <c r="A12" i="7"/>
  <c r="O40" i="2" l="1"/>
  <c r="A3" i="7" l="1"/>
  <c r="A2" i="4" l="1"/>
  <c r="A3" i="4" s="1"/>
  <c r="A4" i="4" s="1"/>
  <c r="A5" i="4" s="1"/>
  <c r="A6" i="4" s="1"/>
  <c r="A7" i="4" s="1"/>
  <c r="A2" i="6" l="1"/>
  <c r="A2" i="5"/>
  <c r="A2" i="3"/>
</calcChain>
</file>

<file path=xl/sharedStrings.xml><?xml version="1.0" encoding="utf-8"?>
<sst xmlns="http://schemas.openxmlformats.org/spreadsheetml/2006/main" count="230" uniqueCount="136">
  <si>
    <t>indexnumber</t>
  </si>
  <si>
    <t>level</t>
  </si>
  <si>
    <t>trimester</t>
  </si>
  <si>
    <t>FIRST YEAR FIRST TRIM</t>
  </si>
  <si>
    <t>FIRST YEAR SECOND TRIM</t>
  </si>
  <si>
    <t>FIRST YEAR THIRD TRIM</t>
  </si>
  <si>
    <t>SECOND YEAR FIRST TRIM</t>
  </si>
  <si>
    <t>SECOND YEAR SECOND TRIM</t>
  </si>
  <si>
    <t>SECOND YEAR THIRD TRIM</t>
  </si>
  <si>
    <t>A</t>
  </si>
  <si>
    <t>C</t>
  </si>
  <si>
    <t>D</t>
  </si>
  <si>
    <t>B</t>
  </si>
  <si>
    <t>option</t>
  </si>
  <si>
    <t>presentcwa</t>
  </si>
  <si>
    <t>finalcwa</t>
  </si>
  <si>
    <t>TNC</t>
  </si>
  <si>
    <t>programme</t>
  </si>
  <si>
    <t>class</t>
  </si>
  <si>
    <t>date</t>
  </si>
  <si>
    <t>SECOND CLASS HONOURS (LOWER DIVISION)</t>
  </si>
  <si>
    <t>CUMULATIVE</t>
  </si>
  <si>
    <t xml:space="preserve">   PRESENT</t>
  </si>
  <si>
    <t>TGP</t>
  </si>
  <si>
    <t>GPA</t>
  </si>
  <si>
    <t>CGPA</t>
  </si>
  <si>
    <t>ACADEMIC YR</t>
  </si>
  <si>
    <t>PRESENT</t>
  </si>
  <si>
    <t>TWM</t>
  </si>
  <si>
    <t>AWM</t>
  </si>
  <si>
    <t>NC</t>
  </si>
  <si>
    <t>WM</t>
  </si>
  <si>
    <t>WA</t>
  </si>
  <si>
    <r>
      <t xml:space="preserve">    SHOULD BE PLACED IN </t>
    </r>
    <r>
      <rPr>
        <b/>
        <sz val="12"/>
        <color rgb="FFFF0000"/>
        <rFont val="Arial Black"/>
        <family val="2"/>
      </rPr>
      <t xml:space="preserve">YR 4 TRIM 3 </t>
    </r>
    <r>
      <rPr>
        <b/>
        <sz val="12"/>
        <rFont val="Arial Black"/>
        <family val="2"/>
      </rPr>
      <t>COLUMN, ON THE "RESULTS TAB"</t>
    </r>
  </si>
  <si>
    <r>
      <rPr>
        <b/>
        <sz val="12"/>
        <rFont val="Arial Black"/>
        <family val="2"/>
      </rPr>
      <t xml:space="preserve">01. </t>
    </r>
    <r>
      <rPr>
        <b/>
        <sz val="12"/>
        <color theme="1" tint="0.14999847407452621"/>
        <rFont val="Arial Black"/>
        <family val="2"/>
      </rPr>
      <t xml:space="preserve">PLEASE NOTE THAT THIS TEMPLATE DOES NOT INCLUDE </t>
    </r>
    <r>
      <rPr>
        <b/>
        <sz val="12"/>
        <color rgb="FFFF0000"/>
        <rFont val="Arial Black"/>
        <family val="2"/>
      </rPr>
      <t>RESITS</t>
    </r>
    <r>
      <rPr>
        <b/>
        <sz val="12"/>
        <color theme="1" tint="0.14999847407452621"/>
        <rFont val="Arial Black"/>
        <family val="2"/>
      </rPr>
      <t xml:space="preserve"> AND </t>
    </r>
    <r>
      <rPr>
        <b/>
        <sz val="12"/>
        <color rgb="FFFF0000"/>
        <rFont val="Arial Black"/>
        <family val="2"/>
      </rPr>
      <t>FNGs</t>
    </r>
    <r>
      <rPr>
        <b/>
        <sz val="12"/>
        <color theme="1" tint="0.14999847407452621"/>
        <rFont val="Arial Black"/>
        <family val="2"/>
      </rPr>
      <t>.</t>
    </r>
  </si>
  <si>
    <r>
      <rPr>
        <b/>
        <sz val="12"/>
        <rFont val="Arial Black"/>
        <family val="2"/>
      </rPr>
      <t xml:space="preserve">02. </t>
    </r>
    <r>
      <rPr>
        <b/>
        <sz val="12"/>
        <color theme="1" tint="0.14999847407452621"/>
        <rFont val="Arial Black"/>
        <family val="2"/>
      </rPr>
      <t xml:space="preserve">RESITS MUST BE ADDED MANUALY AT THE END OF </t>
    </r>
    <r>
      <rPr>
        <b/>
        <sz val="12"/>
        <color rgb="FFFF0000"/>
        <rFont val="Arial Black"/>
        <family val="2"/>
      </rPr>
      <t>RESULTS</t>
    </r>
    <r>
      <rPr>
        <b/>
        <sz val="12"/>
        <color theme="1" tint="0.14999847407452621"/>
        <rFont val="Arial Black"/>
        <family val="2"/>
      </rPr>
      <t>, ON THE "</t>
    </r>
    <r>
      <rPr>
        <b/>
        <sz val="12"/>
        <color rgb="FFFF0000"/>
        <rFont val="Arial Black"/>
        <family val="2"/>
      </rPr>
      <t>RESULTS TAB</t>
    </r>
    <r>
      <rPr>
        <b/>
        <sz val="12"/>
        <color theme="1" tint="0.14999847407452621"/>
        <rFont val="Arial Black"/>
        <family val="2"/>
      </rPr>
      <t>"</t>
    </r>
  </si>
  <si>
    <r>
      <rPr>
        <b/>
        <sz val="12"/>
        <rFont val="Arial Black"/>
        <family val="2"/>
      </rPr>
      <t xml:space="preserve">03. </t>
    </r>
    <r>
      <rPr>
        <b/>
        <sz val="12"/>
        <color theme="1" tint="0.14999847407452621"/>
        <rFont val="Arial Black"/>
        <family val="2"/>
      </rPr>
      <t xml:space="preserve">ALSO </t>
    </r>
    <r>
      <rPr>
        <b/>
        <sz val="12"/>
        <color rgb="FFFF0000"/>
        <rFont val="Arial Black"/>
        <family val="2"/>
      </rPr>
      <t>UPDATE</t>
    </r>
    <r>
      <rPr>
        <b/>
        <sz val="12"/>
        <color theme="1" tint="0.14999847407452621"/>
        <rFont val="Arial Black"/>
        <family val="2"/>
      </rPr>
      <t xml:space="preserve"> THE </t>
    </r>
    <r>
      <rPr>
        <b/>
        <sz val="12"/>
        <color rgb="FFFF0000"/>
        <rFont val="Arial Black"/>
        <family val="2"/>
      </rPr>
      <t>FINAL CWA</t>
    </r>
    <r>
      <rPr>
        <b/>
        <sz val="12"/>
        <color theme="1" tint="0.14999847407452621"/>
        <rFont val="Arial Black"/>
        <family val="2"/>
      </rPr>
      <t xml:space="preserve"> IN THE "</t>
    </r>
    <r>
      <rPr>
        <b/>
        <sz val="12"/>
        <color rgb="FFFF0000"/>
        <rFont val="Arial Black"/>
        <family val="2"/>
      </rPr>
      <t>CWA/CGPA TAB</t>
    </r>
    <r>
      <rPr>
        <b/>
        <sz val="12"/>
        <color theme="1" tint="0.14999847407452621"/>
        <rFont val="Arial Black"/>
        <family val="2"/>
      </rPr>
      <t xml:space="preserve">" IF STUDENT IS </t>
    </r>
    <r>
      <rPr>
        <b/>
        <sz val="12"/>
        <color rgb="FFFF0000"/>
        <rFont val="Arial Black"/>
        <family val="2"/>
      </rPr>
      <t>FNG</t>
    </r>
  </si>
  <si>
    <r>
      <rPr>
        <b/>
        <sz val="12"/>
        <rFont val="Arial Black"/>
        <family val="2"/>
      </rPr>
      <t xml:space="preserve">04. </t>
    </r>
    <r>
      <rPr>
        <b/>
        <sz val="12"/>
        <color theme="1" tint="0.14999847407452621"/>
        <rFont val="Arial Black"/>
        <family val="2"/>
      </rPr>
      <t xml:space="preserve">SINCE MOST </t>
    </r>
    <r>
      <rPr>
        <b/>
        <sz val="12"/>
        <color rgb="FFFF0000"/>
        <rFont val="Arial Black"/>
        <family val="2"/>
      </rPr>
      <t>FINAL YEARS</t>
    </r>
    <r>
      <rPr>
        <b/>
        <sz val="12"/>
        <color theme="1" tint="0.14999847407452621"/>
        <rFont val="Arial Black"/>
        <family val="2"/>
      </rPr>
      <t xml:space="preserve"> HAVE NO THIRD TRIM, THE FINAL CWA/CGPA </t>
    </r>
  </si>
  <si>
    <r>
      <t xml:space="preserve">     </t>
    </r>
    <r>
      <rPr>
        <b/>
        <sz val="11"/>
        <rFont val="Arial Black"/>
        <family val="2"/>
      </rPr>
      <t xml:space="preserve"> (ii) A</t>
    </r>
    <r>
      <rPr>
        <b/>
        <sz val="11"/>
        <color theme="1"/>
        <rFont val="Arial Black"/>
        <family val="2"/>
      </rPr>
      <t xml:space="preserve">DD </t>
    </r>
    <r>
      <rPr>
        <b/>
        <sz val="11"/>
        <color rgb="FFFF0000"/>
        <rFont val="Arial Black"/>
        <family val="2"/>
      </rPr>
      <t>RESISTs</t>
    </r>
    <r>
      <rPr>
        <b/>
        <sz val="11"/>
        <color theme="1"/>
        <rFont val="Arial Black"/>
        <family val="2"/>
      </rPr>
      <t xml:space="preserve"> AND </t>
    </r>
    <r>
      <rPr>
        <b/>
        <sz val="11"/>
        <color rgb="FFFF0000"/>
        <rFont val="Arial Black"/>
        <family val="2"/>
      </rPr>
      <t>FNG</t>
    </r>
    <r>
      <rPr>
        <b/>
        <sz val="11"/>
        <color theme="1"/>
        <rFont val="Arial Black"/>
        <family val="2"/>
      </rPr>
      <t xml:space="preserve"> RESULTS AND </t>
    </r>
    <r>
      <rPr>
        <b/>
        <sz val="11"/>
        <color rgb="FFFF0000"/>
        <rFont val="Arial Black"/>
        <family val="2"/>
      </rPr>
      <t>SAVE</t>
    </r>
    <r>
      <rPr>
        <b/>
        <sz val="11"/>
        <color theme="1"/>
        <rFont val="Arial Black"/>
        <family val="2"/>
      </rPr>
      <t xml:space="preserve"> PAGE AS </t>
    </r>
    <r>
      <rPr>
        <b/>
        <sz val="11"/>
        <color rgb="FFFF0000"/>
        <rFont val="Arial Black"/>
        <family val="2"/>
      </rPr>
      <t>CSV</t>
    </r>
    <r>
      <rPr>
        <b/>
        <sz val="11"/>
        <color theme="1"/>
        <rFont val="Arial Black"/>
        <family val="2"/>
      </rPr>
      <t xml:space="preserve"> FILE</t>
    </r>
  </si>
  <si>
    <r>
      <t xml:space="preserve">      </t>
    </r>
    <r>
      <rPr>
        <b/>
        <sz val="11"/>
        <rFont val="Arial Black"/>
        <family val="2"/>
      </rPr>
      <t>(iii)</t>
    </r>
    <r>
      <rPr>
        <b/>
        <sz val="11"/>
        <color rgb="FFFF0000"/>
        <rFont val="Arial Black"/>
        <family val="2"/>
      </rPr>
      <t xml:space="preserve"> </t>
    </r>
    <r>
      <rPr>
        <b/>
        <sz val="11"/>
        <rFont val="Arial Black"/>
        <family val="2"/>
      </rPr>
      <t xml:space="preserve">GO TO THE </t>
    </r>
    <r>
      <rPr>
        <b/>
        <sz val="11"/>
        <color rgb="FFFF0000"/>
        <rFont val="Arial Black"/>
        <family val="2"/>
      </rPr>
      <t xml:space="preserve">OPTION </t>
    </r>
    <r>
      <rPr>
        <b/>
        <sz val="11"/>
        <rFont val="Arial Black"/>
        <family val="2"/>
      </rPr>
      <t>TAB,</t>
    </r>
    <r>
      <rPr>
        <b/>
        <sz val="11"/>
        <color rgb="FFFF0000"/>
        <rFont val="Arial Black"/>
        <family val="2"/>
      </rPr>
      <t xml:space="preserve"> AND </t>
    </r>
    <r>
      <rPr>
        <b/>
        <sz val="11"/>
        <color theme="1"/>
        <rFont val="Arial Black"/>
        <family val="2"/>
      </rPr>
      <t xml:space="preserve">REPEAT STEP 5 </t>
    </r>
    <r>
      <rPr>
        <b/>
        <sz val="11"/>
        <color rgb="FFFF0000"/>
        <rFont val="Arial Black"/>
        <family val="2"/>
      </rPr>
      <t>(i)</t>
    </r>
    <r>
      <rPr>
        <b/>
        <sz val="11"/>
        <color theme="1"/>
        <rFont val="Arial Black"/>
        <family val="2"/>
      </rPr>
      <t xml:space="preserve"> ABOVE  AND </t>
    </r>
    <r>
      <rPr>
        <b/>
        <sz val="11"/>
        <color rgb="FFFF0000"/>
        <rFont val="Arial Black"/>
        <family val="2"/>
      </rPr>
      <t>SAVE</t>
    </r>
    <r>
      <rPr>
        <b/>
        <sz val="11"/>
        <color theme="1"/>
        <rFont val="Arial Black"/>
        <family val="2"/>
      </rPr>
      <t xml:space="preserve"> PAGE AS </t>
    </r>
    <r>
      <rPr>
        <b/>
        <sz val="11"/>
        <color rgb="FFFF0000"/>
        <rFont val="Arial Black"/>
        <family val="2"/>
      </rPr>
      <t>CSV</t>
    </r>
    <r>
      <rPr>
        <b/>
        <sz val="11"/>
        <color theme="1"/>
        <rFont val="Arial Black"/>
        <family val="2"/>
      </rPr>
      <t xml:space="preserve"> FILE</t>
    </r>
  </si>
  <si>
    <r>
      <t xml:space="preserve">      </t>
    </r>
    <r>
      <rPr>
        <b/>
        <sz val="11"/>
        <rFont val="Arial Black"/>
        <family val="2"/>
      </rPr>
      <t>(iv)</t>
    </r>
    <r>
      <rPr>
        <b/>
        <sz val="11"/>
        <color rgb="FFFF0000"/>
        <rFont val="Arial Black"/>
        <family val="2"/>
      </rPr>
      <t xml:space="preserve"> </t>
    </r>
    <r>
      <rPr>
        <b/>
        <sz val="11"/>
        <rFont val="Arial Black"/>
        <family val="2"/>
      </rPr>
      <t xml:space="preserve">GO TO THE </t>
    </r>
    <r>
      <rPr>
        <b/>
        <sz val="11"/>
        <color rgb="FFFF0000"/>
        <rFont val="Arial Black"/>
        <family val="2"/>
      </rPr>
      <t xml:space="preserve">CGPA-GPA </t>
    </r>
    <r>
      <rPr>
        <b/>
        <sz val="11"/>
        <rFont val="Arial Black"/>
        <family val="2"/>
      </rPr>
      <t>TAB,</t>
    </r>
    <r>
      <rPr>
        <b/>
        <sz val="11"/>
        <color rgb="FFFF0000"/>
        <rFont val="Arial Black"/>
        <family val="2"/>
      </rPr>
      <t xml:space="preserve"> AND </t>
    </r>
    <r>
      <rPr>
        <b/>
        <sz val="11"/>
        <color theme="1"/>
        <rFont val="Arial Black"/>
        <family val="2"/>
      </rPr>
      <t xml:space="preserve">REPEAT STEP 5 </t>
    </r>
    <r>
      <rPr>
        <b/>
        <sz val="11"/>
        <color rgb="FFFF0000"/>
        <rFont val="Arial Black"/>
        <family val="2"/>
      </rPr>
      <t>(i)</t>
    </r>
    <r>
      <rPr>
        <b/>
        <sz val="11"/>
        <color theme="1"/>
        <rFont val="Arial Black"/>
        <family val="2"/>
      </rPr>
      <t xml:space="preserve"> ABOVE  AND </t>
    </r>
    <r>
      <rPr>
        <b/>
        <sz val="11"/>
        <color rgb="FFFF0000"/>
        <rFont val="Arial Black"/>
        <family val="2"/>
      </rPr>
      <t>SAVE</t>
    </r>
    <r>
      <rPr>
        <b/>
        <sz val="11"/>
        <color theme="1"/>
        <rFont val="Arial Black"/>
        <family val="2"/>
      </rPr>
      <t xml:space="preserve"> PAGE AS </t>
    </r>
    <r>
      <rPr>
        <b/>
        <sz val="11"/>
        <color rgb="FFFF0000"/>
        <rFont val="Arial Black"/>
        <family val="2"/>
      </rPr>
      <t>CSV</t>
    </r>
    <r>
      <rPr>
        <b/>
        <sz val="11"/>
        <color theme="1"/>
        <rFont val="Arial Black"/>
        <family val="2"/>
      </rPr>
      <t xml:space="preserve"> FILE</t>
    </r>
  </si>
  <si>
    <r>
      <t xml:space="preserve">     </t>
    </r>
    <r>
      <rPr>
        <b/>
        <sz val="11"/>
        <rFont val="Arial Black"/>
        <family val="2"/>
      </rPr>
      <t xml:space="preserve"> (vi) GO TO THE </t>
    </r>
    <r>
      <rPr>
        <b/>
        <sz val="11"/>
        <color rgb="FFFF0000"/>
        <rFont val="Arial Black"/>
        <family val="2"/>
      </rPr>
      <t xml:space="preserve">CLASS </t>
    </r>
    <r>
      <rPr>
        <b/>
        <sz val="11"/>
        <rFont val="Arial Black"/>
        <family val="2"/>
      </rPr>
      <t>TAB,</t>
    </r>
    <r>
      <rPr>
        <b/>
        <sz val="11"/>
        <color rgb="FFFF0000"/>
        <rFont val="Arial Black"/>
        <family val="2"/>
      </rPr>
      <t xml:space="preserve"> AND </t>
    </r>
    <r>
      <rPr>
        <b/>
        <sz val="11"/>
        <color theme="1"/>
        <rFont val="Arial Black"/>
        <family val="2"/>
      </rPr>
      <t xml:space="preserve">REPEAT STEP 5 </t>
    </r>
    <r>
      <rPr>
        <b/>
        <sz val="11"/>
        <color rgb="FFFF0000"/>
        <rFont val="Arial Black"/>
        <family val="2"/>
      </rPr>
      <t>(i)</t>
    </r>
    <r>
      <rPr>
        <b/>
        <sz val="11"/>
        <color theme="1"/>
        <rFont val="Arial Black"/>
        <family val="2"/>
      </rPr>
      <t xml:space="preserve"> ABOVE  AND </t>
    </r>
    <r>
      <rPr>
        <b/>
        <sz val="11"/>
        <color rgb="FFFF0000"/>
        <rFont val="Arial Black"/>
        <family val="2"/>
      </rPr>
      <t>SAVE</t>
    </r>
    <r>
      <rPr>
        <b/>
        <sz val="11"/>
        <color theme="1"/>
        <rFont val="Arial Black"/>
        <family val="2"/>
      </rPr>
      <t xml:space="preserve"> PAGE AS </t>
    </r>
    <r>
      <rPr>
        <b/>
        <sz val="11"/>
        <color rgb="FFFF0000"/>
        <rFont val="Arial Black"/>
        <family val="2"/>
      </rPr>
      <t>CSV</t>
    </r>
    <r>
      <rPr>
        <b/>
        <sz val="11"/>
        <color theme="1"/>
        <rFont val="Arial Black"/>
        <family val="2"/>
      </rPr>
      <t xml:space="preserve"> FILE</t>
    </r>
  </si>
  <si>
    <r>
      <t xml:space="preserve">       (i) UPLOAD </t>
    </r>
    <r>
      <rPr>
        <b/>
        <sz val="11"/>
        <color rgb="FFFF0000"/>
        <rFont val="Arial Black"/>
        <family val="2"/>
      </rPr>
      <t>RESULTS</t>
    </r>
    <r>
      <rPr>
        <b/>
        <sz val="11"/>
        <color theme="1"/>
        <rFont val="Arial Black"/>
        <family val="2"/>
      </rPr>
      <t xml:space="preserve"> (CSV) IN </t>
    </r>
    <r>
      <rPr>
        <b/>
        <sz val="11"/>
        <color rgb="FFFF0000"/>
        <rFont val="Arial Black"/>
        <family val="2"/>
      </rPr>
      <t>RESULTS---&gt;RESULTS</t>
    </r>
    <r>
      <rPr>
        <b/>
        <sz val="11"/>
        <color theme="1"/>
        <rFont val="Arial Black"/>
        <family val="2"/>
      </rPr>
      <t xml:space="preserve"> (ie in system)</t>
    </r>
  </si>
  <si>
    <r>
      <t xml:space="preserve">       (ii) UPLOAD </t>
    </r>
    <r>
      <rPr>
        <b/>
        <sz val="11"/>
        <color rgb="FFFF0000"/>
        <rFont val="Arial Black"/>
        <family val="2"/>
      </rPr>
      <t>OPTION</t>
    </r>
    <r>
      <rPr>
        <b/>
        <sz val="11"/>
        <color theme="1"/>
        <rFont val="Arial Black"/>
        <family val="2"/>
      </rPr>
      <t xml:space="preserve"> (CSV) IN </t>
    </r>
    <r>
      <rPr>
        <b/>
        <sz val="11"/>
        <color rgb="FFFF0000"/>
        <rFont val="Arial Black"/>
        <family val="2"/>
      </rPr>
      <t>STUDENT---&gt;PROGRAMME</t>
    </r>
    <r>
      <rPr>
        <b/>
        <sz val="11"/>
        <color theme="1"/>
        <rFont val="Arial Black"/>
        <family val="2"/>
      </rPr>
      <t xml:space="preserve"> (ie in system)</t>
    </r>
  </si>
  <si>
    <r>
      <t xml:space="preserve">       (iii) UPLOAD </t>
    </r>
    <r>
      <rPr>
        <b/>
        <sz val="11"/>
        <color rgb="FFFF0000"/>
        <rFont val="Arial Black"/>
        <family val="2"/>
      </rPr>
      <t>CGPA-CWA</t>
    </r>
    <r>
      <rPr>
        <b/>
        <sz val="11"/>
        <color theme="1"/>
        <rFont val="Arial Black"/>
        <family val="2"/>
      </rPr>
      <t xml:space="preserve"> (CSV) IN </t>
    </r>
    <r>
      <rPr>
        <b/>
        <sz val="11"/>
        <color rgb="FFFF0000"/>
        <rFont val="Arial Black"/>
        <family val="2"/>
      </rPr>
      <t>RESULT---&gt;AVERAGE</t>
    </r>
    <r>
      <rPr>
        <b/>
        <sz val="11"/>
        <color theme="1"/>
        <rFont val="Arial Black"/>
        <family val="2"/>
      </rPr>
      <t xml:space="preserve"> (ie in system)</t>
    </r>
  </si>
  <si>
    <r>
      <t xml:space="preserve">06. FINALLY, </t>
    </r>
    <r>
      <rPr>
        <b/>
        <sz val="12"/>
        <color rgb="FFFF0000"/>
        <rFont val="Arial Black"/>
        <family val="2"/>
      </rPr>
      <t>UPLOAD</t>
    </r>
    <r>
      <rPr>
        <b/>
        <sz val="12"/>
        <rFont val="Arial Black"/>
        <family val="2"/>
      </rPr>
      <t xml:space="preserve"> FILES IN SYSTEM</t>
    </r>
  </si>
  <si>
    <r>
      <t xml:space="preserve">    </t>
    </r>
    <r>
      <rPr>
        <b/>
        <sz val="11"/>
        <rFont val="Arial Black"/>
        <family val="2"/>
      </rPr>
      <t xml:space="preserve">  (v)</t>
    </r>
    <r>
      <rPr>
        <b/>
        <sz val="11"/>
        <color rgb="FFFF0000"/>
        <rFont val="Arial Black"/>
        <family val="2"/>
      </rPr>
      <t xml:space="preserve"> [THIS IS OPTIONAL] </t>
    </r>
    <r>
      <rPr>
        <b/>
        <sz val="11"/>
        <rFont val="Arial Black"/>
        <family val="2"/>
      </rPr>
      <t xml:space="preserve">GO TO THE </t>
    </r>
    <r>
      <rPr>
        <b/>
        <sz val="11"/>
        <color rgb="FFFF0000"/>
        <rFont val="Arial Black"/>
        <family val="2"/>
      </rPr>
      <t xml:space="preserve">PROGRAMME </t>
    </r>
    <r>
      <rPr>
        <b/>
        <sz val="11"/>
        <rFont val="Arial Black"/>
        <family val="2"/>
      </rPr>
      <t>TAB,</t>
    </r>
    <r>
      <rPr>
        <b/>
        <sz val="11"/>
        <color rgb="FFFF0000"/>
        <rFont val="Arial Black"/>
        <family val="2"/>
      </rPr>
      <t xml:space="preserve"> AND </t>
    </r>
    <r>
      <rPr>
        <b/>
        <sz val="11"/>
        <color theme="1"/>
        <rFont val="Arial Black"/>
        <family val="2"/>
      </rPr>
      <t xml:space="preserve">REPEAT STEP 5 </t>
    </r>
    <r>
      <rPr>
        <b/>
        <sz val="11"/>
        <color rgb="FFFF0000"/>
        <rFont val="Arial Black"/>
        <family val="2"/>
      </rPr>
      <t>(i)</t>
    </r>
    <r>
      <rPr>
        <b/>
        <sz val="11"/>
        <color theme="1"/>
        <rFont val="Arial Black"/>
        <family val="2"/>
      </rPr>
      <t xml:space="preserve"> ABOVE  AND </t>
    </r>
    <r>
      <rPr>
        <b/>
        <sz val="11"/>
        <color rgb="FFFF0000"/>
        <rFont val="Arial Black"/>
        <family val="2"/>
      </rPr>
      <t>SAVE</t>
    </r>
    <r>
      <rPr>
        <b/>
        <sz val="11"/>
        <color theme="1"/>
        <rFont val="Arial Black"/>
        <family val="2"/>
      </rPr>
      <t xml:space="preserve"> PAGE AS </t>
    </r>
    <r>
      <rPr>
        <b/>
        <sz val="11"/>
        <color rgb="FFFF0000"/>
        <rFont val="Arial Black"/>
        <family val="2"/>
      </rPr>
      <t>CSV</t>
    </r>
    <r>
      <rPr>
        <b/>
        <sz val="11"/>
        <color theme="1"/>
        <rFont val="Arial Black"/>
        <family val="2"/>
      </rPr>
      <t xml:space="preserve"> FILE</t>
    </r>
  </si>
  <si>
    <t>PLEASE START BY ENTERING THE FOLLOWING INFO.</t>
  </si>
  <si>
    <t>1. INDEX NUMBER</t>
  </si>
  <si>
    <t>2. YEAR COURSE STARTED</t>
  </si>
  <si>
    <t>/</t>
  </si>
  <si>
    <t>3. PROGRAMME PURSUED</t>
  </si>
  <si>
    <t>4. PROGRAMME OPTION</t>
  </si>
  <si>
    <t xml:space="preserve">05. (i) GO TO THE RESULTS TAB, EDIT CELLS, AND ALSO DELETE ALL EMPTY &amp; IRRELEVANT CELLS, </t>
  </si>
  <si>
    <t>5. CLASS</t>
  </si>
  <si>
    <t>6. DATE OF AWARD</t>
  </si>
  <si>
    <t>CLASS OPTIONS</t>
  </si>
  <si>
    <t>FIRST CLASS HONOURS</t>
  </si>
  <si>
    <t>SECOND CLASS HONOURS (UPPER DIVISION)</t>
  </si>
  <si>
    <t>THIRD CLASS HONOURS</t>
  </si>
  <si>
    <t>PASS</t>
  </si>
  <si>
    <t>COURSE TITLE</t>
  </si>
  <si>
    <t>COURSE CODE</t>
  </si>
  <si>
    <t>C+</t>
  </si>
  <si>
    <t/>
  </si>
  <si>
    <t>DICD 201</t>
  </si>
  <si>
    <t>DICD 202</t>
  </si>
  <si>
    <t>DICD 203</t>
  </si>
  <si>
    <t>DICD 204</t>
  </si>
  <si>
    <t>DICD 105</t>
  </si>
  <si>
    <t>DICD 106</t>
  </si>
  <si>
    <t>DICD 107</t>
  </si>
  <si>
    <t>DICD 108</t>
  </si>
  <si>
    <t>DICD/0362/08</t>
  </si>
  <si>
    <t>DIPLOMA IN COMMUNITY DEVELOPMENT STUDIES</t>
  </si>
  <si>
    <t>Environment and Development</t>
  </si>
  <si>
    <t>Introductory Economics</t>
  </si>
  <si>
    <t>Entrepreneurship Development</t>
  </si>
  <si>
    <t>Project Planning and Management</t>
  </si>
  <si>
    <t>Population and Development</t>
  </si>
  <si>
    <t>Rural Sociology</t>
  </si>
  <si>
    <t>Human Relations and Community Development</t>
  </si>
  <si>
    <t>Community Mobilisation and Development</t>
  </si>
  <si>
    <t>DICD 205</t>
  </si>
  <si>
    <t>DICD 206</t>
  </si>
  <si>
    <t>DICD 220</t>
  </si>
  <si>
    <t>Gender Issues in Development</t>
  </si>
  <si>
    <t>Conflict Management and Peace Building</t>
  </si>
  <si>
    <t>Dissertation</t>
  </si>
  <si>
    <t>DICD 101</t>
  </si>
  <si>
    <t>DICD 102</t>
  </si>
  <si>
    <t>DICD 103</t>
  </si>
  <si>
    <t>DICD 104</t>
  </si>
  <si>
    <t>A+</t>
  </si>
  <si>
    <t>-</t>
  </si>
  <si>
    <t>I</t>
  </si>
  <si>
    <t>DICD105</t>
  </si>
  <si>
    <t>DICD106</t>
  </si>
  <si>
    <t>DICD107</t>
  </si>
  <si>
    <t>DICD108</t>
  </si>
  <si>
    <t>TTFPP 1</t>
  </si>
  <si>
    <t>DICD 230</t>
  </si>
  <si>
    <t xml:space="preserve">Community Development Theory &amp; Practice        </t>
  </si>
  <si>
    <t xml:space="preserve">Culture and Development                     </t>
  </si>
  <si>
    <t>Literacy and Development</t>
  </si>
  <si>
    <t xml:space="preserve">Research Methods I             </t>
  </si>
  <si>
    <t xml:space="preserve">Population and Development </t>
  </si>
  <si>
    <t>Community Mobilization and Development</t>
  </si>
  <si>
    <t xml:space="preserve">Human Relations and Community Development    </t>
  </si>
  <si>
    <t>Practicum II</t>
  </si>
  <si>
    <t>Practicum I</t>
  </si>
  <si>
    <t>INDEX NO</t>
  </si>
  <si>
    <t>LEVEL</t>
  </si>
  <si>
    <t>TRIMESTER</t>
  </si>
  <si>
    <t>GRADE</t>
  </si>
  <si>
    <t>CREDITS</t>
  </si>
  <si>
    <t>MARK</t>
  </si>
  <si>
    <t>AMS 513</t>
  </si>
  <si>
    <t>AMS 511</t>
  </si>
  <si>
    <t>AMS 507</t>
  </si>
  <si>
    <t>AMS 509</t>
  </si>
  <si>
    <t>AMS 505</t>
  </si>
  <si>
    <t>AMS 501</t>
  </si>
  <si>
    <t>AMS 502</t>
  </si>
  <si>
    <t>AMS 504</t>
  </si>
  <si>
    <t>MANAGEMENT THEORY &amp; PRACTICE</t>
  </si>
  <si>
    <t>RESEARCH METHODS</t>
  </si>
  <si>
    <t>FINANCIAL MANAGEMENT</t>
  </si>
  <si>
    <t>HUMAN RESOURCE MANAGEMENT</t>
  </si>
  <si>
    <t>MANAGEMENT INFORMATION SYSTEMS</t>
  </si>
  <si>
    <t>CORPORATE GOVERNANCE AND ETHICS</t>
  </si>
  <si>
    <t>BUSINESS ECONOMICS</t>
  </si>
  <si>
    <t>STRATEGIC MANAGEMENT</t>
  </si>
  <si>
    <t>SESSION</t>
  </si>
  <si>
    <t>2021/2022</t>
  </si>
  <si>
    <t>FMS/1936/14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</si>
</sst>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0.0"/>
  </numFmts>
  <fonts count="5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sz val="10"/>
      <name val="Arial"/>
      <family val="2"/>
    </font>
    <font>
      <b/>
      <sz val="20"/>
      <color rgb="FFFF000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9"/>
      <color theme="1"/>
      <name val="Calibri"/>
      <family val="2"/>
    </font>
    <font>
      <sz val="9"/>
      <color theme="1"/>
      <name val="Arial"/>
      <family val="2"/>
    </font>
    <font>
      <b/>
      <sz val="7"/>
      <name val="Arial"/>
      <family val="2"/>
    </font>
    <font>
      <sz val="18"/>
      <color theme="1"/>
      <name val="Calibri"/>
      <family val="2"/>
      <scheme val="minor"/>
    </font>
    <font>
      <sz val="18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8"/>
      <color theme="1" tint="0.14999847407452621"/>
      <name val="Arial Black"/>
      <family val="2"/>
    </font>
    <font>
      <b/>
      <sz val="18"/>
      <color theme="1"/>
      <name val="Calibri"/>
      <family val="2"/>
      <scheme val="minor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 tint="0.14999847407452621"/>
      <name val="Arial Black"/>
      <family val="2"/>
    </font>
    <font>
      <b/>
      <sz val="12"/>
      <color rgb="FFFF0000"/>
      <name val="Arial Black"/>
      <family val="2"/>
    </font>
    <font>
      <b/>
      <sz val="12"/>
      <name val="Arial Black"/>
      <family val="2"/>
    </font>
    <font>
      <b/>
      <sz val="11"/>
      <color theme="1"/>
      <name val="Arial Black"/>
      <family val="2"/>
    </font>
    <font>
      <b/>
      <sz val="11"/>
      <color rgb="FFFF0000"/>
      <name val="Arial Black"/>
      <family val="2"/>
    </font>
    <font>
      <b/>
      <sz val="11"/>
      <name val="Arial Black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4"/>
      <name val="Arial"/>
      <family val="2"/>
    </font>
    <font>
      <sz val="8"/>
      <name val="Calibri"/>
      <family val="2"/>
      <scheme val="minor"/>
    </font>
    <font>
      <sz val="10"/>
      <color rgb="FF676A6C"/>
      <name val="Open Sans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</borders>
  <cellStyleXfs count="46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34" fillId="0" borderId="0"/>
    <xf numFmtId="0" fontId="47" fillId="0" borderId="0"/>
    <xf numFmtId="0" fontId="2" fillId="0" borderId="0"/>
    <xf numFmtId="0" fontId="20" fillId="0" borderId="0"/>
  </cellStyleXfs>
  <cellXfs count="204">
    <xf numFmtId="0" fontId="0" fillId="0" borderId="0" xfId="0"/>
    <xf numFmtId="0" fontId="20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164" fontId="0" fillId="0" borderId="0" xfId="0" applyNumberFormat="1"/>
    <xf numFmtId="0" fontId="25" fillId="0" borderId="11" xfId="0" applyFont="1" applyBorder="1"/>
    <xf numFmtId="0" fontId="24" fillId="0" borderId="16" xfId="0" applyFont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2" fillId="0" borderId="0" xfId="0" applyFont="1" applyBorder="1"/>
    <xf numFmtId="2" fontId="23" fillId="0" borderId="0" xfId="0" applyNumberFormat="1" applyFont="1" applyBorder="1" applyAlignment="1">
      <alignment horizontal="right"/>
    </xf>
    <xf numFmtId="1" fontId="22" fillId="0" borderId="0" xfId="0" applyNumberFormat="1" applyFont="1" applyBorder="1" applyAlignment="1">
      <alignment horizontal="center"/>
    </xf>
    <xf numFmtId="1" fontId="22" fillId="0" borderId="0" xfId="0" applyNumberFormat="1" applyFont="1" applyBorder="1"/>
    <xf numFmtId="2" fontId="23" fillId="0" borderId="0" xfId="0" applyNumberFormat="1" applyFont="1" applyBorder="1"/>
    <xf numFmtId="0" fontId="0" fillId="0" borderId="0" xfId="0" applyBorder="1"/>
    <xf numFmtId="0" fontId="23" fillId="0" borderId="11" xfId="0" applyFont="1" applyBorder="1" applyAlignment="1">
      <alignment horizontal="center"/>
    </xf>
    <xf numFmtId="0" fontId="22" fillId="0" borderId="24" xfId="0" applyFont="1" applyBorder="1"/>
    <xf numFmtId="0" fontId="22" fillId="0" borderId="26" xfId="0" applyFont="1" applyBorder="1"/>
    <xf numFmtId="0" fontId="22" fillId="0" borderId="15" xfId="0" applyFont="1" applyBorder="1"/>
    <xf numFmtId="0" fontId="19" fillId="0" borderId="0" xfId="0" applyFont="1" applyFill="1" applyBorder="1" applyAlignment="1">
      <alignment horizontal="center"/>
    </xf>
    <xf numFmtId="2" fontId="0" fillId="0" borderId="0" xfId="0" applyNumberFormat="1"/>
    <xf numFmtId="0" fontId="23" fillId="0" borderId="11" xfId="0" applyFont="1" applyBorder="1" applyAlignment="1"/>
    <xf numFmtId="0" fontId="0" fillId="0" borderId="11" xfId="0" applyBorder="1"/>
    <xf numFmtId="2" fontId="0" fillId="0" borderId="0" xfId="0" applyNumberFormat="1" applyFill="1" applyBorder="1"/>
    <xf numFmtId="0" fontId="30" fillId="0" borderId="0" xfId="0" applyFont="1"/>
    <xf numFmtId="0" fontId="25" fillId="0" borderId="0" xfId="0" applyFont="1"/>
    <xf numFmtId="0" fontId="19" fillId="0" borderId="11" xfId="0" applyFont="1" applyFill="1" applyBorder="1" applyAlignment="1">
      <alignment horizontal="center"/>
    </xf>
    <xf numFmtId="0" fontId="35" fillId="0" borderId="0" xfId="0" applyFont="1"/>
    <xf numFmtId="0" fontId="36" fillId="0" borderId="0" xfId="0" applyFont="1"/>
    <xf numFmtId="0" fontId="17" fillId="0" borderId="0" xfId="0" applyFont="1"/>
    <xf numFmtId="0" fontId="39" fillId="0" borderId="0" xfId="0" applyFont="1"/>
    <xf numFmtId="0" fontId="38" fillId="0" borderId="0" xfId="0" applyFont="1"/>
    <xf numFmtId="0" fontId="25" fillId="0" borderId="0" xfId="0" applyFont="1" applyAlignment="1"/>
    <xf numFmtId="0" fontId="35" fillId="0" borderId="0" xfId="0" applyFont="1" applyBorder="1" applyAlignment="1">
      <alignment horizontal="left"/>
    </xf>
    <xf numFmtId="0" fontId="28" fillId="33" borderId="34" xfId="0" applyFont="1" applyFill="1" applyBorder="1" applyAlignment="1">
      <alignment horizontal="center"/>
    </xf>
    <xf numFmtId="0" fontId="21" fillId="35" borderId="0" xfId="0" applyFont="1" applyFill="1" applyBorder="1" applyAlignment="1">
      <alignment horizontal="center"/>
    </xf>
    <xf numFmtId="0" fontId="21" fillId="35" borderId="10" xfId="0" applyFont="1" applyFill="1" applyBorder="1" applyAlignment="1">
      <alignment horizontal="center"/>
    </xf>
    <xf numFmtId="0" fontId="21" fillId="35" borderId="12" xfId="0" applyFont="1" applyFill="1" applyBorder="1" applyAlignment="1">
      <alignment horizontal="center"/>
    </xf>
    <xf numFmtId="0" fontId="21" fillId="35" borderId="11" xfId="0" applyFont="1" applyFill="1" applyBorder="1" applyAlignment="1">
      <alignment horizontal="center"/>
    </xf>
    <xf numFmtId="0" fontId="21" fillId="35" borderId="15" xfId="0" applyFont="1" applyFill="1" applyBorder="1" applyAlignment="1">
      <alignment horizontal="center"/>
    </xf>
    <xf numFmtId="0" fontId="21" fillId="35" borderId="10" xfId="0" applyFont="1" applyFill="1" applyBorder="1" applyAlignment="1"/>
    <xf numFmtId="0" fontId="21" fillId="35" borderId="15" xfId="0" applyFont="1" applyFill="1" applyBorder="1" applyAlignment="1"/>
    <xf numFmtId="0" fontId="21" fillId="35" borderId="12" xfId="0" applyFont="1" applyFill="1" applyBorder="1" applyAlignment="1"/>
    <xf numFmtId="0" fontId="46" fillId="0" borderId="0" xfId="0" applyFont="1"/>
    <xf numFmtId="0" fontId="45" fillId="0" borderId="0" xfId="0" applyFont="1" applyAlignment="1"/>
    <xf numFmtId="0" fontId="45" fillId="0" borderId="0" xfId="0" applyFont="1" applyAlignment="1">
      <alignment horizontal="center"/>
    </xf>
    <xf numFmtId="0" fontId="21" fillId="35" borderId="15" xfId="0" applyFont="1" applyFill="1" applyBorder="1" applyAlignment="1">
      <alignment horizontal="center"/>
    </xf>
    <xf numFmtId="0" fontId="21" fillId="35" borderId="12" xfId="0" applyFont="1" applyFill="1" applyBorder="1" applyAlignment="1">
      <alignment horizontal="center"/>
    </xf>
    <xf numFmtId="0" fontId="28" fillId="33" borderId="32" xfId="0" applyFont="1" applyFill="1" applyBorder="1" applyAlignment="1">
      <alignment horizontal="center"/>
    </xf>
    <xf numFmtId="0" fontId="21" fillId="35" borderId="11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"/>
    </xf>
    <xf numFmtId="0" fontId="44" fillId="35" borderId="0" xfId="0" applyFont="1" applyFill="1" applyBorder="1" applyAlignment="1">
      <alignment horizontal="center"/>
    </xf>
    <xf numFmtId="0" fontId="23" fillId="0" borderId="0" xfId="0" applyFont="1" applyBorder="1" applyAlignment="1"/>
    <xf numFmtId="0" fontId="47" fillId="0" borderId="0" xfId="43"/>
    <xf numFmtId="0" fontId="47" fillId="0" borderId="0" xfId="43" applyAlignment="1"/>
    <xf numFmtId="0" fontId="20" fillId="0" borderId="0" xfId="43" applyFont="1" applyAlignment="1"/>
    <xf numFmtId="0" fontId="47" fillId="0" borderId="0" xfId="43"/>
    <xf numFmtId="165" fontId="47" fillId="0" borderId="0" xfId="43" applyNumberFormat="1"/>
    <xf numFmtId="0" fontId="33" fillId="0" borderId="0" xfId="43" applyFont="1" applyAlignment="1">
      <alignment horizontal="center"/>
    </xf>
    <xf numFmtId="165" fontId="33" fillId="0" borderId="0" xfId="43" applyNumberFormat="1" applyFont="1" applyAlignment="1">
      <alignment horizontal="center"/>
    </xf>
    <xf numFmtId="2" fontId="33" fillId="0" borderId="0" xfId="43" applyNumberFormat="1" applyFont="1" applyAlignment="1">
      <alignment horizontal="center"/>
    </xf>
    <xf numFmtId="1" fontId="33" fillId="0" borderId="0" xfId="43" applyNumberFormat="1" applyFont="1" applyAlignment="1">
      <alignment horizontal="center"/>
    </xf>
    <xf numFmtId="165" fontId="33" fillId="0" borderId="0" xfId="43" applyNumberFormat="1" applyFont="1" applyAlignment="1">
      <alignment horizontal="right"/>
    </xf>
    <xf numFmtId="0" fontId="20" fillId="0" borderId="0" xfId="43" applyFont="1" applyFill="1" applyAlignment="1"/>
    <xf numFmtId="0" fontId="25" fillId="0" borderId="10" xfId="0" applyFont="1" applyBorder="1"/>
    <xf numFmtId="0" fontId="24" fillId="0" borderId="42" xfId="0" applyFont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21" fillId="0" borderId="0" xfId="0" applyFont="1" applyFill="1" applyBorder="1" applyAlignment="1"/>
    <xf numFmtId="0" fontId="22" fillId="0" borderId="0" xfId="0" applyFont="1" applyFill="1" applyBorder="1"/>
    <xf numFmtId="0" fontId="19" fillId="0" borderId="0" xfId="0" applyFont="1" applyFill="1" applyBorder="1" applyAlignment="1"/>
    <xf numFmtId="0" fontId="23" fillId="0" borderId="0" xfId="0" applyFont="1" applyFill="1" applyBorder="1" applyAlignment="1"/>
    <xf numFmtId="0" fontId="50" fillId="0" borderId="11" xfId="43" applyFont="1" applyBorder="1" applyAlignment="1">
      <alignment horizontal="center"/>
    </xf>
    <xf numFmtId="0" fontId="50" fillId="0" borderId="11" xfId="43" applyFont="1" applyBorder="1"/>
    <xf numFmtId="2" fontId="50" fillId="0" borderId="11" xfId="43" applyNumberFormat="1" applyFont="1" applyBorder="1" applyAlignment="1">
      <alignment horizontal="center"/>
    </xf>
    <xf numFmtId="2" fontId="26" fillId="0" borderId="0" xfId="0" applyNumberFormat="1" applyFont="1" applyFill="1" applyBorder="1" applyAlignment="1">
      <alignment horizontal="center"/>
    </xf>
    <xf numFmtId="0" fontId="25" fillId="0" borderId="0" xfId="0" applyFont="1" applyFill="1" applyBorder="1"/>
    <xf numFmtId="0" fontId="24" fillId="0" borderId="0" xfId="0" applyFont="1" applyFill="1" applyBorder="1" applyAlignment="1">
      <alignment horizontal="center"/>
    </xf>
    <xf numFmtId="0" fontId="24" fillId="0" borderId="0" xfId="0" applyFont="1" applyFill="1" applyBorder="1" applyAlignment="1"/>
    <xf numFmtId="0" fontId="24" fillId="0" borderId="19" xfId="0" applyFont="1" applyBorder="1" applyAlignment="1"/>
    <xf numFmtId="0" fontId="33" fillId="0" borderId="0" xfId="43" applyFont="1" applyFill="1" applyBorder="1" applyAlignment="1"/>
    <xf numFmtId="0" fontId="47" fillId="0" borderId="0" xfId="43" applyFill="1" applyBorder="1"/>
    <xf numFmtId="0" fontId="49" fillId="0" borderId="11" xfId="43" applyFont="1" applyBorder="1" applyAlignment="1">
      <alignment horizontal="center"/>
    </xf>
    <xf numFmtId="0" fontId="49" fillId="0" borderId="11" xfId="43" applyFont="1" applyBorder="1"/>
    <xf numFmtId="165" fontId="49" fillId="0" borderId="11" xfId="43" applyNumberFormat="1" applyFont="1" applyBorder="1"/>
    <xf numFmtId="2" fontId="49" fillId="0" borderId="11" xfId="43" applyNumberFormat="1" applyFont="1" applyBorder="1"/>
    <xf numFmtId="0" fontId="47" fillId="0" borderId="11" xfId="43" applyBorder="1" applyAlignment="1">
      <alignment horizontal="center"/>
    </xf>
    <xf numFmtId="2" fontId="47" fillId="0" borderId="11" xfId="43" applyNumberFormat="1" applyBorder="1" applyAlignment="1">
      <alignment horizontal="center"/>
    </xf>
    <xf numFmtId="165" fontId="47" fillId="0" borderId="11" xfId="43" applyNumberFormat="1" applyBorder="1" applyAlignment="1">
      <alignment horizontal="center"/>
    </xf>
    <xf numFmtId="0" fontId="21" fillId="35" borderId="33" xfId="0" applyFont="1" applyFill="1" applyBorder="1" applyAlignment="1"/>
    <xf numFmtId="0" fontId="21" fillId="35" borderId="27" xfId="0" applyFont="1" applyFill="1" applyBorder="1" applyAlignment="1"/>
    <xf numFmtId="0" fontId="20" fillId="0" borderId="39" xfId="45" applyBorder="1" applyAlignment="1">
      <alignment horizontal="center"/>
    </xf>
    <xf numFmtId="0" fontId="20" fillId="0" borderId="40" xfId="45" applyBorder="1" applyAlignment="1">
      <alignment horizontal="center"/>
    </xf>
    <xf numFmtId="0" fontId="20" fillId="0" borderId="41" xfId="45" applyBorder="1" applyAlignment="1">
      <alignment horizontal="center"/>
    </xf>
    <xf numFmtId="0" fontId="20" fillId="0" borderId="11" xfId="45" applyBorder="1" applyAlignment="1">
      <alignment horizontal="center"/>
    </xf>
    <xf numFmtId="165" fontId="20" fillId="0" borderId="11" xfId="45" applyNumberFormat="1" applyBorder="1" applyAlignment="1">
      <alignment horizontal="center"/>
    </xf>
    <xf numFmtId="2" fontId="20" fillId="0" borderId="11" xfId="45" applyNumberFormat="1" applyBorder="1" applyAlignment="1">
      <alignment horizontal="center"/>
    </xf>
    <xf numFmtId="0" fontId="49" fillId="0" borderId="11" xfId="43" applyFont="1" applyBorder="1" applyAlignment="1">
      <alignment horizontal="center"/>
    </xf>
    <xf numFmtId="0" fontId="49" fillId="0" borderId="11" xfId="43" applyFont="1" applyBorder="1"/>
    <xf numFmtId="165" fontId="49" fillId="0" borderId="11" xfId="43" applyNumberFormat="1" applyFont="1" applyBorder="1"/>
    <xf numFmtId="2" fontId="49" fillId="0" borderId="11" xfId="43" applyNumberFormat="1" applyFont="1" applyBorder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24" fillId="0" borderId="17" xfId="0" applyFont="1" applyBorder="1" applyAlignment="1">
      <alignment horizontal="center"/>
    </xf>
    <xf numFmtId="0" fontId="24" fillId="0" borderId="18" xfId="0" applyFont="1" applyBorder="1" applyAlignment="1">
      <alignment horizontal="center"/>
    </xf>
    <xf numFmtId="0" fontId="24" fillId="0" borderId="19" xfId="0" applyFont="1" applyBorder="1" applyAlignment="1">
      <alignment horizontal="center"/>
    </xf>
    <xf numFmtId="0" fontId="24" fillId="0" borderId="14" xfId="0" applyFont="1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24" fillId="0" borderId="20" xfId="0" applyFont="1" applyBorder="1" applyAlignment="1">
      <alignment horizontal="center"/>
    </xf>
    <xf numFmtId="0" fontId="19" fillId="0" borderId="22" xfId="43" applyFont="1" applyBorder="1" applyAlignment="1">
      <alignment horizontal="center"/>
    </xf>
    <xf numFmtId="0" fontId="19" fillId="0" borderId="38" xfId="43" applyFont="1" applyBorder="1" applyAlignment="1">
      <alignment horizontal="center"/>
    </xf>
    <xf numFmtId="0" fontId="19" fillId="0" borderId="0" xfId="43" applyFont="1" applyBorder="1" applyAlignment="1">
      <alignment horizontal="center"/>
    </xf>
    <xf numFmtId="0" fontId="19" fillId="0" borderId="35" xfId="43" applyFont="1" applyBorder="1" applyAlignment="1">
      <alignment horizontal="center"/>
    </xf>
    <xf numFmtId="0" fontId="20" fillId="0" borderId="21" xfId="45" applyBorder="1" applyAlignment="1">
      <alignment horizontal="center"/>
    </xf>
    <xf numFmtId="0" fontId="20" fillId="0" borderId="22" xfId="45" applyBorder="1" applyAlignment="1">
      <alignment horizontal="center"/>
    </xf>
    <xf numFmtId="0" fontId="20" fillId="0" borderId="38" xfId="45" applyBorder="1" applyAlignment="1">
      <alignment horizontal="center"/>
    </xf>
    <xf numFmtId="0" fontId="21" fillId="35" borderId="10" xfId="0" applyFont="1" applyFill="1" applyBorder="1" applyAlignment="1">
      <alignment horizontal="center"/>
    </xf>
    <xf numFmtId="0" fontId="21" fillId="35" borderId="15" xfId="0" applyFont="1" applyFill="1" applyBorder="1" applyAlignment="1">
      <alignment horizontal="center"/>
    </xf>
    <xf numFmtId="0" fontId="21" fillId="35" borderId="12" xfId="0" applyFont="1" applyFill="1" applyBorder="1" applyAlignment="1">
      <alignment horizontal="center"/>
    </xf>
    <xf numFmtId="0" fontId="24" fillId="0" borderId="31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33" fillId="0" borderId="33" xfId="43" applyFont="1" applyBorder="1" applyAlignment="1">
      <alignment horizontal="center"/>
    </xf>
    <xf numFmtId="0" fontId="33" fillId="0" borderId="0" xfId="43" applyFont="1" applyAlignment="1">
      <alignment horizontal="center"/>
    </xf>
    <xf numFmtId="0" fontId="48" fillId="0" borderId="39" xfId="43" applyFont="1" applyBorder="1" applyAlignment="1">
      <alignment horizontal="center"/>
    </xf>
    <xf numFmtId="0" fontId="48" fillId="0" borderId="40" xfId="43" applyFont="1" applyBorder="1" applyAlignment="1">
      <alignment horizontal="center"/>
    </xf>
    <xf numFmtId="0" fontId="48" fillId="0" borderId="41" xfId="43" applyFont="1" applyBorder="1" applyAlignment="1">
      <alignment horizontal="center"/>
    </xf>
    <xf numFmtId="0" fontId="48" fillId="0" borderId="21" xfId="43" applyFont="1" applyBorder="1" applyAlignment="1">
      <alignment horizontal="center"/>
    </xf>
    <xf numFmtId="0" fontId="48" fillId="0" borderId="22" xfId="43" applyFont="1" applyBorder="1" applyAlignment="1">
      <alignment horizontal="center"/>
    </xf>
    <xf numFmtId="0" fontId="48" fillId="0" borderId="38" xfId="43" applyFont="1" applyBorder="1" applyAlignment="1">
      <alignment horizontal="center"/>
    </xf>
    <xf numFmtId="0" fontId="47" fillId="0" borderId="40" xfId="43" applyBorder="1" applyAlignment="1">
      <alignment horizontal="center"/>
    </xf>
    <xf numFmtId="0" fontId="47" fillId="0" borderId="41" xfId="43" applyBorder="1" applyAlignment="1">
      <alignment horizontal="center"/>
    </xf>
    <xf numFmtId="0" fontId="47" fillId="0" borderId="22" xfId="43" applyBorder="1" applyAlignment="1">
      <alignment horizontal="center"/>
    </xf>
    <xf numFmtId="0" fontId="47" fillId="0" borderId="38" xfId="43" applyBorder="1" applyAlignment="1">
      <alignment horizontal="center"/>
    </xf>
    <xf numFmtId="0" fontId="21" fillId="35" borderId="25" xfId="0" applyFont="1" applyFill="1" applyBorder="1" applyAlignment="1">
      <alignment horizontal="center"/>
    </xf>
    <xf numFmtId="0" fontId="21" fillId="35" borderId="33" xfId="0" applyFont="1" applyFill="1" applyBorder="1" applyAlignment="1">
      <alignment horizontal="center"/>
    </xf>
    <xf numFmtId="0" fontId="33" fillId="0" borderId="25" xfId="0" applyFont="1" applyFill="1" applyBorder="1" applyAlignment="1">
      <alignment horizontal="center"/>
    </xf>
    <xf numFmtId="0" fontId="33" fillId="0" borderId="33" xfId="0" applyFont="1" applyFill="1" applyBorder="1" applyAlignment="1">
      <alignment horizontal="center"/>
    </xf>
    <xf numFmtId="0" fontId="33" fillId="0" borderId="27" xfId="0" applyFont="1" applyFill="1" applyBorder="1" applyAlignment="1">
      <alignment horizontal="center"/>
    </xf>
    <xf numFmtId="0" fontId="33" fillId="0" borderId="14" xfId="0" applyFont="1" applyFill="1" applyBorder="1" applyAlignment="1">
      <alignment horizontal="center"/>
    </xf>
    <xf numFmtId="0" fontId="33" fillId="0" borderId="13" xfId="0" applyFont="1" applyFill="1" applyBorder="1" applyAlignment="1">
      <alignment horizontal="center"/>
    </xf>
    <xf numFmtId="0" fontId="33" fillId="0" borderId="20" xfId="0" applyFont="1" applyFill="1" applyBorder="1" applyAlignment="1">
      <alignment horizontal="center"/>
    </xf>
    <xf numFmtId="0" fontId="23" fillId="0" borderId="25" xfId="0" applyFont="1" applyFill="1" applyBorder="1" applyAlignment="1">
      <alignment horizontal="center"/>
    </xf>
    <xf numFmtId="0" fontId="23" fillId="0" borderId="33" xfId="0" applyFont="1" applyFill="1" applyBorder="1" applyAlignment="1">
      <alignment horizontal="center"/>
    </xf>
    <xf numFmtId="0" fontId="23" fillId="0" borderId="14" xfId="0" applyFont="1" applyFill="1" applyBorder="1" applyAlignment="1">
      <alignment horizontal="center"/>
    </xf>
    <xf numFmtId="0" fontId="23" fillId="0" borderId="13" xfId="0" applyFont="1" applyFill="1" applyBorder="1" applyAlignment="1">
      <alignment horizontal="center"/>
    </xf>
    <xf numFmtId="0" fontId="23" fillId="0" borderId="25" xfId="0" applyFont="1" applyBorder="1" applyAlignment="1">
      <alignment horizontal="center"/>
    </xf>
    <xf numFmtId="0" fontId="23" fillId="0" borderId="33" xfId="0" applyFont="1" applyBorder="1" applyAlignment="1">
      <alignment horizontal="center"/>
    </xf>
    <xf numFmtId="0" fontId="23" fillId="0" borderId="27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23" fillId="0" borderId="20" xfId="0" applyFont="1" applyBorder="1" applyAlignment="1">
      <alignment horizontal="center"/>
    </xf>
    <xf numFmtId="0" fontId="19" fillId="0" borderId="23" xfId="43" applyFont="1" applyBorder="1" applyAlignment="1">
      <alignment horizontal="center"/>
    </xf>
    <xf numFmtId="0" fontId="19" fillId="0" borderId="21" xfId="43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2" xfId="0" applyBorder="1" applyAlignment="1">
      <alignment horizontal="center"/>
    </xf>
    <xf numFmtId="0" fontId="43" fillId="37" borderId="10" xfId="0" applyFont="1" applyFill="1" applyBorder="1" applyAlignment="1">
      <alignment horizontal="center"/>
    </xf>
    <xf numFmtId="0" fontId="43" fillId="37" borderId="15" xfId="0" applyFont="1" applyFill="1" applyBorder="1" applyAlignment="1">
      <alignment horizontal="center"/>
    </xf>
    <xf numFmtId="0" fontId="43" fillId="37" borderId="12" xfId="0" applyFont="1" applyFill="1" applyBorder="1" applyAlignment="1">
      <alignment horizontal="center"/>
    </xf>
    <xf numFmtId="0" fontId="31" fillId="36" borderId="10" xfId="0" applyFont="1" applyFill="1" applyBorder="1" applyAlignment="1">
      <alignment horizontal="center"/>
    </xf>
    <xf numFmtId="0" fontId="31" fillId="36" borderId="15" xfId="0" applyFont="1" applyFill="1" applyBorder="1" applyAlignment="1">
      <alignment horizontal="center"/>
    </xf>
    <xf numFmtId="0" fontId="31" fillId="36" borderId="12" xfId="0" applyFont="1" applyFill="1" applyBorder="1" applyAlignment="1">
      <alignment horizontal="center"/>
    </xf>
    <xf numFmtId="0" fontId="44" fillId="35" borderId="10" xfId="0" applyFont="1" applyFill="1" applyBorder="1" applyAlignment="1">
      <alignment horizontal="center"/>
    </xf>
    <xf numFmtId="0" fontId="44" fillId="35" borderId="15" xfId="0" applyFont="1" applyFill="1" applyBorder="1" applyAlignment="1">
      <alignment horizontal="center"/>
    </xf>
    <xf numFmtId="0" fontId="44" fillId="35" borderId="12" xfId="0" applyFont="1" applyFill="1" applyBorder="1" applyAlignment="1">
      <alignment horizontal="center"/>
    </xf>
    <xf numFmtId="0" fontId="27" fillId="33" borderId="10" xfId="0" applyFont="1" applyFill="1" applyBorder="1" applyAlignment="1">
      <alignment horizontal="left"/>
    </xf>
    <xf numFmtId="0" fontId="27" fillId="33" borderId="15" xfId="0" applyFont="1" applyFill="1" applyBorder="1" applyAlignment="1">
      <alignment horizontal="left"/>
    </xf>
    <xf numFmtId="0" fontId="27" fillId="33" borderId="12" xfId="0" applyFont="1" applyFill="1" applyBorder="1" applyAlignment="1">
      <alignment horizontal="left"/>
    </xf>
    <xf numFmtId="0" fontId="42" fillId="33" borderId="10" xfId="0" applyFont="1" applyFill="1" applyBorder="1" applyAlignment="1">
      <alignment horizontal="center"/>
    </xf>
    <xf numFmtId="0" fontId="42" fillId="33" borderId="15" xfId="0" applyFont="1" applyFill="1" applyBorder="1" applyAlignment="1">
      <alignment horizontal="center"/>
    </xf>
    <xf numFmtId="0" fontId="42" fillId="33" borderId="12" xfId="0" applyFont="1" applyFill="1" applyBorder="1" applyAlignment="1">
      <alignment horizontal="center"/>
    </xf>
    <xf numFmtId="164" fontId="43" fillId="33" borderId="10" xfId="0" applyNumberFormat="1" applyFont="1" applyFill="1" applyBorder="1" applyAlignment="1">
      <alignment horizontal="center"/>
    </xf>
    <xf numFmtId="164" fontId="43" fillId="33" borderId="15" xfId="0" applyNumberFormat="1" applyFont="1" applyFill="1" applyBorder="1" applyAlignment="1">
      <alignment horizontal="center"/>
    </xf>
    <xf numFmtId="164" fontId="43" fillId="33" borderId="12" xfId="0" applyNumberFormat="1" applyFont="1" applyFill="1" applyBorder="1" applyAlignment="1">
      <alignment horizontal="center"/>
    </xf>
    <xf numFmtId="0" fontId="27" fillId="33" borderId="14" xfId="0" applyFont="1" applyFill="1" applyBorder="1" applyAlignment="1">
      <alignment horizontal="left"/>
    </xf>
    <xf numFmtId="0" fontId="27" fillId="33" borderId="13" xfId="0" applyFont="1" applyFill="1" applyBorder="1" applyAlignment="1">
      <alignment horizontal="left"/>
    </xf>
    <xf numFmtId="0" fontId="27" fillId="33" borderId="20" xfId="0" applyFont="1" applyFill="1" applyBorder="1" applyAlignment="1">
      <alignment horizontal="left"/>
    </xf>
    <xf numFmtId="0" fontId="43" fillId="33" borderId="10" xfId="0" applyFont="1" applyFill="1" applyBorder="1" applyAlignment="1">
      <alignment horizontal="center"/>
    </xf>
    <xf numFmtId="0" fontId="43" fillId="33" borderId="15" xfId="0" applyFont="1" applyFill="1" applyBorder="1" applyAlignment="1">
      <alignment horizontal="center"/>
    </xf>
    <xf numFmtId="0" fontId="43" fillId="33" borderId="12" xfId="0" applyFont="1" applyFill="1" applyBorder="1" applyAlignment="1">
      <alignment horizontal="center"/>
    </xf>
    <xf numFmtId="0" fontId="28" fillId="33" borderId="0" xfId="0" applyFont="1" applyFill="1" applyBorder="1" applyAlignment="1">
      <alignment horizontal="center"/>
    </xf>
    <xf numFmtId="0" fontId="28" fillId="33" borderId="32" xfId="0" applyFont="1" applyFill="1" applyBorder="1" applyAlignment="1">
      <alignment horizontal="center"/>
    </xf>
    <xf numFmtId="0" fontId="28" fillId="33" borderId="31" xfId="0" applyFont="1" applyFill="1" applyBorder="1" applyAlignment="1">
      <alignment horizontal="center"/>
    </xf>
    <xf numFmtId="0" fontId="28" fillId="33" borderId="10" xfId="0" applyFont="1" applyFill="1" applyBorder="1" applyAlignment="1">
      <alignment horizontal="center"/>
    </xf>
    <xf numFmtId="0" fontId="28" fillId="33" borderId="15" xfId="0" applyFont="1" applyFill="1" applyBorder="1" applyAlignment="1">
      <alignment horizontal="center"/>
    </xf>
    <xf numFmtId="0" fontId="28" fillId="33" borderId="12" xfId="0" applyFont="1" applyFill="1" applyBorder="1" applyAlignment="1">
      <alignment horizontal="center"/>
    </xf>
    <xf numFmtId="0" fontId="23" fillId="0" borderId="36" xfId="0" applyFont="1" applyBorder="1" applyAlignment="1">
      <alignment horizontal="center"/>
    </xf>
    <xf numFmtId="0" fontId="23" fillId="0" borderId="37" xfId="0" applyFont="1" applyBorder="1" applyAlignment="1">
      <alignment horizontal="center"/>
    </xf>
    <xf numFmtId="0" fontId="23" fillId="0" borderId="29" xfId="0" applyFont="1" applyBorder="1" applyAlignment="1">
      <alignment horizontal="center"/>
    </xf>
    <xf numFmtId="0" fontId="23" fillId="0" borderId="30" xfId="0" applyFont="1" applyBorder="1" applyAlignment="1">
      <alignment horizontal="center"/>
    </xf>
    <xf numFmtId="0" fontId="20" fillId="0" borderId="0" xfId="43" applyFont="1" applyAlignment="1">
      <alignment horizontal="center"/>
    </xf>
    <xf numFmtId="0" fontId="33" fillId="0" borderId="37" xfId="43" applyFont="1" applyBorder="1" applyAlignment="1">
      <alignment horizontal="center"/>
    </xf>
    <xf numFmtId="0" fontId="33" fillId="0" borderId="35" xfId="43" applyFont="1" applyBorder="1" applyAlignment="1">
      <alignment horizontal="center"/>
    </xf>
    <xf numFmtId="0" fontId="19" fillId="0" borderId="11" xfId="42" applyFont="1" applyFill="1" applyBorder="1" applyAlignment="1">
      <alignment horizontal="center"/>
    </xf>
    <xf numFmtId="0" fontId="19" fillId="0" borderId="28" xfId="42" applyFont="1" applyFill="1" applyBorder="1" applyAlignment="1">
      <alignment horizontal="center"/>
    </xf>
    <xf numFmtId="0" fontId="19" fillId="0" borderId="28" xfId="0" applyFont="1" applyFill="1" applyBorder="1" applyAlignment="1">
      <alignment horizontal="center"/>
    </xf>
    <xf numFmtId="0" fontId="23" fillId="0" borderId="27" xfId="0" applyFont="1" applyFill="1" applyBorder="1" applyAlignment="1">
      <alignment horizontal="center"/>
    </xf>
    <xf numFmtId="0" fontId="23" fillId="0" borderId="20" xfId="0" applyFont="1" applyFill="1" applyBorder="1" applyAlignment="1">
      <alignment horizontal="center"/>
    </xf>
    <xf numFmtId="0" fontId="29" fillId="34" borderId="10" xfId="0" applyFont="1" applyFill="1" applyBorder="1" applyAlignment="1">
      <alignment horizontal="center"/>
    </xf>
    <xf numFmtId="0" fontId="29" fillId="34" borderId="15" xfId="0" applyFont="1" applyFill="1" applyBorder="1" applyAlignment="1">
      <alignment horizontal="center"/>
    </xf>
    <xf numFmtId="0" fontId="29" fillId="34" borderId="12" xfId="0" applyFont="1" applyFill="1" applyBorder="1" applyAlignment="1">
      <alignment horizontal="center"/>
    </xf>
    <xf numFmtId="0" fontId="52" fillId="0" borderId="0" xfId="0" applyFo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" xfId="44"/>
    <cellStyle name="Normal 3" xfId="45"/>
    <cellStyle name="Normal_Sheet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20"/>
  <sheetViews>
    <sheetView zoomScale="90" zoomScaleNormal="90" workbookViewId="0">
      <selection activeCell="A10" sqref="A10"/>
    </sheetView>
  </sheetViews>
  <sheetFormatPr defaultRowHeight="15" x14ac:dyDescent="0.25"/>
  <sheetData>
    <row r="1" spans="1:9" ht="19.5" x14ac:dyDescent="0.4">
      <c r="A1" s="28" t="s">
        <v>34</v>
      </c>
      <c r="B1" s="27"/>
      <c r="C1" s="27"/>
      <c r="D1" s="27"/>
      <c r="E1" s="27"/>
      <c r="F1" s="27"/>
      <c r="G1" s="27"/>
      <c r="H1" s="27"/>
      <c r="I1" s="27"/>
    </row>
    <row r="2" spans="1:9" ht="19.5" x14ac:dyDescent="0.4">
      <c r="A2" s="28"/>
      <c r="B2" s="27"/>
      <c r="C2" s="27"/>
      <c r="D2" s="27"/>
      <c r="E2" s="27"/>
      <c r="F2" s="27"/>
      <c r="G2" s="27"/>
      <c r="H2" s="27"/>
      <c r="I2" s="27"/>
    </row>
    <row r="3" spans="1:9" ht="19.5" x14ac:dyDescent="0.4">
      <c r="A3" s="28" t="s">
        <v>35</v>
      </c>
      <c r="B3" s="27"/>
      <c r="C3" s="27"/>
      <c r="D3" s="27"/>
      <c r="E3" s="27"/>
      <c r="F3" s="27"/>
      <c r="G3" s="27"/>
      <c r="H3" s="27"/>
      <c r="I3" s="27"/>
    </row>
    <row r="4" spans="1:9" ht="19.5" x14ac:dyDescent="0.4">
      <c r="A4" s="28"/>
      <c r="B4" s="27"/>
      <c r="C4" s="27"/>
      <c r="D4" s="27"/>
      <c r="E4" s="27"/>
      <c r="F4" s="27"/>
      <c r="G4" s="27"/>
      <c r="H4" s="27"/>
      <c r="I4" s="27"/>
    </row>
    <row r="5" spans="1:9" ht="19.5" x14ac:dyDescent="0.4">
      <c r="A5" s="28" t="s">
        <v>36</v>
      </c>
      <c r="B5" s="27"/>
      <c r="C5" s="27"/>
      <c r="D5" s="27"/>
      <c r="E5" s="27"/>
      <c r="F5" s="27"/>
      <c r="G5" s="27"/>
      <c r="H5" s="27"/>
      <c r="I5" s="27"/>
    </row>
    <row r="6" spans="1:9" ht="19.5" x14ac:dyDescent="0.4">
      <c r="A6" s="28"/>
      <c r="B6" s="27"/>
      <c r="C6" s="27"/>
      <c r="D6" s="27"/>
      <c r="E6" s="27"/>
      <c r="F6" s="27"/>
      <c r="G6" s="27"/>
      <c r="H6" s="27"/>
      <c r="I6" s="27"/>
    </row>
    <row r="7" spans="1:9" ht="19.5" x14ac:dyDescent="0.4">
      <c r="A7" s="28" t="s">
        <v>37</v>
      </c>
      <c r="B7" s="27"/>
      <c r="C7" s="27"/>
      <c r="D7" s="27"/>
      <c r="E7" s="27"/>
      <c r="F7" s="27"/>
      <c r="G7" s="27"/>
      <c r="H7" s="27"/>
      <c r="I7" s="27"/>
    </row>
    <row r="8" spans="1:9" s="24" customFormat="1" ht="27" x14ac:dyDescent="0.5">
      <c r="A8" s="28" t="s">
        <v>33</v>
      </c>
      <c r="B8" s="28"/>
      <c r="C8" s="28"/>
      <c r="D8" s="28"/>
      <c r="E8" s="28"/>
      <c r="F8" s="28"/>
      <c r="G8" s="28"/>
      <c r="H8" s="28"/>
      <c r="I8" s="28"/>
    </row>
    <row r="9" spans="1:9" ht="15.75" x14ac:dyDescent="0.25">
      <c r="A9" s="27"/>
      <c r="B9" s="27"/>
      <c r="C9" s="27"/>
      <c r="D9" s="27"/>
      <c r="E9" s="27"/>
      <c r="F9" s="27"/>
      <c r="G9" s="27"/>
      <c r="H9" s="27"/>
      <c r="I9" s="27"/>
    </row>
    <row r="10" spans="1:9" ht="19.5" x14ac:dyDescent="0.4">
      <c r="A10" s="31" t="s">
        <v>53</v>
      </c>
      <c r="B10" s="27"/>
      <c r="C10" s="27"/>
      <c r="D10" s="27"/>
      <c r="E10" s="27"/>
      <c r="F10" s="27"/>
      <c r="G10" s="27"/>
      <c r="H10" s="27"/>
      <c r="I10" s="27"/>
    </row>
    <row r="11" spans="1:9" ht="18.75" x14ac:dyDescent="0.4">
      <c r="A11" s="30" t="s">
        <v>38</v>
      </c>
    </row>
    <row r="12" spans="1:9" ht="18.75" x14ac:dyDescent="0.4">
      <c r="A12" s="30" t="s">
        <v>39</v>
      </c>
    </row>
    <row r="13" spans="1:9" ht="18.75" x14ac:dyDescent="0.4">
      <c r="A13" s="30" t="s">
        <v>40</v>
      </c>
    </row>
    <row r="14" spans="1:9" ht="18.75" x14ac:dyDescent="0.4">
      <c r="A14" s="30" t="s">
        <v>46</v>
      </c>
    </row>
    <row r="15" spans="1:9" ht="18.75" x14ac:dyDescent="0.4">
      <c r="A15" s="30" t="s">
        <v>41</v>
      </c>
    </row>
    <row r="17" spans="1:1" ht="19.5" x14ac:dyDescent="0.4">
      <c r="A17" s="31" t="s">
        <v>45</v>
      </c>
    </row>
    <row r="18" spans="1:1" ht="18.75" x14ac:dyDescent="0.4">
      <c r="A18" s="30" t="s">
        <v>42</v>
      </c>
    </row>
    <row r="19" spans="1:1" ht="18.75" x14ac:dyDescent="0.4">
      <c r="A19" s="30" t="s">
        <v>43</v>
      </c>
    </row>
    <row r="20" spans="1:1" ht="18.75" x14ac:dyDescent="0.4">
      <c r="A20" s="30" t="s">
        <v>44</v>
      </c>
    </row>
  </sheetData>
  <pageMargins left="0.7" right="0.7" top="0.75" bottom="0.75" header="0.3" footer="0.3"/>
  <pageSetup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zoomScale="90" zoomScaleNormal="90" workbookViewId="0">
      <selection activeCell="C2" sqref="C2:C9"/>
    </sheetView>
  </sheetViews>
  <sheetFormatPr defaultRowHeight="15.75" x14ac:dyDescent="0.25"/>
  <cols>
    <col min="1" max="1" width="18.85546875" style="100" bestFit="1" customWidth="1"/>
    <col min="2" max="2" width="6.5703125" style="103" bestFit="1" customWidth="1"/>
    <col min="3" max="3" width="11.5703125" style="103" bestFit="1" customWidth="1"/>
    <col min="4" max="4" width="11.5703125" style="103" customWidth="1"/>
    <col min="5" max="5" width="14.85546875" style="100" bestFit="1" customWidth="1"/>
    <col min="6" max="6" width="7.5703125" style="103" bestFit="1" customWidth="1"/>
    <col min="7" max="7" width="8.85546875" style="103" bestFit="1" customWidth="1"/>
    <col min="8" max="8" width="42.42578125" style="101" bestFit="1" customWidth="1"/>
    <col min="9" max="9" width="6.5703125" style="103" bestFit="1" customWidth="1"/>
    <col min="10" max="10" width="3.42578125" style="100" customWidth="1"/>
    <col min="11" max="11" width="3.5703125" style="100" customWidth="1"/>
    <col min="12" max="12" width="3.85546875" style="100" customWidth="1"/>
    <col min="13" max="13" width="4" style="100" customWidth="1"/>
    <col min="14" max="14" width="3.5703125" style="100" customWidth="1"/>
    <col min="15" max="15" width="3" style="100" customWidth="1"/>
    <col min="16" max="16" width="3.28515625" style="100" customWidth="1"/>
    <col min="17" max="17" width="3.7109375" style="100" customWidth="1"/>
    <col min="18" max="18" width="3.42578125" style="100" customWidth="1"/>
    <col min="19" max="19" width="3.5703125" style="100" customWidth="1"/>
    <col min="20" max="20" width="3.7109375" style="100" customWidth="1"/>
    <col min="21" max="21" width="3.140625" style="100" customWidth="1"/>
    <col min="22" max="22" width="7.28515625" style="100" customWidth="1"/>
    <col min="23" max="23" width="4.5703125" style="100" customWidth="1"/>
    <col min="24" max="24" width="3.85546875" style="100" customWidth="1"/>
    <col min="25" max="16384" width="9.140625" style="100"/>
  </cols>
  <sheetData>
    <row r="1" spans="1:9" x14ac:dyDescent="0.25">
      <c r="A1" s="100" t="s">
        <v>111</v>
      </c>
      <c r="B1" s="103" t="s">
        <v>112</v>
      </c>
      <c r="C1" s="103" t="s">
        <v>113</v>
      </c>
      <c r="D1" s="103" t="s">
        <v>133</v>
      </c>
      <c r="E1" s="100" t="s">
        <v>62</v>
      </c>
      <c r="F1" s="103" t="s">
        <v>114</v>
      </c>
      <c r="G1" s="103" t="s">
        <v>115</v>
      </c>
      <c r="H1" s="100" t="s">
        <v>61</v>
      </c>
      <c r="I1" s="103" t="s">
        <v>116</v>
      </c>
    </row>
    <row r="2" spans="1:9" ht="16.5" x14ac:dyDescent="0.3">
      <c r="A2" s="203" t="s">
        <v>135</v>
      </c>
      <c r="B2" s="103">
        <v>1</v>
      </c>
      <c r="C2" s="103">
        <v>2</v>
      </c>
      <c r="D2" s="103" t="s">
        <v>134</v>
      </c>
      <c r="E2" s="100" t="s">
        <v>122</v>
      </c>
      <c r="F2" s="103" t="str">
        <f>IF(I2&gt;=80,"A+",IF(I2&gt;=70,"A",IF(I2&gt;=65,"B+",IF(I2&gt;=60,"B",IF(I2&gt;=55,"C+",IF(I2&gt;=50,"C",IF(I2&gt;=45,"D+",IF(I2&gt;=40,"D",IF(I2&gt;=0,"F",)))))))))</f>
        <v>A+</v>
      </c>
      <c r="G2" s="103">
        <v>3</v>
      </c>
      <c r="H2" s="102" t="s">
        <v>125</v>
      </c>
      <c r="I2" s="103">
        <v>82</v>
      </c>
    </row>
    <row r="3" spans="1:9" ht="16.5" x14ac:dyDescent="0.3">
      <c r="A3" s="203" t="s">
        <v>135</v>
      </c>
      <c r="B3" s="103">
        <v>1</v>
      </c>
      <c r="C3" s="103">
        <v>2</v>
      </c>
      <c r="D3" s="103" t="s">
        <v>134</v>
      </c>
      <c r="E3" s="100" t="s">
        <v>121</v>
      </c>
      <c r="F3" s="103" t="str">
        <f>IF(I3&gt;=80,"A+",IF(I3&gt;=70,"A",IF(I3&gt;=65,"B+",IF(I3&gt;=60,"B",IF(I3&gt;=55,"C+",IF(I3&gt;=50,"C",IF(I3&gt;=45,"D+",IF(I3&gt;=40,"D",IF(I3&gt;=0,"F",)))))))))</f>
        <v>A</v>
      </c>
      <c r="G3" s="103">
        <v>3</v>
      </c>
      <c r="H3" s="102" t="s">
        <v>126</v>
      </c>
      <c r="I3" s="103">
        <v>70</v>
      </c>
    </row>
    <row r="4" spans="1:9" ht="16.5" x14ac:dyDescent="0.3">
      <c r="A4" s="203" t="s">
        <v>135</v>
      </c>
      <c r="B4" s="103">
        <v>1</v>
      </c>
      <c r="C4" s="103">
        <v>2</v>
      </c>
      <c r="D4" s="103" t="s">
        <v>134</v>
      </c>
      <c r="E4" s="100" t="s">
        <v>119</v>
      </c>
      <c r="F4" s="103" t="str">
        <f>IF(I4&gt;=80,"A+",IF(I4&gt;=70,"A",IF(I4&gt;=65,"B+",IF(I4&gt;=60,"B",IF(I4&gt;=55,"C+",IF(I4&gt;=50,"C",IF(I4&gt;=45,"D+",IF(I4&gt;=40,"D",IF(I4&gt;=0,"F",)))))))))</f>
        <v>A+</v>
      </c>
      <c r="G4" s="103">
        <v>3</v>
      </c>
      <c r="H4" s="102" t="s">
        <v>127</v>
      </c>
      <c r="I4" s="103">
        <v>90</v>
      </c>
    </row>
    <row r="5" spans="1:9" ht="16.5" x14ac:dyDescent="0.3">
      <c r="A5" s="203" t="s">
        <v>135</v>
      </c>
      <c r="B5" s="103">
        <v>1</v>
      </c>
      <c r="C5" s="103">
        <v>2</v>
      </c>
      <c r="D5" s="103" t="s">
        <v>134</v>
      </c>
      <c r="E5" s="100" t="s">
        <v>120</v>
      </c>
      <c r="F5" s="103" t="str">
        <f>IF(I5&gt;=80,"A+",IF(I5&gt;=70,"A",IF(I5&gt;=65,"B+",IF(I5&gt;=60,"B",IF(I5&gt;=55,"C+",IF(I5&gt;=50,"C",IF(I5&gt;=45,"D+",IF(I5&gt;=40,"D",IF(I5&gt;=0,"F",)))))))))</f>
        <v>A+</v>
      </c>
      <c r="G5" s="103">
        <v>3</v>
      </c>
      <c r="H5" s="102" t="s">
        <v>128</v>
      </c>
      <c r="I5" s="103">
        <v>87</v>
      </c>
    </row>
    <row r="6" spans="1:9" ht="16.5" x14ac:dyDescent="0.3">
      <c r="A6" s="203" t="s">
        <v>135</v>
      </c>
      <c r="B6" s="103">
        <v>1</v>
      </c>
      <c r="C6" s="103">
        <v>2</v>
      </c>
      <c r="D6" s="103" t="s">
        <v>134</v>
      </c>
      <c r="E6" s="100" t="s">
        <v>118</v>
      </c>
      <c r="F6" s="103" t="str">
        <f>IF(I6&gt;=80,"A+",IF(I6&gt;=70,"A",IF(I6&gt;=65,"B+",IF(I6&gt;=60,"B",IF(I6&gt;=55,"C+",IF(I6&gt;=50,"C",IF(I6&gt;=45,"D+",IF(I6&gt;=40,"D",IF(I6&gt;=0,"F",)))))))))</f>
        <v>A</v>
      </c>
      <c r="G6" s="103">
        <v>3</v>
      </c>
      <c r="H6" s="102" t="s">
        <v>129</v>
      </c>
      <c r="I6" s="103">
        <v>78</v>
      </c>
    </row>
    <row r="7" spans="1:9" ht="16.5" x14ac:dyDescent="0.3">
      <c r="A7" s="203" t="s">
        <v>135</v>
      </c>
      <c r="B7" s="103">
        <v>1</v>
      </c>
      <c r="C7" s="103">
        <v>2</v>
      </c>
      <c r="D7" s="103" t="s">
        <v>134</v>
      </c>
      <c r="E7" s="100" t="s">
        <v>117</v>
      </c>
      <c r="F7" s="103" t="str">
        <f>IF(I7&gt;=80,"A+",IF(I7&gt;=70,"A",IF(I7&gt;=65,"B+",IF(I7&gt;=60,"B",IF(I7&gt;=55,"C+",IF(I7&gt;=50,"C",IF(I7&gt;=45,"D+",IF(I7&gt;=40,"D",IF(I7&gt;=0,"F",)))))))))</f>
        <v>A+</v>
      </c>
      <c r="G7" s="103">
        <v>3</v>
      </c>
      <c r="H7" s="102" t="s">
        <v>130</v>
      </c>
      <c r="I7" s="103">
        <v>83</v>
      </c>
    </row>
    <row r="8" spans="1:9" ht="16.5" x14ac:dyDescent="0.3">
      <c r="A8" s="203" t="s">
        <v>135</v>
      </c>
      <c r="B8" s="103">
        <v>2</v>
      </c>
      <c r="C8" s="103">
        <v>2</v>
      </c>
      <c r="D8" s="103" t="s">
        <v>134</v>
      </c>
      <c r="E8" s="100" t="s">
        <v>123</v>
      </c>
      <c r="F8" s="103" t="s">
        <v>9</v>
      </c>
      <c r="G8" s="103">
        <v>3</v>
      </c>
      <c r="H8" s="102" t="s">
        <v>131</v>
      </c>
      <c r="I8" s="103">
        <v>72</v>
      </c>
    </row>
    <row r="9" spans="1:9" ht="16.5" x14ac:dyDescent="0.3">
      <c r="A9" s="203" t="s">
        <v>135</v>
      </c>
      <c r="B9" s="103">
        <v>2</v>
      </c>
      <c r="C9" s="103">
        <v>2</v>
      </c>
      <c r="D9" s="103" t="s">
        <v>134</v>
      </c>
      <c r="E9" s="100" t="s">
        <v>124</v>
      </c>
      <c r="F9" s="103" t="str">
        <f>IF(I9&gt;=80,"A+",IF(I9&gt;=70,"A",IF(I9&gt;=65,"B+",IF(I9&gt;=60,"B",IF(I9&gt;=55,"C+",IF(I9&gt;=50,"C",IF(I9&gt;=45,"D+",IF(I9&gt;=40,"D",IF(I9&gt;=0,"F",)))))))))</f>
        <v>A</v>
      </c>
      <c r="G9" s="103">
        <v>3</v>
      </c>
      <c r="H9" s="102" t="s">
        <v>132</v>
      </c>
      <c r="I9" s="103">
        <v>76</v>
      </c>
    </row>
  </sheetData>
  <phoneticPr fontId="5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0</v>
      </c>
      <c r="B1" t="s">
        <v>13</v>
      </c>
    </row>
    <row r="2" spans="1:2" x14ac:dyDescent="0.25">
      <c r="A2" t="str">
        <f>'RAW DATA'!N3</f>
        <v>DICD/0362/08</v>
      </c>
      <c r="B2">
        <f>'RAW DATA'!N6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3" sqref="B3"/>
    </sheetView>
  </sheetViews>
  <sheetFormatPr defaultRowHeight="15" x14ac:dyDescent="0.25"/>
  <cols>
    <col min="1" max="1" width="13.140625" bestFit="1" customWidth="1"/>
    <col min="2" max="2" width="41.140625" bestFit="1" customWidth="1"/>
    <col min="3" max="3" width="11.85546875" bestFit="1" customWidth="1"/>
  </cols>
  <sheetData>
    <row r="1" spans="1:3" x14ac:dyDescent="0.25">
      <c r="A1" t="s">
        <v>0</v>
      </c>
      <c r="B1" t="s">
        <v>18</v>
      </c>
      <c r="C1" t="s">
        <v>19</v>
      </c>
    </row>
    <row r="2" spans="1:3" x14ac:dyDescent="0.25">
      <c r="A2" t="str">
        <f>'RAW DATA'!N3</f>
        <v>DICD/0362/08</v>
      </c>
      <c r="B2" t="str">
        <f>'RAW DATA'!N7</f>
        <v>PASS</v>
      </c>
      <c r="C2" s="4">
        <f>'RAW DATA'!N8</f>
        <v>40390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H12" sqref="H12"/>
    </sheetView>
  </sheetViews>
  <sheetFormatPr defaultRowHeight="15" x14ac:dyDescent="0.25"/>
  <cols>
    <col min="1" max="1" width="13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14</v>
      </c>
      <c r="E1" t="s">
        <v>15</v>
      </c>
    </row>
    <row r="2" spans="1:5" x14ac:dyDescent="0.25">
      <c r="A2" t="str">
        <f>'RAW DATA'!N3</f>
        <v>DICD/0362/08</v>
      </c>
      <c r="B2">
        <v>1</v>
      </c>
      <c r="C2">
        <v>1</v>
      </c>
      <c r="D2" s="20">
        <f>'RAW DATA'!R14</f>
        <v>33</v>
      </c>
      <c r="E2" s="20">
        <f>'RAW DATA'!R14</f>
        <v>33</v>
      </c>
    </row>
    <row r="3" spans="1:5" x14ac:dyDescent="0.25">
      <c r="A3" t="str">
        <f>A2</f>
        <v>DICD/0362/08</v>
      </c>
      <c r="B3">
        <v>1</v>
      </c>
      <c r="C3">
        <v>2</v>
      </c>
      <c r="D3" s="20">
        <f>'RAW DATA'!O21</f>
        <v>1.5</v>
      </c>
      <c r="E3" s="20">
        <f>'RAW DATA'!U21</f>
        <v>3</v>
      </c>
    </row>
    <row r="4" spans="1:5" x14ac:dyDescent="0.25">
      <c r="A4" t="str">
        <f t="shared" ref="A4:A7" si="0">A3</f>
        <v>DICD/0362/08</v>
      </c>
      <c r="B4">
        <v>1</v>
      </c>
      <c r="C4">
        <v>3</v>
      </c>
      <c r="D4" s="20">
        <f>'RAW DATA'!F29</f>
        <v>5</v>
      </c>
      <c r="E4" s="20">
        <f>'RAW DATA'!L29</f>
        <v>3.4</v>
      </c>
    </row>
    <row r="5" spans="1:5" x14ac:dyDescent="0.25">
      <c r="A5" t="str">
        <f t="shared" si="0"/>
        <v>DICD/0362/08</v>
      </c>
      <c r="B5">
        <v>2</v>
      </c>
      <c r="C5">
        <v>1</v>
      </c>
      <c r="D5">
        <f>'RAW DATA'!F37</f>
        <v>4.5</v>
      </c>
      <c r="E5">
        <f>'RAW DATA'!L37</f>
        <v>3.58</v>
      </c>
    </row>
    <row r="6" spans="1:5" x14ac:dyDescent="0.25">
      <c r="A6" t="str">
        <f t="shared" si="0"/>
        <v>DICD/0362/08</v>
      </c>
      <c r="B6">
        <v>2</v>
      </c>
      <c r="C6">
        <v>2</v>
      </c>
      <c r="D6">
        <f>'RAW DATA'!AJ43</f>
        <v>2.19</v>
      </c>
      <c r="E6">
        <f>'RAW DATA'!AP43</f>
        <v>2.89</v>
      </c>
    </row>
    <row r="7" spans="1:5" x14ac:dyDescent="0.25">
      <c r="A7" t="str">
        <f t="shared" si="0"/>
        <v>DICD/0362/08</v>
      </c>
      <c r="B7">
        <v>2</v>
      </c>
      <c r="C7">
        <v>3</v>
      </c>
      <c r="D7" s="23">
        <f>'RAW DATA'!L51</f>
        <v>3</v>
      </c>
      <c r="E7" s="20">
        <f>'RAW DATA'!R51</f>
        <v>2.92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F5" sqref="F5"/>
    </sheetView>
  </sheetViews>
  <sheetFormatPr defaultRowHeight="15" x14ac:dyDescent="0.25"/>
  <sheetData>
    <row r="1" spans="1:2" x14ac:dyDescent="0.25">
      <c r="A1" t="s">
        <v>0</v>
      </c>
      <c r="B1" t="s">
        <v>17</v>
      </c>
    </row>
    <row r="2" spans="1:2" x14ac:dyDescent="0.25">
      <c r="A2" t="str">
        <f>'RAW DATA'!N3</f>
        <v>DICD/0362/08</v>
      </c>
      <c r="B2" t="str">
        <f>'RAW DATA'!N5</f>
        <v>DIPLOMA IN COMMUNITY DEVELOPMENT STUDIES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AZ51"/>
  <sheetViews>
    <sheetView topLeftCell="A25" zoomScale="70" zoomScaleNormal="70" workbookViewId="0">
      <selection activeCell="M43" sqref="M43"/>
    </sheetView>
  </sheetViews>
  <sheetFormatPr defaultRowHeight="15" x14ac:dyDescent="0.25"/>
  <cols>
    <col min="7" max="7" width="6.85546875" bestFit="1" customWidth="1"/>
    <col min="8" max="8" width="6.85546875" customWidth="1"/>
    <col min="13" max="14" width="13.140625" customWidth="1"/>
    <col min="15" max="15" width="13.7109375" customWidth="1"/>
    <col min="16" max="17" width="8.140625" customWidth="1"/>
    <col min="21" max="21" width="13.7109375" customWidth="1"/>
  </cols>
  <sheetData>
    <row r="2" spans="1:52" ht="23.25" x14ac:dyDescent="0.35">
      <c r="A2" s="164" t="s">
        <v>47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6"/>
      <c r="N2" s="51"/>
      <c r="AA2" s="161" t="s">
        <v>56</v>
      </c>
      <c r="AB2" s="162"/>
      <c r="AC2" s="162"/>
      <c r="AD2" s="162"/>
      <c r="AE2" s="163"/>
    </row>
    <row r="3" spans="1:52" ht="23.25" x14ac:dyDescent="0.35">
      <c r="I3" s="176" t="s">
        <v>48</v>
      </c>
      <c r="J3" s="177"/>
      <c r="K3" s="177"/>
      <c r="L3" s="177"/>
      <c r="M3" s="178"/>
      <c r="N3" s="185" t="s">
        <v>73</v>
      </c>
      <c r="O3" s="186"/>
      <c r="P3" s="186"/>
      <c r="Q3" s="186"/>
      <c r="R3" s="186"/>
      <c r="S3" s="186"/>
      <c r="T3" s="187"/>
      <c r="X3" s="158" t="s">
        <v>57</v>
      </c>
      <c r="Y3" s="159"/>
      <c r="Z3" s="159"/>
      <c r="AA3" s="159"/>
      <c r="AB3" s="159"/>
      <c r="AC3" s="159"/>
      <c r="AD3" s="159"/>
      <c r="AE3" s="160"/>
      <c r="AX3">
        <f>N4</f>
        <v>2008</v>
      </c>
      <c r="AY3">
        <f>R4</f>
        <v>2009</v>
      </c>
    </row>
    <row r="4" spans="1:52" ht="23.25" x14ac:dyDescent="0.35">
      <c r="I4" s="167" t="s">
        <v>49</v>
      </c>
      <c r="J4" s="168"/>
      <c r="K4" s="168"/>
      <c r="L4" s="168"/>
      <c r="M4" s="169"/>
      <c r="N4" s="184">
        <v>2008</v>
      </c>
      <c r="O4" s="183"/>
      <c r="P4" s="48"/>
      <c r="Q4" s="34" t="s">
        <v>50</v>
      </c>
      <c r="R4" s="182">
        <v>2009</v>
      </c>
      <c r="S4" s="182"/>
      <c r="T4" s="183"/>
      <c r="X4" s="158" t="s">
        <v>58</v>
      </c>
      <c r="Y4" s="159"/>
      <c r="Z4" s="159"/>
      <c r="AA4" s="159"/>
      <c r="AB4" s="159"/>
      <c r="AC4" s="159"/>
      <c r="AD4" s="159"/>
      <c r="AE4" s="160"/>
      <c r="AX4">
        <f>AX3+1</f>
        <v>2009</v>
      </c>
      <c r="AY4">
        <f>AY3+1</f>
        <v>2010</v>
      </c>
    </row>
    <row r="5" spans="1:52" ht="23.25" x14ac:dyDescent="0.35">
      <c r="I5" s="167" t="s">
        <v>51</v>
      </c>
      <c r="J5" s="168"/>
      <c r="K5" s="168"/>
      <c r="L5" s="168"/>
      <c r="M5" s="169"/>
      <c r="N5" s="179" t="s">
        <v>74</v>
      </c>
      <c r="O5" s="180"/>
      <c r="P5" s="180"/>
      <c r="Q5" s="180"/>
      <c r="R5" s="180"/>
      <c r="S5" s="180"/>
      <c r="T5" s="181"/>
      <c r="X5" s="158" t="s">
        <v>20</v>
      </c>
      <c r="Y5" s="159"/>
      <c r="Z5" s="159"/>
      <c r="AA5" s="159"/>
      <c r="AB5" s="159"/>
      <c r="AC5" s="159"/>
      <c r="AD5" s="159"/>
      <c r="AE5" s="160"/>
    </row>
    <row r="6" spans="1:52" s="2" customFormat="1" ht="23.25" x14ac:dyDescent="0.35">
      <c r="I6" s="167" t="s">
        <v>52</v>
      </c>
      <c r="J6" s="168"/>
      <c r="K6" s="168"/>
      <c r="L6" s="168"/>
      <c r="M6" s="169"/>
      <c r="N6" s="170"/>
      <c r="O6" s="171"/>
      <c r="P6" s="171"/>
      <c r="Q6" s="171"/>
      <c r="R6" s="171"/>
      <c r="S6" s="171"/>
      <c r="T6" s="172"/>
      <c r="X6" s="158" t="s">
        <v>59</v>
      </c>
      <c r="Y6" s="159"/>
      <c r="Z6" s="159"/>
      <c r="AA6" s="159"/>
      <c r="AB6" s="159"/>
      <c r="AC6" s="159"/>
      <c r="AD6" s="159"/>
      <c r="AE6" s="160"/>
      <c r="AX6">
        <f>AX4+1</f>
        <v>2010</v>
      </c>
      <c r="AY6">
        <f>AY4+1</f>
        <v>2011</v>
      </c>
    </row>
    <row r="7" spans="1:52" s="2" customFormat="1" ht="23.25" x14ac:dyDescent="0.35">
      <c r="I7" s="167" t="s">
        <v>54</v>
      </c>
      <c r="J7" s="168"/>
      <c r="K7" s="168"/>
      <c r="L7" s="168"/>
      <c r="M7" s="169"/>
      <c r="N7" s="170" t="s">
        <v>60</v>
      </c>
      <c r="O7" s="171"/>
      <c r="P7" s="171"/>
      <c r="Q7" s="171"/>
      <c r="R7" s="171"/>
      <c r="S7" s="171"/>
      <c r="T7" s="172"/>
      <c r="X7" s="158" t="s">
        <v>60</v>
      </c>
      <c r="Y7" s="159"/>
      <c r="Z7" s="159"/>
      <c r="AA7" s="159"/>
      <c r="AB7" s="159"/>
      <c r="AC7" s="159"/>
      <c r="AD7" s="159"/>
      <c r="AE7" s="160"/>
      <c r="AX7"/>
      <c r="AY7"/>
    </row>
    <row r="8" spans="1:52" s="2" customFormat="1" ht="23.25" x14ac:dyDescent="0.35">
      <c r="I8" s="167" t="s">
        <v>55</v>
      </c>
      <c r="J8" s="168"/>
      <c r="K8" s="168"/>
      <c r="L8" s="168"/>
      <c r="M8" s="169"/>
      <c r="N8" s="173">
        <v>40390</v>
      </c>
      <c r="O8" s="174"/>
      <c r="P8" s="174"/>
      <c r="Q8" s="174"/>
      <c r="R8" s="174"/>
      <c r="S8" s="174"/>
      <c r="T8" s="175"/>
      <c r="AX8"/>
      <c r="AY8"/>
    </row>
    <row r="9" spans="1:52" ht="15.75" thickBot="1" x14ac:dyDescent="0.3">
      <c r="AY9">
        <f>AX6+1</f>
        <v>2011</v>
      </c>
      <c r="AZ9">
        <f>AY6+1</f>
        <v>2012</v>
      </c>
    </row>
    <row r="10" spans="1:52" ht="27" thickTop="1" x14ac:dyDescent="0.4">
      <c r="A10" s="117" t="s">
        <v>3</v>
      </c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9"/>
      <c r="Q10" s="104" t="s">
        <v>22</v>
      </c>
      <c r="R10" s="105"/>
      <c r="S10" s="105"/>
      <c r="T10" s="67"/>
      <c r="U10" s="67"/>
      <c r="V10" s="67"/>
      <c r="W10" s="67"/>
      <c r="X10" s="67"/>
      <c r="AE10" s="77"/>
      <c r="AF10" s="77"/>
      <c r="AG10" s="77"/>
      <c r="AX10">
        <f>AY9+1</f>
        <v>2012</v>
      </c>
      <c r="AY10">
        <f>AZ9+1</f>
        <v>2013</v>
      </c>
    </row>
    <row r="11" spans="1:52" ht="27" thickBot="1" x14ac:dyDescent="0.45">
      <c r="A11" s="35"/>
      <c r="B11" s="35"/>
      <c r="C11" s="35"/>
      <c r="D11" s="35"/>
      <c r="E11" s="35"/>
      <c r="F11" s="35"/>
      <c r="G11" s="35"/>
      <c r="H11" s="35"/>
      <c r="I11" s="35" t="s">
        <v>26</v>
      </c>
      <c r="J11" s="35"/>
      <c r="K11" s="35"/>
      <c r="L11" s="35"/>
      <c r="M11" s="35" t="e">
        <f>RESULTS!#REF!</f>
        <v>#REF!</v>
      </c>
      <c r="N11" s="35"/>
      <c r="O11" s="35"/>
      <c r="Q11" s="107"/>
      <c r="R11" s="108"/>
      <c r="S11" s="108"/>
      <c r="T11" s="7"/>
      <c r="U11" s="7"/>
      <c r="V11" s="7"/>
      <c r="W11" s="7"/>
      <c r="X11" s="7"/>
      <c r="AE11" s="77"/>
      <c r="AF11" s="77"/>
      <c r="AG11" s="77"/>
      <c r="AX11">
        <f t="shared" ref="AX11" si="0">AX10+1</f>
        <v>2013</v>
      </c>
      <c r="AY11">
        <f t="shared" ref="AY11" si="1">AY10+1</f>
        <v>2014</v>
      </c>
    </row>
    <row r="12" spans="1:52" s="2" customFormat="1" ht="18" x14ac:dyDescent="0.25">
      <c r="A12" s="128" t="s">
        <v>89</v>
      </c>
      <c r="B12" s="129"/>
      <c r="C12" s="130"/>
      <c r="D12" s="128" t="s">
        <v>90</v>
      </c>
      <c r="E12" s="129"/>
      <c r="F12" s="129"/>
      <c r="G12" s="128" t="s">
        <v>91</v>
      </c>
      <c r="H12" s="129"/>
      <c r="I12" s="129"/>
      <c r="J12" s="128" t="s">
        <v>92</v>
      </c>
      <c r="K12" s="129"/>
      <c r="L12" s="130"/>
      <c r="M12" s="128" t="s">
        <v>92</v>
      </c>
      <c r="N12" s="129"/>
      <c r="O12" s="130"/>
      <c r="Q12" s="5"/>
      <c r="R12" s="5"/>
      <c r="S12" s="64"/>
      <c r="T12" s="69"/>
      <c r="U12" s="69"/>
      <c r="V12" s="70"/>
      <c r="W12" s="70"/>
      <c r="X12" s="70"/>
      <c r="AE12" s="75"/>
      <c r="AF12" s="75"/>
      <c r="AG12" s="75"/>
    </row>
    <row r="13" spans="1:52" s="2" customFormat="1" ht="18.75" thickBot="1" x14ac:dyDescent="0.3">
      <c r="A13" s="125">
        <v>3</v>
      </c>
      <c r="B13" s="126"/>
      <c r="C13" s="127"/>
      <c r="D13" s="125">
        <v>2</v>
      </c>
      <c r="E13" s="126"/>
      <c r="F13" s="126"/>
      <c r="G13" s="125">
        <v>2</v>
      </c>
      <c r="H13" s="126"/>
      <c r="I13" s="126"/>
      <c r="J13" s="125">
        <v>3</v>
      </c>
      <c r="K13" s="126"/>
      <c r="L13" s="127"/>
      <c r="M13" s="125">
        <v>3</v>
      </c>
      <c r="N13" s="126"/>
      <c r="O13" s="127"/>
      <c r="Q13" s="6" t="s">
        <v>16</v>
      </c>
      <c r="R13" s="6" t="s">
        <v>23</v>
      </c>
      <c r="S13" s="65" t="s">
        <v>24</v>
      </c>
      <c r="T13" s="69"/>
      <c r="U13" s="69"/>
      <c r="V13" s="70"/>
      <c r="W13" s="70"/>
      <c r="X13" s="70"/>
      <c r="AE13" s="76"/>
      <c r="AF13" s="76"/>
      <c r="AG13" s="76"/>
    </row>
    <row r="14" spans="1:52" s="2" customFormat="1" ht="18" x14ac:dyDescent="0.25">
      <c r="A14" s="72">
        <v>75</v>
      </c>
      <c r="B14" s="71">
        <v>4.5</v>
      </c>
      <c r="C14" s="71" t="s">
        <v>93</v>
      </c>
      <c r="D14" s="71">
        <v>59</v>
      </c>
      <c r="E14" s="71">
        <v>3</v>
      </c>
      <c r="F14" s="71" t="s">
        <v>63</v>
      </c>
      <c r="G14" s="71">
        <v>56</v>
      </c>
      <c r="H14" s="71">
        <v>3</v>
      </c>
      <c r="I14" s="71" t="s">
        <v>63</v>
      </c>
      <c r="J14" s="71">
        <v>52</v>
      </c>
      <c r="K14" s="71">
        <v>2.5</v>
      </c>
      <c r="L14" s="71" t="s">
        <v>10</v>
      </c>
      <c r="M14" s="71" t="s">
        <v>94</v>
      </c>
      <c r="N14" s="71" t="s">
        <v>64</v>
      </c>
      <c r="O14" s="71" t="s">
        <v>95</v>
      </c>
      <c r="Q14" s="71">
        <v>10</v>
      </c>
      <c r="R14" s="73">
        <v>33</v>
      </c>
      <c r="S14" s="73">
        <v>3.3</v>
      </c>
      <c r="T14" s="66"/>
      <c r="U14" s="66"/>
      <c r="V14" s="68"/>
      <c r="W14" s="68"/>
      <c r="X14" s="68"/>
      <c r="AE14" s="66"/>
      <c r="AF14" s="66"/>
      <c r="AG14" s="74"/>
    </row>
    <row r="15" spans="1:52" x14ac:dyDescent="0.25">
      <c r="AE15" s="3"/>
      <c r="AF15" s="3"/>
      <c r="AG15" s="3"/>
    </row>
    <row r="16" spans="1:52" ht="15.75" thickBot="1" x14ac:dyDescent="0.3"/>
    <row r="17" spans="1:52" ht="27" thickTop="1" x14ac:dyDescent="0.4">
      <c r="A17" s="40" t="s">
        <v>4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104" t="s">
        <v>22</v>
      </c>
      <c r="N17" s="105"/>
      <c r="O17" s="106"/>
      <c r="P17" s="155"/>
      <c r="Q17" s="156"/>
      <c r="R17" s="157"/>
      <c r="S17" s="104" t="s">
        <v>21</v>
      </c>
      <c r="T17" s="105"/>
      <c r="U17" s="105"/>
      <c r="V17" s="67"/>
      <c r="W17" s="67"/>
      <c r="X17" s="67"/>
      <c r="Y17" s="67"/>
      <c r="Z17" s="67"/>
      <c r="AA17" s="67"/>
      <c r="AB17" s="3"/>
    </row>
    <row r="18" spans="1:52" ht="27" thickBot="1" x14ac:dyDescent="0.45">
      <c r="A18" s="36"/>
      <c r="B18" s="46"/>
      <c r="C18" s="39"/>
      <c r="D18" s="39" t="s">
        <v>26</v>
      </c>
      <c r="E18" s="46"/>
      <c r="G18" s="39"/>
      <c r="H18" s="39" t="e">
        <f>M11</f>
        <v>#REF!</v>
      </c>
      <c r="I18" s="39"/>
      <c r="K18" s="46"/>
      <c r="L18" s="39"/>
      <c r="M18" s="107"/>
      <c r="N18" s="108"/>
      <c r="O18" s="109"/>
      <c r="P18" s="155"/>
      <c r="Q18" s="156"/>
      <c r="R18" s="157"/>
      <c r="S18" s="107"/>
      <c r="T18" s="108"/>
      <c r="U18" s="108"/>
      <c r="V18" s="7"/>
      <c r="W18" s="7"/>
      <c r="X18" s="7"/>
      <c r="Y18" s="7"/>
      <c r="Z18" s="7"/>
      <c r="AA18" s="7"/>
      <c r="AB18" s="3"/>
    </row>
    <row r="19" spans="1:52" s="2" customFormat="1" ht="15.75" x14ac:dyDescent="0.25">
      <c r="A19" s="110" t="s">
        <v>96</v>
      </c>
      <c r="B19" s="110"/>
      <c r="C19" s="111"/>
      <c r="D19" s="154" t="s">
        <v>97</v>
      </c>
      <c r="E19" s="110"/>
      <c r="F19" s="111"/>
      <c r="G19" s="154" t="s">
        <v>98</v>
      </c>
      <c r="H19" s="110"/>
      <c r="I19" s="111"/>
      <c r="J19" s="154" t="s">
        <v>99</v>
      </c>
      <c r="K19" s="110"/>
      <c r="L19" s="111"/>
      <c r="M19" s="5"/>
      <c r="N19" s="5"/>
      <c r="O19" s="5"/>
      <c r="S19" s="5"/>
      <c r="T19" s="5"/>
      <c r="U19" s="64"/>
      <c r="V19" s="79"/>
      <c r="W19" s="79"/>
      <c r="X19" s="79"/>
      <c r="Y19" s="70"/>
      <c r="Z19" s="70"/>
      <c r="AA19" s="70"/>
      <c r="AB19" s="3"/>
    </row>
    <row r="20" spans="1:52" s="2" customFormat="1" ht="16.5" thickBot="1" x14ac:dyDescent="0.3">
      <c r="A20" s="112">
        <v>2</v>
      </c>
      <c r="B20" s="112"/>
      <c r="C20" s="113"/>
      <c r="D20" s="153">
        <v>3</v>
      </c>
      <c r="E20" s="112"/>
      <c r="F20" s="113"/>
      <c r="G20" s="153">
        <v>3</v>
      </c>
      <c r="H20" s="112"/>
      <c r="I20" s="113"/>
      <c r="J20" s="153">
        <v>3</v>
      </c>
      <c r="K20" s="112"/>
      <c r="L20" s="113"/>
      <c r="M20" s="6" t="s">
        <v>16</v>
      </c>
      <c r="N20" s="6" t="s">
        <v>23</v>
      </c>
      <c r="O20" s="6" t="s">
        <v>24</v>
      </c>
      <c r="S20" s="6" t="s">
        <v>16</v>
      </c>
      <c r="T20" s="6" t="s">
        <v>23</v>
      </c>
      <c r="U20" s="65" t="s">
        <v>25</v>
      </c>
      <c r="V20" s="79"/>
      <c r="W20" s="79"/>
      <c r="X20" s="79"/>
      <c r="Y20" s="70"/>
      <c r="Z20" s="70"/>
      <c r="AA20" s="70"/>
      <c r="AB20" s="3"/>
    </row>
    <row r="21" spans="1:52" s="2" customFormat="1" ht="16.5" thickTop="1" x14ac:dyDescent="0.25">
      <c r="A21" s="81">
        <v>40</v>
      </c>
      <c r="B21" s="81">
        <v>1.5</v>
      </c>
      <c r="C21" s="81" t="s">
        <v>11</v>
      </c>
      <c r="D21" s="81" t="s">
        <v>94</v>
      </c>
      <c r="E21" s="81" t="s">
        <v>64</v>
      </c>
      <c r="F21" s="81" t="s">
        <v>95</v>
      </c>
      <c r="G21" s="81" t="s">
        <v>94</v>
      </c>
      <c r="H21" s="81" t="s">
        <v>64</v>
      </c>
      <c r="I21" s="81" t="s">
        <v>95</v>
      </c>
      <c r="J21" s="81" t="s">
        <v>94</v>
      </c>
      <c r="K21" s="81" t="s">
        <v>64</v>
      </c>
      <c r="L21" s="81" t="s">
        <v>95</v>
      </c>
      <c r="M21" s="82">
        <v>2</v>
      </c>
      <c r="N21" s="83">
        <v>3</v>
      </c>
      <c r="O21" s="84">
        <v>1.5</v>
      </c>
      <c r="P21" s="82">
        <v>10</v>
      </c>
      <c r="Q21" s="83">
        <v>33</v>
      </c>
      <c r="R21" s="84">
        <v>3.3</v>
      </c>
      <c r="S21" s="82">
        <v>12</v>
      </c>
      <c r="T21" s="83">
        <v>36</v>
      </c>
      <c r="U21" s="84">
        <v>3</v>
      </c>
      <c r="V21" s="80"/>
      <c r="W21" s="80"/>
      <c r="X21" s="80"/>
      <c r="Y21" s="68"/>
      <c r="Z21" s="68"/>
      <c r="AA21" s="68"/>
      <c r="AB21" s="3"/>
    </row>
    <row r="22" spans="1:52" x14ac:dyDescent="0.25">
      <c r="V22" s="3"/>
      <c r="W22" s="3"/>
      <c r="X22" s="3"/>
      <c r="Y22" s="3"/>
      <c r="Z22" s="3"/>
      <c r="AA22" s="3"/>
      <c r="AB22" s="3"/>
    </row>
    <row r="24" spans="1:52" ht="26.25" x14ac:dyDescent="0.4">
      <c r="A24" s="135" t="s">
        <v>5</v>
      </c>
      <c r="B24" s="136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88"/>
      <c r="U24" s="88"/>
      <c r="V24" s="88"/>
      <c r="W24" s="88"/>
      <c r="X24" s="89"/>
    </row>
    <row r="25" spans="1:52" ht="26.25" x14ac:dyDescent="0.4">
      <c r="A25" s="137"/>
      <c r="B25" s="138"/>
      <c r="C25" s="139"/>
      <c r="D25" s="143" t="s">
        <v>27</v>
      </c>
      <c r="E25" s="144"/>
      <c r="F25" s="144"/>
      <c r="J25" s="147" t="s">
        <v>21</v>
      </c>
      <c r="K25" s="148"/>
      <c r="L25" s="149"/>
      <c r="M25" s="47"/>
      <c r="N25" s="38" t="s">
        <v>26</v>
      </c>
      <c r="O25" s="38"/>
      <c r="P25" s="49"/>
      <c r="Q25" s="38"/>
      <c r="R25" s="38" t="e">
        <f>H18</f>
        <v>#REF!</v>
      </c>
      <c r="S25" s="49"/>
    </row>
    <row r="26" spans="1:52" ht="27" thickBot="1" x14ac:dyDescent="0.45">
      <c r="A26" s="140"/>
      <c r="B26" s="141"/>
      <c r="C26" s="142"/>
      <c r="D26" s="145"/>
      <c r="E26" s="146"/>
      <c r="F26" s="146"/>
      <c r="J26" s="150"/>
      <c r="K26" s="151"/>
      <c r="L26" s="152"/>
      <c r="N26" s="52"/>
      <c r="P26" s="7"/>
      <c r="Q26" s="7"/>
      <c r="R26" s="7"/>
      <c r="S26" s="7"/>
      <c r="T26" s="7"/>
      <c r="U26" s="7"/>
      <c r="V26" s="7"/>
    </row>
    <row r="27" spans="1:52" s="3" customFormat="1" ht="15.75" x14ac:dyDescent="0.25">
      <c r="A27" s="133" t="s">
        <v>100</v>
      </c>
      <c r="B27" s="133"/>
      <c r="C27" s="134"/>
      <c r="D27" s="21"/>
      <c r="E27" s="21"/>
      <c r="F27" s="21"/>
      <c r="J27" s="21"/>
      <c r="K27" s="21"/>
      <c r="L27" s="21"/>
      <c r="O27" s="19"/>
      <c r="P27" s="122"/>
      <c r="Q27" s="122"/>
      <c r="R27" s="122"/>
    </row>
    <row r="28" spans="1:52" s="3" customFormat="1" ht="16.5" thickBot="1" x14ac:dyDescent="0.3">
      <c r="A28" s="131">
        <v>3</v>
      </c>
      <c r="B28" s="131"/>
      <c r="C28" s="132"/>
      <c r="D28" s="15" t="s">
        <v>16</v>
      </c>
      <c r="E28" s="15" t="s">
        <v>28</v>
      </c>
      <c r="F28" s="15" t="s">
        <v>29</v>
      </c>
      <c r="J28" s="15" t="s">
        <v>30</v>
      </c>
      <c r="K28" s="15" t="s">
        <v>31</v>
      </c>
      <c r="L28" s="15" t="s">
        <v>32</v>
      </c>
      <c r="O28" s="1"/>
      <c r="P28" s="1"/>
      <c r="Q28" s="1"/>
      <c r="R28" s="1"/>
    </row>
    <row r="29" spans="1:52" s="2" customFormat="1" ht="15.75" x14ac:dyDescent="0.25">
      <c r="A29" s="85">
        <v>82</v>
      </c>
      <c r="B29" s="87">
        <v>5</v>
      </c>
      <c r="C29" s="85" t="s">
        <v>93</v>
      </c>
      <c r="D29" s="85">
        <v>3</v>
      </c>
      <c r="E29" s="87">
        <v>15</v>
      </c>
      <c r="F29" s="86">
        <v>5</v>
      </c>
      <c r="G29" s="85">
        <v>12</v>
      </c>
      <c r="H29" s="87">
        <v>36</v>
      </c>
      <c r="I29" s="86">
        <v>3</v>
      </c>
      <c r="J29" s="85">
        <v>15</v>
      </c>
      <c r="K29" s="87">
        <v>51</v>
      </c>
      <c r="L29" s="86">
        <v>3.4</v>
      </c>
      <c r="U29" s="3"/>
      <c r="V29" s="8"/>
      <c r="W29" s="8"/>
      <c r="X29" s="9"/>
      <c r="Y29" s="10"/>
      <c r="Z29" s="11"/>
      <c r="AA29" s="12"/>
      <c r="AB29" s="13"/>
      <c r="AC29" s="3"/>
    </row>
    <row r="30" spans="1:52" x14ac:dyDescent="0.25"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J30" s="14"/>
      <c r="AK30" s="14"/>
      <c r="AL30" s="14"/>
      <c r="AM30" s="14"/>
      <c r="AN30" s="14"/>
      <c r="AY30" s="14"/>
      <c r="AZ30" s="14"/>
    </row>
    <row r="31" spans="1:52" ht="15.75" thickBot="1" x14ac:dyDescent="0.3">
      <c r="AG31" s="14"/>
      <c r="AJ31" s="14"/>
      <c r="AK31" s="14"/>
      <c r="AL31" s="14"/>
      <c r="AM31" s="14"/>
      <c r="AN31" s="14"/>
      <c r="AY31" s="14"/>
      <c r="AZ31" s="14"/>
    </row>
    <row r="32" spans="1:52" ht="27.75" thickTop="1" thickBot="1" x14ac:dyDescent="0.45">
      <c r="A32" s="117" t="s">
        <v>6</v>
      </c>
      <c r="B32" s="118"/>
      <c r="C32" s="118"/>
      <c r="D32" s="118"/>
      <c r="E32" s="118"/>
      <c r="F32" s="119"/>
      <c r="H32" s="36"/>
      <c r="I32" s="39" t="s">
        <v>26</v>
      </c>
      <c r="J32" s="39"/>
      <c r="L32" s="39" t="e">
        <f>RESULTS!#REF!</f>
        <v>#REF!</v>
      </c>
      <c r="M32" s="39"/>
      <c r="O32" s="78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2"/>
    </row>
    <row r="33" spans="1:42" ht="27" thickTop="1" x14ac:dyDescent="0.4">
      <c r="D33" s="104" t="s">
        <v>22</v>
      </c>
      <c r="E33" s="105"/>
      <c r="F33" s="106"/>
      <c r="J33" s="120" t="s">
        <v>21</v>
      </c>
      <c r="K33" s="121"/>
      <c r="L33" s="121"/>
      <c r="P33" s="39"/>
      <c r="Q33" s="46"/>
      <c r="R33" s="39"/>
      <c r="S33" s="39"/>
      <c r="T33" s="46"/>
      <c r="U33" s="39"/>
      <c r="V33" s="39"/>
      <c r="W33" s="46"/>
      <c r="X33" s="39"/>
      <c r="Y33" s="39"/>
      <c r="Z33" s="46"/>
      <c r="AA33" s="37"/>
    </row>
    <row r="34" spans="1:42" s="2" customFormat="1" ht="16.5" thickBot="1" x14ac:dyDescent="0.3">
      <c r="D34" s="107"/>
      <c r="E34" s="108"/>
      <c r="F34" s="109"/>
      <c r="G34"/>
      <c r="H34"/>
      <c r="I34"/>
      <c r="J34" s="107"/>
      <c r="K34" s="108"/>
      <c r="L34" s="108"/>
      <c r="P34" s="123"/>
      <c r="Q34" s="123"/>
      <c r="R34" s="123"/>
      <c r="S34" s="123"/>
      <c r="T34" s="123"/>
      <c r="U34" s="123"/>
      <c r="V34" s="123"/>
      <c r="W34" s="123"/>
      <c r="X34" s="193"/>
      <c r="Y34" s="188"/>
      <c r="Z34" s="148"/>
      <c r="AA34" s="189"/>
    </row>
    <row r="35" spans="1:42" s="2" customFormat="1" ht="15.75" x14ac:dyDescent="0.25">
      <c r="A35" s="114" t="s">
        <v>101</v>
      </c>
      <c r="B35" s="115"/>
      <c r="C35" s="116"/>
      <c r="D35" s="5"/>
      <c r="E35" s="5"/>
      <c r="F35" s="5"/>
      <c r="J35" s="5"/>
      <c r="K35" s="5"/>
      <c r="L35" s="5"/>
      <c r="P35" s="124"/>
      <c r="Q35" s="124"/>
      <c r="R35" s="124"/>
      <c r="S35" s="124"/>
      <c r="T35" s="124"/>
      <c r="U35" s="124"/>
      <c r="V35" s="124"/>
      <c r="W35" s="124"/>
      <c r="X35" s="194"/>
      <c r="Y35" s="190"/>
      <c r="Z35" s="151"/>
      <c r="AA35" s="191"/>
    </row>
    <row r="36" spans="1:42" s="2" customFormat="1" ht="16.5" thickBot="1" x14ac:dyDescent="0.3">
      <c r="A36" s="90">
        <v>3</v>
      </c>
      <c r="B36" s="91"/>
      <c r="C36" s="92"/>
      <c r="D36" s="6" t="s">
        <v>16</v>
      </c>
      <c r="E36" s="6" t="s">
        <v>23</v>
      </c>
      <c r="F36" s="6" t="s">
        <v>24</v>
      </c>
      <c r="J36" s="6" t="s">
        <v>16</v>
      </c>
      <c r="K36" s="6" t="s">
        <v>23</v>
      </c>
      <c r="L36" s="6" t="s">
        <v>25</v>
      </c>
      <c r="P36" s="53"/>
      <c r="Q36" s="53"/>
      <c r="R36" s="53"/>
      <c r="S36" s="53"/>
      <c r="T36" s="53"/>
      <c r="U36" s="53"/>
      <c r="V36" s="53"/>
      <c r="W36" s="53"/>
      <c r="X36" s="53"/>
      <c r="Y36" s="16"/>
      <c r="Z36" s="18"/>
      <c r="AA36" s="17"/>
    </row>
    <row r="37" spans="1:42" x14ac:dyDescent="0.25">
      <c r="A37" s="93">
        <v>76</v>
      </c>
      <c r="B37" s="94">
        <v>4.5</v>
      </c>
      <c r="C37" s="93" t="s">
        <v>9</v>
      </c>
      <c r="D37" s="93">
        <v>3</v>
      </c>
      <c r="E37" s="94">
        <v>13.5</v>
      </c>
      <c r="F37" s="95">
        <v>4.5</v>
      </c>
      <c r="G37" s="93">
        <v>15</v>
      </c>
      <c r="H37" s="94">
        <v>51</v>
      </c>
      <c r="I37" s="95">
        <v>3.4</v>
      </c>
      <c r="J37" s="93">
        <v>18</v>
      </c>
      <c r="K37" s="94">
        <v>64.5</v>
      </c>
      <c r="L37" s="95">
        <v>3.58</v>
      </c>
    </row>
    <row r="38" spans="1:42" ht="15.75" thickBot="1" x14ac:dyDescent="0.3"/>
    <row r="39" spans="1:42" ht="27" thickTop="1" x14ac:dyDescent="0.4">
      <c r="A39" s="117" t="s">
        <v>7</v>
      </c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9"/>
      <c r="AH39" s="105" t="s">
        <v>22</v>
      </c>
      <c r="AI39" s="105"/>
      <c r="AJ39" s="106"/>
      <c r="AN39" s="104" t="s">
        <v>21</v>
      </c>
      <c r="AO39" s="105"/>
      <c r="AP39" s="106"/>
    </row>
    <row r="40" spans="1:42" ht="27" thickBot="1" x14ac:dyDescent="0.45">
      <c r="A40" s="36"/>
      <c r="B40" s="46"/>
      <c r="C40" s="39"/>
      <c r="D40" s="39"/>
      <c r="E40" s="46"/>
      <c r="F40" s="39"/>
      <c r="G40" s="39"/>
      <c r="H40" s="46"/>
      <c r="I40" s="39"/>
      <c r="J40" s="39" t="s">
        <v>26</v>
      </c>
      <c r="K40" s="46"/>
      <c r="L40" s="39"/>
      <c r="M40" s="39"/>
      <c r="N40" s="46"/>
      <c r="O40" s="39" t="e">
        <f>L32</f>
        <v>#REF!</v>
      </c>
      <c r="P40" s="39"/>
      <c r="Q40" s="46"/>
      <c r="R40" s="39"/>
      <c r="S40" s="39"/>
      <c r="T40" s="46"/>
      <c r="U40" s="39"/>
      <c r="V40" s="39"/>
      <c r="W40" s="46"/>
      <c r="X40" s="39"/>
      <c r="Y40" s="39"/>
      <c r="Z40" s="46"/>
      <c r="AA40" s="37"/>
      <c r="AH40" s="108"/>
      <c r="AI40" s="108"/>
      <c r="AJ40" s="109"/>
      <c r="AN40" s="107"/>
      <c r="AO40" s="108"/>
      <c r="AP40" s="109"/>
    </row>
    <row r="41" spans="1:42" s="2" customFormat="1" ht="15.75" thickBot="1" x14ac:dyDescent="0.3">
      <c r="A41" s="110" t="s">
        <v>65</v>
      </c>
      <c r="B41" s="110"/>
      <c r="C41" s="111"/>
      <c r="D41" s="110" t="s">
        <v>66</v>
      </c>
      <c r="E41" s="110"/>
      <c r="F41" s="111"/>
      <c r="G41" s="110" t="s">
        <v>67</v>
      </c>
      <c r="H41" s="110"/>
      <c r="I41" s="111"/>
      <c r="J41" s="110" t="s">
        <v>68</v>
      </c>
      <c r="K41" s="110"/>
      <c r="L41" s="111"/>
      <c r="M41" s="110" t="s">
        <v>69</v>
      </c>
      <c r="N41" s="110"/>
      <c r="O41" s="111"/>
      <c r="P41" s="110" t="s">
        <v>70</v>
      </c>
      <c r="Q41" s="110"/>
      <c r="R41" s="111"/>
      <c r="S41" s="110" t="s">
        <v>71</v>
      </c>
      <c r="T41" s="110"/>
      <c r="U41" s="111"/>
      <c r="V41" s="110" t="s">
        <v>72</v>
      </c>
      <c r="W41" s="110"/>
      <c r="X41" s="111"/>
      <c r="Y41" s="110" t="s">
        <v>66</v>
      </c>
      <c r="Z41" s="110"/>
      <c r="AA41" s="110"/>
      <c r="AB41" s="110" t="s">
        <v>67</v>
      </c>
      <c r="AC41" s="110"/>
      <c r="AD41" s="110"/>
      <c r="AE41" s="110" t="s">
        <v>68</v>
      </c>
      <c r="AF41" s="110"/>
      <c r="AG41" s="111"/>
      <c r="AH41" s="5"/>
      <c r="AI41" s="5"/>
      <c r="AJ41" s="5"/>
      <c r="AN41" s="5"/>
      <c r="AO41" s="5"/>
      <c r="AP41" s="5"/>
    </row>
    <row r="42" spans="1:42" s="2" customFormat="1" ht="15.75" thickBot="1" x14ac:dyDescent="0.3">
      <c r="A42" s="110">
        <v>2</v>
      </c>
      <c r="B42" s="110"/>
      <c r="C42" s="111"/>
      <c r="D42" s="110">
        <v>2</v>
      </c>
      <c r="E42" s="110"/>
      <c r="F42" s="111"/>
      <c r="G42" s="110">
        <v>2</v>
      </c>
      <c r="H42" s="110"/>
      <c r="I42" s="111"/>
      <c r="J42" s="110">
        <v>3</v>
      </c>
      <c r="K42" s="110"/>
      <c r="L42" s="111"/>
      <c r="M42" s="110">
        <v>2</v>
      </c>
      <c r="N42" s="110"/>
      <c r="O42" s="111"/>
      <c r="P42" s="110">
        <v>3</v>
      </c>
      <c r="Q42" s="110"/>
      <c r="R42" s="111"/>
      <c r="S42" s="110">
        <v>2</v>
      </c>
      <c r="T42" s="110"/>
      <c r="U42" s="111"/>
      <c r="V42" s="110">
        <v>3</v>
      </c>
      <c r="W42" s="110"/>
      <c r="X42" s="111"/>
      <c r="Y42" s="112">
        <v>2</v>
      </c>
      <c r="Z42" s="112"/>
      <c r="AA42" s="112"/>
      <c r="AB42" s="112">
        <v>2</v>
      </c>
      <c r="AC42" s="112"/>
      <c r="AD42" s="112"/>
      <c r="AE42" s="112">
        <v>3</v>
      </c>
      <c r="AF42" s="112"/>
      <c r="AG42" s="113"/>
      <c r="AH42" s="6" t="s">
        <v>16</v>
      </c>
      <c r="AI42" s="6" t="s">
        <v>23</v>
      </c>
      <c r="AJ42" s="6" t="s">
        <v>24</v>
      </c>
      <c r="AN42" s="6" t="s">
        <v>16</v>
      </c>
      <c r="AO42" s="6" t="s">
        <v>23</v>
      </c>
      <c r="AP42" s="6" t="s">
        <v>25</v>
      </c>
    </row>
    <row r="43" spans="1:42" s="2" customFormat="1" ht="15.75" thickTop="1" x14ac:dyDescent="0.25">
      <c r="A43" s="96">
        <v>40</v>
      </c>
      <c r="B43" s="96">
        <v>1.5</v>
      </c>
      <c r="C43" s="96" t="s">
        <v>11</v>
      </c>
      <c r="D43" s="96">
        <v>40</v>
      </c>
      <c r="E43" s="96">
        <v>1.5</v>
      </c>
      <c r="F43" s="96" t="s">
        <v>11</v>
      </c>
      <c r="G43" s="96">
        <v>53</v>
      </c>
      <c r="H43" s="96">
        <v>2.5</v>
      </c>
      <c r="I43" s="96" t="s">
        <v>10</v>
      </c>
      <c r="J43" s="96">
        <v>59</v>
      </c>
      <c r="K43" s="96">
        <v>3</v>
      </c>
      <c r="L43" s="96" t="s">
        <v>63</v>
      </c>
      <c r="M43" s="96" t="s">
        <v>64</v>
      </c>
      <c r="N43" s="96" t="s">
        <v>64</v>
      </c>
      <c r="O43" s="96" t="s">
        <v>64</v>
      </c>
      <c r="P43" s="96">
        <v>40</v>
      </c>
      <c r="Q43" s="96">
        <v>1.5</v>
      </c>
      <c r="R43" s="96" t="s">
        <v>11</v>
      </c>
      <c r="S43" s="96">
        <v>64</v>
      </c>
      <c r="T43" s="96">
        <v>3.5</v>
      </c>
      <c r="U43" s="96" t="s">
        <v>12</v>
      </c>
      <c r="V43" s="96">
        <v>41</v>
      </c>
      <c r="W43" s="96">
        <v>1.5</v>
      </c>
      <c r="X43" s="96" t="s">
        <v>11</v>
      </c>
      <c r="Y43" s="96" t="s">
        <v>64</v>
      </c>
      <c r="Z43" s="96" t="s">
        <v>64</v>
      </c>
      <c r="AA43" s="96"/>
      <c r="AB43" s="96" t="s">
        <v>64</v>
      </c>
      <c r="AC43" s="96" t="s">
        <v>64</v>
      </c>
      <c r="AD43" s="96"/>
      <c r="AE43" s="96" t="s">
        <v>64</v>
      </c>
      <c r="AF43" s="96" t="s">
        <v>64</v>
      </c>
      <c r="AG43" s="96"/>
      <c r="AH43" s="97">
        <v>18</v>
      </c>
      <c r="AI43" s="98">
        <v>39.5</v>
      </c>
      <c r="AJ43" s="99">
        <v>2.19</v>
      </c>
      <c r="AK43" s="97">
        <v>18</v>
      </c>
      <c r="AL43" s="98">
        <v>64.5</v>
      </c>
      <c r="AM43" s="99">
        <v>3.58</v>
      </c>
      <c r="AN43" s="97">
        <v>36</v>
      </c>
      <c r="AO43" s="98">
        <v>104</v>
      </c>
      <c r="AP43" s="99">
        <v>2.89</v>
      </c>
    </row>
    <row r="47" spans="1:42" ht="26.25" x14ac:dyDescent="0.4">
      <c r="A47" s="40" t="s">
        <v>8</v>
      </c>
      <c r="B47" s="41"/>
      <c r="C47" s="41"/>
      <c r="D47" s="41"/>
      <c r="E47" s="41"/>
      <c r="F47" s="41"/>
      <c r="G47" s="41"/>
      <c r="H47" s="41"/>
      <c r="I47" s="41"/>
      <c r="J47" s="143" t="s">
        <v>27</v>
      </c>
      <c r="K47" s="144"/>
      <c r="L47" s="198"/>
      <c r="P47" s="147" t="s">
        <v>21</v>
      </c>
      <c r="Q47" s="148"/>
      <c r="R47" s="149"/>
      <c r="S47" s="41"/>
      <c r="T47" s="41"/>
      <c r="U47" s="41"/>
      <c r="V47" s="41"/>
      <c r="W47" s="41"/>
      <c r="X47" s="42"/>
    </row>
    <row r="48" spans="1:42" ht="26.25" x14ac:dyDescent="0.4">
      <c r="A48" s="40"/>
      <c r="B48" s="41"/>
      <c r="C48" s="41" t="s">
        <v>26</v>
      </c>
      <c r="D48" s="41"/>
      <c r="E48" s="41"/>
      <c r="F48" s="41" t="e">
        <f>L32</f>
        <v>#REF!</v>
      </c>
      <c r="G48" s="41"/>
      <c r="H48" s="41"/>
      <c r="I48" s="41"/>
      <c r="J48" s="145"/>
      <c r="K48" s="146"/>
      <c r="L48" s="199"/>
      <c r="P48" s="150"/>
      <c r="Q48" s="151"/>
      <c r="R48" s="152"/>
      <c r="S48" s="41"/>
      <c r="T48" s="41"/>
      <c r="U48" s="41"/>
      <c r="V48" s="41"/>
      <c r="W48" s="41"/>
      <c r="X48" s="42"/>
    </row>
    <row r="49" spans="1:24" ht="15.75" x14ac:dyDescent="0.25">
      <c r="A49" s="124" t="s">
        <v>83</v>
      </c>
      <c r="B49" s="124"/>
      <c r="C49" s="124"/>
      <c r="D49" s="124" t="s">
        <v>84</v>
      </c>
      <c r="E49" s="124"/>
      <c r="F49" s="124"/>
      <c r="G49" s="124" t="s">
        <v>85</v>
      </c>
      <c r="H49" s="124"/>
      <c r="I49" s="124"/>
      <c r="J49" s="21"/>
      <c r="K49" s="21"/>
      <c r="L49" s="21"/>
      <c r="P49" s="21"/>
      <c r="Q49" s="21"/>
      <c r="R49" s="21"/>
      <c r="S49" s="196"/>
      <c r="T49" s="196"/>
      <c r="U49" s="196"/>
      <c r="V49" s="197"/>
      <c r="W49" s="197"/>
      <c r="X49" s="197"/>
    </row>
    <row r="50" spans="1:24" ht="15.75" x14ac:dyDescent="0.25">
      <c r="A50" s="192">
        <v>3</v>
      </c>
      <c r="B50" s="192"/>
      <c r="C50" s="192"/>
      <c r="D50" s="192">
        <v>3</v>
      </c>
      <c r="E50" s="192"/>
      <c r="F50" s="192"/>
      <c r="G50" s="124">
        <v>6</v>
      </c>
      <c r="H50" s="124"/>
      <c r="I50" s="124"/>
      <c r="J50" s="15" t="s">
        <v>16</v>
      </c>
      <c r="K50" s="15" t="s">
        <v>28</v>
      </c>
      <c r="L50" s="15" t="s">
        <v>29</v>
      </c>
      <c r="P50" s="15" t="s">
        <v>30</v>
      </c>
      <c r="Q50" s="15" t="s">
        <v>31</v>
      </c>
      <c r="R50" s="15" t="s">
        <v>32</v>
      </c>
      <c r="S50" s="195"/>
      <c r="T50" s="195"/>
      <c r="U50" s="195"/>
      <c r="V50" s="26"/>
      <c r="W50" s="50"/>
      <c r="X50" s="26"/>
    </row>
    <row r="51" spans="1:24" x14ac:dyDescent="0.25">
      <c r="A51" s="56">
        <v>60</v>
      </c>
      <c r="B51" s="57">
        <v>3.5</v>
      </c>
      <c r="C51" s="56" t="s">
        <v>12</v>
      </c>
      <c r="D51" s="56">
        <v>62</v>
      </c>
      <c r="E51" s="57">
        <v>3.5</v>
      </c>
      <c r="F51" s="56" t="s">
        <v>12</v>
      </c>
      <c r="G51" s="56">
        <v>50</v>
      </c>
      <c r="H51" s="57">
        <v>2.5</v>
      </c>
      <c r="I51" s="56" t="s">
        <v>10</v>
      </c>
      <c r="J51" s="58">
        <v>12</v>
      </c>
      <c r="K51" s="59">
        <v>36</v>
      </c>
      <c r="L51" s="60">
        <v>3</v>
      </c>
      <c r="M51" s="61">
        <v>36</v>
      </c>
      <c r="N51" s="59">
        <v>104</v>
      </c>
      <c r="O51" s="60">
        <v>2.89</v>
      </c>
      <c r="P51" s="58">
        <v>48</v>
      </c>
      <c r="Q51" s="62">
        <v>140</v>
      </c>
      <c r="R51" s="60">
        <v>2.92</v>
      </c>
      <c r="S51" s="22"/>
      <c r="T51" s="22"/>
      <c r="U51" s="22"/>
      <c r="V51" s="22"/>
      <c r="W51" s="22"/>
      <c r="X51" s="22"/>
    </row>
  </sheetData>
  <mergeCells count="98">
    <mergeCell ref="Y34:AA34"/>
    <mergeCell ref="Y35:AA35"/>
    <mergeCell ref="A50:C50"/>
    <mergeCell ref="D50:F50"/>
    <mergeCell ref="G50:I50"/>
    <mergeCell ref="V34:X34"/>
    <mergeCell ref="V35:X35"/>
    <mergeCell ref="D41:F41"/>
    <mergeCell ref="S50:U50"/>
    <mergeCell ref="S49:U49"/>
    <mergeCell ref="V49:X49"/>
    <mergeCell ref="J47:L48"/>
    <mergeCell ref="P47:R48"/>
    <mergeCell ref="A49:C49"/>
    <mergeCell ref="D49:F49"/>
    <mergeCell ref="G49:I49"/>
    <mergeCell ref="AA2:AE2"/>
    <mergeCell ref="A2:M2"/>
    <mergeCell ref="I7:M7"/>
    <mergeCell ref="I8:M8"/>
    <mergeCell ref="N7:T7"/>
    <mergeCell ref="N8:T8"/>
    <mergeCell ref="I3:M3"/>
    <mergeCell ref="I4:M4"/>
    <mergeCell ref="N6:T6"/>
    <mergeCell ref="I6:M6"/>
    <mergeCell ref="N5:T5"/>
    <mergeCell ref="R4:T4"/>
    <mergeCell ref="N4:O4"/>
    <mergeCell ref="N3:T3"/>
    <mergeCell ref="I5:M5"/>
    <mergeCell ref="X3:AE3"/>
    <mergeCell ref="X4:AE4"/>
    <mergeCell ref="X5:AE5"/>
    <mergeCell ref="X6:AE6"/>
    <mergeCell ref="X7:AE7"/>
    <mergeCell ref="AH39:AJ40"/>
    <mergeCell ref="A39:AA39"/>
    <mergeCell ref="A10:O10"/>
    <mergeCell ref="J12:L12"/>
    <mergeCell ref="M12:O12"/>
    <mergeCell ref="A20:C20"/>
    <mergeCell ref="Q10:S11"/>
    <mergeCell ref="A19:C19"/>
    <mergeCell ref="A13:C13"/>
    <mergeCell ref="D13:F13"/>
    <mergeCell ref="G13:I13"/>
    <mergeCell ref="J13:L13"/>
    <mergeCell ref="AB41:AD41"/>
    <mergeCell ref="AB42:AD42"/>
    <mergeCell ref="P42:R42"/>
    <mergeCell ref="G41:I41"/>
    <mergeCell ref="J41:L41"/>
    <mergeCell ref="Y41:AA41"/>
    <mergeCell ref="J19:L19"/>
    <mergeCell ref="P17:R18"/>
    <mergeCell ref="S17:U18"/>
    <mergeCell ref="S34:U34"/>
    <mergeCell ref="S35:U35"/>
    <mergeCell ref="M13:O13"/>
    <mergeCell ref="A12:C12"/>
    <mergeCell ref="D12:F12"/>
    <mergeCell ref="G12:I12"/>
    <mergeCell ref="A28:C28"/>
    <mergeCell ref="A27:C27"/>
    <mergeCell ref="A24:S24"/>
    <mergeCell ref="A25:C26"/>
    <mergeCell ref="D25:F26"/>
    <mergeCell ref="J25:L26"/>
    <mergeCell ref="D20:F20"/>
    <mergeCell ref="G20:I20"/>
    <mergeCell ref="J20:L20"/>
    <mergeCell ref="M17:O18"/>
    <mergeCell ref="D19:F19"/>
    <mergeCell ref="G19:I19"/>
    <mergeCell ref="A35:C35"/>
    <mergeCell ref="A32:F32"/>
    <mergeCell ref="D33:F34"/>
    <mergeCell ref="J33:L34"/>
    <mergeCell ref="P27:R27"/>
    <mergeCell ref="P34:R34"/>
    <mergeCell ref="P35:R35"/>
    <mergeCell ref="AN39:AP40"/>
    <mergeCell ref="M41:O41"/>
    <mergeCell ref="A42:C42"/>
    <mergeCell ref="D42:F42"/>
    <mergeCell ref="G42:I42"/>
    <mergeCell ref="J42:L42"/>
    <mergeCell ref="M42:O42"/>
    <mergeCell ref="P41:R41"/>
    <mergeCell ref="S42:U42"/>
    <mergeCell ref="AE42:AG42"/>
    <mergeCell ref="S41:U41"/>
    <mergeCell ref="V41:X41"/>
    <mergeCell ref="V42:X42"/>
    <mergeCell ref="Y42:AA42"/>
    <mergeCell ref="A41:C41"/>
    <mergeCell ref="AE41:AG4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S25"/>
  <sheetViews>
    <sheetView zoomScale="60" zoomScaleNormal="60" workbookViewId="0">
      <pane ySplit="1" topLeftCell="A2" activePane="bottomLeft" state="frozen"/>
      <selection pane="bottomLeft" activeCell="B12" sqref="B12"/>
    </sheetView>
  </sheetViews>
  <sheetFormatPr defaultRowHeight="15" x14ac:dyDescent="0.25"/>
  <cols>
    <col min="1" max="1" width="21.28515625" bestFit="1" customWidth="1"/>
    <col min="2" max="2" width="101.85546875" customWidth="1"/>
    <col min="3" max="3" width="10.42578125" bestFit="1" customWidth="1"/>
  </cols>
  <sheetData>
    <row r="1" spans="1:19" ht="21" x14ac:dyDescent="0.35">
      <c r="A1" s="29" t="s">
        <v>62</v>
      </c>
      <c r="B1" s="45" t="s">
        <v>61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</row>
    <row r="2" spans="1:19" ht="18.75" x14ac:dyDescent="0.3">
      <c r="A2" s="200" t="s">
        <v>3</v>
      </c>
      <c r="B2" s="201"/>
      <c r="C2" s="201"/>
      <c r="D2" s="201"/>
      <c r="E2" s="201"/>
      <c r="F2" s="201"/>
      <c r="G2" s="201"/>
      <c r="H2" s="201"/>
      <c r="I2" s="202"/>
    </row>
    <row r="3" spans="1:19" ht="15.75" x14ac:dyDescent="0.25">
      <c r="A3" s="33" t="str">
        <f>RESULTS!E2</f>
        <v>AMS 501</v>
      </c>
      <c r="B3" s="43" t="s">
        <v>102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Q3" s="32"/>
      <c r="R3" s="32"/>
      <c r="S3" s="32"/>
    </row>
    <row r="4" spans="1:19" ht="15.75" x14ac:dyDescent="0.25">
      <c r="A4" s="33" t="str">
        <f>RESULTS!E3</f>
        <v>AMS 505</v>
      </c>
      <c r="B4" s="43" t="s">
        <v>103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P4" s="32"/>
      <c r="Q4" s="32"/>
      <c r="R4" s="32"/>
      <c r="S4" s="32"/>
    </row>
    <row r="5" spans="1:19" ht="15.75" x14ac:dyDescent="0.25">
      <c r="A5" s="33" t="str">
        <f>RESULTS!E4</f>
        <v>AMS 507</v>
      </c>
      <c r="B5" s="43" t="s">
        <v>104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P5" s="32"/>
      <c r="Q5" s="32"/>
      <c r="R5" s="32"/>
      <c r="S5" s="32"/>
    </row>
    <row r="6" spans="1:19" ht="15.75" x14ac:dyDescent="0.25">
      <c r="A6" s="33" t="str">
        <f>RESULTS!E5</f>
        <v>AMS 509</v>
      </c>
      <c r="B6" s="43" t="s">
        <v>105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P6" s="32"/>
      <c r="Q6" s="32"/>
      <c r="R6" s="32"/>
      <c r="S6" s="32"/>
    </row>
    <row r="7" spans="1:19" ht="15.75" x14ac:dyDescent="0.25">
      <c r="A7" s="33" t="e">
        <f>RESULTS!#REF!</f>
        <v>#REF!</v>
      </c>
      <c r="B7" s="43" t="s">
        <v>105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P7" s="32"/>
      <c r="Q7" s="32"/>
      <c r="R7" s="32"/>
      <c r="S7" s="32"/>
    </row>
    <row r="8" spans="1:19" ht="15.75" x14ac:dyDescent="0.25">
      <c r="A8" s="33" t="str">
        <f>RESULTS!E6</f>
        <v>AMS 511</v>
      </c>
      <c r="B8" s="43" t="s">
        <v>106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</row>
    <row r="9" spans="1:19" ht="15.75" x14ac:dyDescent="0.25">
      <c r="A9" s="33" t="e">
        <f>RESULTS!#REF!</f>
        <v>#REF!</v>
      </c>
      <c r="B9" s="43" t="s">
        <v>107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</row>
    <row r="10" spans="1:19" ht="15.75" x14ac:dyDescent="0.25">
      <c r="A10" s="33" t="str">
        <f>RESULTS!E7</f>
        <v>AMS 513</v>
      </c>
      <c r="B10" s="43" t="s">
        <v>108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</row>
    <row r="11" spans="1:19" ht="15.75" x14ac:dyDescent="0.25">
      <c r="A11" s="33" t="str">
        <f>RESULTS!E8</f>
        <v>AMS 502</v>
      </c>
      <c r="B11" s="43" t="s">
        <v>80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</row>
    <row r="12" spans="1:19" ht="15.75" x14ac:dyDescent="0.25">
      <c r="A12" s="33" t="str">
        <f>RESULTS!E9</f>
        <v>AMS 504</v>
      </c>
      <c r="B12" s="43" t="s">
        <v>110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25"/>
      <c r="P12" s="25"/>
      <c r="Q12" s="25"/>
      <c r="R12" s="25"/>
      <c r="S12" s="25"/>
    </row>
    <row r="13" spans="1:19" ht="15.75" x14ac:dyDescent="0.25">
      <c r="A13" s="33" t="e">
        <f>RESULTS!#REF!</f>
        <v>#REF!</v>
      </c>
      <c r="B13" s="43" t="s">
        <v>109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</row>
    <row r="14" spans="1:19" ht="15.75" x14ac:dyDescent="0.25">
      <c r="A14" s="33" t="e">
        <f>RESULTS!#REF!</f>
        <v>#REF!</v>
      </c>
      <c r="B14" s="55" t="s">
        <v>75</v>
      </c>
      <c r="C14" s="55"/>
      <c r="E14" s="54"/>
      <c r="F14" s="54"/>
      <c r="G14" s="54"/>
      <c r="H14" s="54"/>
      <c r="I14" s="54"/>
      <c r="J14" s="54"/>
      <c r="K14" s="54"/>
      <c r="L14" s="54"/>
      <c r="M14" s="54"/>
      <c r="N14" s="54"/>
      <c r="P14" s="54"/>
      <c r="Q14" s="54"/>
      <c r="R14" s="32"/>
      <c r="S14" s="32"/>
    </row>
    <row r="15" spans="1:19" ht="15.75" x14ac:dyDescent="0.25">
      <c r="A15" s="33" t="e">
        <f>RESULTS!#REF!</f>
        <v>#REF!</v>
      </c>
      <c r="B15" s="55" t="s">
        <v>76</v>
      </c>
      <c r="C15" s="55"/>
      <c r="E15" s="54"/>
      <c r="F15" s="54"/>
      <c r="G15" s="54"/>
      <c r="H15" s="54"/>
      <c r="I15" s="54"/>
      <c r="J15" s="54"/>
      <c r="K15" s="54"/>
      <c r="L15" s="54"/>
      <c r="M15" s="54"/>
      <c r="N15" s="54"/>
      <c r="P15" s="54"/>
      <c r="Q15" s="54"/>
      <c r="R15" s="32"/>
      <c r="S15" s="32"/>
    </row>
    <row r="16" spans="1:19" ht="15.75" x14ac:dyDescent="0.25">
      <c r="A16" s="33" t="e">
        <f>RESULTS!#REF!</f>
        <v>#REF!</v>
      </c>
      <c r="B16" s="55" t="s">
        <v>77</v>
      </c>
      <c r="C16" s="55"/>
      <c r="E16" s="54"/>
      <c r="F16" s="54"/>
      <c r="G16" s="54"/>
      <c r="H16" s="54"/>
      <c r="I16" s="54"/>
      <c r="J16" s="54"/>
      <c r="K16" s="54"/>
      <c r="L16" s="54"/>
      <c r="M16" s="54"/>
      <c r="N16" s="54"/>
      <c r="P16" s="54"/>
      <c r="Q16" s="54"/>
      <c r="R16" s="32"/>
      <c r="S16" s="32"/>
    </row>
    <row r="17" spans="1:19" ht="15.75" x14ac:dyDescent="0.25">
      <c r="A17" s="33" t="e">
        <f>RESULTS!#REF!</f>
        <v>#REF!</v>
      </c>
      <c r="B17" s="55" t="s">
        <v>78</v>
      </c>
      <c r="C17" s="55"/>
      <c r="E17" s="54"/>
      <c r="F17" s="54"/>
      <c r="G17" s="54"/>
      <c r="H17" s="54"/>
      <c r="I17" s="54"/>
      <c r="J17" s="54"/>
      <c r="K17" s="54"/>
      <c r="L17" s="54"/>
      <c r="M17" s="54"/>
      <c r="N17" s="54"/>
      <c r="P17" s="54"/>
      <c r="Q17" s="54"/>
      <c r="R17" s="32"/>
      <c r="S17" s="32"/>
    </row>
    <row r="18" spans="1:19" ht="15.75" x14ac:dyDescent="0.25">
      <c r="A18" s="33" t="e">
        <f>RESULTS!#REF!</f>
        <v>#REF!</v>
      </c>
      <c r="B18" s="55" t="s">
        <v>79</v>
      </c>
      <c r="C18" s="55"/>
      <c r="E18" s="54"/>
      <c r="F18" s="54"/>
      <c r="G18" s="54"/>
      <c r="H18" s="54"/>
      <c r="I18" s="54"/>
      <c r="J18" s="54"/>
      <c r="K18" s="54"/>
      <c r="L18" s="54"/>
      <c r="M18" s="54"/>
      <c r="N18" s="54"/>
      <c r="P18" s="54"/>
      <c r="Q18" s="54"/>
      <c r="R18" s="32"/>
      <c r="S18" s="32"/>
    </row>
    <row r="19" spans="1:19" ht="15.75" x14ac:dyDescent="0.25">
      <c r="A19" s="33" t="e">
        <f>RESULTS!#REF!</f>
        <v>#REF!</v>
      </c>
      <c r="B19" s="54" t="s">
        <v>82</v>
      </c>
      <c r="C19" s="55"/>
      <c r="E19" s="54"/>
      <c r="F19" s="54"/>
      <c r="G19" s="54"/>
      <c r="H19" s="54"/>
      <c r="I19" s="54"/>
      <c r="J19" s="54"/>
      <c r="K19" s="54"/>
      <c r="L19" s="54"/>
      <c r="M19" s="54"/>
      <c r="N19" s="54"/>
      <c r="P19" s="54"/>
      <c r="Q19" s="54"/>
      <c r="R19" s="32"/>
      <c r="S19" s="32"/>
    </row>
    <row r="20" spans="1:19" ht="15.75" x14ac:dyDescent="0.25">
      <c r="A20" s="33" t="e">
        <f>RESULTS!#REF!</f>
        <v>#REF!</v>
      </c>
      <c r="B20" s="54" t="s">
        <v>81</v>
      </c>
      <c r="C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P20" s="54"/>
      <c r="Q20" s="54"/>
      <c r="R20" s="32"/>
      <c r="S20" s="32"/>
    </row>
    <row r="21" spans="1:19" ht="15.75" x14ac:dyDescent="0.25">
      <c r="A21" s="33" t="e">
        <f>RESULTS!#REF!</f>
        <v>#REF!</v>
      </c>
      <c r="B21" s="55" t="s">
        <v>80</v>
      </c>
      <c r="C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P21" s="54"/>
      <c r="Q21" s="54"/>
      <c r="R21" s="32"/>
      <c r="S21" s="32"/>
    </row>
    <row r="22" spans="1:19" ht="15.75" x14ac:dyDescent="0.25">
      <c r="A22" s="33" t="e">
        <f>RESULTS!#REF!</f>
        <v>#REF!</v>
      </c>
      <c r="B22" s="63" t="s">
        <v>86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</row>
    <row r="23" spans="1:19" ht="15.75" x14ac:dyDescent="0.25">
      <c r="A23" s="33" t="e">
        <f>RESULTS!#REF!</f>
        <v>#REF!</v>
      </c>
      <c r="B23" s="63" t="s">
        <v>87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</row>
    <row r="24" spans="1:19" ht="15.75" x14ac:dyDescent="0.25">
      <c r="A24" s="33"/>
      <c r="B24" s="63" t="s">
        <v>88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</row>
    <row r="25" spans="1:19" x14ac:dyDescent="0.25"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</row>
  </sheetData>
  <mergeCells count="1">
    <mergeCell ref="A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MUST READ</vt:lpstr>
      <vt:lpstr>RESULTS</vt:lpstr>
      <vt:lpstr>OPTION</vt:lpstr>
      <vt:lpstr>CLASS</vt:lpstr>
      <vt:lpstr>CWA-CGPA</vt:lpstr>
      <vt:lpstr>PROGRAMME</vt:lpstr>
      <vt:lpstr>RAW DATA</vt:lpstr>
      <vt:lpstr>COURSE 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Abdullah</dc:creator>
  <cp:lastModifiedBy>PROBOOK</cp:lastModifiedBy>
  <dcterms:created xsi:type="dcterms:W3CDTF">2012-06-11T03:16:30Z</dcterms:created>
  <dcterms:modified xsi:type="dcterms:W3CDTF">2021-03-16T07:29:39Z</dcterms:modified>
</cp:coreProperties>
</file>