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uze\Documents\ACADEMIC AFFAIRS\MASTERS\"/>
    </mc:Choice>
  </mc:AlternateContent>
  <xr:revisionPtr revIDLastSave="0" documentId="8_{CA64A1C7-556B-4ABA-9B8B-7BBD1A59C74C}" xr6:coauthVersionLast="46" xr6:coauthVersionMax="46" xr10:uidLastSave="{00000000-0000-0000-0000-000000000000}"/>
  <bookViews>
    <workbookView xWindow="-120" yWindow="-120" windowWidth="24240" windowHeight="13290" tabRatio="642" firstSheet="1" activeTab="1" xr2:uid="{00000000-000D-0000-FFFF-FFFF00000000}"/>
  </bookViews>
  <sheets>
    <sheet name="MUST READ" sheetId="9" state="hidden" r:id="rId1"/>
    <sheet name="RESULTS" sheetId="1" r:id="rId2"/>
    <sheet name="OPTION" sheetId="3" state="hidden" r:id="rId3"/>
    <sheet name="CLASS" sheetId="6" state="hidden" r:id="rId4"/>
    <sheet name="CWA-CGPA" sheetId="4" state="hidden" r:id="rId5"/>
    <sheet name="PROGRAMME" sheetId="5" state="hidden" r:id="rId6"/>
    <sheet name="RAW DATA" sheetId="2" state="hidden" r:id="rId7"/>
    <sheet name="COURSE TITLES" sheetId="7" state="hidden" r:id="rId8"/>
  </sheets>
  <calcPr calcId="191029"/>
</workbook>
</file>

<file path=xl/calcChain.xml><?xml version="1.0" encoding="utf-8"?>
<calcChain xmlns="http://schemas.openxmlformats.org/spreadsheetml/2006/main">
  <c r="H216" i="1" l="1"/>
  <c r="H203" i="1"/>
  <c r="H190" i="1"/>
  <c r="H177" i="1"/>
  <c r="H164" i="1"/>
  <c r="H151" i="1"/>
  <c r="H138" i="1"/>
  <c r="H125" i="1"/>
  <c r="H112" i="1"/>
  <c r="H99" i="1"/>
  <c r="H86" i="1"/>
  <c r="H73" i="1"/>
  <c r="H60" i="1"/>
  <c r="H47" i="1"/>
  <c r="H34" i="1"/>
  <c r="H20" i="1"/>
  <c r="H222" i="1"/>
  <c r="H221" i="1"/>
  <c r="H220" i="1"/>
  <c r="H219" i="1"/>
  <c r="H218" i="1"/>
  <c r="H217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3" i="1" l="1"/>
  <c r="H4" i="1"/>
  <c r="H5" i="1"/>
  <c r="H6" i="1"/>
  <c r="H7" i="1"/>
  <c r="H9" i="1"/>
  <c r="H10" i="1"/>
  <c r="H11" i="1"/>
  <c r="H12" i="1"/>
  <c r="H13" i="1"/>
  <c r="H14" i="1"/>
  <c r="H2" i="1"/>
  <c r="E7" i="4" l="1"/>
  <c r="B2" i="5" l="1"/>
  <c r="B2" i="6"/>
  <c r="A21" i="7" l="1"/>
  <c r="A20" i="7"/>
  <c r="A19" i="7"/>
  <c r="A18" i="7"/>
  <c r="A17" i="7"/>
  <c r="A16" i="7"/>
  <c r="A15" i="7"/>
  <c r="A14" i="7"/>
  <c r="A13" i="7"/>
  <c r="C2" i="6" l="1"/>
  <c r="A23" i="7"/>
  <c r="A22" i="7"/>
  <c r="B2" i="3"/>
  <c r="AY3" i="2"/>
  <c r="AY4" i="2" s="1"/>
  <c r="AY6" i="2" s="1"/>
  <c r="AZ9" i="2" s="1"/>
  <c r="AY10" i="2" s="1"/>
  <c r="AY11" i="2" s="1"/>
  <c r="AX3" i="2"/>
  <c r="AX4" i="2" s="1"/>
  <c r="AX6" i="2" s="1"/>
  <c r="AY9" i="2" s="1"/>
  <c r="AX10" i="2" l="1"/>
  <c r="M11" i="2"/>
  <c r="H18" i="2" s="1"/>
  <c r="R25" i="2" s="1"/>
  <c r="D7" i="4"/>
  <c r="E6" i="4"/>
  <c r="D6" i="4"/>
  <c r="E5" i="4"/>
  <c r="D5" i="4"/>
  <c r="L32" i="2" l="1"/>
  <c r="F48" i="2" s="1"/>
  <c r="AX11" i="2"/>
  <c r="E4" i="4"/>
  <c r="D4" i="4"/>
  <c r="E3" i="4"/>
  <c r="D3" i="4"/>
  <c r="E2" i="4"/>
  <c r="D2" i="4"/>
  <c r="A4" i="7"/>
  <c r="A5" i="7"/>
  <c r="A6" i="7"/>
  <c r="A7" i="7"/>
  <c r="A8" i="7"/>
  <c r="A9" i="7"/>
  <c r="A10" i="7"/>
  <c r="A11" i="7"/>
  <c r="A12" i="7"/>
  <c r="O40" i="2" l="1"/>
  <c r="A3" i="7" l="1"/>
  <c r="A2" i="4" l="1"/>
  <c r="A3" i="4" s="1"/>
  <c r="A4" i="4" s="1"/>
  <c r="A5" i="4" s="1"/>
  <c r="A6" i="4" s="1"/>
  <c r="A7" i="4" s="1"/>
  <c r="A2" i="6" l="1"/>
  <c r="A2" i="5"/>
  <c r="A2" i="3"/>
</calcChain>
</file>

<file path=xl/sharedStrings.xml><?xml version="1.0" encoding="utf-8"?>
<sst xmlns="http://schemas.openxmlformats.org/spreadsheetml/2006/main" count="861" uniqueCount="161">
  <si>
    <t>indexnumber</t>
  </si>
  <si>
    <t>level</t>
  </si>
  <si>
    <t>trimester</t>
  </si>
  <si>
    <t>FIRST YEAR FIRST TRIM</t>
  </si>
  <si>
    <t>FIRST YEAR SECOND TRIM</t>
  </si>
  <si>
    <t>FIRST YEAR THIRD TRIM</t>
  </si>
  <si>
    <t>SECOND YEAR FIRST TRIM</t>
  </si>
  <si>
    <t>SECOND YEAR SECOND TRIM</t>
  </si>
  <si>
    <t>SECOND YEAR THIRD TRIM</t>
  </si>
  <si>
    <t>A</t>
  </si>
  <si>
    <t>C</t>
  </si>
  <si>
    <t>D</t>
  </si>
  <si>
    <t>B</t>
  </si>
  <si>
    <t>option</t>
  </si>
  <si>
    <t>presentcwa</t>
  </si>
  <si>
    <t>finalcwa</t>
  </si>
  <si>
    <t>TNC</t>
  </si>
  <si>
    <t>programme</t>
  </si>
  <si>
    <t>class</t>
  </si>
  <si>
    <t>date</t>
  </si>
  <si>
    <t>SECOND CLASS HONOURS (LOWER DIVISION)</t>
  </si>
  <si>
    <t>CUMULATIVE</t>
  </si>
  <si>
    <t xml:space="preserve">   PRESENT</t>
  </si>
  <si>
    <t>TGP</t>
  </si>
  <si>
    <t>GPA</t>
  </si>
  <si>
    <t>CGPA</t>
  </si>
  <si>
    <t>ACADEMIC YR</t>
  </si>
  <si>
    <t>PRESENT</t>
  </si>
  <si>
    <t>TWM</t>
  </si>
  <si>
    <t>AWM</t>
  </si>
  <si>
    <t>NC</t>
  </si>
  <si>
    <t>WM</t>
  </si>
  <si>
    <t>WA</t>
  </si>
  <si>
    <r>
      <t xml:space="preserve">    SHOULD BE PLACED IN </t>
    </r>
    <r>
      <rPr>
        <b/>
        <sz val="12"/>
        <color rgb="FFFF0000"/>
        <rFont val="Arial Black"/>
        <family val="2"/>
      </rPr>
      <t xml:space="preserve">YR 4 TRIM 3 </t>
    </r>
    <r>
      <rPr>
        <b/>
        <sz val="12"/>
        <rFont val="Arial Black"/>
        <family val="2"/>
      </rPr>
      <t>COLUMN, ON THE "RESULTS TAB"</t>
    </r>
  </si>
  <si>
    <r>
      <rPr>
        <b/>
        <sz val="12"/>
        <rFont val="Arial Black"/>
        <family val="2"/>
      </rPr>
      <t xml:space="preserve">01. </t>
    </r>
    <r>
      <rPr>
        <b/>
        <sz val="12"/>
        <color theme="1" tint="0.14999847407452621"/>
        <rFont val="Arial Black"/>
        <family val="2"/>
      </rPr>
      <t xml:space="preserve">PLEASE NOTE THAT THIS TEMPLATE DOES NOT INCLUDE </t>
    </r>
    <r>
      <rPr>
        <b/>
        <sz val="12"/>
        <color rgb="FFFF0000"/>
        <rFont val="Arial Black"/>
        <family val="2"/>
      </rPr>
      <t>RESITS</t>
    </r>
    <r>
      <rPr>
        <b/>
        <sz val="12"/>
        <color theme="1" tint="0.14999847407452621"/>
        <rFont val="Arial Black"/>
        <family val="2"/>
      </rPr>
      <t xml:space="preserve"> AND </t>
    </r>
    <r>
      <rPr>
        <b/>
        <sz val="12"/>
        <color rgb="FFFF0000"/>
        <rFont val="Arial Black"/>
        <family val="2"/>
      </rPr>
      <t>FNGs</t>
    </r>
    <r>
      <rPr>
        <b/>
        <sz val="12"/>
        <color theme="1" tint="0.14999847407452621"/>
        <rFont val="Arial Black"/>
        <family val="2"/>
      </rPr>
      <t>.</t>
    </r>
  </si>
  <si>
    <r>
      <rPr>
        <b/>
        <sz val="12"/>
        <rFont val="Arial Black"/>
        <family val="2"/>
      </rPr>
      <t xml:space="preserve">02. </t>
    </r>
    <r>
      <rPr>
        <b/>
        <sz val="12"/>
        <color theme="1" tint="0.14999847407452621"/>
        <rFont val="Arial Black"/>
        <family val="2"/>
      </rPr>
      <t xml:space="preserve">RESITS MUST BE ADDED MANUALY AT THE END OF </t>
    </r>
    <r>
      <rPr>
        <b/>
        <sz val="12"/>
        <color rgb="FFFF0000"/>
        <rFont val="Arial Black"/>
        <family val="2"/>
      </rPr>
      <t>RESULTS</t>
    </r>
    <r>
      <rPr>
        <b/>
        <sz val="12"/>
        <color theme="1" tint="0.14999847407452621"/>
        <rFont val="Arial Black"/>
        <family val="2"/>
      </rPr>
      <t>, ON THE "</t>
    </r>
    <r>
      <rPr>
        <b/>
        <sz val="12"/>
        <color rgb="FFFF0000"/>
        <rFont val="Arial Black"/>
        <family val="2"/>
      </rPr>
      <t>RESULTS TAB</t>
    </r>
    <r>
      <rPr>
        <b/>
        <sz val="12"/>
        <color theme="1" tint="0.14999847407452621"/>
        <rFont val="Arial Black"/>
        <family val="2"/>
      </rPr>
      <t>"</t>
    </r>
  </si>
  <si>
    <r>
      <rPr>
        <b/>
        <sz val="12"/>
        <rFont val="Arial Black"/>
        <family val="2"/>
      </rPr>
      <t xml:space="preserve">03. </t>
    </r>
    <r>
      <rPr>
        <b/>
        <sz val="12"/>
        <color theme="1" tint="0.14999847407452621"/>
        <rFont val="Arial Black"/>
        <family val="2"/>
      </rPr>
      <t xml:space="preserve">ALSO </t>
    </r>
    <r>
      <rPr>
        <b/>
        <sz val="12"/>
        <color rgb="FFFF0000"/>
        <rFont val="Arial Black"/>
        <family val="2"/>
      </rPr>
      <t>UPDATE</t>
    </r>
    <r>
      <rPr>
        <b/>
        <sz val="12"/>
        <color theme="1" tint="0.14999847407452621"/>
        <rFont val="Arial Black"/>
        <family val="2"/>
      </rPr>
      <t xml:space="preserve"> THE </t>
    </r>
    <r>
      <rPr>
        <b/>
        <sz val="12"/>
        <color rgb="FFFF0000"/>
        <rFont val="Arial Black"/>
        <family val="2"/>
      </rPr>
      <t>FINAL CWA</t>
    </r>
    <r>
      <rPr>
        <b/>
        <sz val="12"/>
        <color theme="1" tint="0.14999847407452621"/>
        <rFont val="Arial Black"/>
        <family val="2"/>
      </rPr>
      <t xml:space="preserve"> IN THE "</t>
    </r>
    <r>
      <rPr>
        <b/>
        <sz val="12"/>
        <color rgb="FFFF0000"/>
        <rFont val="Arial Black"/>
        <family val="2"/>
      </rPr>
      <t>CWA/CGPA TAB</t>
    </r>
    <r>
      <rPr>
        <b/>
        <sz val="12"/>
        <color theme="1" tint="0.14999847407452621"/>
        <rFont val="Arial Black"/>
        <family val="2"/>
      </rPr>
      <t xml:space="preserve">" IF STUDENT IS </t>
    </r>
    <r>
      <rPr>
        <b/>
        <sz val="12"/>
        <color rgb="FFFF0000"/>
        <rFont val="Arial Black"/>
        <family val="2"/>
      </rPr>
      <t>FNG</t>
    </r>
  </si>
  <si>
    <r>
      <rPr>
        <b/>
        <sz val="12"/>
        <rFont val="Arial Black"/>
        <family val="2"/>
      </rPr>
      <t xml:space="preserve">04. </t>
    </r>
    <r>
      <rPr>
        <b/>
        <sz val="12"/>
        <color theme="1" tint="0.14999847407452621"/>
        <rFont val="Arial Black"/>
        <family val="2"/>
      </rPr>
      <t xml:space="preserve">SINCE MOST </t>
    </r>
    <r>
      <rPr>
        <b/>
        <sz val="12"/>
        <color rgb="FFFF0000"/>
        <rFont val="Arial Black"/>
        <family val="2"/>
      </rPr>
      <t>FINAL YEARS</t>
    </r>
    <r>
      <rPr>
        <b/>
        <sz val="12"/>
        <color theme="1" tint="0.14999847407452621"/>
        <rFont val="Arial Black"/>
        <family val="2"/>
      </rPr>
      <t xml:space="preserve"> HAVE NO THIRD TRIM, THE FINAL CWA/CGPA </t>
    </r>
  </si>
  <si>
    <r>
      <t xml:space="preserve">     </t>
    </r>
    <r>
      <rPr>
        <b/>
        <sz val="11"/>
        <rFont val="Arial Black"/>
        <family val="2"/>
      </rPr>
      <t xml:space="preserve"> (ii) A</t>
    </r>
    <r>
      <rPr>
        <b/>
        <sz val="11"/>
        <color theme="1"/>
        <rFont val="Arial Black"/>
        <family val="2"/>
      </rPr>
      <t xml:space="preserve">DD </t>
    </r>
    <r>
      <rPr>
        <b/>
        <sz val="11"/>
        <color rgb="FFFF0000"/>
        <rFont val="Arial Black"/>
        <family val="2"/>
      </rPr>
      <t>RESISTs</t>
    </r>
    <r>
      <rPr>
        <b/>
        <sz val="11"/>
        <color theme="1"/>
        <rFont val="Arial Black"/>
        <family val="2"/>
      </rPr>
      <t xml:space="preserve"> AND </t>
    </r>
    <r>
      <rPr>
        <b/>
        <sz val="11"/>
        <color rgb="FFFF0000"/>
        <rFont val="Arial Black"/>
        <family val="2"/>
      </rPr>
      <t>FNG</t>
    </r>
    <r>
      <rPr>
        <b/>
        <sz val="11"/>
        <color theme="1"/>
        <rFont val="Arial Black"/>
        <family val="2"/>
      </rPr>
      <t xml:space="preserve"> RESULTS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</si>
  <si>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</t>
    </r>
    <r>
      <rPr>
        <b/>
        <sz val="11"/>
        <rFont val="Arial Black"/>
        <family val="2"/>
      </rPr>
      <t>(iii)</t>
    </r>
    <r>
      <rPr>
        <b/>
        <sz val="11"/>
        <color rgb="FFFF0000"/>
        <rFont val="Arial Black"/>
        <family val="2"/>
      </rPr>
      <t xml:space="preserve">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OPTION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</si>
  <si>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</t>
    </r>
    <r>
      <rPr>
        <b/>
        <sz val="11"/>
        <rFont val="Arial Black"/>
        <family val="2"/>
      </rPr>
      <t>(iv)</t>
    </r>
    <r>
      <rPr>
        <b/>
        <sz val="11"/>
        <color rgb="FFFF0000"/>
        <rFont val="Arial Black"/>
        <family val="2"/>
      </rPr>
      <t xml:space="preserve">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CGPA-GPA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</si>
  <si>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</t>
    </r>
    <r>
      <rPr>
        <b/>
        <sz val="11"/>
        <rFont val="Arial Black"/>
        <family val="2"/>
      </rPr>
      <t xml:space="preserve"> (vi) GO TO THE </t>
    </r>
    <r>
      <rPr>
        <b/>
        <sz val="11"/>
        <color rgb="FFFF0000"/>
        <rFont val="Arial Black"/>
        <family val="2"/>
      </rPr>
      <t xml:space="preserve">CLASS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</si>
  <si>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 (i) UPLOAD </t>
    </r>
    <r>
      <rPr>
        <b/>
        <sz val="11"/>
        <color rgb="FFFF0000"/>
        <rFont val="Arial Black"/>
        <family val="2"/>
      </rPr>
      <t>RESULTS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RESULTS---&gt;RESULTS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</si>
  <si>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       (ii) UPLOAD </t>
    </r>
    <r>
      <rPr>
        <b/>
        <sz val="11"/>
        <color rgb="FFFF0000"/>
        <rFont val="Arial Black"/>
        <family val="2"/>
      </rPr>
      <t>OPTION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STUDENT---&gt;PROGRAMME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</si>
  <si>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       (iii) UPLOAD </t>
    </r>
    <r>
      <rPr>
        <b/>
        <sz val="11"/>
        <color rgb="FFFF0000"/>
        <rFont val="Arial Black"/>
        <family val="2"/>
      </rPr>
      <t>CGPA-CWA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RESULT---&gt;AVERAGE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</si>
  <si>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06. FINALLY, </t>
    </r>
    <r>
      <rPr>
        <b/>
        <sz val="12"/>
        <color rgb="FFFF0000"/>
        <rFont val="Arial Black"/>
        <family val="2"/>
      </rPr>
      <t>UPLOAD</t>
    </r>
    <r>
      <rPr>
        <b/>
        <sz val="12"/>
        <rFont val="Arial Black"/>
        <family val="2"/>
      </rPr>
      <t xml:space="preserve"> FILES IN SYSTEM</t>
    </r>
  </si>
  <si>
    <r>
      <t xml:space="preserve">    </t>
    </r>
    <r>
      <rPr>
        <b/>
        <sz val="11"/>
        <rFont val="Arial Black"/>
        <family val="2"/>
      </rPr>
      <t xml:space="preserve">  (v)</t>
    </r>
    <r>
      <rPr>
        <b/>
        <sz val="11"/>
        <color rgb="FFFF0000"/>
        <rFont val="Arial Black"/>
        <family val="2"/>
      </rPr>
      <t xml:space="preserve"> [THIS IS OPTIONAL]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PROGRAMME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</si>
  <si>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t>PLEASE START BY ENTERING THE FOLLOWING INFO.</t>
  </si>
  <si>
    <t>1. INDEX NUMBER</t>
  </si>
  <si>
    <t>2. YEAR COURSE STARTED</t>
  </si>
  <si>
    <t>/</t>
  </si>
  <si>
    <t>3. PROGRAMME PURSUED</t>
  </si>
  <si>
    <t>4. PROGRAMME OPTION</t>
  </si>
  <si>
    <t xml:space="preserve">05. (i) GO TO THE RESULTS TAB, EDIT CELLS, AND ALSO DELETE ALL EMPTY &amp; IRRELEVANT CELLS, </t>
  </si>
  <si>
    <t>5. CLASS</t>
  </si>
  <si>
    <t>6. DATE OF AWARD</t>
  </si>
  <si>
    <t>CLASS OPTIONS</t>
  </si>
  <si>
    <t>FIRST CLASS HONOURS</t>
  </si>
  <si>
    <t>SECOND CLASS HONOURS (UPPER DIVISION)</t>
  </si>
  <si>
    <t>THIRD CLASS HONOURS</t>
  </si>
  <si>
    <t>PASS</t>
  </si>
  <si>
    <t>COURSE TITLE</t>
  </si>
  <si>
    <t>COURSE CODE</t>
  </si>
  <si>
    <t>C+</t>
  </si>
  <si>
    <t/>
  </si>
  <si>
    <t>DICD 201</t>
  </si>
  <si>
    <t>DICD 202</t>
  </si>
  <si>
    <t>DICD 203</t>
  </si>
  <si>
    <t>DICD 204</t>
  </si>
  <si>
    <t>DICD 105</t>
  </si>
  <si>
    <t>DICD 106</t>
  </si>
  <si>
    <t>DICD 107</t>
  </si>
  <si>
    <t>DICD 108</t>
  </si>
  <si>
    <t>DICD/0362/08</t>
  </si>
  <si>
    <t>DIPLOMA IN COMMUNITY DEVELOPMENT STUDIES</t>
  </si>
  <si>
    <t>Environment and Development</t>
  </si>
  <si>
    <t>Introductory Economics</t>
  </si>
  <si>
    <t>Entrepreneurship Development</t>
  </si>
  <si>
    <t>Project Planning and Management</t>
  </si>
  <si>
    <t>Population and Development</t>
  </si>
  <si>
    <t>Rural Sociology</t>
  </si>
  <si>
    <t>Human Relations and Community Development</t>
  </si>
  <si>
    <t>Community Mobilisation and Development</t>
  </si>
  <si>
    <t>DICD 205</t>
  </si>
  <si>
    <t>DICD 206</t>
  </si>
  <si>
    <t>DICD 220</t>
  </si>
  <si>
    <t>Gender Issues in Development</t>
  </si>
  <si>
    <t>Conflict Management and Peace Building</t>
  </si>
  <si>
    <t>Dissertation</t>
  </si>
  <si>
    <t>DICD 101</t>
  </si>
  <si>
    <t>DICD 102</t>
  </si>
  <si>
    <t>DICD 103</t>
  </si>
  <si>
    <t>DICD 104</t>
  </si>
  <si>
    <t>A+</t>
  </si>
  <si>
    <t>-</t>
  </si>
  <si>
    <t>I</t>
  </si>
  <si>
    <t>DICD105</t>
  </si>
  <si>
    <t>DICD106</t>
  </si>
  <si>
    <t>DICD107</t>
  </si>
  <si>
    <t>DICD108</t>
  </si>
  <si>
    <t>TTFPP 1</t>
  </si>
  <si>
    <t>DICD 230</t>
  </si>
  <si>
    <t xml:space="preserve">Community Development Theory &amp; Practice        </t>
  </si>
  <si>
    <t xml:space="preserve">Culture and Development                     </t>
  </si>
  <si>
    <t>Literacy and Development</t>
  </si>
  <si>
    <t xml:space="preserve">Research Methods I             </t>
  </si>
  <si>
    <t xml:space="preserve">Population and Development </t>
  </si>
  <si>
    <t>Community Mobilization and Development</t>
  </si>
  <si>
    <t xml:space="preserve">Human Relations and Community Development    </t>
  </si>
  <si>
    <t>Practicum II</t>
  </si>
  <si>
    <t>Practicum I</t>
  </si>
  <si>
    <t>INDEX NO</t>
  </si>
  <si>
    <t>LEVEL</t>
  </si>
  <si>
    <t>TRIMESTER</t>
  </si>
  <si>
    <t>GRADE</t>
  </si>
  <si>
    <t>CREDITS</t>
  </si>
  <si>
    <t>MARK</t>
  </si>
  <si>
    <t>UDS/MNS/0006/19</t>
  </si>
  <si>
    <t>AMS 513</t>
  </si>
  <si>
    <t>AMS 511</t>
  </si>
  <si>
    <t>AMS 507</t>
  </si>
  <si>
    <t>AMS 509</t>
  </si>
  <si>
    <t>AMS 505</t>
  </si>
  <si>
    <t>AMS 501</t>
  </si>
  <si>
    <t>AMS 699</t>
  </si>
  <si>
    <t>AMS 502</t>
  </si>
  <si>
    <t>AMS 504</t>
  </si>
  <si>
    <t>AMS 506</t>
  </si>
  <si>
    <t>AMS 508</t>
  </si>
  <si>
    <t>AMS 510</t>
  </si>
  <si>
    <t>AMS 512</t>
  </si>
  <si>
    <t>UDS/MNS/0001/19</t>
  </si>
  <si>
    <t>UDS/MNS/0002/19</t>
  </si>
  <si>
    <t>B+</t>
  </si>
  <si>
    <t>UDS/MNS/0003/19</t>
  </si>
  <si>
    <t>UDS/MNS/0004/19</t>
  </si>
  <si>
    <t>UDS/MNS/0005/19</t>
  </si>
  <si>
    <t>UDS/MNS/0007/19</t>
  </si>
  <si>
    <t>UDS/MNS/0008/19</t>
  </si>
  <si>
    <t>UDS/MNS/0009/19</t>
  </si>
  <si>
    <t>UDS/MNS/0010/19</t>
  </si>
  <si>
    <t>UDS/MNS/0011/19</t>
  </si>
  <si>
    <t>UDS/MNS/0012/19</t>
  </si>
  <si>
    <t>UDS/MNS/0013/19</t>
  </si>
  <si>
    <t>UDS/MNS/0014/19</t>
  </si>
  <si>
    <t>UDS/MNS/0015/19</t>
  </si>
  <si>
    <t>UDS/MNS/0016/19</t>
  </si>
  <si>
    <t>UDS/MNS/0017/19</t>
  </si>
  <si>
    <t>MANAGEMENT THEORY &amp; PRACTICE</t>
  </si>
  <si>
    <t>RESEARCH METHODS</t>
  </si>
  <si>
    <t>FINANCIAL MANAGEMENT</t>
  </si>
  <si>
    <t>HUMAN RESOURCE MANAGEMENT</t>
  </si>
  <si>
    <t>MANAGEMENT INFORMATION SYSTEMS</t>
  </si>
  <si>
    <t>CORPORATE GOVERNANCE AND ETHICS</t>
  </si>
  <si>
    <t>BUSINESS ECONOMICS</t>
  </si>
  <si>
    <t>STRATEGIC MANAGEMENT</t>
  </si>
  <si>
    <t>ORGANISATIONAL BEHAIVOUR</t>
  </si>
  <si>
    <t>BUSINESS LAW</t>
  </si>
  <si>
    <t>MANAGING CONFLICTS IN ORGANISATIONS</t>
  </si>
  <si>
    <t>CHANGE MANAGEMENT</t>
  </si>
  <si>
    <t>TERM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</si>
</sst>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20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b/>
      <sz val="7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 tint="0.14999847407452621"/>
      <name val="Arial Black"/>
      <family val="2"/>
    </font>
    <font>
      <b/>
      <sz val="18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 tint="0.14999847407452621"/>
      <name val="Arial Black"/>
      <family val="2"/>
    </font>
    <font>
      <b/>
      <sz val="12"/>
      <color rgb="FFFF0000"/>
      <name val="Arial Black"/>
      <family val="2"/>
    </font>
    <font>
      <b/>
      <sz val="12"/>
      <name val="Arial Black"/>
      <family val="2"/>
    </font>
    <font>
      <b/>
      <sz val="11"/>
      <color theme="1"/>
      <name val="Arial Black"/>
      <family val="2"/>
    </font>
    <font>
      <b/>
      <sz val="11"/>
      <color rgb="FFFF0000"/>
      <name val="Arial Black"/>
      <family val="2"/>
    </font>
    <font>
      <b/>
      <sz val="11"/>
      <name val="Arial Black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34" fillId="0" borderId="0"/>
    <xf numFmtId="0" fontId="47" fillId="0" borderId="0"/>
    <xf numFmtId="0" fontId="2" fillId="0" borderId="0"/>
    <xf numFmtId="0" fontId="20" fillId="0" borderId="0"/>
  </cellStyleXfs>
  <cellXfs count="203">
    <xf numFmtId="0" fontId="0" fillId="0" borderId="0" xfId="0"/>
    <xf numFmtId="0" fontId="2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0" borderId="0" xfId="0" applyNumberFormat="1"/>
    <xf numFmtId="0" fontId="25" fillId="0" borderId="11" xfId="0" applyFont="1" applyBorder="1"/>
    <xf numFmtId="0" fontId="24" fillId="0" borderId="16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2" fontId="23" fillId="0" borderId="0" xfId="0" applyNumberFormat="1" applyFont="1" applyBorder="1" applyAlignment="1">
      <alignment horizontal="right"/>
    </xf>
    <xf numFmtId="1" fontId="22" fillId="0" borderId="0" xfId="0" applyNumberFormat="1" applyFont="1" applyBorder="1" applyAlignment="1">
      <alignment horizontal="center"/>
    </xf>
    <xf numFmtId="1" fontId="22" fillId="0" borderId="0" xfId="0" applyNumberFormat="1" applyFont="1" applyBorder="1"/>
    <xf numFmtId="2" fontId="23" fillId="0" borderId="0" xfId="0" applyNumberFormat="1" applyFont="1" applyBorder="1"/>
    <xf numFmtId="0" fontId="0" fillId="0" borderId="0" xfId="0" applyBorder="1"/>
    <xf numFmtId="0" fontId="23" fillId="0" borderId="11" xfId="0" applyFont="1" applyBorder="1" applyAlignment="1">
      <alignment horizontal="center"/>
    </xf>
    <xf numFmtId="0" fontId="22" fillId="0" borderId="24" xfId="0" applyFont="1" applyBorder="1"/>
    <xf numFmtId="0" fontId="22" fillId="0" borderId="26" xfId="0" applyFont="1" applyBorder="1"/>
    <xf numFmtId="0" fontId="22" fillId="0" borderId="15" xfId="0" applyFont="1" applyBorder="1"/>
    <xf numFmtId="0" fontId="19" fillId="0" borderId="0" xfId="0" applyFont="1" applyFill="1" applyBorder="1" applyAlignment="1">
      <alignment horizontal="center"/>
    </xf>
    <xf numFmtId="2" fontId="0" fillId="0" borderId="0" xfId="0" applyNumberFormat="1"/>
    <xf numFmtId="0" fontId="23" fillId="0" borderId="11" xfId="0" applyFont="1" applyBorder="1" applyAlignment="1"/>
    <xf numFmtId="0" fontId="0" fillId="0" borderId="11" xfId="0" applyBorder="1"/>
    <xf numFmtId="2" fontId="0" fillId="0" borderId="0" xfId="0" applyNumberFormat="1" applyFill="1" applyBorder="1"/>
    <xf numFmtId="0" fontId="30" fillId="0" borderId="0" xfId="0" applyFont="1"/>
    <xf numFmtId="0" fontId="25" fillId="0" borderId="0" xfId="0" applyFont="1"/>
    <xf numFmtId="0" fontId="19" fillId="0" borderId="11" xfId="0" applyFont="1" applyFill="1" applyBorder="1" applyAlignment="1">
      <alignment horizontal="center"/>
    </xf>
    <xf numFmtId="0" fontId="35" fillId="0" borderId="0" xfId="0" applyFont="1"/>
    <xf numFmtId="0" fontId="36" fillId="0" borderId="0" xfId="0" applyFont="1"/>
    <xf numFmtId="0" fontId="17" fillId="0" borderId="0" xfId="0" applyFont="1"/>
    <xf numFmtId="0" fontId="39" fillId="0" borderId="0" xfId="0" applyFont="1"/>
    <xf numFmtId="0" fontId="38" fillId="0" borderId="0" xfId="0" applyFont="1"/>
    <xf numFmtId="0" fontId="25" fillId="0" borderId="0" xfId="0" applyFont="1" applyAlignment="1"/>
    <xf numFmtId="0" fontId="35" fillId="0" borderId="0" xfId="0" applyFont="1" applyBorder="1" applyAlignment="1">
      <alignment horizontal="left"/>
    </xf>
    <xf numFmtId="0" fontId="28" fillId="33" borderId="34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1" fillId="35" borderId="11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0" xfId="0" applyFont="1" applyFill="1" applyBorder="1" applyAlignment="1"/>
    <xf numFmtId="0" fontId="21" fillId="35" borderId="15" xfId="0" applyFont="1" applyFill="1" applyBorder="1" applyAlignment="1"/>
    <xf numFmtId="0" fontId="21" fillId="35" borderId="12" xfId="0" applyFont="1" applyFill="1" applyBorder="1" applyAlignment="1"/>
    <xf numFmtId="0" fontId="46" fillId="0" borderId="0" xfId="0" applyFont="1"/>
    <xf numFmtId="0" fontId="45" fillId="0" borderId="0" xfId="0" applyFont="1" applyAlignment="1"/>
    <xf numFmtId="0" fontId="45" fillId="0" borderId="0" xfId="0" applyFont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1" fillId="35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44" fillId="35" borderId="0" xfId="0" applyFont="1" applyFill="1" applyBorder="1" applyAlignment="1">
      <alignment horizontal="center"/>
    </xf>
    <xf numFmtId="0" fontId="23" fillId="0" borderId="0" xfId="0" applyFont="1" applyBorder="1" applyAlignment="1"/>
    <xf numFmtId="0" fontId="47" fillId="0" borderId="0" xfId="43"/>
    <xf numFmtId="0" fontId="47" fillId="0" borderId="0" xfId="43" applyAlignment="1"/>
    <xf numFmtId="0" fontId="20" fillId="0" borderId="0" xfId="43" applyFont="1" applyAlignment="1"/>
    <xf numFmtId="0" fontId="47" fillId="0" borderId="0" xfId="43"/>
    <xf numFmtId="165" fontId="47" fillId="0" borderId="0" xfId="43" applyNumberFormat="1"/>
    <xf numFmtId="0" fontId="33" fillId="0" borderId="0" xfId="43" applyFont="1" applyAlignment="1">
      <alignment horizontal="center"/>
    </xf>
    <xf numFmtId="165" fontId="33" fillId="0" borderId="0" xfId="43" applyNumberFormat="1" applyFont="1" applyAlignment="1">
      <alignment horizontal="center"/>
    </xf>
    <xf numFmtId="2" fontId="33" fillId="0" borderId="0" xfId="43" applyNumberFormat="1" applyFont="1" applyAlignment="1">
      <alignment horizontal="center"/>
    </xf>
    <xf numFmtId="1" fontId="33" fillId="0" borderId="0" xfId="43" applyNumberFormat="1" applyFont="1" applyAlignment="1">
      <alignment horizontal="center"/>
    </xf>
    <xf numFmtId="165" fontId="33" fillId="0" borderId="0" xfId="43" applyNumberFormat="1" applyFont="1" applyAlignment="1">
      <alignment horizontal="right"/>
    </xf>
    <xf numFmtId="0" fontId="20" fillId="0" borderId="0" xfId="43" applyFont="1" applyFill="1" applyAlignment="1"/>
    <xf numFmtId="0" fontId="25" fillId="0" borderId="10" xfId="0" applyFont="1" applyBorder="1"/>
    <xf numFmtId="0" fontId="24" fillId="0" borderId="42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22" fillId="0" borderId="0" xfId="0" applyFont="1" applyFill="1" applyBorder="1"/>
    <xf numFmtId="0" fontId="19" fillId="0" borderId="0" xfId="0" applyFont="1" applyFill="1" applyBorder="1" applyAlignment="1"/>
    <xf numFmtId="0" fontId="23" fillId="0" borderId="0" xfId="0" applyFont="1" applyFill="1" applyBorder="1" applyAlignment="1"/>
    <xf numFmtId="0" fontId="50" fillId="0" borderId="11" xfId="43" applyFont="1" applyBorder="1" applyAlignment="1">
      <alignment horizontal="center"/>
    </xf>
    <xf numFmtId="0" fontId="50" fillId="0" borderId="11" xfId="43" applyFont="1" applyBorder="1"/>
    <xf numFmtId="2" fontId="50" fillId="0" borderId="11" xfId="43" applyNumberFormat="1" applyFont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0" borderId="19" xfId="0" applyFont="1" applyBorder="1" applyAlignment="1"/>
    <xf numFmtId="0" fontId="33" fillId="0" borderId="0" xfId="43" applyFont="1" applyFill="1" applyBorder="1" applyAlignment="1"/>
    <xf numFmtId="0" fontId="47" fillId="0" borderId="0" xfId="43" applyFill="1" applyBorder="1"/>
    <xf numFmtId="0" fontId="49" fillId="0" borderId="11" xfId="43" applyFont="1" applyBorder="1" applyAlignment="1">
      <alignment horizontal="center"/>
    </xf>
    <xf numFmtId="0" fontId="49" fillId="0" borderId="11" xfId="43" applyFont="1" applyBorder="1"/>
    <xf numFmtId="165" fontId="49" fillId="0" borderId="11" xfId="43" applyNumberFormat="1" applyFont="1" applyBorder="1"/>
    <xf numFmtId="2" fontId="49" fillId="0" borderId="11" xfId="43" applyNumberFormat="1" applyFont="1" applyBorder="1"/>
    <xf numFmtId="0" fontId="47" fillId="0" borderId="11" xfId="43" applyBorder="1" applyAlignment="1">
      <alignment horizontal="center"/>
    </xf>
    <xf numFmtId="2" fontId="47" fillId="0" borderId="11" xfId="43" applyNumberFormat="1" applyBorder="1" applyAlignment="1">
      <alignment horizontal="center"/>
    </xf>
    <xf numFmtId="165" fontId="47" fillId="0" borderId="11" xfId="43" applyNumberFormat="1" applyBorder="1" applyAlignment="1">
      <alignment horizontal="center"/>
    </xf>
    <xf numFmtId="0" fontId="21" fillId="35" borderId="33" xfId="0" applyFont="1" applyFill="1" applyBorder="1" applyAlignment="1"/>
    <xf numFmtId="0" fontId="21" fillId="35" borderId="27" xfId="0" applyFont="1" applyFill="1" applyBorder="1" applyAlignment="1"/>
    <xf numFmtId="0" fontId="20" fillId="0" borderId="39" xfId="45" applyBorder="1" applyAlignment="1">
      <alignment horizontal="center"/>
    </xf>
    <xf numFmtId="0" fontId="20" fillId="0" borderId="40" xfId="45" applyBorder="1" applyAlignment="1">
      <alignment horizontal="center"/>
    </xf>
    <xf numFmtId="0" fontId="20" fillId="0" borderId="41" xfId="45" applyBorder="1" applyAlignment="1">
      <alignment horizontal="center"/>
    </xf>
    <xf numFmtId="0" fontId="20" fillId="0" borderId="11" xfId="45" applyBorder="1" applyAlignment="1">
      <alignment horizontal="center"/>
    </xf>
    <xf numFmtId="165" fontId="20" fillId="0" borderId="11" xfId="45" applyNumberFormat="1" applyBorder="1" applyAlignment="1">
      <alignment horizontal="center"/>
    </xf>
    <xf numFmtId="2" fontId="20" fillId="0" borderId="11" xfId="45" applyNumberFormat="1" applyBorder="1" applyAlignment="1">
      <alignment horizontal="center"/>
    </xf>
    <xf numFmtId="0" fontId="49" fillId="0" borderId="11" xfId="43" applyFont="1" applyBorder="1" applyAlignment="1">
      <alignment horizontal="center"/>
    </xf>
    <xf numFmtId="0" fontId="49" fillId="0" borderId="11" xfId="43" applyFont="1" applyBorder="1"/>
    <xf numFmtId="165" fontId="49" fillId="0" borderId="11" xfId="43" applyNumberFormat="1" applyFont="1" applyBorder="1"/>
    <xf numFmtId="2" fontId="49" fillId="0" borderId="11" xfId="43" applyNumberFormat="1" applyFont="1" applyBorder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23" fillId="0" borderId="36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0" fillId="0" borderId="0" xfId="43" applyFont="1" applyAlignment="1">
      <alignment horizontal="center"/>
    </xf>
    <xf numFmtId="0" fontId="33" fillId="0" borderId="0" xfId="43" applyFont="1" applyAlignment="1">
      <alignment horizontal="center"/>
    </xf>
    <xf numFmtId="0" fontId="33" fillId="0" borderId="33" xfId="43" applyFont="1" applyBorder="1" applyAlignment="1">
      <alignment horizontal="center"/>
    </xf>
    <xf numFmtId="0" fontId="33" fillId="0" borderId="37" xfId="43" applyFont="1" applyBorder="1" applyAlignment="1">
      <alignment horizontal="center"/>
    </xf>
    <xf numFmtId="0" fontId="33" fillId="0" borderId="35" xfId="43" applyFont="1" applyBorder="1" applyAlignment="1">
      <alignment horizontal="center"/>
    </xf>
    <xf numFmtId="0" fontId="19" fillId="0" borderId="22" xfId="43" applyFont="1" applyBorder="1" applyAlignment="1">
      <alignment horizontal="center"/>
    </xf>
    <xf numFmtId="0" fontId="19" fillId="0" borderId="38" xfId="43" applyFont="1" applyBorder="1" applyAlignment="1">
      <alignment horizontal="center"/>
    </xf>
    <xf numFmtId="0" fontId="31" fillId="36" borderId="10" xfId="0" applyFont="1" applyFill="1" applyBorder="1" applyAlignment="1">
      <alignment horizontal="center"/>
    </xf>
    <xf numFmtId="0" fontId="31" fillId="36" borderId="15" xfId="0" applyFont="1" applyFill="1" applyBorder="1" applyAlignment="1">
      <alignment horizontal="center"/>
    </xf>
    <xf numFmtId="0" fontId="31" fillId="36" borderId="12" xfId="0" applyFont="1" applyFill="1" applyBorder="1" applyAlignment="1">
      <alignment horizontal="center"/>
    </xf>
    <xf numFmtId="0" fontId="44" fillId="35" borderId="10" xfId="0" applyFont="1" applyFill="1" applyBorder="1" applyAlignment="1">
      <alignment horizontal="center"/>
    </xf>
    <xf numFmtId="0" fontId="44" fillId="35" borderId="15" xfId="0" applyFont="1" applyFill="1" applyBorder="1" applyAlignment="1">
      <alignment horizontal="center"/>
    </xf>
    <xf numFmtId="0" fontId="44" fillId="35" borderId="12" xfId="0" applyFont="1" applyFill="1" applyBorder="1" applyAlignment="1">
      <alignment horizontal="center"/>
    </xf>
    <xf numFmtId="0" fontId="27" fillId="33" borderId="10" xfId="0" applyFont="1" applyFill="1" applyBorder="1" applyAlignment="1">
      <alignment horizontal="left"/>
    </xf>
    <xf numFmtId="0" fontId="27" fillId="33" borderId="15" xfId="0" applyFont="1" applyFill="1" applyBorder="1" applyAlignment="1">
      <alignment horizontal="left"/>
    </xf>
    <xf numFmtId="0" fontId="27" fillId="33" borderId="12" xfId="0" applyFont="1" applyFill="1" applyBorder="1" applyAlignment="1">
      <alignment horizontal="left"/>
    </xf>
    <xf numFmtId="0" fontId="42" fillId="33" borderId="10" xfId="0" applyFont="1" applyFill="1" applyBorder="1" applyAlignment="1">
      <alignment horizontal="center"/>
    </xf>
    <xf numFmtId="0" fontId="42" fillId="33" borderId="15" xfId="0" applyFont="1" applyFill="1" applyBorder="1" applyAlignment="1">
      <alignment horizontal="center"/>
    </xf>
    <xf numFmtId="0" fontId="42" fillId="33" borderId="12" xfId="0" applyFont="1" applyFill="1" applyBorder="1" applyAlignment="1">
      <alignment horizontal="center"/>
    </xf>
    <xf numFmtId="164" fontId="43" fillId="33" borderId="10" xfId="0" applyNumberFormat="1" applyFont="1" applyFill="1" applyBorder="1" applyAlignment="1">
      <alignment horizontal="center"/>
    </xf>
    <xf numFmtId="164" fontId="43" fillId="33" borderId="15" xfId="0" applyNumberFormat="1" applyFont="1" applyFill="1" applyBorder="1" applyAlignment="1">
      <alignment horizontal="center"/>
    </xf>
    <xf numFmtId="164" fontId="43" fillId="33" borderId="12" xfId="0" applyNumberFormat="1" applyFont="1" applyFill="1" applyBorder="1" applyAlignment="1">
      <alignment horizontal="center"/>
    </xf>
    <xf numFmtId="0" fontId="27" fillId="33" borderId="14" xfId="0" applyFont="1" applyFill="1" applyBorder="1" applyAlignment="1">
      <alignment horizontal="left"/>
    </xf>
    <xf numFmtId="0" fontId="27" fillId="33" borderId="13" xfId="0" applyFont="1" applyFill="1" applyBorder="1" applyAlignment="1">
      <alignment horizontal="left"/>
    </xf>
    <xf numFmtId="0" fontId="27" fillId="33" borderId="20" xfId="0" applyFont="1" applyFill="1" applyBorder="1" applyAlignment="1">
      <alignment horizontal="left"/>
    </xf>
    <xf numFmtId="0" fontId="43" fillId="33" borderId="10" xfId="0" applyFont="1" applyFill="1" applyBorder="1" applyAlignment="1">
      <alignment horizontal="center"/>
    </xf>
    <xf numFmtId="0" fontId="43" fillId="33" borderId="15" xfId="0" applyFont="1" applyFill="1" applyBorder="1" applyAlignment="1">
      <alignment horizontal="center"/>
    </xf>
    <xf numFmtId="0" fontId="43" fillId="33" borderId="12" xfId="0" applyFont="1" applyFill="1" applyBorder="1" applyAlignment="1">
      <alignment horizontal="center"/>
    </xf>
    <xf numFmtId="0" fontId="28" fillId="33" borderId="0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8" fillId="33" borderId="31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/>
    </xf>
    <xf numFmtId="0" fontId="28" fillId="33" borderId="15" xfId="0" applyFont="1" applyFill="1" applyBorder="1" applyAlignment="1">
      <alignment horizontal="center"/>
    </xf>
    <xf numFmtId="0" fontId="28" fillId="33" borderId="12" xfId="0" applyFont="1" applyFill="1" applyBorder="1" applyAlignment="1">
      <alignment horizontal="center"/>
    </xf>
    <xf numFmtId="0" fontId="43" fillId="37" borderId="10" xfId="0" applyFont="1" applyFill="1" applyBorder="1" applyAlignment="1">
      <alignment horizontal="center"/>
    </xf>
    <xf numFmtId="0" fontId="43" fillId="37" borderId="15" xfId="0" applyFont="1" applyFill="1" applyBorder="1" applyAlignment="1">
      <alignment horizontal="center"/>
    </xf>
    <xf numFmtId="0" fontId="43" fillId="37" borderId="12" xfId="0" applyFont="1" applyFill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19" fillId="0" borderId="11" xfId="42" applyFont="1" applyFill="1" applyBorder="1" applyAlignment="1">
      <alignment horizontal="center"/>
    </xf>
    <xf numFmtId="0" fontId="19" fillId="0" borderId="28" xfId="42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33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9" fillId="0" borderId="0" xfId="43" applyFont="1" applyBorder="1" applyAlignment="1">
      <alignment horizontal="center"/>
    </xf>
    <xf numFmtId="0" fontId="19" fillId="0" borderId="23" xfId="43" applyFont="1" applyBorder="1" applyAlignment="1">
      <alignment horizontal="center"/>
    </xf>
    <xf numFmtId="0" fontId="19" fillId="0" borderId="35" xfId="43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48" fillId="0" borderId="21" xfId="43" applyFont="1" applyBorder="1" applyAlignment="1">
      <alignment horizontal="center"/>
    </xf>
    <xf numFmtId="0" fontId="48" fillId="0" borderId="22" xfId="43" applyFont="1" applyBorder="1" applyAlignment="1">
      <alignment horizontal="center"/>
    </xf>
    <xf numFmtId="0" fontId="48" fillId="0" borderId="38" xfId="43" applyFont="1" applyBorder="1" applyAlignment="1">
      <alignment horizontal="center"/>
    </xf>
    <xf numFmtId="0" fontId="19" fillId="0" borderId="21" xfId="43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48" fillId="0" borderId="39" xfId="43" applyFont="1" applyBorder="1" applyAlignment="1">
      <alignment horizontal="center"/>
    </xf>
    <xf numFmtId="0" fontId="48" fillId="0" borderId="40" xfId="43" applyFont="1" applyBorder="1" applyAlignment="1">
      <alignment horizontal="center"/>
    </xf>
    <xf numFmtId="0" fontId="48" fillId="0" borderId="41" xfId="43" applyFont="1" applyBorder="1" applyAlignment="1">
      <alignment horizontal="center"/>
    </xf>
    <xf numFmtId="0" fontId="47" fillId="0" borderId="40" xfId="43" applyBorder="1" applyAlignment="1">
      <alignment horizontal="center"/>
    </xf>
    <xf numFmtId="0" fontId="47" fillId="0" borderId="41" xfId="43" applyBorder="1" applyAlignment="1">
      <alignment horizontal="center"/>
    </xf>
    <xf numFmtId="0" fontId="47" fillId="0" borderId="22" xfId="43" applyBorder="1" applyAlignment="1">
      <alignment horizontal="center"/>
    </xf>
    <xf numFmtId="0" fontId="47" fillId="0" borderId="38" xfId="43" applyBorder="1" applyAlignment="1">
      <alignment horizontal="center"/>
    </xf>
    <xf numFmtId="0" fontId="21" fillId="35" borderId="25" xfId="0" applyFont="1" applyFill="1" applyBorder="1" applyAlignment="1">
      <alignment horizontal="center"/>
    </xf>
    <xf numFmtId="0" fontId="21" fillId="35" borderId="33" xfId="0" applyFont="1" applyFill="1" applyBorder="1" applyAlignment="1">
      <alignment horizontal="center"/>
    </xf>
    <xf numFmtId="0" fontId="20" fillId="0" borderId="21" xfId="45" applyBorder="1" applyAlignment="1">
      <alignment horizontal="center"/>
    </xf>
    <xf numFmtId="0" fontId="20" fillId="0" borderId="22" xfId="45" applyBorder="1" applyAlignment="1">
      <alignment horizontal="center"/>
    </xf>
    <xf numFmtId="0" fontId="20" fillId="0" borderId="38" xfId="45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33" fillId="0" borderId="25" xfId="0" applyFont="1" applyFill="1" applyBorder="1" applyAlignment="1">
      <alignment horizontal="center"/>
    </xf>
    <xf numFmtId="0" fontId="33" fillId="0" borderId="33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0" fontId="33" fillId="0" borderId="20" xfId="0" applyFont="1" applyFill="1" applyBorder="1" applyAlignment="1">
      <alignment horizontal="center"/>
    </xf>
    <xf numFmtId="0" fontId="29" fillId="34" borderId="10" xfId="0" applyFont="1" applyFill="1" applyBorder="1" applyAlignment="1">
      <alignment horizontal="center"/>
    </xf>
    <xf numFmtId="0" fontId="29" fillId="34" borderId="15" xfId="0" applyFont="1" applyFill="1" applyBorder="1" applyAlignment="1">
      <alignment horizontal="center"/>
    </xf>
    <xf numFmtId="0" fontId="29" fillId="34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2" xfId="44" xr:uid="{00000000-0005-0000-0000-000026000000}"/>
    <cellStyle name="Normal 3" xfId="45" xr:uid="{00000000-0005-0000-0000-000027000000}"/>
    <cellStyle name="Normal_Sheet2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20"/>
  <sheetViews>
    <sheetView zoomScale="90" zoomScaleNormal="90" workbookViewId="0">
      <selection activeCell="A10" sqref="A10"/>
    </sheetView>
  </sheetViews>
  <sheetFormatPr defaultRowHeight="15" x14ac:dyDescent="0.25"/>
  <sheetData>
    <row r="1" spans="1:9" ht="19.5" x14ac:dyDescent="0.4">
      <c r="A1" s="28" t="s">
        <v>34</v>
      </c>
      <c r="B1" s="27"/>
      <c r="C1" s="27"/>
      <c r="D1" s="27"/>
      <c r="E1" s="27"/>
      <c r="F1" s="27"/>
      <c r="G1" s="27"/>
      <c r="H1" s="27"/>
      <c r="I1" s="27"/>
    </row>
    <row r="2" spans="1:9" ht="19.5" x14ac:dyDescent="0.4">
      <c r="A2" s="28"/>
      <c r="B2" s="27"/>
      <c r="C2" s="27"/>
      <c r="D2" s="27"/>
      <c r="E2" s="27"/>
      <c r="F2" s="27"/>
      <c r="G2" s="27"/>
      <c r="H2" s="27"/>
      <c r="I2" s="27"/>
    </row>
    <row r="3" spans="1:9" ht="19.5" x14ac:dyDescent="0.4">
      <c r="A3" s="28" t="s">
        <v>35</v>
      </c>
      <c r="B3" s="27"/>
      <c r="C3" s="27"/>
      <c r="D3" s="27"/>
      <c r="E3" s="27"/>
      <c r="F3" s="27"/>
      <c r="G3" s="27"/>
      <c r="H3" s="27"/>
      <c r="I3" s="27"/>
    </row>
    <row r="4" spans="1:9" ht="19.5" x14ac:dyDescent="0.4">
      <c r="A4" s="28"/>
      <c r="B4" s="27"/>
      <c r="C4" s="27"/>
      <c r="D4" s="27"/>
      <c r="E4" s="27"/>
      <c r="F4" s="27"/>
      <c r="G4" s="27"/>
      <c r="H4" s="27"/>
      <c r="I4" s="27"/>
    </row>
    <row r="5" spans="1:9" ht="19.5" x14ac:dyDescent="0.4">
      <c r="A5" s="28" t="s">
        <v>36</v>
      </c>
      <c r="B5" s="27"/>
      <c r="C5" s="27"/>
      <c r="D5" s="27"/>
      <c r="E5" s="27"/>
      <c r="F5" s="27"/>
      <c r="G5" s="27"/>
      <c r="H5" s="27"/>
      <c r="I5" s="27"/>
    </row>
    <row r="6" spans="1:9" ht="19.5" x14ac:dyDescent="0.4">
      <c r="A6" s="28"/>
      <c r="B6" s="27"/>
      <c r="C6" s="27"/>
      <c r="D6" s="27"/>
      <c r="E6" s="27"/>
      <c r="F6" s="27"/>
      <c r="G6" s="27"/>
      <c r="H6" s="27"/>
      <c r="I6" s="27"/>
    </row>
    <row r="7" spans="1:9" ht="19.5" x14ac:dyDescent="0.4">
      <c r="A7" s="28" t="s">
        <v>37</v>
      </c>
      <c r="B7" s="27"/>
      <c r="C7" s="27"/>
      <c r="D7" s="27"/>
      <c r="E7" s="27"/>
      <c r="F7" s="27"/>
      <c r="G7" s="27"/>
      <c r="H7" s="27"/>
      <c r="I7" s="27"/>
    </row>
    <row r="8" spans="1:9" s="24" customFormat="1" ht="27" x14ac:dyDescent="0.5">
      <c r="A8" s="28" t="s">
        <v>33</v>
      </c>
      <c r="B8" s="28"/>
      <c r="C8" s="28"/>
      <c r="D8" s="28"/>
      <c r="E8" s="28"/>
      <c r="F8" s="28"/>
      <c r="G8" s="28"/>
      <c r="H8" s="28"/>
      <c r="I8" s="28"/>
    </row>
    <row r="9" spans="1:9" ht="15.75" x14ac:dyDescent="0.25">
      <c r="A9" s="27"/>
      <c r="B9" s="27"/>
      <c r="C9" s="27"/>
      <c r="D9" s="27"/>
      <c r="E9" s="27"/>
      <c r="F9" s="27"/>
      <c r="G9" s="27"/>
      <c r="H9" s="27"/>
      <c r="I9" s="27"/>
    </row>
    <row r="10" spans="1:9" ht="19.5" x14ac:dyDescent="0.4">
      <c r="A10" s="31" t="s">
        <v>53</v>
      </c>
      <c r="B10" s="27"/>
      <c r="C10" s="27"/>
      <c r="D10" s="27"/>
      <c r="E10" s="27"/>
      <c r="F10" s="27"/>
      <c r="G10" s="27"/>
      <c r="H10" s="27"/>
      <c r="I10" s="27"/>
    </row>
    <row r="11" spans="1:9" ht="18.75" x14ac:dyDescent="0.4">
      <c r="A11" s="30" t="s">
        <v>38</v>
      </c>
    </row>
    <row r="12" spans="1:9" ht="18.75" x14ac:dyDescent="0.4">
      <c r="A12" s="30" t="s">
        <v>39</v>
      </c>
    </row>
    <row r="13" spans="1:9" ht="18.75" x14ac:dyDescent="0.4">
      <c r="A13" s="30" t="s">
        <v>40</v>
      </c>
    </row>
    <row r="14" spans="1:9" ht="18.75" x14ac:dyDescent="0.4">
      <c r="A14" s="30" t="s">
        <v>46</v>
      </c>
    </row>
    <row r="15" spans="1:9" ht="18.75" x14ac:dyDescent="0.4">
      <c r="A15" s="30" t="s">
        <v>41</v>
      </c>
    </row>
    <row r="17" spans="1:1" ht="19.5" x14ac:dyDescent="0.4">
      <c r="A17" s="31" t="s">
        <v>45</v>
      </c>
    </row>
    <row r="18" spans="1:1" ht="18.75" x14ac:dyDescent="0.4">
      <c r="A18" s="30" t="s">
        <v>42</v>
      </c>
    </row>
    <row r="19" spans="1:1" ht="18.75" x14ac:dyDescent="0.4">
      <c r="A19" s="30" t="s">
        <v>43</v>
      </c>
    </row>
    <row r="20" spans="1:1" ht="18.75" x14ac:dyDescent="0.4">
      <c r="A20" s="30" t="s">
        <v>44</v>
      </c>
    </row>
  </sheetData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2"/>
  <sheetViews>
    <sheetView tabSelected="1" zoomScale="90" zoomScaleNormal="90" workbookViewId="0">
      <selection activeCell="K15" sqref="K15"/>
    </sheetView>
  </sheetViews>
  <sheetFormatPr defaultRowHeight="15.75" x14ac:dyDescent="0.25"/>
  <cols>
    <col min="1" max="1" width="18.85546875" style="100" bestFit="1" customWidth="1"/>
    <col min="2" max="2" width="6.5703125" style="202" bestFit="1" customWidth="1"/>
    <col min="3" max="3" width="11.5703125" style="202" bestFit="1" customWidth="1"/>
    <col min="4" max="4" width="14.85546875" style="100" bestFit="1" customWidth="1"/>
    <col min="5" max="5" width="42.42578125" style="101" bestFit="1" customWidth="1"/>
    <col min="6" max="6" width="8.85546875" style="202" bestFit="1" customWidth="1"/>
    <col min="7" max="7" width="6.5703125" style="202" bestFit="1" customWidth="1"/>
    <col min="8" max="8" width="7.5703125" style="202" bestFit="1" customWidth="1"/>
    <col min="9" max="9" width="15.140625" style="100" customWidth="1"/>
    <col min="10" max="10" width="9.7109375" style="100" bestFit="1" customWidth="1"/>
    <col min="11" max="11" width="6" style="100" bestFit="1" customWidth="1"/>
    <col min="12" max="12" width="10.5703125" style="100" bestFit="1" customWidth="1"/>
    <col min="13" max="13" width="13.42578125" style="100" bestFit="1" customWidth="1"/>
    <col min="14" max="14" width="12.85546875" style="100" bestFit="1" customWidth="1"/>
    <col min="15" max="15" width="8.140625" style="100" bestFit="1" customWidth="1"/>
    <col min="16" max="16" width="6.28515625" style="100" bestFit="1" customWidth="1"/>
    <col min="17" max="17" width="7" style="100" bestFit="1" customWidth="1"/>
    <col min="18" max="19" width="3.42578125" style="100" customWidth="1"/>
    <col min="20" max="20" width="4.42578125" style="100" customWidth="1"/>
    <col min="21" max="21" width="3.7109375" style="100" customWidth="1"/>
    <col min="22" max="22" width="4.7109375" style="100" customWidth="1"/>
    <col min="23" max="23" width="3.7109375" style="100" customWidth="1"/>
    <col min="24" max="24" width="3.42578125" style="100" customWidth="1"/>
    <col min="25" max="25" width="3.5703125" style="100" customWidth="1"/>
    <col min="26" max="26" width="3.85546875" style="100" customWidth="1"/>
    <col min="27" max="27" width="4" style="100" customWidth="1"/>
    <col min="28" max="28" width="3.5703125" style="100" customWidth="1"/>
    <col min="29" max="29" width="3" style="100" customWidth="1"/>
    <col min="30" max="30" width="3.28515625" style="100" customWidth="1"/>
    <col min="31" max="31" width="3.7109375" style="100" customWidth="1"/>
    <col min="32" max="32" width="3.42578125" style="100" customWidth="1"/>
    <col min="33" max="33" width="3.5703125" style="100" customWidth="1"/>
    <col min="34" max="34" width="3.7109375" style="100" customWidth="1"/>
    <col min="35" max="35" width="3.140625" style="100" customWidth="1"/>
    <col min="36" max="36" width="7.28515625" style="100" customWidth="1"/>
    <col min="37" max="37" width="4.5703125" style="100" customWidth="1"/>
    <col min="38" max="38" width="3.85546875" style="100" customWidth="1"/>
    <col min="39" max="16384" width="9.140625" style="100"/>
  </cols>
  <sheetData>
    <row r="1" spans="1:17" x14ac:dyDescent="0.25">
      <c r="A1" s="100" t="s">
        <v>111</v>
      </c>
      <c r="B1" s="202" t="s">
        <v>112</v>
      </c>
      <c r="C1" s="202" t="s">
        <v>113</v>
      </c>
      <c r="D1" s="100" t="s">
        <v>62</v>
      </c>
      <c r="E1" s="100" t="s">
        <v>61</v>
      </c>
      <c r="F1" s="202" t="s">
        <v>115</v>
      </c>
      <c r="G1" s="202" t="s">
        <v>116</v>
      </c>
      <c r="H1" s="202" t="s">
        <v>114</v>
      </c>
      <c r="J1"/>
      <c r="K1"/>
      <c r="L1"/>
      <c r="M1"/>
      <c r="N1"/>
      <c r="O1"/>
      <c r="P1"/>
      <c r="Q1"/>
    </row>
    <row r="2" spans="1:17" x14ac:dyDescent="0.25">
      <c r="A2" s="100" t="s">
        <v>131</v>
      </c>
      <c r="B2" s="202">
        <v>1</v>
      </c>
      <c r="C2" s="202">
        <v>1</v>
      </c>
      <c r="D2" s="100" t="s">
        <v>123</v>
      </c>
      <c r="E2" s="102" t="s">
        <v>148</v>
      </c>
      <c r="F2" s="202">
        <v>3</v>
      </c>
      <c r="G2" s="202">
        <v>82</v>
      </c>
      <c r="H2" s="202" t="str">
        <f>IF(G2&gt;=80,"A+",IF(G2&gt;=70,"A",IF(G2&gt;=65,"B+",IF(G2&gt;=60,"B",IF(G2&gt;=55,"C+",IF(G2&gt;=50,"C",IF(G2&gt;=45,"D+",IF(G2&gt;=40,"D",IF(G2&gt;=0,"F",)))))))))</f>
        <v>A+</v>
      </c>
    </row>
    <row r="3" spans="1:17" x14ac:dyDescent="0.25">
      <c r="A3" s="100" t="s">
        <v>131</v>
      </c>
      <c r="B3" s="202">
        <v>1</v>
      </c>
      <c r="C3" s="202">
        <v>1</v>
      </c>
      <c r="D3" s="100" t="s">
        <v>122</v>
      </c>
      <c r="E3" s="102" t="s">
        <v>149</v>
      </c>
      <c r="F3" s="202">
        <v>3</v>
      </c>
      <c r="G3" s="202">
        <v>70</v>
      </c>
      <c r="H3" s="202" t="str">
        <f>IF(G3&gt;=80,"A+",IF(G3&gt;=70,"A",IF(G3&gt;=65,"B+",IF(G3&gt;=60,"B",IF(G3&gt;=55,"C+",IF(G3&gt;=50,"C",IF(G3&gt;=45,"D+",IF(G3&gt;=40,"D",IF(G3&gt;=0,"F",)))))))))</f>
        <v>A</v>
      </c>
    </row>
    <row r="4" spans="1:17" x14ac:dyDescent="0.25">
      <c r="A4" s="100" t="s">
        <v>131</v>
      </c>
      <c r="B4" s="202">
        <v>1</v>
      </c>
      <c r="C4" s="202">
        <v>1</v>
      </c>
      <c r="D4" s="100" t="s">
        <v>120</v>
      </c>
      <c r="E4" s="102" t="s">
        <v>150</v>
      </c>
      <c r="F4" s="202">
        <v>3</v>
      </c>
      <c r="G4" s="202">
        <v>90</v>
      </c>
      <c r="H4" s="202" t="str">
        <f>IF(G4&gt;=80,"A+",IF(G4&gt;=70,"A",IF(G4&gt;=65,"B+",IF(G4&gt;=60,"B",IF(G4&gt;=55,"C+",IF(G4&gt;=50,"C",IF(G4&gt;=45,"D+",IF(G4&gt;=40,"D",IF(G4&gt;=0,"F",)))))))))</f>
        <v>A+</v>
      </c>
    </row>
    <row r="5" spans="1:17" x14ac:dyDescent="0.25">
      <c r="A5" s="100" t="s">
        <v>131</v>
      </c>
      <c r="B5" s="202">
        <v>1</v>
      </c>
      <c r="C5" s="202">
        <v>1</v>
      </c>
      <c r="D5" s="100" t="s">
        <v>121</v>
      </c>
      <c r="E5" s="102" t="s">
        <v>151</v>
      </c>
      <c r="F5" s="202">
        <v>3</v>
      </c>
      <c r="G5" s="202">
        <v>87</v>
      </c>
      <c r="H5" s="202" t="str">
        <f>IF(G5&gt;=80,"A+",IF(G5&gt;=70,"A",IF(G5&gt;=65,"B+",IF(G5&gt;=60,"B",IF(G5&gt;=55,"C+",IF(G5&gt;=50,"C",IF(G5&gt;=45,"D+",IF(G5&gt;=40,"D",IF(G5&gt;=0,"F",)))))))))</f>
        <v>A+</v>
      </c>
    </row>
    <row r="6" spans="1:17" x14ac:dyDescent="0.25">
      <c r="A6" s="100" t="s">
        <v>131</v>
      </c>
      <c r="B6" s="202">
        <v>1</v>
      </c>
      <c r="C6" s="202">
        <v>1</v>
      </c>
      <c r="D6" s="100" t="s">
        <v>119</v>
      </c>
      <c r="E6" s="102" t="s">
        <v>152</v>
      </c>
      <c r="F6" s="202">
        <v>3</v>
      </c>
      <c r="G6" s="202">
        <v>78</v>
      </c>
      <c r="H6" s="202" t="str">
        <f>IF(G6&gt;=80,"A+",IF(G6&gt;=70,"A",IF(G6&gt;=65,"B+",IF(G6&gt;=60,"B",IF(G6&gt;=55,"C+",IF(G6&gt;=50,"C",IF(G6&gt;=45,"D+",IF(G6&gt;=40,"D",IF(G6&gt;=0,"F",)))))))))</f>
        <v>A</v>
      </c>
    </row>
    <row r="7" spans="1:17" x14ac:dyDescent="0.25">
      <c r="A7" s="100" t="s">
        <v>131</v>
      </c>
      <c r="B7" s="202">
        <v>1</v>
      </c>
      <c r="C7" s="202">
        <v>1</v>
      </c>
      <c r="D7" s="100" t="s">
        <v>118</v>
      </c>
      <c r="E7" s="102" t="s">
        <v>153</v>
      </c>
      <c r="F7" s="202">
        <v>3</v>
      </c>
      <c r="G7" s="202">
        <v>83</v>
      </c>
      <c r="H7" s="202" t="str">
        <f>IF(G7&gt;=80,"A+",IF(G7&gt;=70,"A",IF(G7&gt;=65,"B+",IF(G7&gt;=60,"B",IF(G7&gt;=55,"C+",IF(G7&gt;=50,"C",IF(G7&gt;=45,"D+",IF(G7&gt;=40,"D",IF(G7&gt;=0,"F",)))))))))</f>
        <v>A+</v>
      </c>
    </row>
    <row r="8" spans="1:17" x14ac:dyDescent="0.25">
      <c r="A8" s="100" t="s">
        <v>131</v>
      </c>
      <c r="B8" s="202">
        <v>2</v>
      </c>
      <c r="C8" s="202">
        <v>2</v>
      </c>
      <c r="D8" s="100" t="s">
        <v>125</v>
      </c>
      <c r="E8" s="102" t="s">
        <v>154</v>
      </c>
      <c r="F8" s="202">
        <v>3</v>
      </c>
      <c r="G8" s="202">
        <v>72</v>
      </c>
      <c r="H8" s="202" t="s">
        <v>9</v>
      </c>
    </row>
    <row r="9" spans="1:17" x14ac:dyDescent="0.25">
      <c r="A9" s="100" t="s">
        <v>131</v>
      </c>
      <c r="B9" s="202">
        <v>2</v>
      </c>
      <c r="C9" s="202">
        <v>2</v>
      </c>
      <c r="D9" s="100" t="s">
        <v>126</v>
      </c>
      <c r="E9" s="102" t="s">
        <v>155</v>
      </c>
      <c r="F9" s="202">
        <v>3</v>
      </c>
      <c r="G9" s="202">
        <v>76</v>
      </c>
      <c r="H9" s="202" t="str">
        <f>IF(G9&gt;=80,"A+",IF(G9&gt;=70,"A",IF(G9&gt;=65,"B+",IF(G9&gt;=60,"B",IF(G9&gt;=55,"C+",IF(G9&gt;=50,"C",IF(G9&gt;=45,"D+",IF(G9&gt;=40,"D",IF(G9&gt;=0,"F",)))))))))</f>
        <v>A</v>
      </c>
    </row>
    <row r="10" spans="1:17" x14ac:dyDescent="0.25">
      <c r="A10" s="100" t="s">
        <v>131</v>
      </c>
      <c r="B10" s="202">
        <v>2</v>
      </c>
      <c r="C10" s="202">
        <v>2</v>
      </c>
      <c r="D10" s="100" t="s">
        <v>127</v>
      </c>
      <c r="E10" s="102" t="s">
        <v>156</v>
      </c>
      <c r="F10" s="202">
        <v>3</v>
      </c>
      <c r="G10" s="202">
        <v>75</v>
      </c>
      <c r="H10" s="202" t="str">
        <f>IF(G10&gt;=80,"A+",IF(G10&gt;=70,"A",IF(G10&gt;=65,"B+",IF(G10&gt;=60,"B",IF(G10&gt;=55,"C+",IF(G10&gt;=50,"C",IF(G10&gt;=45,"D+",IF(G10&gt;=40,"D",IF(G10&gt;=0,"F",)))))))))</f>
        <v>A</v>
      </c>
    </row>
    <row r="11" spans="1:17" x14ac:dyDescent="0.25">
      <c r="A11" s="100" t="s">
        <v>131</v>
      </c>
      <c r="B11" s="202">
        <v>2</v>
      </c>
      <c r="C11" s="202">
        <v>2</v>
      </c>
      <c r="D11" s="100" t="s">
        <v>128</v>
      </c>
      <c r="E11" s="102" t="s">
        <v>157</v>
      </c>
      <c r="F11" s="202">
        <v>3</v>
      </c>
      <c r="G11" s="202">
        <v>72</v>
      </c>
      <c r="H11" s="202" t="str">
        <f>IF(G11&gt;=80,"A+",IF(G11&gt;=70,"A",IF(G11&gt;=65,"B+",IF(G11&gt;=60,"B",IF(G11&gt;=55,"C+",IF(G11&gt;=50,"C",IF(G11&gt;=45,"D+",IF(G11&gt;=40,"D",IF(G11&gt;=0,"F",)))))))))</f>
        <v>A</v>
      </c>
    </row>
    <row r="12" spans="1:17" x14ac:dyDescent="0.25">
      <c r="A12" s="100" t="s">
        <v>131</v>
      </c>
      <c r="B12" s="202">
        <v>2</v>
      </c>
      <c r="C12" s="202">
        <v>2</v>
      </c>
      <c r="D12" s="100" t="s">
        <v>129</v>
      </c>
      <c r="E12" s="102" t="s">
        <v>158</v>
      </c>
      <c r="F12" s="202">
        <v>3</v>
      </c>
      <c r="G12" s="202">
        <v>86</v>
      </c>
      <c r="H12" s="202" t="str">
        <f>IF(G12&gt;=80,"A+",IF(G12&gt;=70,"A",IF(G12&gt;=65,"B+",IF(G12&gt;=60,"B",IF(G12&gt;=55,"C+",IF(G12&gt;=50,"C",IF(G12&gt;=45,"D+",IF(G12&gt;=40,"D",IF(G12&gt;=0,"F",)))))))))</f>
        <v>A+</v>
      </c>
    </row>
    <row r="13" spans="1:17" x14ac:dyDescent="0.25">
      <c r="A13" s="100" t="s">
        <v>131</v>
      </c>
      <c r="B13" s="202">
        <v>2</v>
      </c>
      <c r="C13" s="202">
        <v>2</v>
      </c>
      <c r="D13" s="100" t="s">
        <v>130</v>
      </c>
      <c r="E13" s="102" t="s">
        <v>159</v>
      </c>
      <c r="F13" s="202">
        <v>3</v>
      </c>
      <c r="G13" s="202">
        <v>90</v>
      </c>
      <c r="H13" s="202" t="str">
        <f>IF(G13&gt;=80,"A+",IF(G13&gt;=70,"A",IF(G13&gt;=65,"B+",IF(G13&gt;=60,"B",IF(G13&gt;=55,"C+",IF(G13&gt;=50,"C",IF(G13&gt;=45,"D+",IF(G13&gt;=40,"D",IF(G13&gt;=0,"F",)))))))))</f>
        <v>A+</v>
      </c>
    </row>
    <row r="14" spans="1:17" x14ac:dyDescent="0.25">
      <c r="A14" s="100" t="s">
        <v>131</v>
      </c>
      <c r="B14" s="202">
        <v>2</v>
      </c>
      <c r="C14" s="202">
        <v>2</v>
      </c>
      <c r="D14" s="100" t="s">
        <v>124</v>
      </c>
      <c r="E14" s="102" t="s">
        <v>160</v>
      </c>
      <c r="F14" s="202">
        <v>6</v>
      </c>
      <c r="G14" s="202">
        <v>71</v>
      </c>
      <c r="H14" s="202" t="str">
        <f>IF(G14&gt;=80,"A+",IF(G14&gt;=70,"A",IF(G14&gt;=65,"B+",IF(G14&gt;=60,"B",IF(G14&gt;=55,"C+",IF(G14&gt;=50,"C",IF(G14&gt;=45,"D+",IF(G14&gt;=40,"D",IF(G14&gt;=0,"F",)))))))))</f>
        <v>A</v>
      </c>
    </row>
    <row r="15" spans="1:17" x14ac:dyDescent="0.25">
      <c r="A15" s="100" t="s">
        <v>132</v>
      </c>
      <c r="B15" s="202">
        <v>1</v>
      </c>
      <c r="C15" s="202">
        <v>1</v>
      </c>
      <c r="D15" s="100" t="s">
        <v>123</v>
      </c>
      <c r="E15" s="102" t="s">
        <v>148</v>
      </c>
      <c r="F15" s="202">
        <v>3</v>
      </c>
      <c r="G15" s="202">
        <v>77</v>
      </c>
      <c r="H15" s="202" t="str">
        <f>IF(G15&gt;=80,"A+",IF(G15&gt;=70,"A",IF(G15&gt;=65,"B+",IF(G15&gt;=60,"B",IF(G15&gt;=55,"C+",IF(G15&gt;=50,"C",IF(G15&gt;=45,"D+",IF(G15&gt;=40,"D",IF(G15&gt;=0,"F",)))))))))</f>
        <v>A</v>
      </c>
    </row>
    <row r="16" spans="1:17" x14ac:dyDescent="0.25">
      <c r="A16" s="100" t="s">
        <v>132</v>
      </c>
      <c r="B16" s="202">
        <v>1</v>
      </c>
      <c r="C16" s="202">
        <v>1</v>
      </c>
      <c r="D16" s="100" t="s">
        <v>122</v>
      </c>
      <c r="E16" s="102" t="s">
        <v>149</v>
      </c>
      <c r="F16" s="202">
        <v>3</v>
      </c>
      <c r="G16" s="202">
        <v>60</v>
      </c>
      <c r="H16" s="202" t="str">
        <f>IF(G16&gt;=80,"A+",IF(G16&gt;=70,"A",IF(G16&gt;=65,"B+",IF(G16&gt;=60,"B",IF(G16&gt;=55,"C+",IF(G16&gt;=50,"C",IF(G16&gt;=45,"D+",IF(G16&gt;=40,"D",IF(G16&gt;=0,"F",)))))))))</f>
        <v>B</v>
      </c>
    </row>
    <row r="17" spans="1:8" x14ac:dyDescent="0.25">
      <c r="A17" s="100" t="s">
        <v>132</v>
      </c>
      <c r="B17" s="202">
        <v>1</v>
      </c>
      <c r="C17" s="202">
        <v>1</v>
      </c>
      <c r="D17" s="100" t="s">
        <v>120</v>
      </c>
      <c r="E17" s="102" t="s">
        <v>150</v>
      </c>
      <c r="F17" s="202">
        <v>3</v>
      </c>
      <c r="G17" s="202">
        <v>83</v>
      </c>
      <c r="H17" s="202" t="str">
        <f>IF(G17&gt;=80,"A+",IF(G17&gt;=70,"A",IF(G17&gt;=65,"B+",IF(G17&gt;=60,"B",IF(G17&gt;=55,"C+",IF(G17&gt;=50,"C",IF(G17&gt;=45,"D+",IF(G17&gt;=40,"D",IF(G17&gt;=0,"F",)))))))))</f>
        <v>A+</v>
      </c>
    </row>
    <row r="18" spans="1:8" x14ac:dyDescent="0.25">
      <c r="A18" s="100" t="s">
        <v>132</v>
      </c>
      <c r="B18" s="202">
        <v>1</v>
      </c>
      <c r="C18" s="202">
        <v>1</v>
      </c>
      <c r="D18" s="100" t="s">
        <v>121</v>
      </c>
      <c r="E18" s="102" t="s">
        <v>151</v>
      </c>
      <c r="F18" s="202">
        <v>3</v>
      </c>
      <c r="G18" s="202">
        <v>76</v>
      </c>
      <c r="H18" s="202" t="str">
        <f>IF(G18&gt;=80,"A+",IF(G18&gt;=70,"A",IF(G18&gt;=65,"B+",IF(G18&gt;=60,"B",IF(G18&gt;=55,"C+",IF(G18&gt;=50,"C",IF(G18&gt;=45,"D+",IF(G18&gt;=40,"D",IF(G18&gt;=0,"F",)))))))))</f>
        <v>A</v>
      </c>
    </row>
    <row r="19" spans="1:8" x14ac:dyDescent="0.25">
      <c r="A19" s="100" t="s">
        <v>132</v>
      </c>
      <c r="B19" s="202">
        <v>1</v>
      </c>
      <c r="C19" s="202">
        <v>1</v>
      </c>
      <c r="D19" s="100" t="s">
        <v>119</v>
      </c>
      <c r="E19" s="102" t="s">
        <v>152</v>
      </c>
      <c r="F19" s="202">
        <v>3</v>
      </c>
      <c r="G19" s="202">
        <v>75</v>
      </c>
      <c r="H19" s="202" t="str">
        <f>IF(G19&gt;=80,"A+",IF(G19&gt;=70,"A",IF(G19&gt;=65,"B+",IF(G19&gt;=60,"B",IF(G19&gt;=55,"C+",IF(G19&gt;=50,"C",IF(G19&gt;=45,"D+",IF(G19&gt;=40,"D",IF(G19&gt;=0,"F",)))))))))</f>
        <v>A</v>
      </c>
    </row>
    <row r="20" spans="1:8" x14ac:dyDescent="0.25">
      <c r="A20" s="100" t="s">
        <v>132</v>
      </c>
      <c r="B20" s="202">
        <v>1</v>
      </c>
      <c r="C20" s="202">
        <v>1</v>
      </c>
      <c r="D20" s="100" t="s">
        <v>118</v>
      </c>
      <c r="E20" s="102" t="s">
        <v>153</v>
      </c>
      <c r="F20" s="202">
        <v>3</v>
      </c>
      <c r="G20" s="202">
        <v>80</v>
      </c>
      <c r="H20" s="202" t="str">
        <f>IF(G20&gt;=80,"A+",IF(G20&gt;=70,"A",IF(G20&gt;=65,"B+",IF(G20&gt;=60,"B",IF(G20&gt;=55,"C+",IF(G20&gt;=50,"C",IF(G20&gt;=45,"D+",IF(G20&gt;=40,"D",IF(G20&gt;=0,"F",)))))))))</f>
        <v>A+</v>
      </c>
    </row>
    <row r="21" spans="1:8" x14ac:dyDescent="0.25">
      <c r="A21" s="100" t="s">
        <v>132</v>
      </c>
      <c r="B21" s="202">
        <v>2</v>
      </c>
      <c r="C21" s="202">
        <v>2</v>
      </c>
      <c r="D21" s="100" t="s">
        <v>125</v>
      </c>
      <c r="E21" s="102" t="s">
        <v>154</v>
      </c>
      <c r="F21" s="202">
        <v>3</v>
      </c>
      <c r="G21" s="202">
        <v>67</v>
      </c>
      <c r="H21" s="202" t="s">
        <v>133</v>
      </c>
    </row>
    <row r="22" spans="1:8" x14ac:dyDescent="0.25">
      <c r="A22" s="100" t="s">
        <v>132</v>
      </c>
      <c r="B22" s="202">
        <v>2</v>
      </c>
      <c r="C22" s="202">
        <v>2</v>
      </c>
      <c r="D22" s="100" t="s">
        <v>126</v>
      </c>
      <c r="E22" s="102" t="s">
        <v>155</v>
      </c>
      <c r="F22" s="202">
        <v>3</v>
      </c>
      <c r="G22" s="202">
        <v>66</v>
      </c>
      <c r="H22" s="202" t="str">
        <f>IF(G22&gt;=80,"A+",IF(G22&gt;=70,"A",IF(G22&gt;=65,"B+",IF(G22&gt;=60,"B",IF(G22&gt;=55,"C+",IF(G22&gt;=50,"C",IF(G22&gt;=45,"D+",IF(G22&gt;=40,"D",IF(G22&gt;=0,"F",)))))))))</f>
        <v>B+</v>
      </c>
    </row>
    <row r="23" spans="1:8" x14ac:dyDescent="0.25">
      <c r="A23" s="100" t="s">
        <v>132</v>
      </c>
      <c r="B23" s="202">
        <v>2</v>
      </c>
      <c r="C23" s="202">
        <v>2</v>
      </c>
      <c r="D23" s="100" t="s">
        <v>127</v>
      </c>
      <c r="E23" s="102" t="s">
        <v>156</v>
      </c>
      <c r="F23" s="202">
        <v>3</v>
      </c>
      <c r="G23" s="202">
        <v>70</v>
      </c>
      <c r="H23" s="202" t="str">
        <f>IF(G23&gt;=80,"A+",IF(G23&gt;=70,"A",IF(G23&gt;=65,"B+",IF(G23&gt;=60,"B",IF(G23&gt;=55,"C+",IF(G23&gt;=50,"C",IF(G23&gt;=45,"D+",IF(G23&gt;=40,"D",IF(G23&gt;=0,"F",)))))))))</f>
        <v>A</v>
      </c>
    </row>
    <row r="24" spans="1:8" x14ac:dyDescent="0.25">
      <c r="A24" s="100" t="s">
        <v>132</v>
      </c>
      <c r="B24" s="202">
        <v>2</v>
      </c>
      <c r="C24" s="202">
        <v>2</v>
      </c>
      <c r="D24" s="100" t="s">
        <v>128</v>
      </c>
      <c r="E24" s="102" t="s">
        <v>157</v>
      </c>
      <c r="F24" s="202">
        <v>3</v>
      </c>
      <c r="G24" s="202">
        <v>63</v>
      </c>
      <c r="H24" s="202" t="str">
        <f>IF(G24&gt;=80,"A+",IF(G24&gt;=70,"A",IF(G24&gt;=65,"B+",IF(G24&gt;=60,"B",IF(G24&gt;=55,"C+",IF(G24&gt;=50,"C",IF(G24&gt;=45,"D+",IF(G24&gt;=40,"D",IF(G24&gt;=0,"F",)))))))))</f>
        <v>B</v>
      </c>
    </row>
    <row r="25" spans="1:8" x14ac:dyDescent="0.25">
      <c r="A25" s="100" t="s">
        <v>132</v>
      </c>
      <c r="B25" s="202">
        <v>2</v>
      </c>
      <c r="C25" s="202">
        <v>2</v>
      </c>
      <c r="D25" s="100" t="s">
        <v>129</v>
      </c>
      <c r="E25" s="102" t="s">
        <v>158</v>
      </c>
      <c r="F25" s="202">
        <v>3</v>
      </c>
      <c r="G25" s="202">
        <v>81</v>
      </c>
      <c r="H25" s="202" t="str">
        <f>IF(G25&gt;=80,"A+",IF(G25&gt;=70,"A",IF(G25&gt;=65,"B+",IF(G25&gt;=60,"B",IF(G25&gt;=55,"C+",IF(G25&gt;=50,"C",IF(G25&gt;=45,"D+",IF(G25&gt;=40,"D",IF(G25&gt;=0,"F",)))))))))</f>
        <v>A+</v>
      </c>
    </row>
    <row r="26" spans="1:8" x14ac:dyDescent="0.25">
      <c r="A26" s="100" t="s">
        <v>132</v>
      </c>
      <c r="B26" s="202">
        <v>2</v>
      </c>
      <c r="C26" s="202">
        <v>2</v>
      </c>
      <c r="D26" s="100" t="s">
        <v>130</v>
      </c>
      <c r="E26" s="102" t="s">
        <v>159</v>
      </c>
      <c r="F26" s="202">
        <v>3</v>
      </c>
      <c r="G26" s="202">
        <v>88</v>
      </c>
      <c r="H26" s="202" t="str">
        <f>IF(G26&gt;=80,"A+",IF(G26&gt;=70,"A",IF(G26&gt;=65,"B+",IF(G26&gt;=60,"B",IF(G26&gt;=55,"C+",IF(G26&gt;=50,"C",IF(G26&gt;=45,"D+",IF(G26&gt;=40,"D",IF(G26&gt;=0,"F",)))))))))</f>
        <v>A+</v>
      </c>
    </row>
    <row r="27" spans="1:8" x14ac:dyDescent="0.25">
      <c r="A27" s="100" t="s">
        <v>132</v>
      </c>
      <c r="B27" s="202">
        <v>2</v>
      </c>
      <c r="C27" s="202">
        <v>2</v>
      </c>
      <c r="D27" s="100" t="s">
        <v>124</v>
      </c>
      <c r="E27" s="102" t="s">
        <v>160</v>
      </c>
      <c r="F27" s="202">
        <v>6</v>
      </c>
      <c r="G27" s="202">
        <v>72</v>
      </c>
      <c r="H27" s="202" t="str">
        <f>IF(G27&gt;=80,"A+",IF(G27&gt;=70,"A",IF(G27&gt;=65,"B+",IF(G27&gt;=60,"B",IF(G27&gt;=55,"C+",IF(G27&gt;=50,"C",IF(G27&gt;=45,"D+",IF(G27&gt;=40,"D",IF(G27&gt;=0,"F",)))))))))</f>
        <v>A</v>
      </c>
    </row>
    <row r="28" spans="1:8" x14ac:dyDescent="0.25">
      <c r="A28" s="100" t="s">
        <v>134</v>
      </c>
      <c r="B28" s="202">
        <v>1</v>
      </c>
      <c r="C28" s="202">
        <v>1</v>
      </c>
      <c r="D28" s="100" t="s">
        <v>123</v>
      </c>
      <c r="E28" s="102" t="s">
        <v>148</v>
      </c>
      <c r="F28" s="202">
        <v>3</v>
      </c>
      <c r="G28" s="202">
        <v>80</v>
      </c>
      <c r="H28" s="202" t="str">
        <f>IF(G28&gt;=80,"A+",IF(G28&gt;=70,"A",IF(G28&gt;=65,"B+",IF(G28&gt;=60,"B",IF(G28&gt;=55,"C+",IF(G28&gt;=50,"C",IF(G28&gt;=45,"D+",IF(G28&gt;=40,"D",IF(G28&gt;=0,"F",)))))))))</f>
        <v>A+</v>
      </c>
    </row>
    <row r="29" spans="1:8" x14ac:dyDescent="0.25">
      <c r="A29" s="100" t="s">
        <v>134</v>
      </c>
      <c r="B29" s="202">
        <v>1</v>
      </c>
      <c r="C29" s="202">
        <v>1</v>
      </c>
      <c r="D29" s="100" t="s">
        <v>122</v>
      </c>
      <c r="E29" s="102" t="s">
        <v>149</v>
      </c>
      <c r="F29" s="202">
        <v>3</v>
      </c>
      <c r="G29" s="202">
        <v>60</v>
      </c>
      <c r="H29" s="202" t="str">
        <f>IF(G29&gt;=80,"A+",IF(G29&gt;=70,"A",IF(G29&gt;=65,"B+",IF(G29&gt;=60,"B",IF(G29&gt;=55,"C+",IF(G29&gt;=50,"C",IF(G29&gt;=45,"D+",IF(G29&gt;=40,"D",IF(G29&gt;=0,"F",)))))))))</f>
        <v>B</v>
      </c>
    </row>
    <row r="30" spans="1:8" x14ac:dyDescent="0.25">
      <c r="A30" s="100" t="s">
        <v>134</v>
      </c>
      <c r="B30" s="202">
        <v>1</v>
      </c>
      <c r="C30" s="202">
        <v>1</v>
      </c>
      <c r="D30" s="100" t="s">
        <v>120</v>
      </c>
      <c r="E30" s="102" t="s">
        <v>150</v>
      </c>
      <c r="F30" s="202">
        <v>3</v>
      </c>
      <c r="G30" s="202">
        <v>75</v>
      </c>
      <c r="H30" s="202" t="str">
        <f>IF(G30&gt;=80,"A+",IF(G30&gt;=70,"A",IF(G30&gt;=65,"B+",IF(G30&gt;=60,"B",IF(G30&gt;=55,"C+",IF(G30&gt;=50,"C",IF(G30&gt;=45,"D+",IF(G30&gt;=40,"D",IF(G30&gt;=0,"F",)))))))))</f>
        <v>A</v>
      </c>
    </row>
    <row r="31" spans="1:8" x14ac:dyDescent="0.25">
      <c r="A31" s="100" t="s">
        <v>134</v>
      </c>
      <c r="B31" s="202">
        <v>1</v>
      </c>
      <c r="C31" s="202">
        <v>1</v>
      </c>
      <c r="D31" s="100" t="s">
        <v>121</v>
      </c>
      <c r="E31" s="102" t="s">
        <v>151</v>
      </c>
      <c r="F31" s="202">
        <v>3</v>
      </c>
      <c r="G31" s="202">
        <v>71</v>
      </c>
      <c r="H31" s="202" t="str">
        <f>IF(G31&gt;=80,"A+",IF(G31&gt;=70,"A",IF(G31&gt;=65,"B+",IF(G31&gt;=60,"B",IF(G31&gt;=55,"C+",IF(G31&gt;=50,"C",IF(G31&gt;=45,"D+",IF(G31&gt;=40,"D",IF(G31&gt;=0,"F",)))))))))</f>
        <v>A</v>
      </c>
    </row>
    <row r="32" spans="1:8" x14ac:dyDescent="0.25">
      <c r="A32" s="100" t="s">
        <v>134</v>
      </c>
      <c r="B32" s="202">
        <v>1</v>
      </c>
      <c r="C32" s="202">
        <v>1</v>
      </c>
      <c r="D32" s="100" t="s">
        <v>119</v>
      </c>
      <c r="E32" s="102" t="s">
        <v>152</v>
      </c>
      <c r="F32" s="202">
        <v>3</v>
      </c>
      <c r="G32" s="202">
        <v>74</v>
      </c>
      <c r="H32" s="202" t="str">
        <f>IF(G32&gt;=80,"A+",IF(G32&gt;=70,"A",IF(G32&gt;=65,"B+",IF(G32&gt;=60,"B",IF(G32&gt;=55,"C+",IF(G32&gt;=50,"C",IF(G32&gt;=45,"D+",IF(G32&gt;=40,"D",IF(G32&gt;=0,"F",)))))))))</f>
        <v>A</v>
      </c>
    </row>
    <row r="33" spans="1:8" x14ac:dyDescent="0.25">
      <c r="A33" s="100" t="s">
        <v>134</v>
      </c>
      <c r="B33" s="202">
        <v>1</v>
      </c>
      <c r="C33" s="202">
        <v>1</v>
      </c>
      <c r="D33" s="100" t="s">
        <v>118</v>
      </c>
      <c r="E33" s="102" t="s">
        <v>153</v>
      </c>
      <c r="F33" s="202">
        <v>3</v>
      </c>
      <c r="G33" s="202">
        <v>82</v>
      </c>
      <c r="H33" s="202" t="str">
        <f>IF(G33&gt;=80,"A+",IF(G33&gt;=70,"A",IF(G33&gt;=65,"B+",IF(G33&gt;=60,"B",IF(G33&gt;=55,"C+",IF(G33&gt;=50,"C",IF(G33&gt;=45,"D+",IF(G33&gt;=40,"D",IF(G33&gt;=0,"F",)))))))))</f>
        <v>A+</v>
      </c>
    </row>
    <row r="34" spans="1:8" x14ac:dyDescent="0.25">
      <c r="A34" s="100" t="s">
        <v>134</v>
      </c>
      <c r="B34" s="202">
        <v>2</v>
      </c>
      <c r="C34" s="202">
        <v>2</v>
      </c>
      <c r="D34" s="100" t="s">
        <v>125</v>
      </c>
      <c r="E34" s="102" t="s">
        <v>154</v>
      </c>
      <c r="F34" s="202">
        <v>3</v>
      </c>
      <c r="G34" s="202">
        <v>64</v>
      </c>
      <c r="H34" s="202" t="str">
        <f>IF(G34&gt;=80,"A+",IF(G34&gt;=70,"A",IF(G34&gt;=65,"B+",IF(G34&gt;=60,"B",IF(G34&gt;=55,"C+",IF(G34&gt;=50,"C",IF(G34&gt;=45,"D+",IF(G34&gt;=40,"D",IF(G34&gt;=0,"F",)))))))))</f>
        <v>B</v>
      </c>
    </row>
    <row r="35" spans="1:8" x14ac:dyDescent="0.25">
      <c r="A35" s="100" t="s">
        <v>134</v>
      </c>
      <c r="B35" s="202">
        <v>2</v>
      </c>
      <c r="C35" s="202">
        <v>2</v>
      </c>
      <c r="D35" s="100" t="s">
        <v>126</v>
      </c>
      <c r="E35" s="102" t="s">
        <v>155</v>
      </c>
      <c r="F35" s="202">
        <v>3</v>
      </c>
      <c r="G35" s="202">
        <v>68</v>
      </c>
      <c r="H35" s="202" t="str">
        <f>IF(G35&gt;=80,"A+",IF(G35&gt;=70,"A",IF(G35&gt;=65,"B+",IF(G35&gt;=60,"B",IF(G35&gt;=55,"C+",IF(G35&gt;=50,"C",IF(G35&gt;=45,"D+",IF(G35&gt;=40,"D",IF(G35&gt;=0,"F",)))))))))</f>
        <v>B+</v>
      </c>
    </row>
    <row r="36" spans="1:8" x14ac:dyDescent="0.25">
      <c r="A36" s="100" t="s">
        <v>134</v>
      </c>
      <c r="B36" s="202">
        <v>2</v>
      </c>
      <c r="C36" s="202">
        <v>2</v>
      </c>
      <c r="D36" s="100" t="s">
        <v>127</v>
      </c>
      <c r="E36" s="102" t="s">
        <v>156</v>
      </c>
      <c r="F36" s="202">
        <v>3</v>
      </c>
      <c r="G36" s="202">
        <v>69</v>
      </c>
      <c r="H36" s="202" t="str">
        <f>IF(G36&gt;=80,"A+",IF(G36&gt;=70,"A",IF(G36&gt;=65,"B+",IF(G36&gt;=60,"B",IF(G36&gt;=55,"C+",IF(G36&gt;=50,"C",IF(G36&gt;=45,"D+",IF(G36&gt;=40,"D",IF(G36&gt;=0,"F",)))))))))</f>
        <v>B+</v>
      </c>
    </row>
    <row r="37" spans="1:8" x14ac:dyDescent="0.25">
      <c r="A37" s="100" t="s">
        <v>134</v>
      </c>
      <c r="B37" s="202">
        <v>2</v>
      </c>
      <c r="C37" s="202">
        <v>2</v>
      </c>
      <c r="D37" s="100" t="s">
        <v>128</v>
      </c>
      <c r="E37" s="102" t="s">
        <v>157</v>
      </c>
      <c r="F37" s="202">
        <v>3</v>
      </c>
      <c r="G37" s="202">
        <v>72</v>
      </c>
      <c r="H37" s="202" t="str">
        <f>IF(G37&gt;=80,"A+",IF(G37&gt;=70,"A",IF(G37&gt;=65,"B+",IF(G37&gt;=60,"B",IF(G37&gt;=55,"C+",IF(G37&gt;=50,"C",IF(G37&gt;=45,"D+",IF(G37&gt;=40,"D",IF(G37&gt;=0,"F",)))))))))</f>
        <v>A</v>
      </c>
    </row>
    <row r="38" spans="1:8" x14ac:dyDescent="0.25">
      <c r="A38" s="100" t="s">
        <v>134</v>
      </c>
      <c r="B38" s="202">
        <v>2</v>
      </c>
      <c r="C38" s="202">
        <v>2</v>
      </c>
      <c r="D38" s="100" t="s">
        <v>129</v>
      </c>
      <c r="E38" s="102" t="s">
        <v>158</v>
      </c>
      <c r="F38" s="202">
        <v>3</v>
      </c>
      <c r="G38" s="202">
        <v>67</v>
      </c>
      <c r="H38" s="202" t="str">
        <f>IF(G38&gt;=80,"A+",IF(G38&gt;=70,"A",IF(G38&gt;=65,"B+",IF(G38&gt;=60,"B",IF(G38&gt;=55,"C+",IF(G38&gt;=50,"C",IF(G38&gt;=45,"D+",IF(G38&gt;=40,"D",IF(G38&gt;=0,"F",)))))))))</f>
        <v>B+</v>
      </c>
    </row>
    <row r="39" spans="1:8" x14ac:dyDescent="0.25">
      <c r="A39" s="100" t="s">
        <v>134</v>
      </c>
      <c r="B39" s="202">
        <v>2</v>
      </c>
      <c r="C39" s="202">
        <v>2</v>
      </c>
      <c r="D39" s="100" t="s">
        <v>130</v>
      </c>
      <c r="E39" s="102" t="s">
        <v>159</v>
      </c>
      <c r="F39" s="202">
        <v>3</v>
      </c>
      <c r="G39" s="202">
        <v>63</v>
      </c>
      <c r="H39" s="202" t="str">
        <f>IF(G39&gt;=80,"A+",IF(G39&gt;=70,"A",IF(G39&gt;=65,"B+",IF(G39&gt;=60,"B",IF(G39&gt;=55,"C+",IF(G39&gt;=50,"C",IF(G39&gt;=45,"D+",IF(G39&gt;=40,"D",IF(G39&gt;=0,"F",)))))))))</f>
        <v>B</v>
      </c>
    </row>
    <row r="40" spans="1:8" x14ac:dyDescent="0.25">
      <c r="A40" s="100" t="s">
        <v>134</v>
      </c>
      <c r="B40" s="202">
        <v>2</v>
      </c>
      <c r="C40" s="202">
        <v>2</v>
      </c>
      <c r="D40" s="100" t="s">
        <v>124</v>
      </c>
      <c r="E40" s="102" t="s">
        <v>160</v>
      </c>
      <c r="F40" s="202">
        <v>6</v>
      </c>
      <c r="G40" s="202">
        <v>65</v>
      </c>
      <c r="H40" s="202" t="str">
        <f>IF(G40&gt;=80,"A+",IF(G40&gt;=70,"A",IF(G40&gt;=65,"B+",IF(G40&gt;=60,"B",IF(G40&gt;=55,"C+",IF(G40&gt;=50,"C",IF(G40&gt;=45,"D+",IF(G40&gt;=40,"D",IF(G40&gt;=0,"F",)))))))))</f>
        <v>B+</v>
      </c>
    </row>
    <row r="41" spans="1:8" x14ac:dyDescent="0.25">
      <c r="A41" s="100" t="s">
        <v>135</v>
      </c>
      <c r="B41" s="202">
        <v>1</v>
      </c>
      <c r="C41" s="202">
        <v>1</v>
      </c>
      <c r="D41" s="100" t="s">
        <v>123</v>
      </c>
      <c r="E41" s="102" t="s">
        <v>148</v>
      </c>
      <c r="F41" s="202">
        <v>3</v>
      </c>
      <c r="G41" s="202">
        <v>86</v>
      </c>
      <c r="H41" s="202" t="str">
        <f>IF(G41&gt;=80,"A+",IF(G41&gt;=70,"A",IF(G41&gt;=65,"B+",IF(G41&gt;=60,"B",IF(G41&gt;=55,"C+",IF(G41&gt;=50,"C",IF(G41&gt;=45,"D+",IF(G41&gt;=40,"D",IF(G41&gt;=0,"F",)))))))))</f>
        <v>A+</v>
      </c>
    </row>
    <row r="42" spans="1:8" x14ac:dyDescent="0.25">
      <c r="A42" s="100" t="s">
        <v>135</v>
      </c>
      <c r="B42" s="202">
        <v>1</v>
      </c>
      <c r="C42" s="202">
        <v>1</v>
      </c>
      <c r="D42" s="100" t="s">
        <v>122</v>
      </c>
      <c r="E42" s="102" t="s">
        <v>149</v>
      </c>
      <c r="F42" s="202">
        <v>3</v>
      </c>
      <c r="G42" s="202">
        <v>60</v>
      </c>
      <c r="H42" s="202" t="str">
        <f>IF(G42&gt;=80,"A+",IF(G42&gt;=70,"A",IF(G42&gt;=65,"B+",IF(G42&gt;=60,"B",IF(G42&gt;=55,"C+",IF(G42&gt;=50,"C",IF(G42&gt;=45,"D+",IF(G42&gt;=40,"D",IF(G42&gt;=0,"F",)))))))))</f>
        <v>B</v>
      </c>
    </row>
    <row r="43" spans="1:8" x14ac:dyDescent="0.25">
      <c r="A43" s="100" t="s">
        <v>135</v>
      </c>
      <c r="B43" s="202">
        <v>1</v>
      </c>
      <c r="C43" s="202">
        <v>1</v>
      </c>
      <c r="D43" s="100" t="s">
        <v>120</v>
      </c>
      <c r="E43" s="102" t="s">
        <v>150</v>
      </c>
      <c r="F43" s="202">
        <v>3</v>
      </c>
      <c r="G43" s="202">
        <v>88</v>
      </c>
      <c r="H43" s="202" t="str">
        <f>IF(G43&gt;=80,"A+",IF(G43&gt;=70,"A",IF(G43&gt;=65,"B+",IF(G43&gt;=60,"B",IF(G43&gt;=55,"C+",IF(G43&gt;=50,"C",IF(G43&gt;=45,"D+",IF(G43&gt;=40,"D",IF(G43&gt;=0,"F",)))))))))</f>
        <v>A+</v>
      </c>
    </row>
    <row r="44" spans="1:8" x14ac:dyDescent="0.25">
      <c r="A44" s="100" t="s">
        <v>135</v>
      </c>
      <c r="B44" s="202">
        <v>1</v>
      </c>
      <c r="C44" s="202">
        <v>1</v>
      </c>
      <c r="D44" s="100" t="s">
        <v>121</v>
      </c>
      <c r="E44" s="102" t="s">
        <v>151</v>
      </c>
      <c r="F44" s="202">
        <v>3</v>
      </c>
      <c r="G44" s="202">
        <v>77</v>
      </c>
      <c r="H44" s="202" t="str">
        <f>IF(G44&gt;=80,"A+",IF(G44&gt;=70,"A",IF(G44&gt;=65,"B+",IF(G44&gt;=60,"B",IF(G44&gt;=55,"C+",IF(G44&gt;=50,"C",IF(G44&gt;=45,"D+",IF(G44&gt;=40,"D",IF(G44&gt;=0,"F",)))))))))</f>
        <v>A</v>
      </c>
    </row>
    <row r="45" spans="1:8" x14ac:dyDescent="0.25">
      <c r="A45" s="100" t="s">
        <v>135</v>
      </c>
      <c r="B45" s="202">
        <v>1</v>
      </c>
      <c r="C45" s="202">
        <v>1</v>
      </c>
      <c r="D45" s="100" t="s">
        <v>119</v>
      </c>
      <c r="E45" s="102" t="s">
        <v>152</v>
      </c>
      <c r="F45" s="202">
        <v>3</v>
      </c>
      <c r="G45" s="202">
        <v>60</v>
      </c>
      <c r="H45" s="202" t="str">
        <f>IF(G45&gt;=80,"A+",IF(G45&gt;=70,"A",IF(G45&gt;=65,"B+",IF(G45&gt;=60,"B",IF(G45&gt;=55,"C+",IF(G45&gt;=50,"C",IF(G45&gt;=45,"D+",IF(G45&gt;=40,"D",IF(G45&gt;=0,"F",)))))))))</f>
        <v>B</v>
      </c>
    </row>
    <row r="46" spans="1:8" x14ac:dyDescent="0.25">
      <c r="A46" s="100" t="s">
        <v>135</v>
      </c>
      <c r="B46" s="202">
        <v>1</v>
      </c>
      <c r="C46" s="202">
        <v>1</v>
      </c>
      <c r="D46" s="100" t="s">
        <v>118</v>
      </c>
      <c r="E46" s="102" t="s">
        <v>153</v>
      </c>
      <c r="F46" s="202">
        <v>3</v>
      </c>
      <c r="G46" s="202">
        <v>85</v>
      </c>
      <c r="H46" s="202" t="str">
        <f>IF(G46&gt;=80,"A+",IF(G46&gt;=70,"A",IF(G46&gt;=65,"B+",IF(G46&gt;=60,"B",IF(G46&gt;=55,"C+",IF(G46&gt;=50,"C",IF(G46&gt;=45,"D+",IF(G46&gt;=40,"D",IF(G46&gt;=0,"F",)))))))))</f>
        <v>A+</v>
      </c>
    </row>
    <row r="47" spans="1:8" x14ac:dyDescent="0.25">
      <c r="A47" s="100" t="s">
        <v>134</v>
      </c>
      <c r="B47" s="202">
        <v>2</v>
      </c>
      <c r="C47" s="202">
        <v>2</v>
      </c>
      <c r="D47" s="100" t="s">
        <v>125</v>
      </c>
      <c r="E47" s="102" t="s">
        <v>154</v>
      </c>
      <c r="F47" s="202">
        <v>3</v>
      </c>
      <c r="G47" s="202">
        <v>76</v>
      </c>
      <c r="H47" s="202" t="str">
        <f>IF(G47&gt;=80,"A+",IF(G47&gt;=70,"A",IF(G47&gt;=65,"B+",IF(G47&gt;=60,"B",IF(G47&gt;=55,"C+",IF(G47&gt;=50,"C",IF(G47&gt;=45,"D+",IF(G47&gt;=40,"D",IF(G47&gt;=0,"F",)))))))))</f>
        <v>A</v>
      </c>
    </row>
    <row r="48" spans="1:8" x14ac:dyDescent="0.25">
      <c r="A48" s="100" t="s">
        <v>135</v>
      </c>
      <c r="B48" s="202">
        <v>2</v>
      </c>
      <c r="C48" s="202">
        <v>2</v>
      </c>
      <c r="D48" s="100" t="s">
        <v>126</v>
      </c>
      <c r="E48" s="102" t="s">
        <v>155</v>
      </c>
      <c r="F48" s="202">
        <v>3</v>
      </c>
      <c r="G48" s="202">
        <v>73</v>
      </c>
      <c r="H48" s="202" t="str">
        <f>IF(G48&gt;=80,"A+",IF(G48&gt;=70,"A",IF(G48&gt;=65,"B+",IF(G48&gt;=60,"B",IF(G48&gt;=55,"C+",IF(G48&gt;=50,"C",IF(G48&gt;=45,"D+",IF(G48&gt;=40,"D",IF(G48&gt;=0,"F",)))))))))</f>
        <v>A</v>
      </c>
    </row>
    <row r="49" spans="1:8" x14ac:dyDescent="0.25">
      <c r="A49" s="100" t="s">
        <v>135</v>
      </c>
      <c r="B49" s="202">
        <v>2</v>
      </c>
      <c r="C49" s="202">
        <v>2</v>
      </c>
      <c r="D49" s="100" t="s">
        <v>127</v>
      </c>
      <c r="E49" s="102" t="s">
        <v>156</v>
      </c>
      <c r="F49" s="202">
        <v>3</v>
      </c>
      <c r="G49" s="202">
        <v>70</v>
      </c>
      <c r="H49" s="202" t="str">
        <f>IF(G49&gt;=80,"A+",IF(G49&gt;=70,"A",IF(G49&gt;=65,"B+",IF(G49&gt;=60,"B",IF(G49&gt;=55,"C+",IF(G49&gt;=50,"C",IF(G49&gt;=45,"D+",IF(G49&gt;=40,"D",IF(G49&gt;=0,"F",)))))))))</f>
        <v>A</v>
      </c>
    </row>
    <row r="50" spans="1:8" x14ac:dyDescent="0.25">
      <c r="A50" s="100" t="s">
        <v>135</v>
      </c>
      <c r="B50" s="202">
        <v>2</v>
      </c>
      <c r="C50" s="202">
        <v>2</v>
      </c>
      <c r="D50" s="100" t="s">
        <v>128</v>
      </c>
      <c r="E50" s="102" t="s">
        <v>157</v>
      </c>
      <c r="F50" s="202">
        <v>3</v>
      </c>
      <c r="G50" s="202">
        <v>70</v>
      </c>
      <c r="H50" s="202" t="str">
        <f>IF(G50&gt;=80,"A+",IF(G50&gt;=70,"A",IF(G50&gt;=65,"B+",IF(G50&gt;=60,"B",IF(G50&gt;=55,"C+",IF(G50&gt;=50,"C",IF(G50&gt;=45,"D+",IF(G50&gt;=40,"D",IF(G50&gt;=0,"F",)))))))))</f>
        <v>A</v>
      </c>
    </row>
    <row r="51" spans="1:8" x14ac:dyDescent="0.25">
      <c r="A51" s="100" t="s">
        <v>135</v>
      </c>
      <c r="B51" s="202">
        <v>2</v>
      </c>
      <c r="C51" s="202">
        <v>2</v>
      </c>
      <c r="D51" s="100" t="s">
        <v>129</v>
      </c>
      <c r="E51" s="102" t="s">
        <v>158</v>
      </c>
      <c r="F51" s="202">
        <v>3</v>
      </c>
      <c r="G51" s="202">
        <v>72</v>
      </c>
      <c r="H51" s="202" t="str">
        <f>IF(G51&gt;=80,"A+",IF(G51&gt;=70,"A",IF(G51&gt;=65,"B+",IF(G51&gt;=60,"B",IF(G51&gt;=55,"C+",IF(G51&gt;=50,"C",IF(G51&gt;=45,"D+",IF(G51&gt;=40,"D",IF(G51&gt;=0,"F",)))))))))</f>
        <v>A</v>
      </c>
    </row>
    <row r="52" spans="1:8" x14ac:dyDescent="0.25">
      <c r="A52" s="100" t="s">
        <v>135</v>
      </c>
      <c r="B52" s="202">
        <v>2</v>
      </c>
      <c r="C52" s="202">
        <v>2</v>
      </c>
      <c r="D52" s="100" t="s">
        <v>130</v>
      </c>
      <c r="E52" s="102" t="s">
        <v>159</v>
      </c>
      <c r="F52" s="202">
        <v>3</v>
      </c>
      <c r="G52" s="202">
        <v>77</v>
      </c>
      <c r="H52" s="202" t="str">
        <f>IF(G52&gt;=80,"A+",IF(G52&gt;=70,"A",IF(G52&gt;=65,"B+",IF(G52&gt;=60,"B",IF(G52&gt;=55,"C+",IF(G52&gt;=50,"C",IF(G52&gt;=45,"D+",IF(G52&gt;=40,"D",IF(G52&gt;=0,"F",)))))))))</f>
        <v>A</v>
      </c>
    </row>
    <row r="53" spans="1:8" x14ac:dyDescent="0.25">
      <c r="A53" s="100" t="s">
        <v>135</v>
      </c>
      <c r="B53" s="202">
        <v>2</v>
      </c>
      <c r="C53" s="202">
        <v>2</v>
      </c>
      <c r="D53" s="100" t="s">
        <v>124</v>
      </c>
      <c r="E53" s="102" t="s">
        <v>160</v>
      </c>
      <c r="F53" s="202">
        <v>6</v>
      </c>
      <c r="G53" s="202">
        <v>82</v>
      </c>
      <c r="H53" s="202" t="str">
        <f>IF(G53&gt;=80,"A+",IF(G53&gt;=70,"A",IF(G53&gt;=65,"B+",IF(G53&gt;=60,"B",IF(G53&gt;=55,"C+",IF(G53&gt;=50,"C",IF(G53&gt;=45,"D+",IF(G53&gt;=40,"D",IF(G53&gt;=0,"F",)))))))))</f>
        <v>A+</v>
      </c>
    </row>
    <row r="54" spans="1:8" x14ac:dyDescent="0.25">
      <c r="A54" s="100" t="s">
        <v>136</v>
      </c>
      <c r="B54" s="202">
        <v>1</v>
      </c>
      <c r="C54" s="202">
        <v>1</v>
      </c>
      <c r="D54" s="100" t="s">
        <v>123</v>
      </c>
      <c r="E54" s="102" t="s">
        <v>148</v>
      </c>
      <c r="F54" s="202">
        <v>3</v>
      </c>
      <c r="G54" s="202">
        <v>81</v>
      </c>
      <c r="H54" s="202" t="str">
        <f>IF(G54&gt;=80,"A+",IF(G54&gt;=70,"A",IF(G54&gt;=65,"B+",IF(G54&gt;=60,"B",IF(G54&gt;=55,"C+",IF(G54&gt;=50,"C",IF(G54&gt;=45,"D+",IF(G54&gt;=40,"D",IF(G54&gt;=0,"F",)))))))))</f>
        <v>A+</v>
      </c>
    </row>
    <row r="55" spans="1:8" x14ac:dyDescent="0.25">
      <c r="A55" s="100" t="s">
        <v>136</v>
      </c>
      <c r="B55" s="202">
        <v>1</v>
      </c>
      <c r="C55" s="202">
        <v>1</v>
      </c>
      <c r="D55" s="100" t="s">
        <v>122</v>
      </c>
      <c r="E55" s="102" t="s">
        <v>149</v>
      </c>
      <c r="F55" s="202">
        <v>3</v>
      </c>
      <c r="G55" s="202">
        <v>72</v>
      </c>
      <c r="H55" s="202" t="str">
        <f>IF(G55&gt;=80,"A+",IF(G55&gt;=70,"A",IF(G55&gt;=65,"B+",IF(G55&gt;=60,"B",IF(G55&gt;=55,"C+",IF(G55&gt;=50,"C",IF(G55&gt;=45,"D+",IF(G55&gt;=40,"D",IF(G55&gt;=0,"F",)))))))))</f>
        <v>A</v>
      </c>
    </row>
    <row r="56" spans="1:8" x14ac:dyDescent="0.25">
      <c r="A56" s="100" t="s">
        <v>136</v>
      </c>
      <c r="B56" s="202">
        <v>1</v>
      </c>
      <c r="C56" s="202">
        <v>1</v>
      </c>
      <c r="D56" s="100" t="s">
        <v>120</v>
      </c>
      <c r="E56" s="102" t="s">
        <v>150</v>
      </c>
      <c r="F56" s="202">
        <v>3</v>
      </c>
      <c r="G56" s="202">
        <v>85</v>
      </c>
      <c r="H56" s="202" t="str">
        <f>IF(G56&gt;=80,"A+",IF(G56&gt;=70,"A",IF(G56&gt;=65,"B+",IF(G56&gt;=60,"B",IF(G56&gt;=55,"C+",IF(G56&gt;=50,"C",IF(G56&gt;=45,"D+",IF(G56&gt;=40,"D",IF(G56&gt;=0,"F",)))))))))</f>
        <v>A+</v>
      </c>
    </row>
    <row r="57" spans="1:8" x14ac:dyDescent="0.25">
      <c r="A57" s="100" t="s">
        <v>136</v>
      </c>
      <c r="B57" s="202">
        <v>1</v>
      </c>
      <c r="C57" s="202">
        <v>1</v>
      </c>
      <c r="D57" s="100" t="s">
        <v>121</v>
      </c>
      <c r="E57" s="102" t="s">
        <v>151</v>
      </c>
      <c r="F57" s="202">
        <v>3</v>
      </c>
      <c r="G57" s="202">
        <v>77</v>
      </c>
      <c r="H57" s="202" t="str">
        <f>IF(G57&gt;=80,"A+",IF(G57&gt;=70,"A",IF(G57&gt;=65,"B+",IF(G57&gt;=60,"B",IF(G57&gt;=55,"C+",IF(G57&gt;=50,"C",IF(G57&gt;=45,"D+",IF(G57&gt;=40,"D",IF(G57&gt;=0,"F",)))))))))</f>
        <v>A</v>
      </c>
    </row>
    <row r="58" spans="1:8" x14ac:dyDescent="0.25">
      <c r="A58" s="100" t="s">
        <v>136</v>
      </c>
      <c r="B58" s="202">
        <v>1</v>
      </c>
      <c r="C58" s="202">
        <v>1</v>
      </c>
      <c r="D58" s="100" t="s">
        <v>119</v>
      </c>
      <c r="E58" s="102" t="s">
        <v>152</v>
      </c>
      <c r="F58" s="202">
        <v>3</v>
      </c>
      <c r="G58" s="202">
        <v>67</v>
      </c>
      <c r="H58" s="202" t="str">
        <f>IF(G58&gt;=80,"A+",IF(G58&gt;=70,"A",IF(G58&gt;=65,"B+",IF(G58&gt;=60,"B",IF(G58&gt;=55,"C+",IF(G58&gt;=50,"C",IF(G58&gt;=45,"D+",IF(G58&gt;=40,"D",IF(G58&gt;=0,"F",)))))))))</f>
        <v>B+</v>
      </c>
    </row>
    <row r="59" spans="1:8" x14ac:dyDescent="0.25">
      <c r="A59" s="100" t="s">
        <v>136</v>
      </c>
      <c r="B59" s="202">
        <v>1</v>
      </c>
      <c r="C59" s="202">
        <v>1</v>
      </c>
      <c r="D59" s="100" t="s">
        <v>118</v>
      </c>
      <c r="E59" s="102" t="s">
        <v>153</v>
      </c>
      <c r="F59" s="202">
        <v>3</v>
      </c>
      <c r="G59" s="202">
        <v>78</v>
      </c>
      <c r="H59" s="202" t="str">
        <f>IF(G59&gt;=80,"A+",IF(G59&gt;=70,"A",IF(G59&gt;=65,"B+",IF(G59&gt;=60,"B",IF(G59&gt;=55,"C+",IF(G59&gt;=50,"C",IF(G59&gt;=45,"D+",IF(G59&gt;=40,"D",IF(G59&gt;=0,"F",)))))))))</f>
        <v>A</v>
      </c>
    </row>
    <row r="60" spans="1:8" x14ac:dyDescent="0.25">
      <c r="A60" s="100" t="s">
        <v>136</v>
      </c>
      <c r="B60" s="202">
        <v>2</v>
      </c>
      <c r="C60" s="202">
        <v>2</v>
      </c>
      <c r="D60" s="100" t="s">
        <v>125</v>
      </c>
      <c r="E60" s="102" t="s">
        <v>154</v>
      </c>
      <c r="F60" s="202">
        <v>3</v>
      </c>
      <c r="G60" s="202">
        <v>70</v>
      </c>
      <c r="H60" s="202" t="str">
        <f>IF(G60&gt;=80,"A+",IF(G60&gt;=70,"A",IF(G60&gt;=65,"B+",IF(G60&gt;=60,"B",IF(G60&gt;=55,"C+",IF(G60&gt;=50,"C",IF(G60&gt;=45,"D+",IF(G60&gt;=40,"D",IF(G60&gt;=0,"F",)))))))))</f>
        <v>A</v>
      </c>
    </row>
    <row r="61" spans="1:8" x14ac:dyDescent="0.25">
      <c r="A61" s="100" t="s">
        <v>136</v>
      </c>
      <c r="B61" s="202">
        <v>2</v>
      </c>
      <c r="C61" s="202">
        <v>2</v>
      </c>
      <c r="D61" s="100" t="s">
        <v>126</v>
      </c>
      <c r="E61" s="102" t="s">
        <v>155</v>
      </c>
      <c r="F61" s="202">
        <v>3</v>
      </c>
      <c r="G61" s="202">
        <v>66</v>
      </c>
      <c r="H61" s="202" t="str">
        <f>IF(G61&gt;=80,"A+",IF(G61&gt;=70,"A",IF(G61&gt;=65,"B+",IF(G61&gt;=60,"B",IF(G61&gt;=55,"C+",IF(G61&gt;=50,"C",IF(G61&gt;=45,"D+",IF(G61&gt;=40,"D",IF(G61&gt;=0,"F",)))))))))</f>
        <v>B+</v>
      </c>
    </row>
    <row r="62" spans="1:8" x14ac:dyDescent="0.25">
      <c r="A62" s="100" t="s">
        <v>136</v>
      </c>
      <c r="B62" s="202">
        <v>2</v>
      </c>
      <c r="C62" s="202">
        <v>2</v>
      </c>
      <c r="D62" s="100" t="s">
        <v>127</v>
      </c>
      <c r="E62" s="102" t="s">
        <v>156</v>
      </c>
      <c r="F62" s="202">
        <v>3</v>
      </c>
      <c r="G62" s="202">
        <v>66</v>
      </c>
      <c r="H62" s="202" t="str">
        <f>IF(G62&gt;=80,"A+",IF(G62&gt;=70,"A",IF(G62&gt;=65,"B+",IF(G62&gt;=60,"B",IF(G62&gt;=55,"C+",IF(G62&gt;=50,"C",IF(G62&gt;=45,"D+",IF(G62&gt;=40,"D",IF(G62&gt;=0,"F",)))))))))</f>
        <v>B+</v>
      </c>
    </row>
    <row r="63" spans="1:8" x14ac:dyDescent="0.25">
      <c r="A63" s="100" t="s">
        <v>136</v>
      </c>
      <c r="B63" s="202">
        <v>2</v>
      </c>
      <c r="C63" s="202">
        <v>2</v>
      </c>
      <c r="D63" s="100" t="s">
        <v>128</v>
      </c>
      <c r="E63" s="102" t="s">
        <v>157</v>
      </c>
      <c r="F63" s="202">
        <v>3</v>
      </c>
      <c r="G63" s="202">
        <v>71</v>
      </c>
      <c r="H63" s="202" t="str">
        <f>IF(G63&gt;=80,"A+",IF(G63&gt;=70,"A",IF(G63&gt;=65,"B+",IF(G63&gt;=60,"B",IF(G63&gt;=55,"C+",IF(G63&gt;=50,"C",IF(G63&gt;=45,"D+",IF(G63&gt;=40,"D",IF(G63&gt;=0,"F",)))))))))</f>
        <v>A</v>
      </c>
    </row>
    <row r="64" spans="1:8" x14ac:dyDescent="0.25">
      <c r="A64" s="100" t="s">
        <v>136</v>
      </c>
      <c r="B64" s="202">
        <v>2</v>
      </c>
      <c r="C64" s="202">
        <v>2</v>
      </c>
      <c r="D64" s="100" t="s">
        <v>129</v>
      </c>
      <c r="E64" s="102" t="s">
        <v>158</v>
      </c>
      <c r="F64" s="202">
        <v>3</v>
      </c>
      <c r="G64" s="202">
        <v>75</v>
      </c>
      <c r="H64" s="202" t="str">
        <f>IF(G64&gt;=80,"A+",IF(G64&gt;=70,"A",IF(G64&gt;=65,"B+",IF(G64&gt;=60,"B",IF(G64&gt;=55,"C+",IF(G64&gt;=50,"C",IF(G64&gt;=45,"D+",IF(G64&gt;=40,"D",IF(G64&gt;=0,"F",)))))))))</f>
        <v>A</v>
      </c>
    </row>
    <row r="65" spans="1:8" x14ac:dyDescent="0.25">
      <c r="A65" s="100" t="s">
        <v>136</v>
      </c>
      <c r="B65" s="202">
        <v>2</v>
      </c>
      <c r="C65" s="202">
        <v>2</v>
      </c>
      <c r="D65" s="100" t="s">
        <v>130</v>
      </c>
      <c r="E65" s="102" t="s">
        <v>159</v>
      </c>
      <c r="F65" s="202">
        <v>3</v>
      </c>
      <c r="G65" s="202">
        <v>74</v>
      </c>
      <c r="H65" s="202" t="str">
        <f>IF(G65&gt;=80,"A+",IF(G65&gt;=70,"A",IF(G65&gt;=65,"B+",IF(G65&gt;=60,"B",IF(G65&gt;=55,"C+",IF(G65&gt;=50,"C",IF(G65&gt;=45,"D+",IF(G65&gt;=40,"D",IF(G65&gt;=0,"F",)))))))))</f>
        <v>A</v>
      </c>
    </row>
    <row r="66" spans="1:8" x14ac:dyDescent="0.25">
      <c r="A66" s="100" t="s">
        <v>136</v>
      </c>
      <c r="B66" s="202">
        <v>2</v>
      </c>
      <c r="C66" s="202">
        <v>2</v>
      </c>
      <c r="D66" s="100" t="s">
        <v>124</v>
      </c>
      <c r="E66" s="102" t="s">
        <v>160</v>
      </c>
      <c r="F66" s="202">
        <v>6</v>
      </c>
      <c r="G66" s="202">
        <v>81</v>
      </c>
      <c r="H66" s="202" t="str">
        <f>IF(G66&gt;=80,"A+",IF(G66&gt;=70,"A",IF(G66&gt;=65,"B+",IF(G66&gt;=60,"B",IF(G66&gt;=55,"C+",IF(G66&gt;=50,"C",IF(G66&gt;=45,"D+",IF(G66&gt;=40,"D",IF(G66&gt;=0,"F",)))))))))</f>
        <v>A+</v>
      </c>
    </row>
    <row r="67" spans="1:8" x14ac:dyDescent="0.25">
      <c r="A67" s="100" t="s">
        <v>117</v>
      </c>
      <c r="B67" s="202">
        <v>1</v>
      </c>
      <c r="C67" s="202">
        <v>1</v>
      </c>
      <c r="D67" s="100" t="s">
        <v>123</v>
      </c>
      <c r="E67" s="102" t="s">
        <v>148</v>
      </c>
      <c r="F67" s="202">
        <v>3</v>
      </c>
      <c r="G67" s="202">
        <v>80</v>
      </c>
      <c r="H67" s="202" t="str">
        <f>IF(G67&gt;=80,"A+",IF(G67&gt;=70,"A",IF(G67&gt;=65,"B+",IF(G67&gt;=60,"B",IF(G67&gt;=55,"C+",IF(G67&gt;=50,"C",IF(G67&gt;=45,"D+",IF(G67&gt;=40,"D",IF(G67&gt;=0,"F",)))))))))</f>
        <v>A+</v>
      </c>
    </row>
    <row r="68" spans="1:8" x14ac:dyDescent="0.25">
      <c r="A68" s="100" t="s">
        <v>117</v>
      </c>
      <c r="B68" s="202">
        <v>1</v>
      </c>
      <c r="C68" s="202">
        <v>1</v>
      </c>
      <c r="D68" s="100" t="s">
        <v>122</v>
      </c>
      <c r="E68" s="102" t="s">
        <v>149</v>
      </c>
      <c r="F68" s="202">
        <v>3</v>
      </c>
      <c r="G68" s="202">
        <v>61</v>
      </c>
      <c r="H68" s="202" t="str">
        <f>IF(G68&gt;=80,"A+",IF(G68&gt;=70,"A",IF(G68&gt;=65,"B+",IF(G68&gt;=60,"B",IF(G68&gt;=55,"C+",IF(G68&gt;=50,"C",IF(G68&gt;=45,"D+",IF(G68&gt;=40,"D",IF(G68&gt;=0,"F",)))))))))</f>
        <v>B</v>
      </c>
    </row>
    <row r="69" spans="1:8" x14ac:dyDescent="0.25">
      <c r="A69" s="100" t="s">
        <v>117</v>
      </c>
      <c r="B69" s="202">
        <v>1</v>
      </c>
      <c r="C69" s="202">
        <v>1</v>
      </c>
      <c r="D69" s="100" t="s">
        <v>120</v>
      </c>
      <c r="E69" s="102" t="s">
        <v>150</v>
      </c>
      <c r="F69" s="202">
        <v>3</v>
      </c>
      <c r="G69" s="202">
        <v>76</v>
      </c>
      <c r="H69" s="202" t="str">
        <f>IF(G69&gt;=80,"A+",IF(G69&gt;=70,"A",IF(G69&gt;=65,"B+",IF(G69&gt;=60,"B",IF(G69&gt;=55,"C+",IF(G69&gt;=50,"C",IF(G69&gt;=45,"D+",IF(G69&gt;=40,"D",IF(G69&gt;=0,"F",)))))))))</f>
        <v>A</v>
      </c>
    </row>
    <row r="70" spans="1:8" x14ac:dyDescent="0.25">
      <c r="A70" s="100" t="s">
        <v>117</v>
      </c>
      <c r="B70" s="202">
        <v>1</v>
      </c>
      <c r="C70" s="202">
        <v>1</v>
      </c>
      <c r="D70" s="100" t="s">
        <v>121</v>
      </c>
      <c r="E70" s="102" t="s">
        <v>151</v>
      </c>
      <c r="F70" s="202">
        <v>3</v>
      </c>
      <c r="G70" s="202">
        <v>89</v>
      </c>
      <c r="H70" s="202" t="str">
        <f>IF(G70&gt;=80,"A+",IF(G70&gt;=70,"A",IF(G70&gt;=65,"B+",IF(G70&gt;=60,"B",IF(G70&gt;=55,"C+",IF(G70&gt;=50,"C",IF(G70&gt;=45,"D+",IF(G70&gt;=40,"D",IF(G70&gt;=0,"F",)))))))))</f>
        <v>A+</v>
      </c>
    </row>
    <row r="71" spans="1:8" x14ac:dyDescent="0.25">
      <c r="A71" s="100" t="s">
        <v>117</v>
      </c>
      <c r="B71" s="202">
        <v>1</v>
      </c>
      <c r="C71" s="202">
        <v>1</v>
      </c>
      <c r="D71" s="100" t="s">
        <v>119</v>
      </c>
      <c r="E71" s="102" t="s">
        <v>152</v>
      </c>
      <c r="F71" s="202">
        <v>3</v>
      </c>
      <c r="G71" s="202">
        <v>76</v>
      </c>
      <c r="H71" s="202" t="str">
        <f>IF(G71&gt;=80,"A+",IF(G71&gt;=70,"A",IF(G71&gt;=65,"B+",IF(G71&gt;=60,"B",IF(G71&gt;=55,"C+",IF(G71&gt;=50,"C",IF(G71&gt;=45,"D+",IF(G71&gt;=40,"D",IF(G71&gt;=0,"F",)))))))))</f>
        <v>A</v>
      </c>
    </row>
    <row r="72" spans="1:8" x14ac:dyDescent="0.25">
      <c r="A72" s="100" t="s">
        <v>117</v>
      </c>
      <c r="B72" s="202">
        <v>1</v>
      </c>
      <c r="C72" s="202">
        <v>1</v>
      </c>
      <c r="D72" s="100" t="s">
        <v>118</v>
      </c>
      <c r="E72" s="102" t="s">
        <v>153</v>
      </c>
      <c r="F72" s="202">
        <v>3</v>
      </c>
      <c r="G72" s="202">
        <v>94</v>
      </c>
      <c r="H72" s="202" t="str">
        <f>IF(G72&gt;=80,"A+",IF(G72&gt;=70,"A",IF(G72&gt;=65,"B+",IF(G72&gt;=60,"B",IF(G72&gt;=55,"C+",IF(G72&gt;=50,"C",IF(G72&gt;=45,"D+",IF(G72&gt;=40,"D",IF(G72&gt;=0,"F",)))))))))</f>
        <v>A+</v>
      </c>
    </row>
    <row r="73" spans="1:8" x14ac:dyDescent="0.25">
      <c r="A73" s="100" t="s">
        <v>117</v>
      </c>
      <c r="B73" s="202">
        <v>2</v>
      </c>
      <c r="C73" s="202">
        <v>2</v>
      </c>
      <c r="D73" s="100" t="s">
        <v>125</v>
      </c>
      <c r="E73" s="102" t="s">
        <v>154</v>
      </c>
      <c r="F73" s="202">
        <v>3</v>
      </c>
      <c r="G73" s="202">
        <v>70</v>
      </c>
      <c r="H73" s="202" t="str">
        <f>IF(G73&gt;=80,"A+",IF(G73&gt;=70,"A",IF(G73&gt;=65,"B+",IF(G73&gt;=60,"B",IF(G73&gt;=55,"C+",IF(G73&gt;=50,"C",IF(G73&gt;=45,"D+",IF(G73&gt;=40,"D",IF(G73&gt;=0,"F",)))))))))</f>
        <v>A</v>
      </c>
    </row>
    <row r="74" spans="1:8" x14ac:dyDescent="0.25">
      <c r="A74" s="100" t="s">
        <v>117</v>
      </c>
      <c r="B74" s="202">
        <v>2</v>
      </c>
      <c r="C74" s="202">
        <v>2</v>
      </c>
      <c r="D74" s="100" t="s">
        <v>126</v>
      </c>
      <c r="E74" s="102" t="s">
        <v>155</v>
      </c>
      <c r="F74" s="202">
        <v>3</v>
      </c>
      <c r="G74" s="202">
        <v>75</v>
      </c>
      <c r="H74" s="202" t="str">
        <f>IF(G74&gt;=80,"A+",IF(G74&gt;=70,"A",IF(G74&gt;=65,"B+",IF(G74&gt;=60,"B",IF(G74&gt;=55,"C+",IF(G74&gt;=50,"C",IF(G74&gt;=45,"D+",IF(G74&gt;=40,"D",IF(G74&gt;=0,"F",)))))))))</f>
        <v>A</v>
      </c>
    </row>
    <row r="75" spans="1:8" x14ac:dyDescent="0.25">
      <c r="A75" s="100" t="s">
        <v>117</v>
      </c>
      <c r="B75" s="202">
        <v>2</v>
      </c>
      <c r="C75" s="202">
        <v>2</v>
      </c>
      <c r="D75" s="100" t="s">
        <v>127</v>
      </c>
      <c r="E75" s="102" t="s">
        <v>156</v>
      </c>
      <c r="F75" s="202">
        <v>3</v>
      </c>
      <c r="G75" s="202">
        <v>82</v>
      </c>
      <c r="H75" s="202" t="str">
        <f>IF(G75&gt;=80,"A+",IF(G75&gt;=70,"A",IF(G75&gt;=65,"B+",IF(G75&gt;=60,"B",IF(G75&gt;=55,"C+",IF(G75&gt;=50,"C",IF(G75&gt;=45,"D+",IF(G75&gt;=40,"D",IF(G75&gt;=0,"F",)))))))))</f>
        <v>A+</v>
      </c>
    </row>
    <row r="76" spans="1:8" x14ac:dyDescent="0.25">
      <c r="A76" s="100" t="s">
        <v>117</v>
      </c>
      <c r="B76" s="202">
        <v>2</v>
      </c>
      <c r="C76" s="202">
        <v>2</v>
      </c>
      <c r="D76" s="100" t="s">
        <v>128</v>
      </c>
      <c r="E76" s="102" t="s">
        <v>157</v>
      </c>
      <c r="F76" s="202">
        <v>3</v>
      </c>
      <c r="G76" s="202">
        <v>70</v>
      </c>
      <c r="H76" s="202" t="str">
        <f>IF(G76&gt;=80,"A+",IF(G76&gt;=70,"A",IF(G76&gt;=65,"B+",IF(G76&gt;=60,"B",IF(G76&gt;=55,"C+",IF(G76&gt;=50,"C",IF(G76&gt;=45,"D+",IF(G76&gt;=40,"D",IF(G76&gt;=0,"F",)))))))))</f>
        <v>A</v>
      </c>
    </row>
    <row r="77" spans="1:8" x14ac:dyDescent="0.25">
      <c r="A77" s="100" t="s">
        <v>117</v>
      </c>
      <c r="B77" s="202">
        <v>2</v>
      </c>
      <c r="C77" s="202">
        <v>2</v>
      </c>
      <c r="D77" s="100" t="s">
        <v>129</v>
      </c>
      <c r="E77" s="102" t="s">
        <v>158</v>
      </c>
      <c r="F77" s="202">
        <v>3</v>
      </c>
      <c r="G77" s="202">
        <v>81</v>
      </c>
      <c r="H77" s="202" t="str">
        <f>IF(G77&gt;=80,"A+",IF(G77&gt;=70,"A",IF(G77&gt;=65,"B+",IF(G77&gt;=60,"B",IF(G77&gt;=55,"C+",IF(G77&gt;=50,"C",IF(G77&gt;=45,"D+",IF(G77&gt;=40,"D",IF(G77&gt;=0,"F",)))))))))</f>
        <v>A+</v>
      </c>
    </row>
    <row r="78" spans="1:8" x14ac:dyDescent="0.25">
      <c r="A78" s="100" t="s">
        <v>117</v>
      </c>
      <c r="B78" s="202">
        <v>2</v>
      </c>
      <c r="C78" s="202">
        <v>2</v>
      </c>
      <c r="D78" s="100" t="s">
        <v>130</v>
      </c>
      <c r="E78" s="102" t="s">
        <v>159</v>
      </c>
      <c r="F78" s="202">
        <v>3</v>
      </c>
      <c r="G78" s="202">
        <v>74</v>
      </c>
      <c r="H78" s="202" t="str">
        <f>IF(G78&gt;=80,"A+",IF(G78&gt;=70,"A",IF(G78&gt;=65,"B+",IF(G78&gt;=60,"B",IF(G78&gt;=55,"C+",IF(G78&gt;=50,"C",IF(G78&gt;=45,"D+",IF(G78&gt;=40,"D",IF(G78&gt;=0,"F",)))))))))</f>
        <v>A</v>
      </c>
    </row>
    <row r="79" spans="1:8" x14ac:dyDescent="0.25">
      <c r="A79" s="100" t="s">
        <v>117</v>
      </c>
      <c r="B79" s="202">
        <v>2</v>
      </c>
      <c r="C79" s="202">
        <v>2</v>
      </c>
      <c r="D79" s="100" t="s">
        <v>124</v>
      </c>
      <c r="E79" s="102" t="s">
        <v>160</v>
      </c>
      <c r="F79" s="202">
        <v>6</v>
      </c>
      <c r="G79" s="202">
        <v>71</v>
      </c>
      <c r="H79" s="202" t="str">
        <f>IF(G79&gt;=80,"A+",IF(G79&gt;=70,"A",IF(G79&gt;=65,"B+",IF(G79&gt;=60,"B",IF(G79&gt;=55,"C+",IF(G79&gt;=50,"C",IF(G79&gt;=45,"D+",IF(G79&gt;=40,"D",IF(G79&gt;=0,"F",)))))))))</f>
        <v>A</v>
      </c>
    </row>
    <row r="80" spans="1:8" x14ac:dyDescent="0.25">
      <c r="A80" s="100" t="s">
        <v>137</v>
      </c>
      <c r="B80" s="202">
        <v>1</v>
      </c>
      <c r="C80" s="202">
        <v>1</v>
      </c>
      <c r="D80" s="100" t="s">
        <v>123</v>
      </c>
      <c r="E80" s="102" t="s">
        <v>148</v>
      </c>
      <c r="F80" s="202">
        <v>3</v>
      </c>
      <c r="G80" s="202">
        <v>78</v>
      </c>
      <c r="H80" s="202" t="str">
        <f>IF(G80&gt;=80,"A+",IF(G80&gt;=70,"A",IF(G80&gt;=65,"B+",IF(G80&gt;=60,"B",IF(G80&gt;=55,"C+",IF(G80&gt;=50,"C",IF(G80&gt;=45,"D+",IF(G80&gt;=40,"D",IF(G80&gt;=0,"F",)))))))))</f>
        <v>A</v>
      </c>
    </row>
    <row r="81" spans="1:8" x14ac:dyDescent="0.25">
      <c r="A81" s="100" t="s">
        <v>137</v>
      </c>
      <c r="B81" s="202">
        <v>1</v>
      </c>
      <c r="C81" s="202">
        <v>1</v>
      </c>
      <c r="D81" s="100" t="s">
        <v>122</v>
      </c>
      <c r="E81" s="102" t="s">
        <v>149</v>
      </c>
      <c r="F81" s="202">
        <v>3</v>
      </c>
      <c r="G81" s="202">
        <v>61</v>
      </c>
      <c r="H81" s="202" t="str">
        <f>IF(G81&gt;=80,"A+",IF(G81&gt;=70,"A",IF(G81&gt;=65,"B+",IF(G81&gt;=60,"B",IF(G81&gt;=55,"C+",IF(G81&gt;=50,"C",IF(G81&gt;=45,"D+",IF(G81&gt;=40,"D",IF(G81&gt;=0,"F",)))))))))</f>
        <v>B</v>
      </c>
    </row>
    <row r="82" spans="1:8" x14ac:dyDescent="0.25">
      <c r="A82" s="100" t="s">
        <v>137</v>
      </c>
      <c r="B82" s="202">
        <v>1</v>
      </c>
      <c r="C82" s="202">
        <v>1</v>
      </c>
      <c r="D82" s="100" t="s">
        <v>120</v>
      </c>
      <c r="E82" s="102" t="s">
        <v>150</v>
      </c>
      <c r="F82" s="202">
        <v>3</v>
      </c>
      <c r="G82" s="202">
        <v>78</v>
      </c>
      <c r="H82" s="202" t="str">
        <f>IF(G82&gt;=80,"A+",IF(G82&gt;=70,"A",IF(G82&gt;=65,"B+",IF(G82&gt;=60,"B",IF(G82&gt;=55,"C+",IF(G82&gt;=50,"C",IF(G82&gt;=45,"D+",IF(G82&gt;=40,"D",IF(G82&gt;=0,"F",)))))))))</f>
        <v>A</v>
      </c>
    </row>
    <row r="83" spans="1:8" x14ac:dyDescent="0.25">
      <c r="A83" s="100" t="s">
        <v>137</v>
      </c>
      <c r="B83" s="202">
        <v>1</v>
      </c>
      <c r="C83" s="202">
        <v>1</v>
      </c>
      <c r="D83" s="100" t="s">
        <v>121</v>
      </c>
      <c r="E83" s="102" t="s">
        <v>151</v>
      </c>
      <c r="F83" s="202">
        <v>3</v>
      </c>
      <c r="G83" s="202">
        <v>71</v>
      </c>
      <c r="H83" s="202" t="str">
        <f>IF(G83&gt;=80,"A+",IF(G83&gt;=70,"A",IF(G83&gt;=65,"B+",IF(G83&gt;=60,"B",IF(G83&gt;=55,"C+",IF(G83&gt;=50,"C",IF(G83&gt;=45,"D+",IF(G83&gt;=40,"D",IF(G83&gt;=0,"F",)))))))))</f>
        <v>A</v>
      </c>
    </row>
    <row r="84" spans="1:8" x14ac:dyDescent="0.25">
      <c r="A84" s="100" t="s">
        <v>137</v>
      </c>
      <c r="B84" s="202">
        <v>1</v>
      </c>
      <c r="C84" s="202">
        <v>1</v>
      </c>
      <c r="D84" s="100" t="s">
        <v>119</v>
      </c>
      <c r="E84" s="102" t="s">
        <v>152</v>
      </c>
      <c r="F84" s="202">
        <v>3</v>
      </c>
      <c r="G84" s="202">
        <v>77</v>
      </c>
      <c r="H84" s="202" t="str">
        <f>IF(G84&gt;=80,"A+",IF(G84&gt;=70,"A",IF(G84&gt;=65,"B+",IF(G84&gt;=60,"B",IF(G84&gt;=55,"C+",IF(G84&gt;=50,"C",IF(G84&gt;=45,"D+",IF(G84&gt;=40,"D",IF(G84&gt;=0,"F",)))))))))</f>
        <v>A</v>
      </c>
    </row>
    <row r="85" spans="1:8" x14ac:dyDescent="0.25">
      <c r="A85" s="100" t="s">
        <v>137</v>
      </c>
      <c r="B85" s="202">
        <v>1</v>
      </c>
      <c r="C85" s="202">
        <v>1</v>
      </c>
      <c r="D85" s="100" t="s">
        <v>118</v>
      </c>
      <c r="E85" s="102" t="s">
        <v>153</v>
      </c>
      <c r="F85" s="202">
        <v>3</v>
      </c>
      <c r="G85" s="202">
        <v>73</v>
      </c>
      <c r="H85" s="202" t="str">
        <f>IF(G85&gt;=80,"A+",IF(G85&gt;=70,"A",IF(G85&gt;=65,"B+",IF(G85&gt;=60,"B",IF(G85&gt;=55,"C+",IF(G85&gt;=50,"C",IF(G85&gt;=45,"D+",IF(G85&gt;=40,"D",IF(G85&gt;=0,"F",)))))))))</f>
        <v>A</v>
      </c>
    </row>
    <row r="86" spans="1:8" x14ac:dyDescent="0.25">
      <c r="A86" s="100" t="s">
        <v>137</v>
      </c>
      <c r="B86" s="202">
        <v>2</v>
      </c>
      <c r="C86" s="202">
        <v>2</v>
      </c>
      <c r="D86" s="100" t="s">
        <v>125</v>
      </c>
      <c r="E86" s="102" t="s">
        <v>154</v>
      </c>
      <c r="F86" s="202">
        <v>3</v>
      </c>
      <c r="G86" s="202">
        <v>63</v>
      </c>
      <c r="H86" s="202" t="str">
        <f>IF(G86&gt;=80,"A+",IF(G86&gt;=70,"A",IF(G86&gt;=65,"B+",IF(G86&gt;=60,"B",IF(G86&gt;=55,"C+",IF(G86&gt;=50,"C",IF(G86&gt;=45,"D+",IF(G86&gt;=40,"D",IF(G86&gt;=0,"F",)))))))))</f>
        <v>B</v>
      </c>
    </row>
    <row r="87" spans="1:8" x14ac:dyDescent="0.25">
      <c r="A87" s="100" t="s">
        <v>137</v>
      </c>
      <c r="B87" s="202">
        <v>2</v>
      </c>
      <c r="C87" s="202">
        <v>2</v>
      </c>
      <c r="D87" s="100" t="s">
        <v>126</v>
      </c>
      <c r="E87" s="102" t="s">
        <v>155</v>
      </c>
      <c r="F87" s="202">
        <v>3</v>
      </c>
      <c r="G87" s="202">
        <v>81</v>
      </c>
      <c r="H87" s="202" t="str">
        <f>IF(G87&gt;=80,"A+",IF(G87&gt;=70,"A",IF(G87&gt;=65,"B+",IF(G87&gt;=60,"B",IF(G87&gt;=55,"C+",IF(G87&gt;=50,"C",IF(G87&gt;=45,"D+",IF(G87&gt;=40,"D",IF(G87&gt;=0,"F",)))))))))</f>
        <v>A+</v>
      </c>
    </row>
    <row r="88" spans="1:8" x14ac:dyDescent="0.25">
      <c r="A88" s="100" t="s">
        <v>137</v>
      </c>
      <c r="B88" s="202">
        <v>2</v>
      </c>
      <c r="C88" s="202">
        <v>2</v>
      </c>
      <c r="D88" s="100" t="s">
        <v>127</v>
      </c>
      <c r="E88" s="102" t="s">
        <v>156</v>
      </c>
      <c r="F88" s="202">
        <v>3</v>
      </c>
      <c r="G88" s="202">
        <v>73</v>
      </c>
      <c r="H88" s="202" t="str">
        <f>IF(G88&gt;=80,"A+",IF(G88&gt;=70,"A",IF(G88&gt;=65,"B+",IF(G88&gt;=60,"B",IF(G88&gt;=55,"C+",IF(G88&gt;=50,"C",IF(G88&gt;=45,"D+",IF(G88&gt;=40,"D",IF(G88&gt;=0,"F",)))))))))</f>
        <v>A</v>
      </c>
    </row>
    <row r="89" spans="1:8" x14ac:dyDescent="0.25">
      <c r="A89" s="100" t="s">
        <v>137</v>
      </c>
      <c r="B89" s="202">
        <v>2</v>
      </c>
      <c r="C89" s="202">
        <v>2</v>
      </c>
      <c r="D89" s="100" t="s">
        <v>128</v>
      </c>
      <c r="E89" s="102" t="s">
        <v>157</v>
      </c>
      <c r="F89" s="202">
        <v>3</v>
      </c>
      <c r="G89" s="202">
        <v>60</v>
      </c>
      <c r="H89" s="202" t="str">
        <f>IF(G89&gt;=80,"A+",IF(G89&gt;=70,"A",IF(G89&gt;=65,"B+",IF(G89&gt;=60,"B",IF(G89&gt;=55,"C+",IF(G89&gt;=50,"C",IF(G89&gt;=45,"D+",IF(G89&gt;=40,"D",IF(G89&gt;=0,"F",)))))))))</f>
        <v>B</v>
      </c>
    </row>
    <row r="90" spans="1:8" x14ac:dyDescent="0.25">
      <c r="A90" s="100" t="s">
        <v>137</v>
      </c>
      <c r="B90" s="202">
        <v>2</v>
      </c>
      <c r="C90" s="202">
        <v>2</v>
      </c>
      <c r="D90" s="100" t="s">
        <v>129</v>
      </c>
      <c r="E90" s="102" t="s">
        <v>158</v>
      </c>
      <c r="F90" s="202">
        <v>3</v>
      </c>
      <c r="G90" s="202">
        <v>75</v>
      </c>
      <c r="H90" s="202" t="str">
        <f>IF(G90&gt;=80,"A+",IF(G90&gt;=70,"A",IF(G90&gt;=65,"B+",IF(G90&gt;=60,"B",IF(G90&gt;=55,"C+",IF(G90&gt;=50,"C",IF(G90&gt;=45,"D+",IF(G90&gt;=40,"D",IF(G90&gt;=0,"F",)))))))))</f>
        <v>A</v>
      </c>
    </row>
    <row r="91" spans="1:8" x14ac:dyDescent="0.25">
      <c r="A91" s="100" t="s">
        <v>137</v>
      </c>
      <c r="B91" s="202">
        <v>2</v>
      </c>
      <c r="C91" s="202">
        <v>2</v>
      </c>
      <c r="D91" s="100" t="s">
        <v>130</v>
      </c>
      <c r="E91" s="102" t="s">
        <v>159</v>
      </c>
      <c r="F91" s="202">
        <v>3</v>
      </c>
      <c r="G91" s="202">
        <v>83</v>
      </c>
      <c r="H91" s="202" t="str">
        <f>IF(G91&gt;=80,"A+",IF(G91&gt;=70,"A",IF(G91&gt;=65,"B+",IF(G91&gt;=60,"B",IF(G91&gt;=55,"C+",IF(G91&gt;=50,"C",IF(G91&gt;=45,"D+",IF(G91&gt;=40,"D",IF(G91&gt;=0,"F",)))))))))</f>
        <v>A+</v>
      </c>
    </row>
    <row r="92" spans="1:8" x14ac:dyDescent="0.25">
      <c r="A92" s="100" t="s">
        <v>137</v>
      </c>
      <c r="B92" s="202">
        <v>2</v>
      </c>
      <c r="C92" s="202">
        <v>2</v>
      </c>
      <c r="D92" s="100" t="s">
        <v>124</v>
      </c>
      <c r="E92" s="102" t="s">
        <v>160</v>
      </c>
      <c r="F92" s="202">
        <v>6</v>
      </c>
      <c r="G92" s="202">
        <v>68</v>
      </c>
      <c r="H92" s="202" t="str">
        <f>IF(G92&gt;=80,"A+",IF(G92&gt;=70,"A",IF(G92&gt;=65,"B+",IF(G92&gt;=60,"B",IF(G92&gt;=55,"C+",IF(G92&gt;=50,"C",IF(G92&gt;=45,"D+",IF(G92&gt;=40,"D",IF(G92&gt;=0,"F",)))))))))</f>
        <v>B+</v>
      </c>
    </row>
    <row r="93" spans="1:8" x14ac:dyDescent="0.25">
      <c r="A93" s="100" t="s">
        <v>138</v>
      </c>
      <c r="B93" s="202">
        <v>1</v>
      </c>
      <c r="C93" s="202">
        <v>1</v>
      </c>
      <c r="D93" s="100" t="s">
        <v>123</v>
      </c>
      <c r="E93" s="102" t="s">
        <v>148</v>
      </c>
      <c r="F93" s="202">
        <v>3</v>
      </c>
      <c r="G93" s="202">
        <v>78</v>
      </c>
      <c r="H93" s="202" t="str">
        <f>IF(G93&gt;=80,"A+",IF(G93&gt;=70,"A",IF(G93&gt;=65,"B+",IF(G93&gt;=60,"B",IF(G93&gt;=55,"C+",IF(G93&gt;=50,"C",IF(G93&gt;=45,"D+",IF(G93&gt;=40,"D",IF(G93&gt;=0,"F",)))))))))</f>
        <v>A</v>
      </c>
    </row>
    <row r="94" spans="1:8" x14ac:dyDescent="0.25">
      <c r="A94" s="100" t="s">
        <v>138</v>
      </c>
      <c r="B94" s="202">
        <v>1</v>
      </c>
      <c r="C94" s="202">
        <v>1</v>
      </c>
      <c r="D94" s="100" t="s">
        <v>122</v>
      </c>
      <c r="E94" s="102" t="s">
        <v>149</v>
      </c>
      <c r="F94" s="202">
        <v>3</v>
      </c>
      <c r="G94" s="202">
        <v>71</v>
      </c>
      <c r="H94" s="202" t="str">
        <f>IF(G94&gt;=80,"A+",IF(G94&gt;=70,"A",IF(G94&gt;=65,"B+",IF(G94&gt;=60,"B",IF(G94&gt;=55,"C+",IF(G94&gt;=50,"C",IF(G94&gt;=45,"D+",IF(G94&gt;=40,"D",IF(G94&gt;=0,"F",)))))))))</f>
        <v>A</v>
      </c>
    </row>
    <row r="95" spans="1:8" x14ac:dyDescent="0.25">
      <c r="A95" s="100" t="s">
        <v>138</v>
      </c>
      <c r="B95" s="202">
        <v>1</v>
      </c>
      <c r="C95" s="202">
        <v>1</v>
      </c>
      <c r="D95" s="100" t="s">
        <v>120</v>
      </c>
      <c r="E95" s="102" t="s">
        <v>150</v>
      </c>
      <c r="F95" s="202">
        <v>3</v>
      </c>
      <c r="G95" s="202">
        <v>87</v>
      </c>
      <c r="H95" s="202" t="str">
        <f>IF(G95&gt;=80,"A+",IF(G95&gt;=70,"A",IF(G95&gt;=65,"B+",IF(G95&gt;=60,"B",IF(G95&gt;=55,"C+",IF(G95&gt;=50,"C",IF(G95&gt;=45,"D+",IF(G95&gt;=40,"D",IF(G95&gt;=0,"F",)))))))))</f>
        <v>A+</v>
      </c>
    </row>
    <row r="96" spans="1:8" x14ac:dyDescent="0.25">
      <c r="A96" s="100" t="s">
        <v>138</v>
      </c>
      <c r="B96" s="202">
        <v>1</v>
      </c>
      <c r="C96" s="202">
        <v>1</v>
      </c>
      <c r="D96" s="100" t="s">
        <v>121</v>
      </c>
      <c r="E96" s="102" t="s">
        <v>151</v>
      </c>
      <c r="F96" s="202">
        <v>3</v>
      </c>
      <c r="G96" s="202">
        <v>78</v>
      </c>
      <c r="H96" s="202" t="str">
        <f>IF(G96&gt;=80,"A+",IF(G96&gt;=70,"A",IF(G96&gt;=65,"B+",IF(G96&gt;=60,"B",IF(G96&gt;=55,"C+",IF(G96&gt;=50,"C",IF(G96&gt;=45,"D+",IF(G96&gt;=40,"D",IF(G96&gt;=0,"F",)))))))))</f>
        <v>A</v>
      </c>
    </row>
    <row r="97" spans="1:8" x14ac:dyDescent="0.25">
      <c r="A97" s="100" t="s">
        <v>138</v>
      </c>
      <c r="B97" s="202">
        <v>1</v>
      </c>
      <c r="C97" s="202">
        <v>1</v>
      </c>
      <c r="D97" s="100" t="s">
        <v>119</v>
      </c>
      <c r="E97" s="102" t="s">
        <v>152</v>
      </c>
      <c r="F97" s="202">
        <v>3</v>
      </c>
      <c r="G97" s="202">
        <v>75</v>
      </c>
      <c r="H97" s="202" t="str">
        <f>IF(G97&gt;=80,"A+",IF(G97&gt;=70,"A",IF(G97&gt;=65,"B+",IF(G97&gt;=60,"B",IF(G97&gt;=55,"C+",IF(G97&gt;=50,"C",IF(G97&gt;=45,"D+",IF(G97&gt;=40,"D",IF(G97&gt;=0,"F",)))))))))</f>
        <v>A</v>
      </c>
    </row>
    <row r="98" spans="1:8" x14ac:dyDescent="0.25">
      <c r="A98" s="100" t="s">
        <v>138</v>
      </c>
      <c r="B98" s="202">
        <v>1</v>
      </c>
      <c r="C98" s="202">
        <v>1</v>
      </c>
      <c r="D98" s="100" t="s">
        <v>118</v>
      </c>
      <c r="E98" s="102" t="s">
        <v>153</v>
      </c>
      <c r="F98" s="202">
        <v>3</v>
      </c>
      <c r="G98" s="202">
        <v>82</v>
      </c>
      <c r="H98" s="202" t="str">
        <f>IF(G98&gt;=80,"A+",IF(G98&gt;=70,"A",IF(G98&gt;=65,"B+",IF(G98&gt;=60,"B",IF(G98&gt;=55,"C+",IF(G98&gt;=50,"C",IF(G98&gt;=45,"D+",IF(G98&gt;=40,"D",IF(G98&gt;=0,"F",)))))))))</f>
        <v>A+</v>
      </c>
    </row>
    <row r="99" spans="1:8" x14ac:dyDescent="0.25">
      <c r="A99" s="100" t="s">
        <v>138</v>
      </c>
      <c r="B99" s="202">
        <v>2</v>
      </c>
      <c r="C99" s="202">
        <v>2</v>
      </c>
      <c r="D99" s="100" t="s">
        <v>125</v>
      </c>
      <c r="E99" s="102" t="s">
        <v>154</v>
      </c>
      <c r="F99" s="202">
        <v>3</v>
      </c>
      <c r="G99" s="202">
        <v>63</v>
      </c>
      <c r="H99" s="202" t="str">
        <f>IF(G99&gt;=80,"A+",IF(G99&gt;=70,"A",IF(G99&gt;=65,"B+",IF(G99&gt;=60,"B",IF(G99&gt;=55,"C+",IF(G99&gt;=50,"C",IF(G99&gt;=45,"D+",IF(G99&gt;=40,"D",IF(G99&gt;=0,"F",)))))))))</f>
        <v>B</v>
      </c>
    </row>
    <row r="100" spans="1:8" x14ac:dyDescent="0.25">
      <c r="A100" s="100" t="s">
        <v>138</v>
      </c>
      <c r="B100" s="202">
        <v>2</v>
      </c>
      <c r="C100" s="202">
        <v>2</v>
      </c>
      <c r="D100" s="100" t="s">
        <v>126</v>
      </c>
      <c r="E100" s="102" t="s">
        <v>155</v>
      </c>
      <c r="F100" s="202">
        <v>3</v>
      </c>
      <c r="G100" s="202">
        <v>82</v>
      </c>
      <c r="H100" s="202" t="str">
        <f>IF(G100&gt;=80,"A+",IF(G100&gt;=70,"A",IF(G100&gt;=65,"B+",IF(G100&gt;=60,"B",IF(G100&gt;=55,"C+",IF(G100&gt;=50,"C",IF(G100&gt;=45,"D+",IF(G100&gt;=40,"D",IF(G100&gt;=0,"F",)))))))))</f>
        <v>A+</v>
      </c>
    </row>
    <row r="101" spans="1:8" x14ac:dyDescent="0.25">
      <c r="A101" s="100" t="s">
        <v>138</v>
      </c>
      <c r="B101" s="202">
        <v>2</v>
      </c>
      <c r="C101" s="202">
        <v>2</v>
      </c>
      <c r="D101" s="100" t="s">
        <v>127</v>
      </c>
      <c r="E101" s="102" t="s">
        <v>156</v>
      </c>
      <c r="F101" s="202">
        <v>3</v>
      </c>
      <c r="G101" s="202">
        <v>77</v>
      </c>
      <c r="H101" s="202" t="str">
        <f>IF(G101&gt;=80,"A+",IF(G101&gt;=70,"A",IF(G101&gt;=65,"B+",IF(G101&gt;=60,"B",IF(G101&gt;=55,"C+",IF(G101&gt;=50,"C",IF(G101&gt;=45,"D+",IF(G101&gt;=40,"D",IF(G101&gt;=0,"F",)))))))))</f>
        <v>A</v>
      </c>
    </row>
    <row r="102" spans="1:8" x14ac:dyDescent="0.25">
      <c r="A102" s="100" t="s">
        <v>138</v>
      </c>
      <c r="B102" s="202">
        <v>2</v>
      </c>
      <c r="C102" s="202">
        <v>2</v>
      </c>
      <c r="D102" s="100" t="s">
        <v>128</v>
      </c>
      <c r="E102" s="102" t="s">
        <v>157</v>
      </c>
      <c r="F102" s="202">
        <v>3</v>
      </c>
      <c r="G102" s="202">
        <v>60</v>
      </c>
      <c r="H102" s="202" t="str">
        <f>IF(G102&gt;=80,"A+",IF(G102&gt;=70,"A",IF(G102&gt;=65,"B+",IF(G102&gt;=60,"B",IF(G102&gt;=55,"C+",IF(G102&gt;=50,"C",IF(G102&gt;=45,"D+",IF(G102&gt;=40,"D",IF(G102&gt;=0,"F",)))))))))</f>
        <v>B</v>
      </c>
    </row>
    <row r="103" spans="1:8" x14ac:dyDescent="0.25">
      <c r="A103" s="100" t="s">
        <v>138</v>
      </c>
      <c r="B103" s="202">
        <v>2</v>
      </c>
      <c r="C103" s="202">
        <v>2</v>
      </c>
      <c r="D103" s="100" t="s">
        <v>129</v>
      </c>
      <c r="E103" s="102" t="s">
        <v>158</v>
      </c>
      <c r="F103" s="202">
        <v>3</v>
      </c>
      <c r="G103" s="202">
        <v>80</v>
      </c>
      <c r="H103" s="202" t="str">
        <f>IF(G103&gt;=80,"A+",IF(G103&gt;=70,"A",IF(G103&gt;=65,"B+",IF(G103&gt;=60,"B",IF(G103&gt;=55,"C+",IF(G103&gt;=50,"C",IF(G103&gt;=45,"D+",IF(G103&gt;=40,"D",IF(G103&gt;=0,"F",)))))))))</f>
        <v>A+</v>
      </c>
    </row>
    <row r="104" spans="1:8" x14ac:dyDescent="0.25">
      <c r="A104" s="100" t="s">
        <v>138</v>
      </c>
      <c r="B104" s="202">
        <v>2</v>
      </c>
      <c r="C104" s="202">
        <v>2</v>
      </c>
      <c r="D104" s="100" t="s">
        <v>130</v>
      </c>
      <c r="E104" s="102" t="s">
        <v>159</v>
      </c>
      <c r="F104" s="202">
        <v>3</v>
      </c>
      <c r="G104" s="202">
        <v>72</v>
      </c>
      <c r="H104" s="202" t="str">
        <f>IF(G104&gt;=80,"A+",IF(G104&gt;=70,"A",IF(G104&gt;=65,"B+",IF(G104&gt;=60,"B",IF(G104&gt;=55,"C+",IF(G104&gt;=50,"C",IF(G104&gt;=45,"D+",IF(G104&gt;=40,"D",IF(G104&gt;=0,"F",)))))))))</f>
        <v>A</v>
      </c>
    </row>
    <row r="105" spans="1:8" x14ac:dyDescent="0.25">
      <c r="A105" s="100" t="s">
        <v>138</v>
      </c>
      <c r="B105" s="202">
        <v>2</v>
      </c>
      <c r="C105" s="202">
        <v>2</v>
      </c>
      <c r="D105" s="100" t="s">
        <v>124</v>
      </c>
      <c r="E105" s="102" t="s">
        <v>160</v>
      </c>
      <c r="F105" s="202">
        <v>6</v>
      </c>
      <c r="G105" s="202">
        <v>80</v>
      </c>
      <c r="H105" s="202" t="str">
        <f>IF(G105&gt;=80,"A+",IF(G105&gt;=70,"A",IF(G105&gt;=65,"B+",IF(G105&gt;=60,"B",IF(G105&gt;=55,"C+",IF(G105&gt;=50,"C",IF(G105&gt;=45,"D+",IF(G105&gt;=40,"D",IF(G105&gt;=0,"F",)))))))))</f>
        <v>A+</v>
      </c>
    </row>
    <row r="106" spans="1:8" x14ac:dyDescent="0.25">
      <c r="A106" s="100" t="s">
        <v>139</v>
      </c>
      <c r="B106" s="202">
        <v>1</v>
      </c>
      <c r="C106" s="202">
        <v>1</v>
      </c>
      <c r="D106" s="100" t="s">
        <v>123</v>
      </c>
      <c r="E106" s="102" t="s">
        <v>148</v>
      </c>
      <c r="F106" s="202">
        <v>3</v>
      </c>
      <c r="G106" s="202">
        <v>79</v>
      </c>
      <c r="H106" s="202" t="str">
        <f>IF(G106&gt;=80,"A+",IF(G106&gt;=70,"A",IF(G106&gt;=65,"B+",IF(G106&gt;=60,"B",IF(G106&gt;=55,"C+",IF(G106&gt;=50,"C",IF(G106&gt;=45,"D+",IF(G106&gt;=40,"D",IF(G106&gt;=0,"F",)))))))))</f>
        <v>A</v>
      </c>
    </row>
    <row r="107" spans="1:8" x14ac:dyDescent="0.25">
      <c r="A107" s="100" t="s">
        <v>139</v>
      </c>
      <c r="B107" s="202">
        <v>1</v>
      </c>
      <c r="C107" s="202">
        <v>1</v>
      </c>
      <c r="D107" s="100" t="s">
        <v>122</v>
      </c>
      <c r="E107" s="102" t="s">
        <v>149</v>
      </c>
      <c r="F107" s="202">
        <v>3</v>
      </c>
      <c r="G107" s="202">
        <v>60</v>
      </c>
      <c r="H107" s="202" t="str">
        <f>IF(G107&gt;=80,"A+",IF(G107&gt;=70,"A",IF(G107&gt;=65,"B+",IF(G107&gt;=60,"B",IF(G107&gt;=55,"C+",IF(G107&gt;=50,"C",IF(G107&gt;=45,"D+",IF(G107&gt;=40,"D",IF(G107&gt;=0,"F",)))))))))</f>
        <v>B</v>
      </c>
    </row>
    <row r="108" spans="1:8" x14ac:dyDescent="0.25">
      <c r="A108" s="100" t="s">
        <v>139</v>
      </c>
      <c r="B108" s="202">
        <v>1</v>
      </c>
      <c r="C108" s="202">
        <v>1</v>
      </c>
      <c r="D108" s="100" t="s">
        <v>120</v>
      </c>
      <c r="E108" s="102" t="s">
        <v>150</v>
      </c>
      <c r="F108" s="202">
        <v>3</v>
      </c>
      <c r="G108" s="202">
        <v>74</v>
      </c>
      <c r="H108" s="202" t="str">
        <f>IF(G108&gt;=80,"A+",IF(G108&gt;=70,"A",IF(G108&gt;=65,"B+",IF(G108&gt;=60,"B",IF(G108&gt;=55,"C+",IF(G108&gt;=50,"C",IF(G108&gt;=45,"D+",IF(G108&gt;=40,"D",IF(G108&gt;=0,"F",)))))))))</f>
        <v>A</v>
      </c>
    </row>
    <row r="109" spans="1:8" x14ac:dyDescent="0.25">
      <c r="A109" s="100" t="s">
        <v>139</v>
      </c>
      <c r="B109" s="202">
        <v>1</v>
      </c>
      <c r="C109" s="202">
        <v>1</v>
      </c>
      <c r="D109" s="100" t="s">
        <v>121</v>
      </c>
      <c r="E109" s="102" t="s">
        <v>151</v>
      </c>
      <c r="F109" s="202">
        <v>3</v>
      </c>
      <c r="G109" s="202">
        <v>79</v>
      </c>
      <c r="H109" s="202" t="str">
        <f>IF(G109&gt;=80,"A+",IF(G109&gt;=70,"A",IF(G109&gt;=65,"B+",IF(G109&gt;=60,"B",IF(G109&gt;=55,"C+",IF(G109&gt;=50,"C",IF(G109&gt;=45,"D+",IF(G109&gt;=40,"D",IF(G109&gt;=0,"F",)))))))))</f>
        <v>A</v>
      </c>
    </row>
    <row r="110" spans="1:8" x14ac:dyDescent="0.25">
      <c r="A110" s="100" t="s">
        <v>139</v>
      </c>
      <c r="B110" s="202">
        <v>1</v>
      </c>
      <c r="C110" s="202">
        <v>1</v>
      </c>
      <c r="D110" s="100" t="s">
        <v>119</v>
      </c>
      <c r="E110" s="102" t="s">
        <v>152</v>
      </c>
      <c r="F110" s="202">
        <v>3</v>
      </c>
      <c r="G110" s="202">
        <v>80</v>
      </c>
      <c r="H110" s="202" t="str">
        <f>IF(G110&gt;=80,"A+",IF(G110&gt;=70,"A",IF(G110&gt;=65,"B+",IF(G110&gt;=60,"B",IF(G110&gt;=55,"C+",IF(G110&gt;=50,"C",IF(G110&gt;=45,"D+",IF(G110&gt;=40,"D",IF(G110&gt;=0,"F",)))))))))</f>
        <v>A+</v>
      </c>
    </row>
    <row r="111" spans="1:8" x14ac:dyDescent="0.25">
      <c r="A111" s="100" t="s">
        <v>139</v>
      </c>
      <c r="B111" s="202">
        <v>1</v>
      </c>
      <c r="C111" s="202">
        <v>1</v>
      </c>
      <c r="D111" s="100" t="s">
        <v>118</v>
      </c>
      <c r="E111" s="102" t="s">
        <v>153</v>
      </c>
      <c r="F111" s="202">
        <v>3</v>
      </c>
      <c r="G111" s="202">
        <v>90</v>
      </c>
      <c r="H111" s="202" t="str">
        <f>IF(G111&gt;=80,"A+",IF(G111&gt;=70,"A",IF(G111&gt;=65,"B+",IF(G111&gt;=60,"B",IF(G111&gt;=55,"C+",IF(G111&gt;=50,"C",IF(G111&gt;=45,"D+",IF(G111&gt;=40,"D",IF(G111&gt;=0,"F",)))))))))</f>
        <v>A+</v>
      </c>
    </row>
    <row r="112" spans="1:8" x14ac:dyDescent="0.25">
      <c r="A112" s="100" t="s">
        <v>139</v>
      </c>
      <c r="B112" s="202">
        <v>2</v>
      </c>
      <c r="C112" s="202">
        <v>2</v>
      </c>
      <c r="D112" s="100" t="s">
        <v>125</v>
      </c>
      <c r="E112" s="102" t="s">
        <v>154</v>
      </c>
      <c r="F112" s="202">
        <v>3</v>
      </c>
      <c r="G112" s="202">
        <v>60</v>
      </c>
      <c r="H112" s="202" t="str">
        <f>IF(G112&gt;=80,"A+",IF(G112&gt;=70,"A",IF(G112&gt;=65,"B+",IF(G112&gt;=60,"B",IF(G112&gt;=55,"C+",IF(G112&gt;=50,"C",IF(G112&gt;=45,"D+",IF(G112&gt;=40,"D",IF(G112&gt;=0,"F",)))))))))</f>
        <v>B</v>
      </c>
    </row>
    <row r="113" spans="1:8" x14ac:dyDescent="0.25">
      <c r="A113" s="100" t="s">
        <v>139</v>
      </c>
      <c r="B113" s="202">
        <v>2</v>
      </c>
      <c r="C113" s="202">
        <v>2</v>
      </c>
      <c r="D113" s="100" t="s">
        <v>126</v>
      </c>
      <c r="E113" s="102" t="s">
        <v>155</v>
      </c>
      <c r="F113" s="202">
        <v>3</v>
      </c>
      <c r="G113" s="202">
        <v>81</v>
      </c>
      <c r="H113" s="202" t="str">
        <f>IF(G113&gt;=80,"A+",IF(G113&gt;=70,"A",IF(G113&gt;=65,"B+",IF(G113&gt;=60,"B",IF(G113&gt;=55,"C+",IF(G113&gt;=50,"C",IF(G113&gt;=45,"D+",IF(G113&gt;=40,"D",IF(G113&gt;=0,"F",)))))))))</f>
        <v>A+</v>
      </c>
    </row>
    <row r="114" spans="1:8" x14ac:dyDescent="0.25">
      <c r="A114" s="100" t="s">
        <v>139</v>
      </c>
      <c r="B114" s="202">
        <v>2</v>
      </c>
      <c r="C114" s="202">
        <v>2</v>
      </c>
      <c r="D114" s="100" t="s">
        <v>127</v>
      </c>
      <c r="E114" s="102" t="s">
        <v>156</v>
      </c>
      <c r="F114" s="202">
        <v>3</v>
      </c>
      <c r="G114" s="202">
        <v>83</v>
      </c>
      <c r="H114" s="202" t="str">
        <f>IF(G114&gt;=80,"A+",IF(G114&gt;=70,"A",IF(G114&gt;=65,"B+",IF(G114&gt;=60,"B",IF(G114&gt;=55,"C+",IF(G114&gt;=50,"C",IF(G114&gt;=45,"D+",IF(G114&gt;=40,"D",IF(G114&gt;=0,"F",)))))))))</f>
        <v>A+</v>
      </c>
    </row>
    <row r="115" spans="1:8" x14ac:dyDescent="0.25">
      <c r="A115" s="100" t="s">
        <v>139</v>
      </c>
      <c r="B115" s="202">
        <v>2</v>
      </c>
      <c r="C115" s="202">
        <v>2</v>
      </c>
      <c r="D115" s="100" t="s">
        <v>128</v>
      </c>
      <c r="E115" s="102" t="s">
        <v>157</v>
      </c>
      <c r="F115" s="202">
        <v>3</v>
      </c>
      <c r="G115" s="202">
        <v>60</v>
      </c>
      <c r="H115" s="202" t="str">
        <f>IF(G115&gt;=80,"A+",IF(G115&gt;=70,"A",IF(G115&gt;=65,"B+",IF(G115&gt;=60,"B",IF(G115&gt;=55,"C+",IF(G115&gt;=50,"C",IF(G115&gt;=45,"D+",IF(G115&gt;=40,"D",IF(G115&gt;=0,"F",)))))))))</f>
        <v>B</v>
      </c>
    </row>
    <row r="116" spans="1:8" x14ac:dyDescent="0.25">
      <c r="A116" s="100" t="s">
        <v>139</v>
      </c>
      <c r="B116" s="202">
        <v>2</v>
      </c>
      <c r="C116" s="202">
        <v>2</v>
      </c>
      <c r="D116" s="100" t="s">
        <v>129</v>
      </c>
      <c r="E116" s="102" t="s">
        <v>158</v>
      </c>
      <c r="F116" s="202">
        <v>3</v>
      </c>
      <c r="G116" s="202">
        <v>71</v>
      </c>
      <c r="H116" s="202" t="str">
        <f>IF(G116&gt;=80,"A+",IF(G116&gt;=70,"A",IF(G116&gt;=65,"B+",IF(G116&gt;=60,"B",IF(G116&gt;=55,"C+",IF(G116&gt;=50,"C",IF(G116&gt;=45,"D+",IF(G116&gt;=40,"D",IF(G116&gt;=0,"F",)))))))))</f>
        <v>A</v>
      </c>
    </row>
    <row r="117" spans="1:8" x14ac:dyDescent="0.25">
      <c r="A117" s="100" t="s">
        <v>139</v>
      </c>
      <c r="B117" s="202">
        <v>2</v>
      </c>
      <c r="C117" s="202">
        <v>2</v>
      </c>
      <c r="D117" s="100" t="s">
        <v>130</v>
      </c>
      <c r="E117" s="102" t="s">
        <v>159</v>
      </c>
      <c r="F117" s="202">
        <v>3</v>
      </c>
      <c r="G117" s="202">
        <v>78</v>
      </c>
      <c r="H117" s="202" t="str">
        <f>IF(G117&gt;=80,"A+",IF(G117&gt;=70,"A",IF(G117&gt;=65,"B+",IF(G117&gt;=60,"B",IF(G117&gt;=55,"C+",IF(G117&gt;=50,"C",IF(G117&gt;=45,"D+",IF(G117&gt;=40,"D",IF(G117&gt;=0,"F",)))))))))</f>
        <v>A</v>
      </c>
    </row>
    <row r="118" spans="1:8" x14ac:dyDescent="0.25">
      <c r="A118" s="100" t="s">
        <v>139</v>
      </c>
      <c r="B118" s="202">
        <v>2</v>
      </c>
      <c r="C118" s="202">
        <v>2</v>
      </c>
      <c r="D118" s="100" t="s">
        <v>124</v>
      </c>
      <c r="E118" s="102" t="s">
        <v>160</v>
      </c>
      <c r="F118" s="202">
        <v>6</v>
      </c>
      <c r="G118" s="202">
        <v>81</v>
      </c>
      <c r="H118" s="202" t="str">
        <f>IF(G118&gt;=80,"A+",IF(G118&gt;=70,"A",IF(G118&gt;=65,"B+",IF(G118&gt;=60,"B",IF(G118&gt;=55,"C+",IF(G118&gt;=50,"C",IF(G118&gt;=45,"D+",IF(G118&gt;=40,"D",IF(G118&gt;=0,"F",)))))))))</f>
        <v>A+</v>
      </c>
    </row>
    <row r="119" spans="1:8" x14ac:dyDescent="0.25">
      <c r="A119" s="100" t="s">
        <v>140</v>
      </c>
      <c r="B119" s="202">
        <v>1</v>
      </c>
      <c r="C119" s="202">
        <v>1</v>
      </c>
      <c r="D119" s="100" t="s">
        <v>123</v>
      </c>
      <c r="E119" s="102" t="s">
        <v>148</v>
      </c>
      <c r="F119" s="202">
        <v>3</v>
      </c>
      <c r="G119" s="202">
        <v>79</v>
      </c>
      <c r="H119" s="202" t="str">
        <f>IF(G119&gt;=80,"A+",IF(G119&gt;=70,"A",IF(G119&gt;=65,"B+",IF(G119&gt;=60,"B",IF(G119&gt;=55,"C+",IF(G119&gt;=50,"C",IF(G119&gt;=45,"D+",IF(G119&gt;=40,"D",IF(G119&gt;=0,"F",)))))))))</f>
        <v>A</v>
      </c>
    </row>
    <row r="120" spans="1:8" x14ac:dyDescent="0.25">
      <c r="A120" s="100" t="s">
        <v>140</v>
      </c>
      <c r="B120" s="202">
        <v>1</v>
      </c>
      <c r="C120" s="202">
        <v>1</v>
      </c>
      <c r="D120" s="100" t="s">
        <v>122</v>
      </c>
      <c r="E120" s="102" t="s">
        <v>149</v>
      </c>
      <c r="F120" s="202">
        <v>3</v>
      </c>
      <c r="G120" s="202">
        <v>62</v>
      </c>
      <c r="H120" s="202" t="str">
        <f>IF(G120&gt;=80,"A+",IF(G120&gt;=70,"A",IF(G120&gt;=65,"B+",IF(G120&gt;=60,"B",IF(G120&gt;=55,"C+",IF(G120&gt;=50,"C",IF(G120&gt;=45,"D+",IF(G120&gt;=40,"D",IF(G120&gt;=0,"F",)))))))))</f>
        <v>B</v>
      </c>
    </row>
    <row r="121" spans="1:8" x14ac:dyDescent="0.25">
      <c r="A121" s="100" t="s">
        <v>140</v>
      </c>
      <c r="B121" s="202">
        <v>1</v>
      </c>
      <c r="C121" s="202">
        <v>1</v>
      </c>
      <c r="D121" s="100" t="s">
        <v>120</v>
      </c>
      <c r="E121" s="102" t="s">
        <v>150</v>
      </c>
      <c r="F121" s="202">
        <v>3</v>
      </c>
      <c r="G121" s="202">
        <v>81</v>
      </c>
      <c r="H121" s="202" t="str">
        <f>IF(G121&gt;=80,"A+",IF(G121&gt;=70,"A",IF(G121&gt;=65,"B+",IF(G121&gt;=60,"B",IF(G121&gt;=55,"C+",IF(G121&gt;=50,"C",IF(G121&gt;=45,"D+",IF(G121&gt;=40,"D",IF(G121&gt;=0,"F",)))))))))</f>
        <v>A+</v>
      </c>
    </row>
    <row r="122" spans="1:8" x14ac:dyDescent="0.25">
      <c r="A122" s="100" t="s">
        <v>140</v>
      </c>
      <c r="B122" s="202">
        <v>1</v>
      </c>
      <c r="C122" s="202">
        <v>1</v>
      </c>
      <c r="D122" s="100" t="s">
        <v>121</v>
      </c>
      <c r="E122" s="102" t="s">
        <v>151</v>
      </c>
      <c r="F122" s="202">
        <v>3</v>
      </c>
      <c r="G122" s="202">
        <v>77</v>
      </c>
      <c r="H122" s="202" t="str">
        <f>IF(G122&gt;=80,"A+",IF(G122&gt;=70,"A",IF(G122&gt;=65,"B+",IF(G122&gt;=60,"B",IF(G122&gt;=55,"C+",IF(G122&gt;=50,"C",IF(G122&gt;=45,"D+",IF(G122&gt;=40,"D",IF(G122&gt;=0,"F",)))))))))</f>
        <v>A</v>
      </c>
    </row>
    <row r="123" spans="1:8" x14ac:dyDescent="0.25">
      <c r="A123" s="100" t="s">
        <v>140</v>
      </c>
      <c r="B123" s="202">
        <v>1</v>
      </c>
      <c r="C123" s="202">
        <v>1</v>
      </c>
      <c r="D123" s="100" t="s">
        <v>119</v>
      </c>
      <c r="E123" s="102" t="s">
        <v>152</v>
      </c>
      <c r="F123" s="202">
        <v>3</v>
      </c>
      <c r="G123" s="202">
        <v>77</v>
      </c>
      <c r="H123" s="202" t="str">
        <f>IF(G123&gt;=80,"A+",IF(G123&gt;=70,"A",IF(G123&gt;=65,"B+",IF(G123&gt;=60,"B",IF(G123&gt;=55,"C+",IF(G123&gt;=50,"C",IF(G123&gt;=45,"D+",IF(G123&gt;=40,"D",IF(G123&gt;=0,"F",)))))))))</f>
        <v>A</v>
      </c>
    </row>
    <row r="124" spans="1:8" x14ac:dyDescent="0.25">
      <c r="A124" s="100" t="s">
        <v>140</v>
      </c>
      <c r="B124" s="202">
        <v>1</v>
      </c>
      <c r="C124" s="202">
        <v>1</v>
      </c>
      <c r="D124" s="100" t="s">
        <v>118</v>
      </c>
      <c r="E124" s="102" t="s">
        <v>153</v>
      </c>
      <c r="F124" s="202">
        <v>3</v>
      </c>
      <c r="G124" s="202">
        <v>83</v>
      </c>
      <c r="H124" s="202" t="str">
        <f>IF(G124&gt;=80,"A+",IF(G124&gt;=70,"A",IF(G124&gt;=65,"B+",IF(G124&gt;=60,"B",IF(G124&gt;=55,"C+",IF(G124&gt;=50,"C",IF(G124&gt;=45,"D+",IF(G124&gt;=40,"D",IF(G124&gt;=0,"F",)))))))))</f>
        <v>A+</v>
      </c>
    </row>
    <row r="125" spans="1:8" x14ac:dyDescent="0.25">
      <c r="A125" s="100" t="s">
        <v>140</v>
      </c>
      <c r="B125" s="202">
        <v>2</v>
      </c>
      <c r="C125" s="202">
        <v>2</v>
      </c>
      <c r="D125" s="100" t="s">
        <v>125</v>
      </c>
      <c r="E125" s="102" t="s">
        <v>154</v>
      </c>
      <c r="F125" s="202">
        <v>3</v>
      </c>
      <c r="G125" s="202">
        <v>73</v>
      </c>
      <c r="H125" s="202" t="str">
        <f>IF(G125&gt;=80,"A+",IF(G125&gt;=70,"A",IF(G125&gt;=65,"B+",IF(G125&gt;=60,"B",IF(G125&gt;=55,"C+",IF(G125&gt;=50,"C",IF(G125&gt;=45,"D+",IF(G125&gt;=40,"D",IF(G125&gt;=0,"F",)))))))))</f>
        <v>A</v>
      </c>
    </row>
    <row r="126" spans="1:8" x14ac:dyDescent="0.25">
      <c r="A126" s="100" t="s">
        <v>140</v>
      </c>
      <c r="B126" s="202">
        <v>2</v>
      </c>
      <c r="C126" s="202">
        <v>2</v>
      </c>
      <c r="D126" s="100" t="s">
        <v>126</v>
      </c>
      <c r="E126" s="102" t="s">
        <v>155</v>
      </c>
      <c r="F126" s="202">
        <v>3</v>
      </c>
      <c r="G126" s="202">
        <v>78</v>
      </c>
      <c r="H126" s="202" t="str">
        <f>IF(G126&gt;=80,"A+",IF(G126&gt;=70,"A",IF(G126&gt;=65,"B+",IF(G126&gt;=60,"B",IF(G126&gt;=55,"C+",IF(G126&gt;=50,"C",IF(G126&gt;=45,"D+",IF(G126&gt;=40,"D",IF(G126&gt;=0,"F",)))))))))</f>
        <v>A</v>
      </c>
    </row>
    <row r="127" spans="1:8" x14ac:dyDescent="0.25">
      <c r="A127" s="100" t="s">
        <v>140</v>
      </c>
      <c r="B127" s="202">
        <v>2</v>
      </c>
      <c r="C127" s="202">
        <v>2</v>
      </c>
      <c r="D127" s="100" t="s">
        <v>127</v>
      </c>
      <c r="E127" s="102" t="s">
        <v>156</v>
      </c>
      <c r="F127" s="202">
        <v>3</v>
      </c>
      <c r="G127" s="202">
        <v>74</v>
      </c>
      <c r="H127" s="202" t="str">
        <f>IF(G127&gt;=80,"A+",IF(G127&gt;=70,"A",IF(G127&gt;=65,"B+",IF(G127&gt;=60,"B",IF(G127&gt;=55,"C+",IF(G127&gt;=50,"C",IF(G127&gt;=45,"D+",IF(G127&gt;=40,"D",IF(G127&gt;=0,"F",)))))))))</f>
        <v>A</v>
      </c>
    </row>
    <row r="128" spans="1:8" x14ac:dyDescent="0.25">
      <c r="A128" s="100" t="s">
        <v>140</v>
      </c>
      <c r="B128" s="202">
        <v>2</v>
      </c>
      <c r="C128" s="202">
        <v>2</v>
      </c>
      <c r="D128" s="100" t="s">
        <v>128</v>
      </c>
      <c r="E128" s="102" t="s">
        <v>157</v>
      </c>
      <c r="F128" s="202">
        <v>3</v>
      </c>
      <c r="G128" s="202">
        <v>60</v>
      </c>
      <c r="H128" s="202" t="str">
        <f>IF(G128&gt;=80,"A+",IF(G128&gt;=70,"A",IF(G128&gt;=65,"B+",IF(G128&gt;=60,"B",IF(G128&gt;=55,"C+",IF(G128&gt;=50,"C",IF(G128&gt;=45,"D+",IF(G128&gt;=40,"D",IF(G128&gt;=0,"F",)))))))))</f>
        <v>B</v>
      </c>
    </row>
    <row r="129" spans="1:8" x14ac:dyDescent="0.25">
      <c r="A129" s="100" t="s">
        <v>140</v>
      </c>
      <c r="B129" s="202">
        <v>2</v>
      </c>
      <c r="C129" s="202">
        <v>2</v>
      </c>
      <c r="D129" s="100" t="s">
        <v>129</v>
      </c>
      <c r="E129" s="102" t="s">
        <v>158</v>
      </c>
      <c r="F129" s="202">
        <v>3</v>
      </c>
      <c r="G129" s="202">
        <v>74</v>
      </c>
      <c r="H129" s="202" t="str">
        <f>IF(G129&gt;=80,"A+",IF(G129&gt;=70,"A",IF(G129&gt;=65,"B+",IF(G129&gt;=60,"B",IF(G129&gt;=55,"C+",IF(G129&gt;=50,"C",IF(G129&gt;=45,"D+",IF(G129&gt;=40,"D",IF(G129&gt;=0,"F",)))))))))</f>
        <v>A</v>
      </c>
    </row>
    <row r="130" spans="1:8" x14ac:dyDescent="0.25">
      <c r="A130" s="100" t="s">
        <v>140</v>
      </c>
      <c r="B130" s="202">
        <v>2</v>
      </c>
      <c r="C130" s="202">
        <v>2</v>
      </c>
      <c r="D130" s="100" t="s">
        <v>130</v>
      </c>
      <c r="E130" s="102" t="s">
        <v>159</v>
      </c>
      <c r="F130" s="202">
        <v>3</v>
      </c>
      <c r="G130" s="202">
        <v>80</v>
      </c>
      <c r="H130" s="202" t="str">
        <f>IF(G130&gt;=80,"A+",IF(G130&gt;=70,"A",IF(G130&gt;=65,"B+",IF(G130&gt;=60,"B",IF(G130&gt;=55,"C+",IF(G130&gt;=50,"C",IF(G130&gt;=45,"D+",IF(G130&gt;=40,"D",IF(G130&gt;=0,"F",)))))))))</f>
        <v>A+</v>
      </c>
    </row>
    <row r="131" spans="1:8" x14ac:dyDescent="0.25">
      <c r="A131" s="100" t="s">
        <v>140</v>
      </c>
      <c r="B131" s="202">
        <v>2</v>
      </c>
      <c r="C131" s="202">
        <v>2</v>
      </c>
      <c r="D131" s="100" t="s">
        <v>124</v>
      </c>
      <c r="E131" s="102" t="s">
        <v>160</v>
      </c>
      <c r="F131" s="202">
        <v>6</v>
      </c>
      <c r="G131" s="202">
        <v>78</v>
      </c>
      <c r="H131" s="202" t="str">
        <f>IF(G131&gt;=80,"A+",IF(G131&gt;=70,"A",IF(G131&gt;=65,"B+",IF(G131&gt;=60,"B",IF(G131&gt;=55,"C+",IF(G131&gt;=50,"C",IF(G131&gt;=45,"D+",IF(G131&gt;=40,"D",IF(G131&gt;=0,"F",)))))))))</f>
        <v>A</v>
      </c>
    </row>
    <row r="132" spans="1:8" x14ac:dyDescent="0.25">
      <c r="A132" s="100" t="s">
        <v>141</v>
      </c>
      <c r="B132" s="202">
        <v>1</v>
      </c>
      <c r="C132" s="202">
        <v>1</v>
      </c>
      <c r="D132" s="100" t="s">
        <v>123</v>
      </c>
      <c r="E132" s="102" t="s">
        <v>148</v>
      </c>
      <c r="F132" s="202">
        <v>3</v>
      </c>
      <c r="G132" s="202">
        <v>80</v>
      </c>
      <c r="H132" s="202" t="str">
        <f>IF(G132&gt;=80,"A+",IF(G132&gt;=70,"A",IF(G132&gt;=65,"B+",IF(G132&gt;=60,"B",IF(G132&gt;=55,"C+",IF(G132&gt;=50,"C",IF(G132&gt;=45,"D+",IF(G132&gt;=40,"D",IF(G132&gt;=0,"F",)))))))))</f>
        <v>A+</v>
      </c>
    </row>
    <row r="133" spans="1:8" x14ac:dyDescent="0.25">
      <c r="A133" s="100" t="s">
        <v>141</v>
      </c>
      <c r="B133" s="202">
        <v>1</v>
      </c>
      <c r="C133" s="202">
        <v>1</v>
      </c>
      <c r="D133" s="100" t="s">
        <v>122</v>
      </c>
      <c r="E133" s="102" t="s">
        <v>149</v>
      </c>
      <c r="F133" s="202">
        <v>3</v>
      </c>
      <c r="G133" s="202">
        <v>60</v>
      </c>
      <c r="H133" s="202" t="str">
        <f>IF(G133&gt;=80,"A+",IF(G133&gt;=70,"A",IF(G133&gt;=65,"B+",IF(G133&gt;=60,"B",IF(G133&gt;=55,"C+",IF(G133&gt;=50,"C",IF(G133&gt;=45,"D+",IF(G133&gt;=40,"D",IF(G133&gt;=0,"F",)))))))))</f>
        <v>B</v>
      </c>
    </row>
    <row r="134" spans="1:8" x14ac:dyDescent="0.25">
      <c r="A134" s="100" t="s">
        <v>141</v>
      </c>
      <c r="B134" s="202">
        <v>1</v>
      </c>
      <c r="C134" s="202">
        <v>1</v>
      </c>
      <c r="D134" s="100" t="s">
        <v>120</v>
      </c>
      <c r="E134" s="102" t="s">
        <v>150</v>
      </c>
      <c r="F134" s="202">
        <v>3</v>
      </c>
      <c r="G134" s="202">
        <v>87</v>
      </c>
      <c r="H134" s="202" t="str">
        <f>IF(G134&gt;=80,"A+",IF(G134&gt;=70,"A",IF(G134&gt;=65,"B+",IF(G134&gt;=60,"B",IF(G134&gt;=55,"C+",IF(G134&gt;=50,"C",IF(G134&gt;=45,"D+",IF(G134&gt;=40,"D",IF(G134&gt;=0,"F",)))))))))</f>
        <v>A+</v>
      </c>
    </row>
    <row r="135" spans="1:8" x14ac:dyDescent="0.25">
      <c r="A135" s="100" t="s">
        <v>141</v>
      </c>
      <c r="B135" s="202">
        <v>1</v>
      </c>
      <c r="C135" s="202">
        <v>1</v>
      </c>
      <c r="D135" s="100" t="s">
        <v>121</v>
      </c>
      <c r="E135" s="102" t="s">
        <v>151</v>
      </c>
      <c r="F135" s="202">
        <v>3</v>
      </c>
      <c r="G135" s="202">
        <v>86</v>
      </c>
      <c r="H135" s="202" t="str">
        <f>IF(G135&gt;=80,"A+",IF(G135&gt;=70,"A",IF(G135&gt;=65,"B+",IF(G135&gt;=60,"B",IF(G135&gt;=55,"C+",IF(G135&gt;=50,"C",IF(G135&gt;=45,"D+",IF(G135&gt;=40,"D",IF(G135&gt;=0,"F",)))))))))</f>
        <v>A+</v>
      </c>
    </row>
    <row r="136" spans="1:8" x14ac:dyDescent="0.25">
      <c r="A136" s="100" t="s">
        <v>141</v>
      </c>
      <c r="B136" s="202">
        <v>1</v>
      </c>
      <c r="C136" s="202">
        <v>1</v>
      </c>
      <c r="D136" s="100" t="s">
        <v>119</v>
      </c>
      <c r="E136" s="102" t="s">
        <v>152</v>
      </c>
      <c r="F136" s="202">
        <v>3</v>
      </c>
      <c r="G136" s="202">
        <v>73</v>
      </c>
      <c r="H136" s="202" t="str">
        <f>IF(G136&gt;=80,"A+",IF(G136&gt;=70,"A",IF(G136&gt;=65,"B+",IF(G136&gt;=60,"B",IF(G136&gt;=55,"C+",IF(G136&gt;=50,"C",IF(G136&gt;=45,"D+",IF(G136&gt;=40,"D",IF(G136&gt;=0,"F",)))))))))</f>
        <v>A</v>
      </c>
    </row>
    <row r="137" spans="1:8" x14ac:dyDescent="0.25">
      <c r="A137" s="100" t="s">
        <v>141</v>
      </c>
      <c r="B137" s="202">
        <v>1</v>
      </c>
      <c r="C137" s="202">
        <v>1</v>
      </c>
      <c r="D137" s="100" t="s">
        <v>118</v>
      </c>
      <c r="E137" s="102" t="s">
        <v>153</v>
      </c>
      <c r="F137" s="202">
        <v>3</v>
      </c>
      <c r="G137" s="202">
        <v>93</v>
      </c>
      <c r="H137" s="202" t="str">
        <f>IF(G137&gt;=80,"A+",IF(G137&gt;=70,"A",IF(G137&gt;=65,"B+",IF(G137&gt;=60,"B",IF(G137&gt;=55,"C+",IF(G137&gt;=50,"C",IF(G137&gt;=45,"D+",IF(G137&gt;=40,"D",IF(G137&gt;=0,"F",)))))))))</f>
        <v>A+</v>
      </c>
    </row>
    <row r="138" spans="1:8" x14ac:dyDescent="0.25">
      <c r="A138" s="100" t="s">
        <v>141</v>
      </c>
      <c r="B138" s="202">
        <v>2</v>
      </c>
      <c r="C138" s="202">
        <v>2</v>
      </c>
      <c r="D138" s="100" t="s">
        <v>125</v>
      </c>
      <c r="E138" s="102" t="s">
        <v>154</v>
      </c>
      <c r="F138" s="202">
        <v>3</v>
      </c>
      <c r="G138" s="202">
        <v>62</v>
      </c>
      <c r="H138" s="202" t="str">
        <f>IF(G138&gt;=80,"A+",IF(G138&gt;=70,"A",IF(G138&gt;=65,"B+",IF(G138&gt;=60,"B",IF(G138&gt;=55,"C+",IF(G138&gt;=50,"C",IF(G138&gt;=45,"D+",IF(G138&gt;=40,"D",IF(G138&gt;=0,"F",)))))))))</f>
        <v>B</v>
      </c>
    </row>
    <row r="139" spans="1:8" x14ac:dyDescent="0.25">
      <c r="A139" s="100" t="s">
        <v>141</v>
      </c>
      <c r="B139" s="202">
        <v>2</v>
      </c>
      <c r="C139" s="202">
        <v>2</v>
      </c>
      <c r="D139" s="100" t="s">
        <v>126</v>
      </c>
      <c r="E139" s="102" t="s">
        <v>155</v>
      </c>
      <c r="F139" s="202">
        <v>3</v>
      </c>
      <c r="G139" s="202">
        <v>73</v>
      </c>
      <c r="H139" s="202" t="str">
        <f>IF(G139&gt;=80,"A+",IF(G139&gt;=70,"A",IF(G139&gt;=65,"B+",IF(G139&gt;=60,"B",IF(G139&gt;=55,"C+",IF(G139&gt;=50,"C",IF(G139&gt;=45,"D+",IF(G139&gt;=40,"D",IF(G139&gt;=0,"F",)))))))))</f>
        <v>A</v>
      </c>
    </row>
    <row r="140" spans="1:8" x14ac:dyDescent="0.25">
      <c r="A140" s="100" t="s">
        <v>141</v>
      </c>
      <c r="B140" s="202">
        <v>2</v>
      </c>
      <c r="C140" s="202">
        <v>2</v>
      </c>
      <c r="D140" s="100" t="s">
        <v>127</v>
      </c>
      <c r="E140" s="102" t="s">
        <v>156</v>
      </c>
      <c r="F140" s="202">
        <v>3</v>
      </c>
      <c r="G140" s="202">
        <v>76</v>
      </c>
      <c r="H140" s="202" t="str">
        <f>IF(G140&gt;=80,"A+",IF(G140&gt;=70,"A",IF(G140&gt;=65,"B+",IF(G140&gt;=60,"B",IF(G140&gt;=55,"C+",IF(G140&gt;=50,"C",IF(G140&gt;=45,"D+",IF(G140&gt;=40,"D",IF(G140&gt;=0,"F",)))))))))</f>
        <v>A</v>
      </c>
    </row>
    <row r="141" spans="1:8" x14ac:dyDescent="0.25">
      <c r="A141" s="100" t="s">
        <v>141</v>
      </c>
      <c r="B141" s="202">
        <v>2</v>
      </c>
      <c r="C141" s="202">
        <v>2</v>
      </c>
      <c r="D141" s="100" t="s">
        <v>128</v>
      </c>
      <c r="E141" s="102" t="s">
        <v>157</v>
      </c>
      <c r="F141" s="202">
        <v>3</v>
      </c>
      <c r="G141" s="202">
        <v>67</v>
      </c>
      <c r="H141" s="202" t="str">
        <f>IF(G141&gt;=80,"A+",IF(G141&gt;=70,"A",IF(G141&gt;=65,"B+",IF(G141&gt;=60,"B",IF(G141&gt;=55,"C+",IF(G141&gt;=50,"C",IF(G141&gt;=45,"D+",IF(G141&gt;=40,"D",IF(G141&gt;=0,"F",)))))))))</f>
        <v>B+</v>
      </c>
    </row>
    <row r="142" spans="1:8" x14ac:dyDescent="0.25">
      <c r="A142" s="100" t="s">
        <v>141</v>
      </c>
      <c r="B142" s="202">
        <v>2</v>
      </c>
      <c r="C142" s="202">
        <v>2</v>
      </c>
      <c r="D142" s="100" t="s">
        <v>129</v>
      </c>
      <c r="E142" s="102" t="s">
        <v>158</v>
      </c>
      <c r="F142" s="202">
        <v>3</v>
      </c>
      <c r="G142" s="202">
        <v>79</v>
      </c>
      <c r="H142" s="202" t="str">
        <f>IF(G142&gt;=80,"A+",IF(G142&gt;=70,"A",IF(G142&gt;=65,"B+",IF(G142&gt;=60,"B",IF(G142&gt;=55,"C+",IF(G142&gt;=50,"C",IF(G142&gt;=45,"D+",IF(G142&gt;=40,"D",IF(G142&gt;=0,"F",)))))))))</f>
        <v>A</v>
      </c>
    </row>
    <row r="143" spans="1:8" x14ac:dyDescent="0.25">
      <c r="A143" s="100" t="s">
        <v>141</v>
      </c>
      <c r="B143" s="202">
        <v>2</v>
      </c>
      <c r="C143" s="202">
        <v>2</v>
      </c>
      <c r="D143" s="100" t="s">
        <v>130</v>
      </c>
      <c r="E143" s="102" t="s">
        <v>159</v>
      </c>
      <c r="F143" s="202">
        <v>3</v>
      </c>
      <c r="G143" s="202">
        <v>74</v>
      </c>
      <c r="H143" s="202" t="str">
        <f>IF(G143&gt;=80,"A+",IF(G143&gt;=70,"A",IF(G143&gt;=65,"B+",IF(G143&gt;=60,"B",IF(G143&gt;=55,"C+",IF(G143&gt;=50,"C",IF(G143&gt;=45,"D+",IF(G143&gt;=40,"D",IF(G143&gt;=0,"F",)))))))))</f>
        <v>A</v>
      </c>
    </row>
    <row r="144" spans="1:8" x14ac:dyDescent="0.25">
      <c r="A144" s="100" t="s">
        <v>141</v>
      </c>
      <c r="B144" s="202">
        <v>2</v>
      </c>
      <c r="C144" s="202">
        <v>2</v>
      </c>
      <c r="D144" s="100" t="s">
        <v>124</v>
      </c>
      <c r="E144" s="102" t="s">
        <v>160</v>
      </c>
      <c r="F144" s="202">
        <v>6</v>
      </c>
      <c r="G144" s="202">
        <v>70</v>
      </c>
      <c r="H144" s="202" t="str">
        <f>IF(G144&gt;=80,"A+",IF(G144&gt;=70,"A",IF(G144&gt;=65,"B+",IF(G144&gt;=60,"B",IF(G144&gt;=55,"C+",IF(G144&gt;=50,"C",IF(G144&gt;=45,"D+",IF(G144&gt;=40,"D",IF(G144&gt;=0,"F",)))))))))</f>
        <v>A</v>
      </c>
    </row>
    <row r="145" spans="1:8" x14ac:dyDescent="0.25">
      <c r="A145" s="100" t="s">
        <v>142</v>
      </c>
      <c r="B145" s="202">
        <v>1</v>
      </c>
      <c r="C145" s="202">
        <v>1</v>
      </c>
      <c r="D145" s="100" t="s">
        <v>123</v>
      </c>
      <c r="E145" s="102" t="s">
        <v>148</v>
      </c>
      <c r="F145" s="202">
        <v>3</v>
      </c>
      <c r="G145" s="202">
        <v>78</v>
      </c>
      <c r="H145" s="202" t="str">
        <f>IF(G145&gt;=80,"A+",IF(G145&gt;=70,"A",IF(G145&gt;=65,"B+",IF(G145&gt;=60,"B",IF(G145&gt;=55,"C+",IF(G145&gt;=50,"C",IF(G145&gt;=45,"D+",IF(G145&gt;=40,"D",IF(G145&gt;=0,"F",)))))))))</f>
        <v>A</v>
      </c>
    </row>
    <row r="146" spans="1:8" x14ac:dyDescent="0.25">
      <c r="A146" s="100" t="s">
        <v>142</v>
      </c>
      <c r="B146" s="202">
        <v>1</v>
      </c>
      <c r="C146" s="202">
        <v>1</v>
      </c>
      <c r="D146" s="100" t="s">
        <v>122</v>
      </c>
      <c r="E146" s="102" t="s">
        <v>149</v>
      </c>
      <c r="F146" s="202">
        <v>3</v>
      </c>
      <c r="G146" s="202">
        <v>61</v>
      </c>
      <c r="H146" s="202" t="str">
        <f>IF(G146&gt;=80,"A+",IF(G146&gt;=70,"A",IF(G146&gt;=65,"B+",IF(G146&gt;=60,"B",IF(G146&gt;=55,"C+",IF(G146&gt;=50,"C",IF(G146&gt;=45,"D+",IF(G146&gt;=40,"D",IF(G146&gt;=0,"F",)))))))))</f>
        <v>B</v>
      </c>
    </row>
    <row r="147" spans="1:8" x14ac:dyDescent="0.25">
      <c r="A147" s="100" t="s">
        <v>142</v>
      </c>
      <c r="B147" s="202">
        <v>1</v>
      </c>
      <c r="C147" s="202">
        <v>1</v>
      </c>
      <c r="D147" s="100" t="s">
        <v>120</v>
      </c>
      <c r="E147" s="102" t="s">
        <v>150</v>
      </c>
      <c r="F147" s="202">
        <v>3</v>
      </c>
      <c r="G147" s="202">
        <v>83</v>
      </c>
      <c r="H147" s="202" t="str">
        <f>IF(G147&gt;=80,"A+",IF(G147&gt;=70,"A",IF(G147&gt;=65,"B+",IF(G147&gt;=60,"B",IF(G147&gt;=55,"C+",IF(G147&gt;=50,"C",IF(G147&gt;=45,"D+",IF(G147&gt;=40,"D",IF(G147&gt;=0,"F",)))))))))</f>
        <v>A+</v>
      </c>
    </row>
    <row r="148" spans="1:8" x14ac:dyDescent="0.25">
      <c r="A148" s="100" t="s">
        <v>142</v>
      </c>
      <c r="B148" s="202">
        <v>1</v>
      </c>
      <c r="C148" s="202">
        <v>1</v>
      </c>
      <c r="D148" s="100" t="s">
        <v>121</v>
      </c>
      <c r="E148" s="102" t="s">
        <v>151</v>
      </c>
      <c r="F148" s="202">
        <v>3</v>
      </c>
      <c r="G148" s="202">
        <v>70</v>
      </c>
      <c r="H148" s="202" t="str">
        <f>IF(G148&gt;=80,"A+",IF(G148&gt;=70,"A",IF(G148&gt;=65,"B+",IF(G148&gt;=60,"B",IF(G148&gt;=55,"C+",IF(G148&gt;=50,"C",IF(G148&gt;=45,"D+",IF(G148&gt;=40,"D",IF(G148&gt;=0,"F",)))))))))</f>
        <v>A</v>
      </c>
    </row>
    <row r="149" spans="1:8" x14ac:dyDescent="0.25">
      <c r="A149" s="100" t="s">
        <v>142</v>
      </c>
      <c r="B149" s="202">
        <v>1</v>
      </c>
      <c r="C149" s="202">
        <v>1</v>
      </c>
      <c r="D149" s="100" t="s">
        <v>119</v>
      </c>
      <c r="E149" s="102" t="s">
        <v>152</v>
      </c>
      <c r="F149" s="202">
        <v>3</v>
      </c>
      <c r="G149" s="202">
        <v>60</v>
      </c>
      <c r="H149" s="202" t="str">
        <f>IF(G149&gt;=80,"A+",IF(G149&gt;=70,"A",IF(G149&gt;=65,"B+",IF(G149&gt;=60,"B",IF(G149&gt;=55,"C+",IF(G149&gt;=50,"C",IF(G149&gt;=45,"D+",IF(G149&gt;=40,"D",IF(G149&gt;=0,"F",)))))))))</f>
        <v>B</v>
      </c>
    </row>
    <row r="150" spans="1:8" x14ac:dyDescent="0.25">
      <c r="A150" s="100" t="s">
        <v>142</v>
      </c>
      <c r="B150" s="202">
        <v>1</v>
      </c>
      <c r="C150" s="202">
        <v>1</v>
      </c>
      <c r="D150" s="100" t="s">
        <v>118</v>
      </c>
      <c r="E150" s="102" t="s">
        <v>153</v>
      </c>
      <c r="F150" s="202">
        <v>3</v>
      </c>
      <c r="G150" s="202">
        <v>78</v>
      </c>
      <c r="H150" s="202" t="str">
        <f>IF(G150&gt;=80,"A+",IF(G150&gt;=70,"A",IF(G150&gt;=65,"B+",IF(G150&gt;=60,"B",IF(G150&gt;=55,"C+",IF(G150&gt;=50,"C",IF(G150&gt;=45,"D+",IF(G150&gt;=40,"D",IF(G150&gt;=0,"F",)))))))))</f>
        <v>A</v>
      </c>
    </row>
    <row r="151" spans="1:8" x14ac:dyDescent="0.25">
      <c r="A151" s="100" t="s">
        <v>142</v>
      </c>
      <c r="B151" s="202">
        <v>2</v>
      </c>
      <c r="C151" s="202">
        <v>2</v>
      </c>
      <c r="D151" s="100" t="s">
        <v>125</v>
      </c>
      <c r="E151" s="102" t="s">
        <v>154</v>
      </c>
      <c r="F151" s="202">
        <v>3</v>
      </c>
      <c r="G151" s="202">
        <v>77</v>
      </c>
      <c r="H151" s="202" t="str">
        <f>IF(G151&gt;=80,"A+",IF(G151&gt;=70,"A",IF(G151&gt;=65,"B+",IF(G151&gt;=60,"B",IF(G151&gt;=55,"C+",IF(G151&gt;=50,"C",IF(G151&gt;=45,"D+",IF(G151&gt;=40,"D",IF(G151&gt;=0,"F",)))))))))</f>
        <v>A</v>
      </c>
    </row>
    <row r="152" spans="1:8" x14ac:dyDescent="0.25">
      <c r="A152" s="100" t="s">
        <v>142</v>
      </c>
      <c r="B152" s="202">
        <v>2</v>
      </c>
      <c r="C152" s="202">
        <v>2</v>
      </c>
      <c r="D152" s="100" t="s">
        <v>126</v>
      </c>
      <c r="E152" s="102" t="s">
        <v>155</v>
      </c>
      <c r="F152" s="202">
        <v>3</v>
      </c>
      <c r="G152" s="202">
        <v>77</v>
      </c>
      <c r="H152" s="202" t="str">
        <f>IF(G152&gt;=80,"A+",IF(G152&gt;=70,"A",IF(G152&gt;=65,"B+",IF(G152&gt;=60,"B",IF(G152&gt;=55,"C+",IF(G152&gt;=50,"C",IF(G152&gt;=45,"D+",IF(G152&gt;=40,"D",IF(G152&gt;=0,"F",)))))))))</f>
        <v>A</v>
      </c>
    </row>
    <row r="153" spans="1:8" x14ac:dyDescent="0.25">
      <c r="A153" s="100" t="s">
        <v>142</v>
      </c>
      <c r="B153" s="202">
        <v>2</v>
      </c>
      <c r="C153" s="202">
        <v>2</v>
      </c>
      <c r="D153" s="100" t="s">
        <v>127</v>
      </c>
      <c r="E153" s="102" t="s">
        <v>156</v>
      </c>
      <c r="F153" s="202">
        <v>3</v>
      </c>
      <c r="G153" s="202">
        <v>72</v>
      </c>
      <c r="H153" s="202" t="str">
        <f>IF(G153&gt;=80,"A+",IF(G153&gt;=70,"A",IF(G153&gt;=65,"B+",IF(G153&gt;=60,"B",IF(G153&gt;=55,"C+",IF(G153&gt;=50,"C",IF(G153&gt;=45,"D+",IF(G153&gt;=40,"D",IF(G153&gt;=0,"F",)))))))))</f>
        <v>A</v>
      </c>
    </row>
    <row r="154" spans="1:8" x14ac:dyDescent="0.25">
      <c r="A154" s="100" t="s">
        <v>142</v>
      </c>
      <c r="B154" s="202">
        <v>2</v>
      </c>
      <c r="C154" s="202">
        <v>2</v>
      </c>
      <c r="D154" s="100" t="s">
        <v>128</v>
      </c>
      <c r="E154" s="102" t="s">
        <v>157</v>
      </c>
      <c r="F154" s="202">
        <v>3</v>
      </c>
      <c r="G154" s="202">
        <v>70</v>
      </c>
      <c r="H154" s="202" t="str">
        <f>IF(G154&gt;=80,"A+",IF(G154&gt;=70,"A",IF(G154&gt;=65,"B+",IF(G154&gt;=60,"B",IF(G154&gt;=55,"C+",IF(G154&gt;=50,"C",IF(G154&gt;=45,"D+",IF(G154&gt;=40,"D",IF(G154&gt;=0,"F",)))))))))</f>
        <v>A</v>
      </c>
    </row>
    <row r="155" spans="1:8" x14ac:dyDescent="0.25">
      <c r="A155" s="100" t="s">
        <v>142</v>
      </c>
      <c r="B155" s="202">
        <v>2</v>
      </c>
      <c r="C155" s="202">
        <v>2</v>
      </c>
      <c r="D155" s="100" t="s">
        <v>129</v>
      </c>
      <c r="E155" s="102" t="s">
        <v>158</v>
      </c>
      <c r="F155" s="202">
        <v>3</v>
      </c>
      <c r="G155" s="202">
        <v>75</v>
      </c>
      <c r="H155" s="202" t="str">
        <f>IF(G155&gt;=80,"A+",IF(G155&gt;=70,"A",IF(G155&gt;=65,"B+",IF(G155&gt;=60,"B",IF(G155&gt;=55,"C+",IF(G155&gt;=50,"C",IF(G155&gt;=45,"D+",IF(G155&gt;=40,"D",IF(G155&gt;=0,"F",)))))))))</f>
        <v>A</v>
      </c>
    </row>
    <row r="156" spans="1:8" x14ac:dyDescent="0.25">
      <c r="A156" s="100" t="s">
        <v>142</v>
      </c>
      <c r="B156" s="202">
        <v>2</v>
      </c>
      <c r="C156" s="202">
        <v>2</v>
      </c>
      <c r="D156" s="100" t="s">
        <v>130</v>
      </c>
      <c r="E156" s="102" t="s">
        <v>159</v>
      </c>
      <c r="F156" s="202">
        <v>3</v>
      </c>
      <c r="G156" s="202">
        <v>70</v>
      </c>
      <c r="H156" s="202" t="str">
        <f>IF(G156&gt;=80,"A+",IF(G156&gt;=70,"A",IF(G156&gt;=65,"B+",IF(G156&gt;=60,"B",IF(G156&gt;=55,"C+",IF(G156&gt;=50,"C",IF(G156&gt;=45,"D+",IF(G156&gt;=40,"D",IF(G156&gt;=0,"F",)))))))))</f>
        <v>A</v>
      </c>
    </row>
    <row r="157" spans="1:8" x14ac:dyDescent="0.25">
      <c r="A157" s="100" t="s">
        <v>142</v>
      </c>
      <c r="B157" s="202">
        <v>2</v>
      </c>
      <c r="C157" s="202">
        <v>2</v>
      </c>
      <c r="D157" s="100" t="s">
        <v>124</v>
      </c>
      <c r="E157" s="102" t="s">
        <v>160</v>
      </c>
      <c r="F157" s="202">
        <v>6</v>
      </c>
      <c r="G157" s="202">
        <v>80</v>
      </c>
      <c r="H157" s="202" t="str">
        <f>IF(G157&gt;=80,"A+",IF(G157&gt;=70,"A",IF(G157&gt;=65,"B+",IF(G157&gt;=60,"B",IF(G157&gt;=55,"C+",IF(G157&gt;=50,"C",IF(G157&gt;=45,"D+",IF(G157&gt;=40,"D",IF(G157&gt;=0,"F",)))))))))</f>
        <v>A+</v>
      </c>
    </row>
    <row r="158" spans="1:8" x14ac:dyDescent="0.25">
      <c r="A158" s="100" t="s">
        <v>143</v>
      </c>
      <c r="B158" s="202">
        <v>1</v>
      </c>
      <c r="C158" s="202">
        <v>1</v>
      </c>
      <c r="D158" s="100" t="s">
        <v>123</v>
      </c>
      <c r="E158" s="102" t="s">
        <v>148</v>
      </c>
      <c r="F158" s="202">
        <v>3</v>
      </c>
      <c r="G158" s="202">
        <v>82</v>
      </c>
      <c r="H158" s="202" t="str">
        <f>IF(G158&gt;=80,"A+",IF(G158&gt;=70,"A",IF(G158&gt;=65,"B+",IF(G158&gt;=60,"B",IF(G158&gt;=55,"C+",IF(G158&gt;=50,"C",IF(G158&gt;=45,"D+",IF(G158&gt;=40,"D",IF(G158&gt;=0,"F",)))))))))</f>
        <v>A+</v>
      </c>
    </row>
    <row r="159" spans="1:8" x14ac:dyDescent="0.25">
      <c r="A159" s="100" t="s">
        <v>143</v>
      </c>
      <c r="B159" s="202">
        <v>1</v>
      </c>
      <c r="C159" s="202">
        <v>1</v>
      </c>
      <c r="D159" s="100" t="s">
        <v>122</v>
      </c>
      <c r="E159" s="102" t="s">
        <v>149</v>
      </c>
      <c r="F159" s="202">
        <v>3</v>
      </c>
      <c r="G159" s="202">
        <v>61</v>
      </c>
      <c r="H159" s="202" t="str">
        <f>IF(G159&gt;=80,"A+",IF(G159&gt;=70,"A",IF(G159&gt;=65,"B+",IF(G159&gt;=60,"B",IF(G159&gt;=55,"C+",IF(G159&gt;=50,"C",IF(G159&gt;=45,"D+",IF(G159&gt;=40,"D",IF(G159&gt;=0,"F",)))))))))</f>
        <v>B</v>
      </c>
    </row>
    <row r="160" spans="1:8" x14ac:dyDescent="0.25">
      <c r="A160" s="100" t="s">
        <v>143</v>
      </c>
      <c r="B160" s="202">
        <v>1</v>
      </c>
      <c r="C160" s="202">
        <v>1</v>
      </c>
      <c r="D160" s="100" t="s">
        <v>120</v>
      </c>
      <c r="E160" s="102" t="s">
        <v>150</v>
      </c>
      <c r="F160" s="202">
        <v>3</v>
      </c>
      <c r="G160" s="202">
        <v>87</v>
      </c>
      <c r="H160" s="202" t="str">
        <f>IF(G160&gt;=80,"A+",IF(G160&gt;=70,"A",IF(G160&gt;=65,"B+",IF(G160&gt;=60,"B",IF(G160&gt;=55,"C+",IF(G160&gt;=50,"C",IF(G160&gt;=45,"D+",IF(G160&gt;=40,"D",IF(G160&gt;=0,"F",)))))))))</f>
        <v>A+</v>
      </c>
    </row>
    <row r="161" spans="1:8" x14ac:dyDescent="0.25">
      <c r="A161" s="100" t="s">
        <v>143</v>
      </c>
      <c r="B161" s="202">
        <v>1</v>
      </c>
      <c r="C161" s="202">
        <v>1</v>
      </c>
      <c r="D161" s="100" t="s">
        <v>121</v>
      </c>
      <c r="E161" s="102" t="s">
        <v>151</v>
      </c>
      <c r="F161" s="202">
        <v>3</v>
      </c>
      <c r="G161" s="202">
        <v>87</v>
      </c>
      <c r="H161" s="202" t="str">
        <f>IF(G161&gt;=80,"A+",IF(G161&gt;=70,"A",IF(G161&gt;=65,"B+",IF(G161&gt;=60,"B",IF(G161&gt;=55,"C+",IF(G161&gt;=50,"C",IF(G161&gt;=45,"D+",IF(G161&gt;=40,"D",IF(G161&gt;=0,"F",)))))))))</f>
        <v>A+</v>
      </c>
    </row>
    <row r="162" spans="1:8" x14ac:dyDescent="0.25">
      <c r="A162" s="100" t="s">
        <v>143</v>
      </c>
      <c r="B162" s="202">
        <v>1</v>
      </c>
      <c r="C162" s="202">
        <v>1</v>
      </c>
      <c r="D162" s="100" t="s">
        <v>119</v>
      </c>
      <c r="E162" s="102" t="s">
        <v>152</v>
      </c>
      <c r="F162" s="202">
        <v>3</v>
      </c>
      <c r="G162" s="202">
        <v>69</v>
      </c>
      <c r="H162" s="202" t="str">
        <f>IF(G162&gt;=80,"A+",IF(G162&gt;=70,"A",IF(G162&gt;=65,"B+",IF(G162&gt;=60,"B",IF(G162&gt;=55,"C+",IF(G162&gt;=50,"C",IF(G162&gt;=45,"D+",IF(G162&gt;=40,"D",IF(G162&gt;=0,"F",)))))))))</f>
        <v>B+</v>
      </c>
    </row>
    <row r="163" spans="1:8" x14ac:dyDescent="0.25">
      <c r="A163" s="100" t="s">
        <v>143</v>
      </c>
      <c r="B163" s="202">
        <v>1</v>
      </c>
      <c r="C163" s="202">
        <v>1</v>
      </c>
      <c r="D163" s="100" t="s">
        <v>118</v>
      </c>
      <c r="E163" s="102" t="s">
        <v>153</v>
      </c>
      <c r="F163" s="202">
        <v>3</v>
      </c>
      <c r="G163" s="202">
        <v>90</v>
      </c>
      <c r="H163" s="202" t="str">
        <f>IF(G163&gt;=80,"A+",IF(G163&gt;=70,"A",IF(G163&gt;=65,"B+",IF(G163&gt;=60,"B",IF(G163&gt;=55,"C+",IF(G163&gt;=50,"C",IF(G163&gt;=45,"D+",IF(G163&gt;=40,"D",IF(G163&gt;=0,"F",)))))))))</f>
        <v>A+</v>
      </c>
    </row>
    <row r="164" spans="1:8" x14ac:dyDescent="0.25">
      <c r="A164" s="100" t="s">
        <v>143</v>
      </c>
      <c r="B164" s="202">
        <v>2</v>
      </c>
      <c r="C164" s="202">
        <v>2</v>
      </c>
      <c r="D164" s="100" t="s">
        <v>125</v>
      </c>
      <c r="E164" s="102" t="s">
        <v>154</v>
      </c>
      <c r="F164" s="202">
        <v>3</v>
      </c>
      <c r="G164" s="202">
        <v>72</v>
      </c>
      <c r="H164" s="202" t="str">
        <f>IF(G164&gt;=80,"A+",IF(G164&gt;=70,"A",IF(G164&gt;=65,"B+",IF(G164&gt;=60,"B",IF(G164&gt;=55,"C+",IF(G164&gt;=50,"C",IF(G164&gt;=45,"D+",IF(G164&gt;=40,"D",IF(G164&gt;=0,"F",)))))))))</f>
        <v>A</v>
      </c>
    </row>
    <row r="165" spans="1:8" x14ac:dyDescent="0.25">
      <c r="A165" s="100" t="s">
        <v>143</v>
      </c>
      <c r="B165" s="202">
        <v>2</v>
      </c>
      <c r="C165" s="202">
        <v>2</v>
      </c>
      <c r="D165" s="100" t="s">
        <v>126</v>
      </c>
      <c r="E165" s="102" t="s">
        <v>155</v>
      </c>
      <c r="F165" s="202">
        <v>3</v>
      </c>
      <c r="G165" s="202">
        <v>73</v>
      </c>
      <c r="H165" s="202" t="str">
        <f>IF(G165&gt;=80,"A+",IF(G165&gt;=70,"A",IF(G165&gt;=65,"B+",IF(G165&gt;=60,"B",IF(G165&gt;=55,"C+",IF(G165&gt;=50,"C",IF(G165&gt;=45,"D+",IF(G165&gt;=40,"D",IF(G165&gt;=0,"F",)))))))))</f>
        <v>A</v>
      </c>
    </row>
    <row r="166" spans="1:8" x14ac:dyDescent="0.25">
      <c r="A166" s="100" t="s">
        <v>143</v>
      </c>
      <c r="B166" s="202">
        <v>2</v>
      </c>
      <c r="C166" s="202">
        <v>2</v>
      </c>
      <c r="D166" s="100" t="s">
        <v>127</v>
      </c>
      <c r="E166" s="102" t="s">
        <v>156</v>
      </c>
      <c r="F166" s="202">
        <v>3</v>
      </c>
      <c r="G166" s="202">
        <v>69</v>
      </c>
      <c r="H166" s="202" t="str">
        <f>IF(G166&gt;=80,"A+",IF(G166&gt;=70,"A",IF(G166&gt;=65,"B+",IF(G166&gt;=60,"B",IF(G166&gt;=55,"C+",IF(G166&gt;=50,"C",IF(G166&gt;=45,"D+",IF(G166&gt;=40,"D",IF(G166&gt;=0,"F",)))))))))</f>
        <v>B+</v>
      </c>
    </row>
    <row r="167" spans="1:8" x14ac:dyDescent="0.25">
      <c r="A167" s="100" t="s">
        <v>143</v>
      </c>
      <c r="B167" s="202">
        <v>2</v>
      </c>
      <c r="C167" s="202">
        <v>2</v>
      </c>
      <c r="D167" s="100" t="s">
        <v>128</v>
      </c>
      <c r="E167" s="102" t="s">
        <v>157</v>
      </c>
      <c r="F167" s="202">
        <v>3</v>
      </c>
      <c r="G167" s="202">
        <v>72</v>
      </c>
      <c r="H167" s="202" t="str">
        <f>IF(G167&gt;=80,"A+",IF(G167&gt;=70,"A",IF(G167&gt;=65,"B+",IF(G167&gt;=60,"B",IF(G167&gt;=55,"C+",IF(G167&gt;=50,"C",IF(G167&gt;=45,"D+",IF(G167&gt;=40,"D",IF(G167&gt;=0,"F",)))))))))</f>
        <v>A</v>
      </c>
    </row>
    <row r="168" spans="1:8" x14ac:dyDescent="0.25">
      <c r="A168" s="100" t="s">
        <v>143</v>
      </c>
      <c r="B168" s="202">
        <v>2</v>
      </c>
      <c r="C168" s="202">
        <v>2</v>
      </c>
      <c r="D168" s="100" t="s">
        <v>129</v>
      </c>
      <c r="E168" s="102" t="s">
        <v>158</v>
      </c>
      <c r="F168" s="202">
        <v>3</v>
      </c>
      <c r="G168" s="202">
        <v>73</v>
      </c>
      <c r="H168" s="202" t="str">
        <f>IF(G168&gt;=80,"A+",IF(G168&gt;=70,"A",IF(G168&gt;=65,"B+",IF(G168&gt;=60,"B",IF(G168&gt;=55,"C+",IF(G168&gt;=50,"C",IF(G168&gt;=45,"D+",IF(G168&gt;=40,"D",IF(G168&gt;=0,"F",)))))))))</f>
        <v>A</v>
      </c>
    </row>
    <row r="169" spans="1:8" x14ac:dyDescent="0.25">
      <c r="A169" s="100" t="s">
        <v>143</v>
      </c>
      <c r="B169" s="202">
        <v>2</v>
      </c>
      <c r="C169" s="202">
        <v>2</v>
      </c>
      <c r="D169" s="100" t="s">
        <v>130</v>
      </c>
      <c r="E169" s="102" t="s">
        <v>159</v>
      </c>
      <c r="F169" s="202">
        <v>3</v>
      </c>
      <c r="G169" s="202">
        <v>65</v>
      </c>
      <c r="H169" s="202" t="str">
        <f>IF(G169&gt;=80,"A+",IF(G169&gt;=70,"A",IF(G169&gt;=65,"B+",IF(G169&gt;=60,"B",IF(G169&gt;=55,"C+",IF(G169&gt;=50,"C",IF(G169&gt;=45,"D+",IF(G169&gt;=40,"D",IF(G169&gt;=0,"F",)))))))))</f>
        <v>B+</v>
      </c>
    </row>
    <row r="170" spans="1:8" x14ac:dyDescent="0.25">
      <c r="A170" s="100" t="s">
        <v>143</v>
      </c>
      <c r="B170" s="202">
        <v>2</v>
      </c>
      <c r="C170" s="202">
        <v>2</v>
      </c>
      <c r="D170" s="100" t="s">
        <v>124</v>
      </c>
      <c r="E170" s="102" t="s">
        <v>160</v>
      </c>
      <c r="F170" s="202">
        <v>6</v>
      </c>
      <c r="G170" s="202">
        <v>80</v>
      </c>
      <c r="H170" s="202" t="str">
        <f>IF(G170&gt;=80,"A+",IF(G170&gt;=70,"A",IF(G170&gt;=65,"B+",IF(G170&gt;=60,"B",IF(G170&gt;=55,"C+",IF(G170&gt;=50,"C",IF(G170&gt;=45,"D+",IF(G170&gt;=40,"D",IF(G170&gt;=0,"F",)))))))))</f>
        <v>A+</v>
      </c>
    </row>
    <row r="171" spans="1:8" x14ac:dyDescent="0.25">
      <c r="A171" s="100" t="s">
        <v>144</v>
      </c>
      <c r="B171" s="202">
        <v>1</v>
      </c>
      <c r="C171" s="202">
        <v>1</v>
      </c>
      <c r="D171" s="100" t="s">
        <v>123</v>
      </c>
      <c r="E171" s="102" t="s">
        <v>148</v>
      </c>
      <c r="F171" s="202">
        <v>3</v>
      </c>
      <c r="G171" s="202">
        <v>81</v>
      </c>
      <c r="H171" s="202" t="str">
        <f>IF(G171&gt;=80,"A+",IF(G171&gt;=70,"A",IF(G171&gt;=65,"B+",IF(G171&gt;=60,"B",IF(G171&gt;=55,"C+",IF(G171&gt;=50,"C",IF(G171&gt;=45,"D+",IF(G171&gt;=40,"D",IF(G171&gt;=0,"F",)))))))))</f>
        <v>A+</v>
      </c>
    </row>
    <row r="172" spans="1:8" x14ac:dyDescent="0.25">
      <c r="A172" s="100" t="s">
        <v>144</v>
      </c>
      <c r="B172" s="202">
        <v>1</v>
      </c>
      <c r="C172" s="202">
        <v>1</v>
      </c>
      <c r="D172" s="100" t="s">
        <v>122</v>
      </c>
      <c r="E172" s="102" t="s">
        <v>149</v>
      </c>
      <c r="F172" s="202">
        <v>3</v>
      </c>
      <c r="G172" s="202">
        <v>60</v>
      </c>
      <c r="H172" s="202" t="str">
        <f>IF(G172&gt;=80,"A+",IF(G172&gt;=70,"A",IF(G172&gt;=65,"B+",IF(G172&gt;=60,"B",IF(G172&gt;=55,"C+",IF(G172&gt;=50,"C",IF(G172&gt;=45,"D+",IF(G172&gt;=40,"D",IF(G172&gt;=0,"F",)))))))))</f>
        <v>B</v>
      </c>
    </row>
    <row r="173" spans="1:8" x14ac:dyDescent="0.25">
      <c r="A173" s="100" t="s">
        <v>144</v>
      </c>
      <c r="B173" s="202">
        <v>1</v>
      </c>
      <c r="C173" s="202">
        <v>1</v>
      </c>
      <c r="D173" s="100" t="s">
        <v>120</v>
      </c>
      <c r="E173" s="102" t="s">
        <v>150</v>
      </c>
      <c r="F173" s="202">
        <v>3</v>
      </c>
      <c r="G173" s="202">
        <v>79</v>
      </c>
      <c r="H173" s="202" t="str">
        <f>IF(G173&gt;=80,"A+",IF(G173&gt;=70,"A",IF(G173&gt;=65,"B+",IF(G173&gt;=60,"B",IF(G173&gt;=55,"C+",IF(G173&gt;=50,"C",IF(G173&gt;=45,"D+",IF(G173&gt;=40,"D",IF(G173&gt;=0,"F",)))))))))</f>
        <v>A</v>
      </c>
    </row>
    <row r="174" spans="1:8" x14ac:dyDescent="0.25">
      <c r="A174" s="100" t="s">
        <v>144</v>
      </c>
      <c r="B174" s="202">
        <v>1</v>
      </c>
      <c r="C174" s="202">
        <v>1</v>
      </c>
      <c r="D174" s="100" t="s">
        <v>121</v>
      </c>
      <c r="E174" s="102" t="s">
        <v>151</v>
      </c>
      <c r="F174" s="202">
        <v>3</v>
      </c>
      <c r="G174" s="202">
        <v>72</v>
      </c>
      <c r="H174" s="202" t="str">
        <f>IF(G174&gt;=80,"A+",IF(G174&gt;=70,"A",IF(G174&gt;=65,"B+",IF(G174&gt;=60,"B",IF(G174&gt;=55,"C+",IF(G174&gt;=50,"C",IF(G174&gt;=45,"D+",IF(G174&gt;=40,"D",IF(G174&gt;=0,"F",)))))))))</f>
        <v>A</v>
      </c>
    </row>
    <row r="175" spans="1:8" x14ac:dyDescent="0.25">
      <c r="A175" s="100" t="s">
        <v>144</v>
      </c>
      <c r="B175" s="202">
        <v>1</v>
      </c>
      <c r="C175" s="202">
        <v>1</v>
      </c>
      <c r="D175" s="100" t="s">
        <v>119</v>
      </c>
      <c r="E175" s="102" t="s">
        <v>152</v>
      </c>
      <c r="F175" s="202">
        <v>3</v>
      </c>
      <c r="G175" s="202">
        <v>62</v>
      </c>
      <c r="H175" s="202" t="str">
        <f>IF(G175&gt;=80,"A+",IF(G175&gt;=70,"A",IF(G175&gt;=65,"B+",IF(G175&gt;=60,"B",IF(G175&gt;=55,"C+",IF(G175&gt;=50,"C",IF(G175&gt;=45,"D+",IF(G175&gt;=40,"D",IF(G175&gt;=0,"F",)))))))))</f>
        <v>B</v>
      </c>
    </row>
    <row r="176" spans="1:8" x14ac:dyDescent="0.25">
      <c r="A176" s="100" t="s">
        <v>144</v>
      </c>
      <c r="B176" s="202">
        <v>1</v>
      </c>
      <c r="C176" s="202">
        <v>1</v>
      </c>
      <c r="D176" s="100" t="s">
        <v>118</v>
      </c>
      <c r="E176" s="102" t="s">
        <v>153</v>
      </c>
      <c r="F176" s="202">
        <v>3</v>
      </c>
      <c r="G176" s="202">
        <v>62</v>
      </c>
      <c r="H176" s="202" t="str">
        <f>IF(G176&gt;=80,"A+",IF(G176&gt;=70,"A",IF(G176&gt;=65,"B+",IF(G176&gt;=60,"B",IF(G176&gt;=55,"C+",IF(G176&gt;=50,"C",IF(G176&gt;=45,"D+",IF(G176&gt;=40,"D",IF(G176&gt;=0,"F",)))))))))</f>
        <v>B</v>
      </c>
    </row>
    <row r="177" spans="1:8" x14ac:dyDescent="0.25">
      <c r="A177" s="100" t="s">
        <v>144</v>
      </c>
      <c r="B177" s="202">
        <v>2</v>
      </c>
      <c r="C177" s="202">
        <v>2</v>
      </c>
      <c r="D177" s="100" t="s">
        <v>125</v>
      </c>
      <c r="E177" s="102" t="s">
        <v>154</v>
      </c>
      <c r="F177" s="202">
        <v>3</v>
      </c>
      <c r="G177" s="202">
        <v>66</v>
      </c>
      <c r="H177" s="202" t="str">
        <f>IF(G177&gt;=80,"A+",IF(G177&gt;=70,"A",IF(G177&gt;=65,"B+",IF(G177&gt;=60,"B",IF(G177&gt;=55,"C+",IF(G177&gt;=50,"C",IF(G177&gt;=45,"D+",IF(G177&gt;=40,"D",IF(G177&gt;=0,"F",)))))))))</f>
        <v>B+</v>
      </c>
    </row>
    <row r="178" spans="1:8" x14ac:dyDescent="0.25">
      <c r="A178" s="100" t="s">
        <v>144</v>
      </c>
      <c r="B178" s="202">
        <v>2</v>
      </c>
      <c r="C178" s="202">
        <v>2</v>
      </c>
      <c r="D178" s="100" t="s">
        <v>126</v>
      </c>
      <c r="E178" s="102" t="s">
        <v>155</v>
      </c>
      <c r="F178" s="202">
        <v>3</v>
      </c>
      <c r="G178" s="202">
        <v>75</v>
      </c>
      <c r="H178" s="202" t="str">
        <f>IF(G178&gt;=80,"A+",IF(G178&gt;=70,"A",IF(G178&gt;=65,"B+",IF(G178&gt;=60,"B",IF(G178&gt;=55,"C+",IF(G178&gt;=50,"C",IF(G178&gt;=45,"D+",IF(G178&gt;=40,"D",IF(G178&gt;=0,"F",)))))))))</f>
        <v>A</v>
      </c>
    </row>
    <row r="179" spans="1:8" x14ac:dyDescent="0.25">
      <c r="A179" s="100" t="s">
        <v>144</v>
      </c>
      <c r="B179" s="202">
        <v>2</v>
      </c>
      <c r="C179" s="202">
        <v>2</v>
      </c>
      <c r="D179" s="100" t="s">
        <v>127</v>
      </c>
      <c r="E179" s="102" t="s">
        <v>156</v>
      </c>
      <c r="F179" s="202">
        <v>3</v>
      </c>
      <c r="G179" s="202">
        <v>72</v>
      </c>
      <c r="H179" s="202" t="str">
        <f>IF(G179&gt;=80,"A+",IF(G179&gt;=70,"A",IF(G179&gt;=65,"B+",IF(G179&gt;=60,"B",IF(G179&gt;=55,"C+",IF(G179&gt;=50,"C",IF(G179&gt;=45,"D+",IF(G179&gt;=40,"D",IF(G179&gt;=0,"F",)))))))))</f>
        <v>A</v>
      </c>
    </row>
    <row r="180" spans="1:8" x14ac:dyDescent="0.25">
      <c r="A180" s="100" t="s">
        <v>144</v>
      </c>
      <c r="B180" s="202">
        <v>2</v>
      </c>
      <c r="C180" s="202">
        <v>2</v>
      </c>
      <c r="D180" s="100" t="s">
        <v>128</v>
      </c>
      <c r="E180" s="102" t="s">
        <v>157</v>
      </c>
      <c r="F180" s="202">
        <v>3</v>
      </c>
      <c r="G180" s="202">
        <v>70</v>
      </c>
      <c r="H180" s="202" t="str">
        <f>IF(G180&gt;=80,"A+",IF(G180&gt;=70,"A",IF(G180&gt;=65,"B+",IF(G180&gt;=60,"B",IF(G180&gt;=55,"C+",IF(G180&gt;=50,"C",IF(G180&gt;=45,"D+",IF(G180&gt;=40,"D",IF(G180&gt;=0,"F",)))))))))</f>
        <v>A</v>
      </c>
    </row>
    <row r="181" spans="1:8" x14ac:dyDescent="0.25">
      <c r="A181" s="100" t="s">
        <v>144</v>
      </c>
      <c r="B181" s="202">
        <v>2</v>
      </c>
      <c r="C181" s="202">
        <v>2</v>
      </c>
      <c r="D181" s="100" t="s">
        <v>129</v>
      </c>
      <c r="E181" s="102" t="s">
        <v>158</v>
      </c>
      <c r="F181" s="202">
        <v>3</v>
      </c>
      <c r="G181" s="202">
        <v>71</v>
      </c>
      <c r="H181" s="202" t="str">
        <f>IF(G181&gt;=80,"A+",IF(G181&gt;=70,"A",IF(G181&gt;=65,"B+",IF(G181&gt;=60,"B",IF(G181&gt;=55,"C+",IF(G181&gt;=50,"C",IF(G181&gt;=45,"D+",IF(G181&gt;=40,"D",IF(G181&gt;=0,"F",)))))))))</f>
        <v>A</v>
      </c>
    </row>
    <row r="182" spans="1:8" x14ac:dyDescent="0.25">
      <c r="A182" s="100" t="s">
        <v>144</v>
      </c>
      <c r="B182" s="202">
        <v>2</v>
      </c>
      <c r="C182" s="202">
        <v>2</v>
      </c>
      <c r="D182" s="100" t="s">
        <v>130</v>
      </c>
      <c r="E182" s="102" t="s">
        <v>159</v>
      </c>
      <c r="F182" s="202">
        <v>3</v>
      </c>
      <c r="G182" s="202">
        <v>73</v>
      </c>
      <c r="H182" s="202" t="str">
        <f>IF(G182&gt;=80,"A+",IF(G182&gt;=70,"A",IF(G182&gt;=65,"B+",IF(G182&gt;=60,"B",IF(G182&gt;=55,"C+",IF(G182&gt;=50,"C",IF(G182&gt;=45,"D+",IF(G182&gt;=40,"D",IF(G182&gt;=0,"F",)))))))))</f>
        <v>A</v>
      </c>
    </row>
    <row r="183" spans="1:8" x14ac:dyDescent="0.25">
      <c r="A183" s="100" t="s">
        <v>144</v>
      </c>
      <c r="B183" s="202">
        <v>2</v>
      </c>
      <c r="C183" s="202">
        <v>2</v>
      </c>
      <c r="D183" s="100" t="s">
        <v>124</v>
      </c>
      <c r="E183" s="102" t="s">
        <v>160</v>
      </c>
      <c r="F183" s="202">
        <v>6</v>
      </c>
      <c r="G183" s="202">
        <v>80</v>
      </c>
      <c r="H183" s="202" t="str">
        <f>IF(G183&gt;=80,"A+",IF(G183&gt;=70,"A",IF(G183&gt;=65,"B+",IF(G183&gt;=60,"B",IF(G183&gt;=55,"C+",IF(G183&gt;=50,"C",IF(G183&gt;=45,"D+",IF(G183&gt;=40,"D",IF(G183&gt;=0,"F",)))))))))</f>
        <v>A+</v>
      </c>
    </row>
    <row r="184" spans="1:8" x14ac:dyDescent="0.25">
      <c r="A184" s="100" t="s">
        <v>145</v>
      </c>
      <c r="B184" s="202">
        <v>1</v>
      </c>
      <c r="C184" s="202">
        <v>1</v>
      </c>
      <c r="D184" s="100" t="s">
        <v>123</v>
      </c>
      <c r="E184" s="102" t="s">
        <v>148</v>
      </c>
      <c r="F184" s="202">
        <v>3</v>
      </c>
      <c r="G184" s="202">
        <v>80</v>
      </c>
      <c r="H184" s="202" t="str">
        <f>IF(G184&gt;=80,"A+",IF(G184&gt;=70,"A",IF(G184&gt;=65,"B+",IF(G184&gt;=60,"B",IF(G184&gt;=55,"C+",IF(G184&gt;=50,"C",IF(G184&gt;=45,"D+",IF(G184&gt;=40,"D",IF(G184&gt;=0,"F",)))))))))</f>
        <v>A+</v>
      </c>
    </row>
    <row r="185" spans="1:8" x14ac:dyDescent="0.25">
      <c r="A185" s="100" t="s">
        <v>145</v>
      </c>
      <c r="B185" s="202">
        <v>1</v>
      </c>
      <c r="C185" s="202">
        <v>1</v>
      </c>
      <c r="D185" s="100" t="s">
        <v>122</v>
      </c>
      <c r="E185" s="102" t="s">
        <v>149</v>
      </c>
      <c r="F185" s="202">
        <v>3</v>
      </c>
      <c r="G185" s="202">
        <v>71</v>
      </c>
      <c r="H185" s="202" t="str">
        <f>IF(G185&gt;=80,"A+",IF(G185&gt;=70,"A",IF(G185&gt;=65,"B+",IF(G185&gt;=60,"B",IF(G185&gt;=55,"C+",IF(G185&gt;=50,"C",IF(G185&gt;=45,"D+",IF(G185&gt;=40,"D",IF(G185&gt;=0,"F",)))))))))</f>
        <v>A</v>
      </c>
    </row>
    <row r="186" spans="1:8" x14ac:dyDescent="0.25">
      <c r="A186" s="100" t="s">
        <v>145</v>
      </c>
      <c r="B186" s="202">
        <v>1</v>
      </c>
      <c r="C186" s="202">
        <v>1</v>
      </c>
      <c r="D186" s="100" t="s">
        <v>120</v>
      </c>
      <c r="E186" s="102" t="s">
        <v>150</v>
      </c>
      <c r="F186" s="202">
        <v>3</v>
      </c>
      <c r="G186" s="202">
        <v>67</v>
      </c>
      <c r="H186" s="202" t="str">
        <f>IF(G186&gt;=80,"A+",IF(G186&gt;=70,"A",IF(G186&gt;=65,"B+",IF(G186&gt;=60,"B",IF(G186&gt;=55,"C+",IF(G186&gt;=50,"C",IF(G186&gt;=45,"D+",IF(G186&gt;=40,"D",IF(G186&gt;=0,"F",)))))))))</f>
        <v>B+</v>
      </c>
    </row>
    <row r="187" spans="1:8" x14ac:dyDescent="0.25">
      <c r="A187" s="100" t="s">
        <v>145</v>
      </c>
      <c r="B187" s="202">
        <v>1</v>
      </c>
      <c r="C187" s="202">
        <v>1</v>
      </c>
      <c r="D187" s="100" t="s">
        <v>121</v>
      </c>
      <c r="E187" s="102" t="s">
        <v>151</v>
      </c>
      <c r="F187" s="202">
        <v>3</v>
      </c>
      <c r="G187" s="202">
        <v>65</v>
      </c>
      <c r="H187" s="202" t="str">
        <f>IF(G187&gt;=80,"A+",IF(G187&gt;=70,"A",IF(G187&gt;=65,"B+",IF(G187&gt;=60,"B",IF(G187&gt;=55,"C+",IF(G187&gt;=50,"C",IF(G187&gt;=45,"D+",IF(G187&gt;=40,"D",IF(G187&gt;=0,"F",)))))))))</f>
        <v>B+</v>
      </c>
    </row>
    <row r="188" spans="1:8" x14ac:dyDescent="0.25">
      <c r="A188" s="100" t="s">
        <v>145</v>
      </c>
      <c r="B188" s="202">
        <v>1</v>
      </c>
      <c r="C188" s="202">
        <v>1</v>
      </c>
      <c r="D188" s="100" t="s">
        <v>119</v>
      </c>
      <c r="E188" s="102" t="s">
        <v>152</v>
      </c>
      <c r="F188" s="202">
        <v>3</v>
      </c>
      <c r="G188" s="202">
        <v>63</v>
      </c>
      <c r="H188" s="202" t="str">
        <f>IF(G188&gt;=80,"A+",IF(G188&gt;=70,"A",IF(G188&gt;=65,"B+",IF(G188&gt;=60,"B",IF(G188&gt;=55,"C+",IF(G188&gt;=50,"C",IF(G188&gt;=45,"D+",IF(G188&gt;=40,"D",IF(G188&gt;=0,"F",)))))))))</f>
        <v>B</v>
      </c>
    </row>
    <row r="189" spans="1:8" x14ac:dyDescent="0.25">
      <c r="A189" s="100" t="s">
        <v>145</v>
      </c>
      <c r="B189" s="202">
        <v>1</v>
      </c>
      <c r="C189" s="202">
        <v>1</v>
      </c>
      <c r="D189" s="100" t="s">
        <v>118</v>
      </c>
      <c r="E189" s="102" t="s">
        <v>153</v>
      </c>
      <c r="F189" s="202">
        <v>3</v>
      </c>
      <c r="G189" s="202">
        <v>87</v>
      </c>
      <c r="H189" s="202" t="str">
        <f>IF(G189&gt;=80,"A+",IF(G189&gt;=70,"A",IF(G189&gt;=65,"B+",IF(G189&gt;=60,"B",IF(G189&gt;=55,"C+",IF(G189&gt;=50,"C",IF(G189&gt;=45,"D+",IF(G189&gt;=40,"D",IF(G189&gt;=0,"F",)))))))))</f>
        <v>A+</v>
      </c>
    </row>
    <row r="190" spans="1:8" x14ac:dyDescent="0.25">
      <c r="A190" s="100" t="s">
        <v>145</v>
      </c>
      <c r="B190" s="202">
        <v>2</v>
      </c>
      <c r="C190" s="202">
        <v>2</v>
      </c>
      <c r="D190" s="100" t="s">
        <v>125</v>
      </c>
      <c r="E190" s="102" t="s">
        <v>154</v>
      </c>
      <c r="F190" s="202">
        <v>3</v>
      </c>
      <c r="G190" s="202">
        <v>68</v>
      </c>
      <c r="H190" s="202" t="str">
        <f>IF(G190&gt;=80,"A+",IF(G190&gt;=70,"A",IF(G190&gt;=65,"B+",IF(G190&gt;=60,"B",IF(G190&gt;=55,"C+",IF(G190&gt;=50,"C",IF(G190&gt;=45,"D+",IF(G190&gt;=40,"D",IF(G190&gt;=0,"F",)))))))))</f>
        <v>B+</v>
      </c>
    </row>
    <row r="191" spans="1:8" x14ac:dyDescent="0.25">
      <c r="A191" s="100" t="s">
        <v>145</v>
      </c>
      <c r="B191" s="202">
        <v>2</v>
      </c>
      <c r="C191" s="202">
        <v>2</v>
      </c>
      <c r="D191" s="100" t="s">
        <v>126</v>
      </c>
      <c r="E191" s="102" t="s">
        <v>155</v>
      </c>
      <c r="F191" s="202">
        <v>3</v>
      </c>
      <c r="G191" s="202">
        <v>78</v>
      </c>
      <c r="H191" s="202" t="str">
        <f>IF(G191&gt;=80,"A+",IF(G191&gt;=70,"A",IF(G191&gt;=65,"B+",IF(G191&gt;=60,"B",IF(G191&gt;=55,"C+",IF(G191&gt;=50,"C",IF(G191&gt;=45,"D+",IF(G191&gt;=40,"D",IF(G191&gt;=0,"F",)))))))))</f>
        <v>A</v>
      </c>
    </row>
    <row r="192" spans="1:8" x14ac:dyDescent="0.25">
      <c r="A192" s="100" t="s">
        <v>145</v>
      </c>
      <c r="B192" s="202">
        <v>2</v>
      </c>
      <c r="C192" s="202">
        <v>2</v>
      </c>
      <c r="D192" s="100" t="s">
        <v>127</v>
      </c>
      <c r="E192" s="102" t="s">
        <v>156</v>
      </c>
      <c r="F192" s="202">
        <v>3</v>
      </c>
      <c r="G192" s="202">
        <v>66</v>
      </c>
      <c r="H192" s="202" t="str">
        <f>IF(G192&gt;=80,"A+",IF(G192&gt;=70,"A",IF(G192&gt;=65,"B+",IF(G192&gt;=60,"B",IF(G192&gt;=55,"C+",IF(G192&gt;=50,"C",IF(G192&gt;=45,"D+",IF(G192&gt;=40,"D",IF(G192&gt;=0,"F",)))))))))</f>
        <v>B+</v>
      </c>
    </row>
    <row r="193" spans="1:8" x14ac:dyDescent="0.25">
      <c r="A193" s="100" t="s">
        <v>145</v>
      </c>
      <c r="B193" s="202">
        <v>2</v>
      </c>
      <c r="C193" s="202">
        <v>2</v>
      </c>
      <c r="D193" s="100" t="s">
        <v>128</v>
      </c>
      <c r="E193" s="102" t="s">
        <v>157</v>
      </c>
      <c r="F193" s="202">
        <v>3</v>
      </c>
      <c r="G193" s="202">
        <v>70</v>
      </c>
      <c r="H193" s="202" t="str">
        <f>IF(G193&gt;=80,"A+",IF(G193&gt;=70,"A",IF(G193&gt;=65,"B+",IF(G193&gt;=60,"B",IF(G193&gt;=55,"C+",IF(G193&gt;=50,"C",IF(G193&gt;=45,"D+",IF(G193&gt;=40,"D",IF(G193&gt;=0,"F",)))))))))</f>
        <v>A</v>
      </c>
    </row>
    <row r="194" spans="1:8" x14ac:dyDescent="0.25">
      <c r="A194" s="100" t="s">
        <v>145</v>
      </c>
      <c r="B194" s="202">
        <v>2</v>
      </c>
      <c r="C194" s="202">
        <v>2</v>
      </c>
      <c r="D194" s="100" t="s">
        <v>129</v>
      </c>
      <c r="E194" s="102" t="s">
        <v>158</v>
      </c>
      <c r="F194" s="202">
        <v>3</v>
      </c>
      <c r="G194" s="202">
        <v>65</v>
      </c>
      <c r="H194" s="202" t="str">
        <f>IF(G194&gt;=80,"A+",IF(G194&gt;=70,"A",IF(G194&gt;=65,"B+",IF(G194&gt;=60,"B",IF(G194&gt;=55,"C+",IF(G194&gt;=50,"C",IF(G194&gt;=45,"D+",IF(G194&gt;=40,"D",IF(G194&gt;=0,"F",)))))))))</f>
        <v>B+</v>
      </c>
    </row>
    <row r="195" spans="1:8" x14ac:dyDescent="0.25">
      <c r="A195" s="100" t="s">
        <v>145</v>
      </c>
      <c r="B195" s="202">
        <v>2</v>
      </c>
      <c r="C195" s="202">
        <v>2</v>
      </c>
      <c r="D195" s="100" t="s">
        <v>130</v>
      </c>
      <c r="E195" s="102" t="s">
        <v>159</v>
      </c>
      <c r="F195" s="202">
        <v>3</v>
      </c>
      <c r="G195" s="202">
        <v>65</v>
      </c>
      <c r="H195" s="202" t="str">
        <f>IF(G195&gt;=80,"A+",IF(G195&gt;=70,"A",IF(G195&gt;=65,"B+",IF(G195&gt;=60,"B",IF(G195&gt;=55,"C+",IF(G195&gt;=50,"C",IF(G195&gt;=45,"D+",IF(G195&gt;=40,"D",IF(G195&gt;=0,"F",)))))))))</f>
        <v>B+</v>
      </c>
    </row>
    <row r="196" spans="1:8" x14ac:dyDescent="0.25">
      <c r="A196" s="100" t="s">
        <v>145</v>
      </c>
      <c r="B196" s="202">
        <v>2</v>
      </c>
      <c r="C196" s="202">
        <v>2</v>
      </c>
      <c r="D196" s="100" t="s">
        <v>124</v>
      </c>
      <c r="E196" s="102" t="s">
        <v>160</v>
      </c>
      <c r="F196" s="202">
        <v>6</v>
      </c>
      <c r="G196" s="202">
        <v>81</v>
      </c>
      <c r="H196" s="202" t="str">
        <f>IF(G196&gt;=80,"A+",IF(G196&gt;=70,"A",IF(G196&gt;=65,"B+",IF(G196&gt;=60,"B",IF(G196&gt;=55,"C+",IF(G196&gt;=50,"C",IF(G196&gt;=45,"D+",IF(G196&gt;=40,"D",IF(G196&gt;=0,"F",)))))))))</f>
        <v>A+</v>
      </c>
    </row>
    <row r="197" spans="1:8" x14ac:dyDescent="0.25">
      <c r="A197" s="100" t="s">
        <v>146</v>
      </c>
      <c r="B197" s="202">
        <v>1</v>
      </c>
      <c r="C197" s="202">
        <v>1</v>
      </c>
      <c r="D197" s="100" t="s">
        <v>123</v>
      </c>
      <c r="E197" s="102" t="s">
        <v>148</v>
      </c>
      <c r="F197" s="202">
        <v>3</v>
      </c>
      <c r="G197" s="202">
        <v>84</v>
      </c>
      <c r="H197" s="202" t="str">
        <f>IF(G197&gt;=80,"A+",IF(G197&gt;=70,"A",IF(G197&gt;=65,"B+",IF(G197&gt;=60,"B",IF(G197&gt;=55,"C+",IF(G197&gt;=50,"C",IF(G197&gt;=45,"D+",IF(G197&gt;=40,"D",IF(G197&gt;=0,"F",)))))))))</f>
        <v>A+</v>
      </c>
    </row>
    <row r="198" spans="1:8" x14ac:dyDescent="0.25">
      <c r="A198" s="100" t="s">
        <v>146</v>
      </c>
      <c r="B198" s="202">
        <v>1</v>
      </c>
      <c r="C198" s="202">
        <v>1</v>
      </c>
      <c r="D198" s="100" t="s">
        <v>122</v>
      </c>
      <c r="E198" s="102" t="s">
        <v>149</v>
      </c>
      <c r="F198" s="202">
        <v>3</v>
      </c>
      <c r="G198" s="202">
        <v>60</v>
      </c>
      <c r="H198" s="202" t="str">
        <f>IF(G198&gt;=80,"A+",IF(G198&gt;=70,"A",IF(G198&gt;=65,"B+",IF(G198&gt;=60,"B",IF(G198&gt;=55,"C+",IF(G198&gt;=50,"C",IF(G198&gt;=45,"D+",IF(G198&gt;=40,"D",IF(G198&gt;=0,"F",)))))))))</f>
        <v>B</v>
      </c>
    </row>
    <row r="199" spans="1:8" x14ac:dyDescent="0.25">
      <c r="A199" s="100" t="s">
        <v>146</v>
      </c>
      <c r="B199" s="202">
        <v>1</v>
      </c>
      <c r="C199" s="202">
        <v>1</v>
      </c>
      <c r="D199" s="100" t="s">
        <v>120</v>
      </c>
      <c r="E199" s="102" t="s">
        <v>150</v>
      </c>
      <c r="F199" s="202">
        <v>3</v>
      </c>
      <c r="G199" s="202">
        <v>72</v>
      </c>
      <c r="H199" s="202" t="str">
        <f>IF(G199&gt;=80,"A+",IF(G199&gt;=70,"A",IF(G199&gt;=65,"B+",IF(G199&gt;=60,"B",IF(G199&gt;=55,"C+",IF(G199&gt;=50,"C",IF(G199&gt;=45,"D+",IF(G199&gt;=40,"D",IF(G199&gt;=0,"F",)))))))))</f>
        <v>A</v>
      </c>
    </row>
    <row r="200" spans="1:8" x14ac:dyDescent="0.25">
      <c r="A200" s="100" t="s">
        <v>146</v>
      </c>
      <c r="B200" s="202">
        <v>1</v>
      </c>
      <c r="C200" s="202">
        <v>1</v>
      </c>
      <c r="D200" s="100" t="s">
        <v>121</v>
      </c>
      <c r="E200" s="102" t="s">
        <v>151</v>
      </c>
      <c r="F200" s="202">
        <v>3</v>
      </c>
      <c r="G200" s="202">
        <v>61</v>
      </c>
      <c r="H200" s="202" t="str">
        <f>IF(G200&gt;=80,"A+",IF(G200&gt;=70,"A",IF(G200&gt;=65,"B+",IF(G200&gt;=60,"B",IF(G200&gt;=55,"C+",IF(G200&gt;=50,"C",IF(G200&gt;=45,"D+",IF(G200&gt;=40,"D",IF(G200&gt;=0,"F",)))))))))</f>
        <v>B</v>
      </c>
    </row>
    <row r="201" spans="1:8" x14ac:dyDescent="0.25">
      <c r="A201" s="100" t="s">
        <v>146</v>
      </c>
      <c r="B201" s="202">
        <v>1</v>
      </c>
      <c r="C201" s="202">
        <v>1</v>
      </c>
      <c r="D201" s="100" t="s">
        <v>119</v>
      </c>
      <c r="E201" s="102" t="s">
        <v>152</v>
      </c>
      <c r="F201" s="202">
        <v>3</v>
      </c>
      <c r="G201" s="202">
        <v>65</v>
      </c>
      <c r="H201" s="202" t="str">
        <f>IF(G201&gt;=80,"A+",IF(G201&gt;=70,"A",IF(G201&gt;=65,"B+",IF(G201&gt;=60,"B",IF(G201&gt;=55,"C+",IF(G201&gt;=50,"C",IF(G201&gt;=45,"D+",IF(G201&gt;=40,"D",IF(G201&gt;=0,"F",)))))))))</f>
        <v>B+</v>
      </c>
    </row>
    <row r="202" spans="1:8" x14ac:dyDescent="0.25">
      <c r="A202" s="100" t="s">
        <v>146</v>
      </c>
      <c r="B202" s="202">
        <v>1</v>
      </c>
      <c r="C202" s="202">
        <v>1</v>
      </c>
      <c r="D202" s="100" t="s">
        <v>118</v>
      </c>
      <c r="E202" s="102" t="s">
        <v>153</v>
      </c>
      <c r="F202" s="202">
        <v>3</v>
      </c>
      <c r="G202" s="202">
        <v>87</v>
      </c>
      <c r="H202" s="202" t="str">
        <f>IF(G202&gt;=80,"A+",IF(G202&gt;=70,"A",IF(G202&gt;=65,"B+",IF(G202&gt;=60,"B",IF(G202&gt;=55,"C+",IF(G202&gt;=50,"C",IF(G202&gt;=45,"D+",IF(G202&gt;=40,"D",IF(G202&gt;=0,"F",)))))))))</f>
        <v>A+</v>
      </c>
    </row>
    <row r="203" spans="1:8" x14ac:dyDescent="0.25">
      <c r="A203" s="100" t="s">
        <v>146</v>
      </c>
      <c r="B203" s="202">
        <v>2</v>
      </c>
      <c r="C203" s="202">
        <v>2</v>
      </c>
      <c r="D203" s="100" t="s">
        <v>125</v>
      </c>
      <c r="E203" s="102" t="s">
        <v>154</v>
      </c>
      <c r="F203" s="202">
        <v>3</v>
      </c>
      <c r="G203" s="202">
        <v>66</v>
      </c>
      <c r="H203" s="202" t="str">
        <f>IF(G203&gt;=80,"A+",IF(G203&gt;=70,"A",IF(G203&gt;=65,"B+",IF(G203&gt;=60,"B",IF(G203&gt;=55,"C+",IF(G203&gt;=50,"C",IF(G203&gt;=45,"D+",IF(G203&gt;=40,"D",IF(G203&gt;=0,"F",)))))))))</f>
        <v>B+</v>
      </c>
    </row>
    <row r="204" spans="1:8" x14ac:dyDescent="0.25">
      <c r="A204" s="100" t="s">
        <v>146</v>
      </c>
      <c r="B204" s="202">
        <v>2</v>
      </c>
      <c r="C204" s="202">
        <v>2</v>
      </c>
      <c r="D204" s="100" t="s">
        <v>126</v>
      </c>
      <c r="E204" s="102" t="s">
        <v>155</v>
      </c>
      <c r="F204" s="202">
        <v>3</v>
      </c>
      <c r="G204" s="202">
        <v>60</v>
      </c>
      <c r="H204" s="202" t="str">
        <f>IF(G204&gt;=80,"A+",IF(G204&gt;=70,"A",IF(G204&gt;=65,"B+",IF(G204&gt;=60,"B",IF(G204&gt;=55,"C+",IF(G204&gt;=50,"C",IF(G204&gt;=45,"D+",IF(G204&gt;=40,"D",IF(G204&gt;=0,"F",)))))))))</f>
        <v>B</v>
      </c>
    </row>
    <row r="205" spans="1:8" x14ac:dyDescent="0.25">
      <c r="A205" s="100" t="s">
        <v>146</v>
      </c>
      <c r="B205" s="202">
        <v>2</v>
      </c>
      <c r="C205" s="202">
        <v>2</v>
      </c>
      <c r="D205" s="100" t="s">
        <v>127</v>
      </c>
      <c r="E205" s="102" t="s">
        <v>156</v>
      </c>
      <c r="F205" s="202">
        <v>3</v>
      </c>
      <c r="G205" s="202">
        <v>60</v>
      </c>
      <c r="H205" s="202" t="str">
        <f>IF(G205&gt;=80,"A+",IF(G205&gt;=70,"A",IF(G205&gt;=65,"B+",IF(G205&gt;=60,"B",IF(G205&gt;=55,"C+",IF(G205&gt;=50,"C",IF(G205&gt;=45,"D+",IF(G205&gt;=40,"D",IF(G205&gt;=0,"F",)))))))))</f>
        <v>B</v>
      </c>
    </row>
    <row r="206" spans="1:8" x14ac:dyDescent="0.25">
      <c r="A206" s="100" t="s">
        <v>146</v>
      </c>
      <c r="B206" s="202">
        <v>2</v>
      </c>
      <c r="C206" s="202">
        <v>2</v>
      </c>
      <c r="D206" s="100" t="s">
        <v>128</v>
      </c>
      <c r="E206" s="102" t="s">
        <v>157</v>
      </c>
      <c r="F206" s="202">
        <v>3</v>
      </c>
      <c r="G206" s="202">
        <v>70</v>
      </c>
      <c r="H206" s="202" t="str">
        <f>IF(G206&gt;=80,"A+",IF(G206&gt;=70,"A",IF(G206&gt;=65,"B+",IF(G206&gt;=60,"B",IF(G206&gt;=55,"C+",IF(G206&gt;=50,"C",IF(G206&gt;=45,"D+",IF(G206&gt;=40,"D",IF(G206&gt;=0,"F",)))))))))</f>
        <v>A</v>
      </c>
    </row>
    <row r="207" spans="1:8" x14ac:dyDescent="0.25">
      <c r="A207" s="100" t="s">
        <v>146</v>
      </c>
      <c r="B207" s="202">
        <v>2</v>
      </c>
      <c r="C207" s="202">
        <v>2</v>
      </c>
      <c r="D207" s="100" t="s">
        <v>129</v>
      </c>
      <c r="E207" s="102" t="s">
        <v>158</v>
      </c>
      <c r="F207" s="202">
        <v>3</v>
      </c>
      <c r="G207" s="202">
        <v>73</v>
      </c>
      <c r="H207" s="202" t="str">
        <f>IF(G207&gt;=80,"A+",IF(G207&gt;=70,"A",IF(G207&gt;=65,"B+",IF(G207&gt;=60,"B",IF(G207&gt;=55,"C+",IF(G207&gt;=50,"C",IF(G207&gt;=45,"D+",IF(G207&gt;=40,"D",IF(G207&gt;=0,"F",)))))))))</f>
        <v>A</v>
      </c>
    </row>
    <row r="208" spans="1:8" x14ac:dyDescent="0.25">
      <c r="A208" s="100" t="s">
        <v>146</v>
      </c>
      <c r="B208" s="202">
        <v>2</v>
      </c>
      <c r="C208" s="202">
        <v>2</v>
      </c>
      <c r="D208" s="100" t="s">
        <v>130</v>
      </c>
      <c r="E208" s="102" t="s">
        <v>159</v>
      </c>
      <c r="F208" s="202">
        <v>3</v>
      </c>
      <c r="G208" s="202">
        <v>61</v>
      </c>
      <c r="H208" s="202" t="str">
        <f>IF(G208&gt;=80,"A+",IF(G208&gt;=70,"A",IF(G208&gt;=65,"B+",IF(G208&gt;=60,"B",IF(G208&gt;=55,"C+",IF(G208&gt;=50,"C",IF(G208&gt;=45,"D+",IF(G208&gt;=40,"D",IF(G208&gt;=0,"F",)))))))))</f>
        <v>B</v>
      </c>
    </row>
    <row r="209" spans="1:8" x14ac:dyDescent="0.25">
      <c r="A209" s="100" t="s">
        <v>146</v>
      </c>
      <c r="B209" s="202">
        <v>2</v>
      </c>
      <c r="C209" s="202">
        <v>2</v>
      </c>
      <c r="D209" s="100" t="s">
        <v>124</v>
      </c>
      <c r="E209" s="102" t="s">
        <v>160</v>
      </c>
      <c r="F209" s="202">
        <v>6</v>
      </c>
      <c r="G209" s="202">
        <v>67</v>
      </c>
      <c r="H209" s="202" t="str">
        <f>IF(G209&gt;=80,"A+",IF(G209&gt;=70,"A",IF(G209&gt;=65,"B+",IF(G209&gt;=60,"B",IF(G209&gt;=55,"C+",IF(G209&gt;=50,"C",IF(G209&gt;=45,"D+",IF(G209&gt;=40,"D",IF(G209&gt;=0,"F",)))))))))</f>
        <v>B+</v>
      </c>
    </row>
    <row r="210" spans="1:8" x14ac:dyDescent="0.25">
      <c r="A210" s="100" t="s">
        <v>147</v>
      </c>
      <c r="B210" s="202">
        <v>1</v>
      </c>
      <c r="C210" s="202">
        <v>1</v>
      </c>
      <c r="D210" s="100" t="s">
        <v>123</v>
      </c>
      <c r="E210" s="102" t="s">
        <v>148</v>
      </c>
      <c r="F210" s="202">
        <v>3</v>
      </c>
      <c r="G210" s="202">
        <v>80</v>
      </c>
      <c r="H210" s="202" t="str">
        <f>IF(G210&gt;=80,"A+",IF(G210&gt;=70,"A",IF(G210&gt;=65,"B+",IF(G210&gt;=60,"B",IF(G210&gt;=55,"C+",IF(G210&gt;=50,"C",IF(G210&gt;=45,"D+",IF(G210&gt;=40,"D",IF(G210&gt;=0,"F",)))))))))</f>
        <v>A+</v>
      </c>
    </row>
    <row r="211" spans="1:8" x14ac:dyDescent="0.25">
      <c r="A211" s="100" t="s">
        <v>147</v>
      </c>
      <c r="B211" s="202">
        <v>1</v>
      </c>
      <c r="C211" s="202">
        <v>1</v>
      </c>
      <c r="D211" s="100" t="s">
        <v>122</v>
      </c>
      <c r="E211" s="102" t="s">
        <v>149</v>
      </c>
      <c r="F211" s="202">
        <v>3</v>
      </c>
      <c r="G211" s="202">
        <v>61</v>
      </c>
      <c r="H211" s="202" t="str">
        <f>IF(G211&gt;=80,"A+",IF(G211&gt;=70,"A",IF(G211&gt;=65,"B+",IF(G211&gt;=60,"B",IF(G211&gt;=55,"C+",IF(G211&gt;=50,"C",IF(G211&gt;=45,"D+",IF(G211&gt;=40,"D",IF(G211&gt;=0,"F",)))))))))</f>
        <v>B</v>
      </c>
    </row>
    <row r="212" spans="1:8" x14ac:dyDescent="0.25">
      <c r="A212" s="100" t="s">
        <v>147</v>
      </c>
      <c r="B212" s="202">
        <v>1</v>
      </c>
      <c r="C212" s="202">
        <v>1</v>
      </c>
      <c r="D212" s="100" t="s">
        <v>120</v>
      </c>
      <c r="E212" s="102" t="s">
        <v>150</v>
      </c>
      <c r="F212" s="202">
        <v>3</v>
      </c>
      <c r="G212" s="202">
        <v>68</v>
      </c>
      <c r="H212" s="202" t="str">
        <f>IF(G212&gt;=80,"A+",IF(G212&gt;=70,"A",IF(G212&gt;=65,"B+",IF(G212&gt;=60,"B",IF(G212&gt;=55,"C+",IF(G212&gt;=50,"C",IF(G212&gt;=45,"D+",IF(G212&gt;=40,"D",IF(G212&gt;=0,"F",)))))))))</f>
        <v>B+</v>
      </c>
    </row>
    <row r="213" spans="1:8" x14ac:dyDescent="0.25">
      <c r="A213" s="100" t="s">
        <v>147</v>
      </c>
      <c r="B213" s="202">
        <v>1</v>
      </c>
      <c r="C213" s="202">
        <v>1</v>
      </c>
      <c r="D213" s="100" t="s">
        <v>121</v>
      </c>
      <c r="E213" s="102" t="s">
        <v>151</v>
      </c>
      <c r="F213" s="202">
        <v>3</v>
      </c>
      <c r="G213" s="202">
        <v>70</v>
      </c>
      <c r="H213" s="202" t="str">
        <f>IF(G213&gt;=80,"A+",IF(G213&gt;=70,"A",IF(G213&gt;=65,"B+",IF(G213&gt;=60,"B",IF(G213&gt;=55,"C+",IF(G213&gt;=50,"C",IF(G213&gt;=45,"D+",IF(G213&gt;=40,"D",IF(G213&gt;=0,"F",)))))))))</f>
        <v>A</v>
      </c>
    </row>
    <row r="214" spans="1:8" x14ac:dyDescent="0.25">
      <c r="A214" s="100" t="s">
        <v>147</v>
      </c>
      <c r="B214" s="202">
        <v>1</v>
      </c>
      <c r="C214" s="202">
        <v>1</v>
      </c>
      <c r="D214" s="100" t="s">
        <v>119</v>
      </c>
      <c r="E214" s="102" t="s">
        <v>152</v>
      </c>
      <c r="F214" s="202">
        <v>3</v>
      </c>
      <c r="G214" s="202">
        <v>73</v>
      </c>
      <c r="H214" s="202" t="str">
        <f>IF(G214&gt;=80,"A+",IF(G214&gt;=70,"A",IF(G214&gt;=65,"B+",IF(G214&gt;=60,"B",IF(G214&gt;=55,"C+",IF(G214&gt;=50,"C",IF(G214&gt;=45,"D+",IF(G214&gt;=40,"D",IF(G214&gt;=0,"F",)))))))))</f>
        <v>A</v>
      </c>
    </row>
    <row r="215" spans="1:8" x14ac:dyDescent="0.25">
      <c r="A215" s="100" t="s">
        <v>147</v>
      </c>
      <c r="B215" s="202">
        <v>1</v>
      </c>
      <c r="C215" s="202">
        <v>1</v>
      </c>
      <c r="D215" s="100" t="s">
        <v>118</v>
      </c>
      <c r="E215" s="102" t="s">
        <v>153</v>
      </c>
      <c r="F215" s="202">
        <v>3</v>
      </c>
      <c r="G215" s="202">
        <v>85</v>
      </c>
      <c r="H215" s="202" t="str">
        <f>IF(G215&gt;=80,"A+",IF(G215&gt;=70,"A",IF(G215&gt;=65,"B+",IF(G215&gt;=60,"B",IF(G215&gt;=55,"C+",IF(G215&gt;=50,"C",IF(G215&gt;=45,"D+",IF(G215&gt;=40,"D",IF(G215&gt;=0,"F",)))))))))</f>
        <v>A+</v>
      </c>
    </row>
    <row r="216" spans="1:8" x14ac:dyDescent="0.25">
      <c r="A216" s="100" t="s">
        <v>147</v>
      </c>
      <c r="B216" s="202">
        <v>2</v>
      </c>
      <c r="C216" s="202">
        <v>2</v>
      </c>
      <c r="D216" s="100" t="s">
        <v>125</v>
      </c>
      <c r="E216" s="102" t="s">
        <v>154</v>
      </c>
      <c r="F216" s="202">
        <v>3</v>
      </c>
      <c r="G216" s="202">
        <v>74</v>
      </c>
      <c r="H216" s="202" t="str">
        <f>IF(G216&gt;=80,"A+",IF(G216&gt;=70,"A",IF(G216&gt;=65,"B+",IF(G216&gt;=60,"B",IF(G216&gt;=55,"C+",IF(G216&gt;=50,"C",IF(G216&gt;=45,"D+",IF(G216&gt;=40,"D",IF(G216&gt;=0,"F",)))))))))</f>
        <v>A</v>
      </c>
    </row>
    <row r="217" spans="1:8" x14ac:dyDescent="0.25">
      <c r="A217" s="100" t="s">
        <v>147</v>
      </c>
      <c r="B217" s="202">
        <v>2</v>
      </c>
      <c r="C217" s="202">
        <v>2</v>
      </c>
      <c r="D217" s="100" t="s">
        <v>126</v>
      </c>
      <c r="E217" s="102" t="s">
        <v>155</v>
      </c>
      <c r="F217" s="202">
        <v>3</v>
      </c>
      <c r="G217" s="202">
        <v>80</v>
      </c>
      <c r="H217" s="202" t="str">
        <f>IF(G217&gt;=80,"A+",IF(G217&gt;=70,"A",IF(G217&gt;=65,"B+",IF(G217&gt;=60,"B",IF(G217&gt;=55,"C+",IF(G217&gt;=50,"C",IF(G217&gt;=45,"D+",IF(G217&gt;=40,"D",IF(G217&gt;=0,"F",)))))))))</f>
        <v>A+</v>
      </c>
    </row>
    <row r="218" spans="1:8" x14ac:dyDescent="0.25">
      <c r="A218" s="100" t="s">
        <v>147</v>
      </c>
      <c r="B218" s="202">
        <v>2</v>
      </c>
      <c r="C218" s="202">
        <v>2</v>
      </c>
      <c r="D218" s="100" t="s">
        <v>127</v>
      </c>
      <c r="E218" s="102" t="s">
        <v>156</v>
      </c>
      <c r="F218" s="202">
        <v>3</v>
      </c>
      <c r="G218" s="202">
        <v>72</v>
      </c>
      <c r="H218" s="202" t="str">
        <f>IF(G218&gt;=80,"A+",IF(G218&gt;=70,"A",IF(G218&gt;=65,"B+",IF(G218&gt;=60,"B",IF(G218&gt;=55,"C+",IF(G218&gt;=50,"C",IF(G218&gt;=45,"D+",IF(G218&gt;=40,"D",IF(G218&gt;=0,"F",)))))))))</f>
        <v>A</v>
      </c>
    </row>
    <row r="219" spans="1:8" x14ac:dyDescent="0.25">
      <c r="A219" s="100" t="s">
        <v>147</v>
      </c>
      <c r="B219" s="202">
        <v>2</v>
      </c>
      <c r="C219" s="202">
        <v>2</v>
      </c>
      <c r="D219" s="100" t="s">
        <v>128</v>
      </c>
      <c r="E219" s="102" t="s">
        <v>157</v>
      </c>
      <c r="F219" s="202">
        <v>3</v>
      </c>
      <c r="G219" s="202">
        <v>70</v>
      </c>
      <c r="H219" s="202" t="str">
        <f>IF(G219&gt;=80,"A+",IF(G219&gt;=70,"A",IF(G219&gt;=65,"B+",IF(G219&gt;=60,"B",IF(G219&gt;=55,"C+",IF(G219&gt;=50,"C",IF(G219&gt;=45,"D+",IF(G219&gt;=40,"D",IF(G219&gt;=0,"F",)))))))))</f>
        <v>A</v>
      </c>
    </row>
    <row r="220" spans="1:8" x14ac:dyDescent="0.25">
      <c r="A220" s="100" t="s">
        <v>147</v>
      </c>
      <c r="B220" s="202">
        <v>2</v>
      </c>
      <c r="C220" s="202">
        <v>2</v>
      </c>
      <c r="D220" s="100" t="s">
        <v>129</v>
      </c>
      <c r="E220" s="102" t="s">
        <v>158</v>
      </c>
      <c r="F220" s="202">
        <v>3</v>
      </c>
      <c r="G220" s="202">
        <v>85</v>
      </c>
      <c r="H220" s="202" t="str">
        <f>IF(G220&gt;=80,"A+",IF(G220&gt;=70,"A",IF(G220&gt;=65,"B+",IF(G220&gt;=60,"B",IF(G220&gt;=55,"C+",IF(G220&gt;=50,"C",IF(G220&gt;=45,"D+",IF(G220&gt;=40,"D",IF(G220&gt;=0,"F",)))))))))</f>
        <v>A+</v>
      </c>
    </row>
    <row r="221" spans="1:8" x14ac:dyDescent="0.25">
      <c r="A221" s="100" t="s">
        <v>147</v>
      </c>
      <c r="B221" s="202">
        <v>2</v>
      </c>
      <c r="C221" s="202">
        <v>2</v>
      </c>
      <c r="D221" s="100" t="s">
        <v>130</v>
      </c>
      <c r="E221" s="102" t="s">
        <v>159</v>
      </c>
      <c r="F221" s="202">
        <v>3</v>
      </c>
      <c r="G221" s="202">
        <v>67</v>
      </c>
      <c r="H221" s="202" t="str">
        <f>IF(G221&gt;=80,"A+",IF(G221&gt;=70,"A",IF(G221&gt;=65,"B+",IF(G221&gt;=60,"B",IF(G221&gt;=55,"C+",IF(G221&gt;=50,"C",IF(G221&gt;=45,"D+",IF(G221&gt;=40,"D",IF(G221&gt;=0,"F",)))))))))</f>
        <v>B+</v>
      </c>
    </row>
    <row r="222" spans="1:8" x14ac:dyDescent="0.25">
      <c r="A222" s="100" t="s">
        <v>147</v>
      </c>
      <c r="B222" s="202">
        <v>2</v>
      </c>
      <c r="C222" s="202">
        <v>2</v>
      </c>
      <c r="D222" s="100" t="s">
        <v>124</v>
      </c>
      <c r="E222" s="102" t="s">
        <v>160</v>
      </c>
      <c r="F222" s="202">
        <v>6</v>
      </c>
      <c r="G222" s="202">
        <v>78</v>
      </c>
      <c r="H222" s="202" t="str">
        <f>IF(G222&gt;=80,"A+",IF(G222&gt;=70,"A",IF(G222&gt;=65,"B+",IF(G222&gt;=60,"B",IF(G222&gt;=55,"C+",IF(G222&gt;=50,"C",IF(G222&gt;=45,"D+",IF(G222&gt;=40,"D",IF(G222&gt;=0,"F",)))))))))</f>
        <v>A</v>
      </c>
    </row>
  </sheetData>
  <phoneticPr fontId="5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t="str">
        <f>'RAW DATA'!N3</f>
        <v>DICD/0362/08</v>
      </c>
      <c r="B2">
        <f>'RAW DATA'!N6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41.140625" bestFit="1" customWidth="1"/>
    <col min="3" max="3" width="11.85546875" bestFit="1" customWidth="1"/>
  </cols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 t="str">
        <f>'RAW DATA'!N3</f>
        <v>DICD/0362/08</v>
      </c>
      <c r="B2" t="str">
        <f>'RAW DATA'!N7</f>
        <v>PASS</v>
      </c>
      <c r="C2" s="4">
        <f>'RAW DATA'!N8</f>
        <v>40390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 t="str">
        <f>'RAW DATA'!N3</f>
        <v>DICD/0362/08</v>
      </c>
      <c r="B2">
        <v>1</v>
      </c>
      <c r="C2">
        <v>1</v>
      </c>
      <c r="D2" s="20">
        <f>'RAW DATA'!R14</f>
        <v>33</v>
      </c>
      <c r="E2" s="20">
        <f>'RAW DATA'!R14</f>
        <v>33</v>
      </c>
    </row>
    <row r="3" spans="1:5" x14ac:dyDescent="0.25">
      <c r="A3" t="str">
        <f>A2</f>
        <v>DICD/0362/08</v>
      </c>
      <c r="B3">
        <v>1</v>
      </c>
      <c r="C3">
        <v>2</v>
      </c>
      <c r="D3" s="20">
        <f>'RAW DATA'!O21</f>
        <v>1.5</v>
      </c>
      <c r="E3" s="20">
        <f>'RAW DATA'!U21</f>
        <v>3</v>
      </c>
    </row>
    <row r="4" spans="1:5" x14ac:dyDescent="0.25">
      <c r="A4" t="str">
        <f t="shared" ref="A4:A7" si="0">A3</f>
        <v>DICD/0362/08</v>
      </c>
      <c r="B4">
        <v>1</v>
      </c>
      <c r="C4">
        <v>3</v>
      </c>
      <c r="D4" s="20">
        <f>'RAW DATA'!F29</f>
        <v>5</v>
      </c>
      <c r="E4" s="20">
        <f>'RAW DATA'!L29</f>
        <v>3.4</v>
      </c>
    </row>
    <row r="5" spans="1:5" x14ac:dyDescent="0.25">
      <c r="A5" t="str">
        <f t="shared" si="0"/>
        <v>DICD/0362/08</v>
      </c>
      <c r="B5">
        <v>2</v>
      </c>
      <c r="C5">
        <v>1</v>
      </c>
      <c r="D5">
        <f>'RAW DATA'!F37</f>
        <v>4.5</v>
      </c>
      <c r="E5">
        <f>'RAW DATA'!L37</f>
        <v>3.58</v>
      </c>
    </row>
    <row r="6" spans="1:5" x14ac:dyDescent="0.25">
      <c r="A6" t="str">
        <f t="shared" si="0"/>
        <v>DICD/0362/08</v>
      </c>
      <c r="B6">
        <v>2</v>
      </c>
      <c r="C6">
        <v>2</v>
      </c>
      <c r="D6">
        <f>'RAW DATA'!AJ43</f>
        <v>2.19</v>
      </c>
      <c r="E6">
        <f>'RAW DATA'!AP43</f>
        <v>2.89</v>
      </c>
    </row>
    <row r="7" spans="1:5" x14ac:dyDescent="0.25">
      <c r="A7" t="str">
        <f t="shared" si="0"/>
        <v>DICD/0362/08</v>
      </c>
      <c r="B7">
        <v>2</v>
      </c>
      <c r="C7">
        <v>3</v>
      </c>
      <c r="D7" s="23">
        <f>'RAW DATA'!L51</f>
        <v>3</v>
      </c>
      <c r="E7" s="20">
        <f>'RAW DATA'!R51</f>
        <v>2.92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0</v>
      </c>
      <c r="B1" t="s">
        <v>17</v>
      </c>
    </row>
    <row r="2" spans="1:2" x14ac:dyDescent="0.25">
      <c r="A2" t="str">
        <f>'RAW DATA'!N3</f>
        <v>DICD/0362/08</v>
      </c>
      <c r="B2" t="str">
        <f>'RAW DATA'!N5</f>
        <v>DIPLOMA IN COMMUNITY DEVELOPMENT STUDIES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2:AZ51"/>
  <sheetViews>
    <sheetView topLeftCell="A25" zoomScale="70" zoomScaleNormal="70" workbookViewId="0">
      <selection activeCell="M43" sqref="M43"/>
    </sheetView>
  </sheetViews>
  <sheetFormatPr defaultRowHeight="15" x14ac:dyDescent="0.25"/>
  <cols>
    <col min="7" max="7" width="6.85546875" bestFit="1" customWidth="1"/>
    <col min="8" max="8" width="6.85546875" customWidth="1"/>
    <col min="13" max="14" width="13.140625" customWidth="1"/>
    <col min="15" max="15" width="13.7109375" customWidth="1"/>
    <col min="16" max="17" width="8.140625" customWidth="1"/>
    <col min="21" max="21" width="13.7109375" customWidth="1"/>
  </cols>
  <sheetData>
    <row r="2" spans="1:52" ht="23.25" x14ac:dyDescent="0.35">
      <c r="A2" s="119" t="s">
        <v>47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51"/>
      <c r="AA2" s="116" t="s">
        <v>56</v>
      </c>
      <c r="AB2" s="117"/>
      <c r="AC2" s="117"/>
      <c r="AD2" s="117"/>
      <c r="AE2" s="118"/>
    </row>
    <row r="3" spans="1:52" ht="23.25" x14ac:dyDescent="0.35">
      <c r="I3" s="131" t="s">
        <v>48</v>
      </c>
      <c r="J3" s="132"/>
      <c r="K3" s="132"/>
      <c r="L3" s="132"/>
      <c r="M3" s="133"/>
      <c r="N3" s="140" t="s">
        <v>73</v>
      </c>
      <c r="O3" s="141"/>
      <c r="P3" s="141"/>
      <c r="Q3" s="141"/>
      <c r="R3" s="141"/>
      <c r="S3" s="141"/>
      <c r="T3" s="142"/>
      <c r="X3" s="143" t="s">
        <v>57</v>
      </c>
      <c r="Y3" s="144"/>
      <c r="Z3" s="144"/>
      <c r="AA3" s="144"/>
      <c r="AB3" s="144"/>
      <c r="AC3" s="144"/>
      <c r="AD3" s="144"/>
      <c r="AE3" s="145"/>
      <c r="AX3">
        <f>N4</f>
        <v>2008</v>
      </c>
      <c r="AY3">
        <f>R4</f>
        <v>2009</v>
      </c>
    </row>
    <row r="4" spans="1:52" ht="23.25" x14ac:dyDescent="0.35">
      <c r="I4" s="122" t="s">
        <v>49</v>
      </c>
      <c r="J4" s="123"/>
      <c r="K4" s="123"/>
      <c r="L4" s="123"/>
      <c r="M4" s="124"/>
      <c r="N4" s="139">
        <v>2008</v>
      </c>
      <c r="O4" s="138"/>
      <c r="P4" s="48"/>
      <c r="Q4" s="34" t="s">
        <v>50</v>
      </c>
      <c r="R4" s="137">
        <v>2009</v>
      </c>
      <c r="S4" s="137"/>
      <c r="T4" s="138"/>
      <c r="X4" s="143" t="s">
        <v>58</v>
      </c>
      <c r="Y4" s="144"/>
      <c r="Z4" s="144"/>
      <c r="AA4" s="144"/>
      <c r="AB4" s="144"/>
      <c r="AC4" s="144"/>
      <c r="AD4" s="144"/>
      <c r="AE4" s="145"/>
      <c r="AX4">
        <f>AX3+1</f>
        <v>2009</v>
      </c>
      <c r="AY4">
        <f>AY3+1</f>
        <v>2010</v>
      </c>
    </row>
    <row r="5" spans="1:52" ht="23.25" x14ac:dyDescent="0.35">
      <c r="I5" s="122" t="s">
        <v>51</v>
      </c>
      <c r="J5" s="123"/>
      <c r="K5" s="123"/>
      <c r="L5" s="123"/>
      <c r="M5" s="124"/>
      <c r="N5" s="134" t="s">
        <v>74</v>
      </c>
      <c r="O5" s="135"/>
      <c r="P5" s="135"/>
      <c r="Q5" s="135"/>
      <c r="R5" s="135"/>
      <c r="S5" s="135"/>
      <c r="T5" s="136"/>
      <c r="X5" s="143" t="s">
        <v>20</v>
      </c>
      <c r="Y5" s="144"/>
      <c r="Z5" s="144"/>
      <c r="AA5" s="144"/>
      <c r="AB5" s="144"/>
      <c r="AC5" s="144"/>
      <c r="AD5" s="144"/>
      <c r="AE5" s="145"/>
    </row>
    <row r="6" spans="1:52" s="2" customFormat="1" ht="23.25" x14ac:dyDescent="0.35">
      <c r="I6" s="122" t="s">
        <v>52</v>
      </c>
      <c r="J6" s="123"/>
      <c r="K6" s="123"/>
      <c r="L6" s="123"/>
      <c r="M6" s="124"/>
      <c r="N6" s="125"/>
      <c r="O6" s="126"/>
      <c r="P6" s="126"/>
      <c r="Q6" s="126"/>
      <c r="R6" s="126"/>
      <c r="S6" s="126"/>
      <c r="T6" s="127"/>
      <c r="X6" s="143" t="s">
        <v>59</v>
      </c>
      <c r="Y6" s="144"/>
      <c r="Z6" s="144"/>
      <c r="AA6" s="144"/>
      <c r="AB6" s="144"/>
      <c r="AC6" s="144"/>
      <c r="AD6" s="144"/>
      <c r="AE6" s="145"/>
      <c r="AX6">
        <f>AX4+1</f>
        <v>2010</v>
      </c>
      <c r="AY6">
        <f>AY4+1</f>
        <v>2011</v>
      </c>
    </row>
    <row r="7" spans="1:52" s="2" customFormat="1" ht="23.25" x14ac:dyDescent="0.35">
      <c r="I7" s="122" t="s">
        <v>54</v>
      </c>
      <c r="J7" s="123"/>
      <c r="K7" s="123"/>
      <c r="L7" s="123"/>
      <c r="M7" s="124"/>
      <c r="N7" s="125" t="s">
        <v>60</v>
      </c>
      <c r="O7" s="126"/>
      <c r="P7" s="126"/>
      <c r="Q7" s="126"/>
      <c r="R7" s="126"/>
      <c r="S7" s="126"/>
      <c r="T7" s="127"/>
      <c r="X7" s="143" t="s">
        <v>60</v>
      </c>
      <c r="Y7" s="144"/>
      <c r="Z7" s="144"/>
      <c r="AA7" s="144"/>
      <c r="AB7" s="144"/>
      <c r="AC7" s="144"/>
      <c r="AD7" s="144"/>
      <c r="AE7" s="145"/>
      <c r="AX7"/>
      <c r="AY7"/>
    </row>
    <row r="8" spans="1:52" s="2" customFormat="1" ht="23.25" x14ac:dyDescent="0.35">
      <c r="I8" s="122" t="s">
        <v>55</v>
      </c>
      <c r="J8" s="123"/>
      <c r="K8" s="123"/>
      <c r="L8" s="123"/>
      <c r="M8" s="124"/>
      <c r="N8" s="128">
        <v>40390</v>
      </c>
      <c r="O8" s="129"/>
      <c r="P8" s="129"/>
      <c r="Q8" s="129"/>
      <c r="R8" s="129"/>
      <c r="S8" s="129"/>
      <c r="T8" s="130"/>
      <c r="AX8"/>
      <c r="AY8"/>
    </row>
    <row r="9" spans="1:52" ht="15.75" thickBot="1" x14ac:dyDescent="0.3">
      <c r="AY9">
        <f>AX6+1</f>
        <v>2011</v>
      </c>
      <c r="AZ9">
        <f>AY6+1</f>
        <v>2012</v>
      </c>
    </row>
    <row r="10" spans="1:52" ht="27" thickTop="1" x14ac:dyDescent="0.4">
      <c r="A10" s="153" t="s">
        <v>3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5"/>
      <c r="Q10" s="169" t="s">
        <v>22</v>
      </c>
      <c r="R10" s="146"/>
      <c r="S10" s="146"/>
      <c r="T10" s="67"/>
      <c r="U10" s="67"/>
      <c r="V10" s="67"/>
      <c r="W10" s="67"/>
      <c r="X10" s="67"/>
      <c r="AE10" s="77"/>
      <c r="AF10" s="77"/>
      <c r="AG10" s="77"/>
      <c r="AX10">
        <f>AY9+1</f>
        <v>2012</v>
      </c>
      <c r="AY10">
        <f>AZ9+1</f>
        <v>2013</v>
      </c>
    </row>
    <row r="11" spans="1:52" ht="27" thickBot="1" x14ac:dyDescent="0.45">
      <c r="A11" s="35"/>
      <c r="B11" s="35"/>
      <c r="C11" s="35"/>
      <c r="D11" s="35"/>
      <c r="E11" s="35"/>
      <c r="F11" s="35"/>
      <c r="G11" s="35"/>
      <c r="H11" s="35"/>
      <c r="I11" s="35" t="s">
        <v>26</v>
      </c>
      <c r="J11" s="35"/>
      <c r="K11" s="35"/>
      <c r="L11" s="35"/>
      <c r="M11" s="35" t="e">
        <f>RESULTS!#REF!</f>
        <v>#REF!</v>
      </c>
      <c r="N11" s="35"/>
      <c r="O11" s="35"/>
      <c r="Q11" s="170"/>
      <c r="R11" s="148"/>
      <c r="S11" s="148"/>
      <c r="T11" s="7"/>
      <c r="U11" s="7"/>
      <c r="V11" s="7"/>
      <c r="W11" s="7"/>
      <c r="X11" s="7"/>
      <c r="AE11" s="77"/>
      <c r="AF11" s="77"/>
      <c r="AG11" s="77"/>
      <c r="AX11">
        <f t="shared" ref="AX11" si="0">AX10+1</f>
        <v>2013</v>
      </c>
      <c r="AY11">
        <f t="shared" ref="AY11" si="1">AY10+1</f>
        <v>2014</v>
      </c>
    </row>
    <row r="12" spans="1:52" s="2" customFormat="1" ht="18" x14ac:dyDescent="0.25">
      <c r="A12" s="171" t="s">
        <v>89</v>
      </c>
      <c r="B12" s="172"/>
      <c r="C12" s="173"/>
      <c r="D12" s="171" t="s">
        <v>90</v>
      </c>
      <c r="E12" s="172"/>
      <c r="F12" s="172"/>
      <c r="G12" s="171" t="s">
        <v>91</v>
      </c>
      <c r="H12" s="172"/>
      <c r="I12" s="172"/>
      <c r="J12" s="171" t="s">
        <v>92</v>
      </c>
      <c r="K12" s="172"/>
      <c r="L12" s="173"/>
      <c r="M12" s="171" t="s">
        <v>92</v>
      </c>
      <c r="N12" s="172"/>
      <c r="O12" s="173"/>
      <c r="Q12" s="5"/>
      <c r="R12" s="5"/>
      <c r="S12" s="64"/>
      <c r="T12" s="69"/>
      <c r="U12" s="69"/>
      <c r="V12" s="70"/>
      <c r="W12" s="70"/>
      <c r="X12" s="70"/>
      <c r="AE12" s="75"/>
      <c r="AF12" s="75"/>
      <c r="AG12" s="75"/>
    </row>
    <row r="13" spans="1:52" s="2" customFormat="1" ht="18.75" thickBot="1" x14ac:dyDescent="0.3">
      <c r="A13" s="178">
        <v>3</v>
      </c>
      <c r="B13" s="179"/>
      <c r="C13" s="180"/>
      <c r="D13" s="178">
        <v>2</v>
      </c>
      <c r="E13" s="179"/>
      <c r="F13" s="179"/>
      <c r="G13" s="178">
        <v>2</v>
      </c>
      <c r="H13" s="179"/>
      <c r="I13" s="179"/>
      <c r="J13" s="178">
        <v>3</v>
      </c>
      <c r="K13" s="179"/>
      <c r="L13" s="180"/>
      <c r="M13" s="178">
        <v>3</v>
      </c>
      <c r="N13" s="179"/>
      <c r="O13" s="180"/>
      <c r="Q13" s="6" t="s">
        <v>16</v>
      </c>
      <c r="R13" s="6" t="s">
        <v>23</v>
      </c>
      <c r="S13" s="65" t="s">
        <v>24</v>
      </c>
      <c r="T13" s="69"/>
      <c r="U13" s="69"/>
      <c r="V13" s="70"/>
      <c r="W13" s="70"/>
      <c r="X13" s="70"/>
      <c r="AE13" s="76"/>
      <c r="AF13" s="76"/>
      <c r="AG13" s="76"/>
    </row>
    <row r="14" spans="1:52" s="2" customFormat="1" ht="18" x14ac:dyDescent="0.25">
      <c r="A14" s="72">
        <v>75</v>
      </c>
      <c r="B14" s="71">
        <v>4.5</v>
      </c>
      <c r="C14" s="71" t="s">
        <v>93</v>
      </c>
      <c r="D14" s="71">
        <v>59</v>
      </c>
      <c r="E14" s="71">
        <v>3</v>
      </c>
      <c r="F14" s="71" t="s">
        <v>63</v>
      </c>
      <c r="G14" s="71">
        <v>56</v>
      </c>
      <c r="H14" s="71">
        <v>3</v>
      </c>
      <c r="I14" s="71" t="s">
        <v>63</v>
      </c>
      <c r="J14" s="71">
        <v>52</v>
      </c>
      <c r="K14" s="71">
        <v>2.5</v>
      </c>
      <c r="L14" s="71" t="s">
        <v>10</v>
      </c>
      <c r="M14" s="71" t="s">
        <v>94</v>
      </c>
      <c r="N14" s="71" t="s">
        <v>64</v>
      </c>
      <c r="O14" s="71" t="s">
        <v>95</v>
      </c>
      <c r="Q14" s="71">
        <v>10</v>
      </c>
      <c r="R14" s="73">
        <v>33</v>
      </c>
      <c r="S14" s="73">
        <v>3.3</v>
      </c>
      <c r="T14" s="66"/>
      <c r="U14" s="66"/>
      <c r="V14" s="68"/>
      <c r="W14" s="68"/>
      <c r="X14" s="68"/>
      <c r="AE14" s="66"/>
      <c r="AF14" s="66"/>
      <c r="AG14" s="74"/>
    </row>
    <row r="15" spans="1:52" x14ac:dyDescent="0.25">
      <c r="AE15" s="3"/>
      <c r="AF15" s="3"/>
      <c r="AG15" s="3"/>
    </row>
    <row r="16" spans="1:52" ht="15.75" thickBot="1" x14ac:dyDescent="0.3"/>
    <row r="17" spans="1:52" ht="27" thickTop="1" x14ac:dyDescent="0.4">
      <c r="A17" s="40" t="s">
        <v>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169" t="s">
        <v>22</v>
      </c>
      <c r="N17" s="146"/>
      <c r="O17" s="147"/>
      <c r="P17" s="175"/>
      <c r="Q17" s="176"/>
      <c r="R17" s="177"/>
      <c r="S17" s="169" t="s">
        <v>21</v>
      </c>
      <c r="T17" s="146"/>
      <c r="U17" s="146"/>
      <c r="V17" s="67"/>
      <c r="W17" s="67"/>
      <c r="X17" s="67"/>
      <c r="Y17" s="67"/>
      <c r="Z17" s="67"/>
      <c r="AA17" s="67"/>
      <c r="AB17" s="3"/>
    </row>
    <row r="18" spans="1:52" ht="27" thickBot="1" x14ac:dyDescent="0.45">
      <c r="A18" s="36"/>
      <c r="B18" s="46"/>
      <c r="C18" s="39"/>
      <c r="D18" s="39" t="s">
        <v>26</v>
      </c>
      <c r="E18" s="46"/>
      <c r="G18" s="39"/>
      <c r="H18" s="39" t="e">
        <f>M11</f>
        <v>#REF!</v>
      </c>
      <c r="I18" s="39"/>
      <c r="K18" s="46"/>
      <c r="L18" s="39"/>
      <c r="M18" s="170"/>
      <c r="N18" s="148"/>
      <c r="O18" s="149"/>
      <c r="P18" s="175"/>
      <c r="Q18" s="176"/>
      <c r="R18" s="177"/>
      <c r="S18" s="170"/>
      <c r="T18" s="148"/>
      <c r="U18" s="148"/>
      <c r="V18" s="7"/>
      <c r="W18" s="7"/>
      <c r="X18" s="7"/>
      <c r="Y18" s="7"/>
      <c r="Z18" s="7"/>
      <c r="AA18" s="7"/>
      <c r="AB18" s="3"/>
    </row>
    <row r="19" spans="1:52" s="2" customFormat="1" ht="15.75" x14ac:dyDescent="0.25">
      <c r="A19" s="114" t="s">
        <v>96</v>
      </c>
      <c r="B19" s="114"/>
      <c r="C19" s="115"/>
      <c r="D19" s="174" t="s">
        <v>97</v>
      </c>
      <c r="E19" s="114"/>
      <c r="F19" s="115"/>
      <c r="G19" s="174" t="s">
        <v>98</v>
      </c>
      <c r="H19" s="114"/>
      <c r="I19" s="115"/>
      <c r="J19" s="174" t="s">
        <v>99</v>
      </c>
      <c r="K19" s="114"/>
      <c r="L19" s="115"/>
      <c r="M19" s="5"/>
      <c r="N19" s="5"/>
      <c r="O19" s="5"/>
      <c r="S19" s="5"/>
      <c r="T19" s="5"/>
      <c r="U19" s="64"/>
      <c r="V19" s="79"/>
      <c r="W19" s="79"/>
      <c r="X19" s="79"/>
      <c r="Y19" s="70"/>
      <c r="Z19" s="70"/>
      <c r="AA19" s="70"/>
      <c r="AB19" s="3"/>
    </row>
    <row r="20" spans="1:52" s="2" customFormat="1" ht="16.5" thickBot="1" x14ac:dyDescent="0.3">
      <c r="A20" s="166">
        <v>2</v>
      </c>
      <c r="B20" s="166"/>
      <c r="C20" s="168"/>
      <c r="D20" s="167">
        <v>3</v>
      </c>
      <c r="E20" s="166"/>
      <c r="F20" s="168"/>
      <c r="G20" s="167">
        <v>3</v>
      </c>
      <c r="H20" s="166"/>
      <c r="I20" s="168"/>
      <c r="J20" s="167">
        <v>3</v>
      </c>
      <c r="K20" s="166"/>
      <c r="L20" s="168"/>
      <c r="M20" s="6" t="s">
        <v>16</v>
      </c>
      <c r="N20" s="6" t="s">
        <v>23</v>
      </c>
      <c r="O20" s="6" t="s">
        <v>24</v>
      </c>
      <c r="S20" s="6" t="s">
        <v>16</v>
      </c>
      <c r="T20" s="6" t="s">
        <v>23</v>
      </c>
      <c r="U20" s="65" t="s">
        <v>25</v>
      </c>
      <c r="V20" s="79"/>
      <c r="W20" s="79"/>
      <c r="X20" s="79"/>
      <c r="Y20" s="70"/>
      <c r="Z20" s="70"/>
      <c r="AA20" s="70"/>
      <c r="AB20" s="3"/>
    </row>
    <row r="21" spans="1:52" s="2" customFormat="1" ht="16.5" thickTop="1" x14ac:dyDescent="0.25">
      <c r="A21" s="81">
        <v>40</v>
      </c>
      <c r="B21" s="81">
        <v>1.5</v>
      </c>
      <c r="C21" s="81" t="s">
        <v>11</v>
      </c>
      <c r="D21" s="81" t="s">
        <v>94</v>
      </c>
      <c r="E21" s="81" t="s">
        <v>64</v>
      </c>
      <c r="F21" s="81" t="s">
        <v>95</v>
      </c>
      <c r="G21" s="81" t="s">
        <v>94</v>
      </c>
      <c r="H21" s="81" t="s">
        <v>64</v>
      </c>
      <c r="I21" s="81" t="s">
        <v>95</v>
      </c>
      <c r="J21" s="81" t="s">
        <v>94</v>
      </c>
      <c r="K21" s="81" t="s">
        <v>64</v>
      </c>
      <c r="L21" s="81" t="s">
        <v>95</v>
      </c>
      <c r="M21" s="82">
        <v>2</v>
      </c>
      <c r="N21" s="83">
        <v>3</v>
      </c>
      <c r="O21" s="84">
        <v>1.5</v>
      </c>
      <c r="P21" s="82">
        <v>10</v>
      </c>
      <c r="Q21" s="83">
        <v>33</v>
      </c>
      <c r="R21" s="84">
        <v>3.3</v>
      </c>
      <c r="S21" s="82">
        <v>12</v>
      </c>
      <c r="T21" s="83">
        <v>36</v>
      </c>
      <c r="U21" s="84">
        <v>3</v>
      </c>
      <c r="V21" s="80"/>
      <c r="W21" s="80"/>
      <c r="X21" s="80"/>
      <c r="Y21" s="68"/>
      <c r="Z21" s="68"/>
      <c r="AA21" s="68"/>
      <c r="AB21" s="3"/>
    </row>
    <row r="22" spans="1:52" x14ac:dyDescent="0.25">
      <c r="V22" s="3"/>
      <c r="W22" s="3"/>
      <c r="X22" s="3"/>
      <c r="Y22" s="3"/>
      <c r="Z22" s="3"/>
      <c r="AA22" s="3"/>
      <c r="AB22" s="3"/>
    </row>
    <row r="24" spans="1:52" ht="26.25" x14ac:dyDescent="0.4">
      <c r="A24" s="185" t="s">
        <v>5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88"/>
      <c r="U24" s="88"/>
      <c r="V24" s="88"/>
      <c r="W24" s="88"/>
      <c r="X24" s="89"/>
    </row>
    <row r="25" spans="1:52" ht="26.25" x14ac:dyDescent="0.4">
      <c r="A25" s="193"/>
      <c r="B25" s="194"/>
      <c r="C25" s="195"/>
      <c r="D25" s="156" t="s">
        <v>27</v>
      </c>
      <c r="E25" s="157"/>
      <c r="F25" s="157"/>
      <c r="J25" s="162" t="s">
        <v>21</v>
      </c>
      <c r="K25" s="104"/>
      <c r="L25" s="163"/>
      <c r="M25" s="47"/>
      <c r="N25" s="38" t="s">
        <v>26</v>
      </c>
      <c r="O25" s="38"/>
      <c r="P25" s="49"/>
      <c r="Q25" s="38"/>
      <c r="R25" s="38" t="e">
        <f>H18</f>
        <v>#REF!</v>
      </c>
      <c r="S25" s="49"/>
    </row>
    <row r="26" spans="1:52" ht="27" thickBot="1" x14ac:dyDescent="0.45">
      <c r="A26" s="196"/>
      <c r="B26" s="197"/>
      <c r="C26" s="198"/>
      <c r="D26" s="159"/>
      <c r="E26" s="160"/>
      <c r="F26" s="160"/>
      <c r="J26" s="164"/>
      <c r="K26" s="107"/>
      <c r="L26" s="165"/>
      <c r="N26" s="52"/>
      <c r="P26" s="7"/>
      <c r="Q26" s="7"/>
      <c r="R26" s="7"/>
      <c r="S26" s="7"/>
      <c r="T26" s="7"/>
      <c r="U26" s="7"/>
      <c r="V26" s="7"/>
    </row>
    <row r="27" spans="1:52" s="3" customFormat="1" ht="15.75" x14ac:dyDescent="0.25">
      <c r="A27" s="183" t="s">
        <v>100</v>
      </c>
      <c r="B27" s="183"/>
      <c r="C27" s="184"/>
      <c r="D27" s="21"/>
      <c r="E27" s="21"/>
      <c r="F27" s="21"/>
      <c r="J27" s="21"/>
      <c r="K27" s="21"/>
      <c r="L27" s="21"/>
      <c r="O27" s="19"/>
      <c r="P27" s="192"/>
      <c r="Q27" s="192"/>
      <c r="R27" s="192"/>
    </row>
    <row r="28" spans="1:52" s="3" customFormat="1" ht="16.5" thickBot="1" x14ac:dyDescent="0.3">
      <c r="A28" s="181">
        <v>3</v>
      </c>
      <c r="B28" s="181"/>
      <c r="C28" s="182"/>
      <c r="D28" s="15" t="s">
        <v>16</v>
      </c>
      <c r="E28" s="15" t="s">
        <v>28</v>
      </c>
      <c r="F28" s="15" t="s">
        <v>29</v>
      </c>
      <c r="J28" s="15" t="s">
        <v>30</v>
      </c>
      <c r="K28" s="15" t="s">
        <v>31</v>
      </c>
      <c r="L28" s="15" t="s">
        <v>32</v>
      </c>
      <c r="O28" s="1"/>
      <c r="P28" s="1"/>
      <c r="Q28" s="1"/>
      <c r="R28" s="1"/>
    </row>
    <row r="29" spans="1:52" s="2" customFormat="1" ht="15.75" x14ac:dyDescent="0.25">
      <c r="A29" s="85">
        <v>82</v>
      </c>
      <c r="B29" s="87">
        <v>5</v>
      </c>
      <c r="C29" s="85" t="s">
        <v>93</v>
      </c>
      <c r="D29" s="85">
        <v>3</v>
      </c>
      <c r="E29" s="87">
        <v>15</v>
      </c>
      <c r="F29" s="86">
        <v>5</v>
      </c>
      <c r="G29" s="85">
        <v>12</v>
      </c>
      <c r="H29" s="87">
        <v>36</v>
      </c>
      <c r="I29" s="86">
        <v>3</v>
      </c>
      <c r="J29" s="85">
        <v>15</v>
      </c>
      <c r="K29" s="87">
        <v>51</v>
      </c>
      <c r="L29" s="86">
        <v>3.4</v>
      </c>
      <c r="U29" s="3"/>
      <c r="V29" s="8"/>
      <c r="W29" s="8"/>
      <c r="X29" s="9"/>
      <c r="Y29" s="10"/>
      <c r="Z29" s="11"/>
      <c r="AA29" s="12"/>
      <c r="AB29" s="13"/>
      <c r="AC29" s="3"/>
    </row>
    <row r="30" spans="1:52" x14ac:dyDescent="0.25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J30" s="14"/>
      <c r="AK30" s="14"/>
      <c r="AL30" s="14"/>
      <c r="AM30" s="14"/>
      <c r="AN30" s="14"/>
      <c r="AY30" s="14"/>
      <c r="AZ30" s="14"/>
    </row>
    <row r="31" spans="1:52" ht="15.75" thickBot="1" x14ac:dyDescent="0.3">
      <c r="AG31" s="14"/>
      <c r="AJ31" s="14"/>
      <c r="AK31" s="14"/>
      <c r="AL31" s="14"/>
      <c r="AM31" s="14"/>
      <c r="AN31" s="14"/>
      <c r="AY31" s="14"/>
      <c r="AZ31" s="14"/>
    </row>
    <row r="32" spans="1:52" ht="27.75" thickTop="1" thickBot="1" x14ac:dyDescent="0.45">
      <c r="A32" s="153" t="s">
        <v>6</v>
      </c>
      <c r="B32" s="154"/>
      <c r="C32" s="154"/>
      <c r="D32" s="154"/>
      <c r="E32" s="154"/>
      <c r="F32" s="155"/>
      <c r="H32" s="36"/>
      <c r="I32" s="39" t="s">
        <v>26</v>
      </c>
      <c r="J32" s="39"/>
      <c r="L32" s="39" t="e">
        <f>RESULTS!#REF!</f>
        <v>#REF!</v>
      </c>
      <c r="M32" s="39"/>
      <c r="O32" s="78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2"/>
    </row>
    <row r="33" spans="1:42" ht="27" thickTop="1" x14ac:dyDescent="0.4">
      <c r="D33" s="169" t="s">
        <v>22</v>
      </c>
      <c r="E33" s="146"/>
      <c r="F33" s="147"/>
      <c r="J33" s="190" t="s">
        <v>21</v>
      </c>
      <c r="K33" s="191"/>
      <c r="L33" s="191"/>
      <c r="P33" s="39"/>
      <c r="Q33" s="46"/>
      <c r="R33" s="39"/>
      <c r="S33" s="39"/>
      <c r="T33" s="46"/>
      <c r="U33" s="39"/>
      <c r="V33" s="39"/>
      <c r="W33" s="46"/>
      <c r="X33" s="39"/>
      <c r="Y33" s="39"/>
      <c r="Z33" s="46"/>
      <c r="AA33" s="37"/>
    </row>
    <row r="34" spans="1:42" s="2" customFormat="1" ht="16.5" thickBot="1" x14ac:dyDescent="0.3">
      <c r="D34" s="170"/>
      <c r="E34" s="148"/>
      <c r="F34" s="149"/>
      <c r="G34"/>
      <c r="H34"/>
      <c r="I34"/>
      <c r="J34" s="170"/>
      <c r="K34" s="148"/>
      <c r="L34" s="148"/>
      <c r="P34" s="111"/>
      <c r="Q34" s="111"/>
      <c r="R34" s="111"/>
      <c r="S34" s="111"/>
      <c r="T34" s="111"/>
      <c r="U34" s="111"/>
      <c r="V34" s="111"/>
      <c r="W34" s="111"/>
      <c r="X34" s="112"/>
      <c r="Y34" s="103"/>
      <c r="Z34" s="104"/>
      <c r="AA34" s="105"/>
    </row>
    <row r="35" spans="1:42" s="2" customFormat="1" ht="15.75" x14ac:dyDescent="0.25">
      <c r="A35" s="187" t="s">
        <v>101</v>
      </c>
      <c r="B35" s="188"/>
      <c r="C35" s="189"/>
      <c r="D35" s="5"/>
      <c r="E35" s="5"/>
      <c r="F35" s="5"/>
      <c r="J35" s="5"/>
      <c r="K35" s="5"/>
      <c r="L35" s="5"/>
      <c r="P35" s="110"/>
      <c r="Q35" s="110"/>
      <c r="R35" s="110"/>
      <c r="S35" s="110"/>
      <c r="T35" s="110"/>
      <c r="U35" s="110"/>
      <c r="V35" s="110"/>
      <c r="W35" s="110"/>
      <c r="X35" s="113"/>
      <c r="Y35" s="106"/>
      <c r="Z35" s="107"/>
      <c r="AA35" s="108"/>
    </row>
    <row r="36" spans="1:42" s="2" customFormat="1" ht="16.5" thickBot="1" x14ac:dyDescent="0.3">
      <c r="A36" s="90">
        <v>3</v>
      </c>
      <c r="B36" s="91"/>
      <c r="C36" s="92"/>
      <c r="D36" s="6" t="s">
        <v>16</v>
      </c>
      <c r="E36" s="6" t="s">
        <v>23</v>
      </c>
      <c r="F36" s="6" t="s">
        <v>24</v>
      </c>
      <c r="J36" s="6" t="s">
        <v>16</v>
      </c>
      <c r="K36" s="6" t="s">
        <v>23</v>
      </c>
      <c r="L36" s="6" t="s">
        <v>25</v>
      </c>
      <c r="P36" s="53"/>
      <c r="Q36" s="53"/>
      <c r="R36" s="53"/>
      <c r="S36" s="53"/>
      <c r="T36" s="53"/>
      <c r="U36" s="53"/>
      <c r="V36" s="53"/>
      <c r="W36" s="53"/>
      <c r="X36" s="53"/>
      <c r="Y36" s="16"/>
      <c r="Z36" s="18"/>
      <c r="AA36" s="17"/>
    </row>
    <row r="37" spans="1:42" x14ac:dyDescent="0.25">
      <c r="A37" s="93">
        <v>76</v>
      </c>
      <c r="B37" s="94">
        <v>4.5</v>
      </c>
      <c r="C37" s="93" t="s">
        <v>9</v>
      </c>
      <c r="D37" s="93">
        <v>3</v>
      </c>
      <c r="E37" s="94">
        <v>13.5</v>
      </c>
      <c r="F37" s="95">
        <v>4.5</v>
      </c>
      <c r="G37" s="93">
        <v>15</v>
      </c>
      <c r="H37" s="94">
        <v>51</v>
      </c>
      <c r="I37" s="95">
        <v>3.4</v>
      </c>
      <c r="J37" s="93">
        <v>18</v>
      </c>
      <c r="K37" s="94">
        <v>64.5</v>
      </c>
      <c r="L37" s="95">
        <v>3.58</v>
      </c>
    </row>
    <row r="38" spans="1:42" ht="15.75" thickBot="1" x14ac:dyDescent="0.3"/>
    <row r="39" spans="1:42" ht="27" thickTop="1" x14ac:dyDescent="0.4">
      <c r="A39" s="153" t="s">
        <v>7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5"/>
      <c r="AH39" s="146" t="s">
        <v>22</v>
      </c>
      <c r="AI39" s="146"/>
      <c r="AJ39" s="147"/>
      <c r="AN39" s="169" t="s">
        <v>21</v>
      </c>
      <c r="AO39" s="146"/>
      <c r="AP39" s="147"/>
    </row>
    <row r="40" spans="1:42" ht="27" thickBot="1" x14ac:dyDescent="0.45">
      <c r="A40" s="36"/>
      <c r="B40" s="46"/>
      <c r="C40" s="39"/>
      <c r="D40" s="39"/>
      <c r="E40" s="46"/>
      <c r="F40" s="39"/>
      <c r="G40" s="39"/>
      <c r="H40" s="46"/>
      <c r="I40" s="39"/>
      <c r="J40" s="39" t="s">
        <v>26</v>
      </c>
      <c r="K40" s="46"/>
      <c r="L40" s="39"/>
      <c r="M40" s="39"/>
      <c r="N40" s="46"/>
      <c r="O40" s="39" t="e">
        <f>L32</f>
        <v>#REF!</v>
      </c>
      <c r="P40" s="39"/>
      <c r="Q40" s="46"/>
      <c r="R40" s="39"/>
      <c r="S40" s="39"/>
      <c r="T40" s="46"/>
      <c r="U40" s="39"/>
      <c r="V40" s="39"/>
      <c r="W40" s="46"/>
      <c r="X40" s="39"/>
      <c r="Y40" s="39"/>
      <c r="Z40" s="46"/>
      <c r="AA40" s="37"/>
      <c r="AH40" s="148"/>
      <c r="AI40" s="148"/>
      <c r="AJ40" s="149"/>
      <c r="AN40" s="170"/>
      <c r="AO40" s="148"/>
      <c r="AP40" s="149"/>
    </row>
    <row r="41" spans="1:42" s="2" customFormat="1" ht="15.75" thickBot="1" x14ac:dyDescent="0.3">
      <c r="A41" s="114" t="s">
        <v>65</v>
      </c>
      <c r="B41" s="114"/>
      <c r="C41" s="115"/>
      <c r="D41" s="114" t="s">
        <v>66</v>
      </c>
      <c r="E41" s="114"/>
      <c r="F41" s="115"/>
      <c r="G41" s="114" t="s">
        <v>67</v>
      </c>
      <c r="H41" s="114"/>
      <c r="I41" s="115"/>
      <c r="J41" s="114" t="s">
        <v>68</v>
      </c>
      <c r="K41" s="114"/>
      <c r="L41" s="115"/>
      <c r="M41" s="114" t="s">
        <v>69</v>
      </c>
      <c r="N41" s="114"/>
      <c r="O41" s="115"/>
      <c r="P41" s="114" t="s">
        <v>70</v>
      </c>
      <c r="Q41" s="114"/>
      <c r="R41" s="115"/>
      <c r="S41" s="114" t="s">
        <v>71</v>
      </c>
      <c r="T41" s="114"/>
      <c r="U41" s="115"/>
      <c r="V41" s="114" t="s">
        <v>72</v>
      </c>
      <c r="W41" s="114"/>
      <c r="X41" s="115"/>
      <c r="Y41" s="114" t="s">
        <v>66</v>
      </c>
      <c r="Z41" s="114"/>
      <c r="AA41" s="114"/>
      <c r="AB41" s="114" t="s">
        <v>67</v>
      </c>
      <c r="AC41" s="114"/>
      <c r="AD41" s="114"/>
      <c r="AE41" s="114" t="s">
        <v>68</v>
      </c>
      <c r="AF41" s="114"/>
      <c r="AG41" s="115"/>
      <c r="AH41" s="5"/>
      <c r="AI41" s="5"/>
      <c r="AJ41" s="5"/>
      <c r="AN41" s="5"/>
      <c r="AO41" s="5"/>
      <c r="AP41" s="5"/>
    </row>
    <row r="42" spans="1:42" s="2" customFormat="1" ht="15.75" thickBot="1" x14ac:dyDescent="0.3">
      <c r="A42" s="114">
        <v>2</v>
      </c>
      <c r="B42" s="114"/>
      <c r="C42" s="115"/>
      <c r="D42" s="114">
        <v>2</v>
      </c>
      <c r="E42" s="114"/>
      <c r="F42" s="115"/>
      <c r="G42" s="114">
        <v>2</v>
      </c>
      <c r="H42" s="114"/>
      <c r="I42" s="115"/>
      <c r="J42" s="114">
        <v>3</v>
      </c>
      <c r="K42" s="114"/>
      <c r="L42" s="115"/>
      <c r="M42" s="114">
        <v>2</v>
      </c>
      <c r="N42" s="114"/>
      <c r="O42" s="115"/>
      <c r="P42" s="114">
        <v>3</v>
      </c>
      <c r="Q42" s="114"/>
      <c r="R42" s="115"/>
      <c r="S42" s="114">
        <v>2</v>
      </c>
      <c r="T42" s="114"/>
      <c r="U42" s="115"/>
      <c r="V42" s="114">
        <v>3</v>
      </c>
      <c r="W42" s="114"/>
      <c r="X42" s="115"/>
      <c r="Y42" s="166">
        <v>2</v>
      </c>
      <c r="Z42" s="166"/>
      <c r="AA42" s="166"/>
      <c r="AB42" s="166">
        <v>2</v>
      </c>
      <c r="AC42" s="166"/>
      <c r="AD42" s="166"/>
      <c r="AE42" s="166">
        <v>3</v>
      </c>
      <c r="AF42" s="166"/>
      <c r="AG42" s="168"/>
      <c r="AH42" s="6" t="s">
        <v>16</v>
      </c>
      <c r="AI42" s="6" t="s">
        <v>23</v>
      </c>
      <c r="AJ42" s="6" t="s">
        <v>24</v>
      </c>
      <c r="AN42" s="6" t="s">
        <v>16</v>
      </c>
      <c r="AO42" s="6" t="s">
        <v>23</v>
      </c>
      <c r="AP42" s="6" t="s">
        <v>25</v>
      </c>
    </row>
    <row r="43" spans="1:42" s="2" customFormat="1" ht="15.75" thickTop="1" x14ac:dyDescent="0.25">
      <c r="A43" s="96">
        <v>40</v>
      </c>
      <c r="B43" s="96">
        <v>1.5</v>
      </c>
      <c r="C43" s="96" t="s">
        <v>11</v>
      </c>
      <c r="D43" s="96">
        <v>40</v>
      </c>
      <c r="E43" s="96">
        <v>1.5</v>
      </c>
      <c r="F43" s="96" t="s">
        <v>11</v>
      </c>
      <c r="G43" s="96">
        <v>53</v>
      </c>
      <c r="H43" s="96">
        <v>2.5</v>
      </c>
      <c r="I43" s="96" t="s">
        <v>10</v>
      </c>
      <c r="J43" s="96">
        <v>59</v>
      </c>
      <c r="K43" s="96">
        <v>3</v>
      </c>
      <c r="L43" s="96" t="s">
        <v>63</v>
      </c>
      <c r="M43" s="96" t="s">
        <v>64</v>
      </c>
      <c r="N43" s="96" t="s">
        <v>64</v>
      </c>
      <c r="O43" s="96" t="s">
        <v>64</v>
      </c>
      <c r="P43" s="96">
        <v>40</v>
      </c>
      <c r="Q43" s="96">
        <v>1.5</v>
      </c>
      <c r="R43" s="96" t="s">
        <v>11</v>
      </c>
      <c r="S43" s="96">
        <v>64</v>
      </c>
      <c r="T43" s="96">
        <v>3.5</v>
      </c>
      <c r="U43" s="96" t="s">
        <v>12</v>
      </c>
      <c r="V43" s="96">
        <v>41</v>
      </c>
      <c r="W43" s="96">
        <v>1.5</v>
      </c>
      <c r="X43" s="96" t="s">
        <v>11</v>
      </c>
      <c r="Y43" s="96" t="s">
        <v>64</v>
      </c>
      <c r="Z43" s="96" t="s">
        <v>64</v>
      </c>
      <c r="AA43" s="96"/>
      <c r="AB43" s="96" t="s">
        <v>64</v>
      </c>
      <c r="AC43" s="96" t="s">
        <v>64</v>
      </c>
      <c r="AD43" s="96"/>
      <c r="AE43" s="96" t="s">
        <v>64</v>
      </c>
      <c r="AF43" s="96" t="s">
        <v>64</v>
      </c>
      <c r="AG43" s="96"/>
      <c r="AH43" s="97">
        <v>18</v>
      </c>
      <c r="AI43" s="98">
        <v>39.5</v>
      </c>
      <c r="AJ43" s="99">
        <v>2.19</v>
      </c>
      <c r="AK43" s="97">
        <v>18</v>
      </c>
      <c r="AL43" s="98">
        <v>64.5</v>
      </c>
      <c r="AM43" s="99">
        <v>3.58</v>
      </c>
      <c r="AN43" s="97">
        <v>36</v>
      </c>
      <c r="AO43" s="98">
        <v>104</v>
      </c>
      <c r="AP43" s="99">
        <v>2.89</v>
      </c>
    </row>
    <row r="47" spans="1:42" ht="26.25" x14ac:dyDescent="0.4">
      <c r="A47" s="40" t="s">
        <v>8</v>
      </c>
      <c r="B47" s="41"/>
      <c r="C47" s="41"/>
      <c r="D47" s="41"/>
      <c r="E47" s="41"/>
      <c r="F47" s="41"/>
      <c r="G47" s="41"/>
      <c r="H47" s="41"/>
      <c r="I47" s="41"/>
      <c r="J47" s="156" t="s">
        <v>27</v>
      </c>
      <c r="K47" s="157"/>
      <c r="L47" s="158"/>
      <c r="P47" s="162" t="s">
        <v>21</v>
      </c>
      <c r="Q47" s="104"/>
      <c r="R47" s="163"/>
      <c r="S47" s="41"/>
      <c r="T47" s="41"/>
      <c r="U47" s="41"/>
      <c r="V47" s="41"/>
      <c r="W47" s="41"/>
      <c r="X47" s="42"/>
    </row>
    <row r="48" spans="1:42" ht="26.25" x14ac:dyDescent="0.4">
      <c r="A48" s="40"/>
      <c r="B48" s="41"/>
      <c r="C48" s="41" t="s">
        <v>26</v>
      </c>
      <c r="D48" s="41"/>
      <c r="E48" s="41"/>
      <c r="F48" s="41" t="e">
        <f>L32</f>
        <v>#REF!</v>
      </c>
      <c r="G48" s="41"/>
      <c r="H48" s="41"/>
      <c r="I48" s="41"/>
      <c r="J48" s="159"/>
      <c r="K48" s="160"/>
      <c r="L48" s="161"/>
      <c r="P48" s="164"/>
      <c r="Q48" s="107"/>
      <c r="R48" s="165"/>
      <c r="S48" s="41"/>
      <c r="T48" s="41"/>
      <c r="U48" s="41"/>
      <c r="V48" s="41"/>
      <c r="W48" s="41"/>
      <c r="X48" s="42"/>
    </row>
    <row r="49" spans="1:24" ht="15.75" x14ac:dyDescent="0.25">
      <c r="A49" s="110" t="s">
        <v>83</v>
      </c>
      <c r="B49" s="110"/>
      <c r="C49" s="110"/>
      <c r="D49" s="110" t="s">
        <v>84</v>
      </c>
      <c r="E49" s="110"/>
      <c r="F49" s="110"/>
      <c r="G49" s="110" t="s">
        <v>85</v>
      </c>
      <c r="H49" s="110"/>
      <c r="I49" s="110"/>
      <c r="J49" s="21"/>
      <c r="K49" s="21"/>
      <c r="L49" s="21"/>
      <c r="P49" s="21"/>
      <c r="Q49" s="21"/>
      <c r="R49" s="21"/>
      <c r="S49" s="151"/>
      <c r="T49" s="151"/>
      <c r="U49" s="151"/>
      <c r="V49" s="152"/>
      <c r="W49" s="152"/>
      <c r="X49" s="152"/>
    </row>
    <row r="50" spans="1:24" ht="15.75" x14ac:dyDescent="0.25">
      <c r="A50" s="109">
        <v>3</v>
      </c>
      <c r="B50" s="109"/>
      <c r="C50" s="109"/>
      <c r="D50" s="109">
        <v>3</v>
      </c>
      <c r="E50" s="109"/>
      <c r="F50" s="109"/>
      <c r="G50" s="110">
        <v>6</v>
      </c>
      <c r="H50" s="110"/>
      <c r="I50" s="110"/>
      <c r="J50" s="15" t="s">
        <v>16</v>
      </c>
      <c r="K50" s="15" t="s">
        <v>28</v>
      </c>
      <c r="L50" s="15" t="s">
        <v>29</v>
      </c>
      <c r="P50" s="15" t="s">
        <v>30</v>
      </c>
      <c r="Q50" s="15" t="s">
        <v>31</v>
      </c>
      <c r="R50" s="15" t="s">
        <v>32</v>
      </c>
      <c r="S50" s="150"/>
      <c r="T50" s="150"/>
      <c r="U50" s="150"/>
      <c r="V50" s="26"/>
      <c r="W50" s="50"/>
      <c r="X50" s="26"/>
    </row>
    <row r="51" spans="1:24" x14ac:dyDescent="0.25">
      <c r="A51" s="56">
        <v>60</v>
      </c>
      <c r="B51" s="57">
        <v>3.5</v>
      </c>
      <c r="C51" s="56" t="s">
        <v>12</v>
      </c>
      <c r="D51" s="56">
        <v>62</v>
      </c>
      <c r="E51" s="57">
        <v>3.5</v>
      </c>
      <c r="F51" s="56" t="s">
        <v>12</v>
      </c>
      <c r="G51" s="56">
        <v>50</v>
      </c>
      <c r="H51" s="57">
        <v>2.5</v>
      </c>
      <c r="I51" s="56" t="s">
        <v>10</v>
      </c>
      <c r="J51" s="58">
        <v>12</v>
      </c>
      <c r="K51" s="59">
        <v>36</v>
      </c>
      <c r="L51" s="60">
        <v>3</v>
      </c>
      <c r="M51" s="61">
        <v>36</v>
      </c>
      <c r="N51" s="59">
        <v>104</v>
      </c>
      <c r="O51" s="60">
        <v>2.89</v>
      </c>
      <c r="P51" s="58">
        <v>48</v>
      </c>
      <c r="Q51" s="62">
        <v>140</v>
      </c>
      <c r="R51" s="60">
        <v>2.92</v>
      </c>
      <c r="S51" s="22"/>
      <c r="T51" s="22"/>
      <c r="U51" s="22"/>
      <c r="V51" s="22"/>
      <c r="W51" s="22"/>
      <c r="X51" s="22"/>
    </row>
  </sheetData>
  <mergeCells count="98">
    <mergeCell ref="AN39:AP40"/>
    <mergeCell ref="M41:O41"/>
    <mergeCell ref="A42:C42"/>
    <mergeCell ref="D42:F42"/>
    <mergeCell ref="G42:I42"/>
    <mergeCell ref="J42:L42"/>
    <mergeCell ref="M42:O42"/>
    <mergeCell ref="P41:R41"/>
    <mergeCell ref="S42:U42"/>
    <mergeCell ref="AE42:AG42"/>
    <mergeCell ref="S41:U41"/>
    <mergeCell ref="V41:X41"/>
    <mergeCell ref="V42:X42"/>
    <mergeCell ref="Y42:AA42"/>
    <mergeCell ref="A41:C41"/>
    <mergeCell ref="A35:C35"/>
    <mergeCell ref="A32:F32"/>
    <mergeCell ref="D33:F34"/>
    <mergeCell ref="J33:L34"/>
    <mergeCell ref="P27:R27"/>
    <mergeCell ref="P34:R34"/>
    <mergeCell ref="P35:R35"/>
    <mergeCell ref="M13:O13"/>
    <mergeCell ref="A12:C12"/>
    <mergeCell ref="D12:F12"/>
    <mergeCell ref="G12:I12"/>
    <mergeCell ref="A28:C28"/>
    <mergeCell ref="A27:C27"/>
    <mergeCell ref="A24:S24"/>
    <mergeCell ref="A25:C26"/>
    <mergeCell ref="D25:F26"/>
    <mergeCell ref="J25:L26"/>
    <mergeCell ref="AE41:AG41"/>
    <mergeCell ref="D20:F20"/>
    <mergeCell ref="G20:I20"/>
    <mergeCell ref="J20:L20"/>
    <mergeCell ref="M17:O18"/>
    <mergeCell ref="D19:F19"/>
    <mergeCell ref="G19:I19"/>
    <mergeCell ref="J19:L19"/>
    <mergeCell ref="P17:R18"/>
    <mergeCell ref="S17:U18"/>
    <mergeCell ref="S34:U34"/>
    <mergeCell ref="S35:U35"/>
    <mergeCell ref="AB41:AD41"/>
    <mergeCell ref="AB42:AD42"/>
    <mergeCell ref="P42:R42"/>
    <mergeCell ref="G41:I41"/>
    <mergeCell ref="J41:L41"/>
    <mergeCell ref="Y41:AA41"/>
    <mergeCell ref="X4:AE4"/>
    <mergeCell ref="X5:AE5"/>
    <mergeCell ref="X6:AE6"/>
    <mergeCell ref="X7:AE7"/>
    <mergeCell ref="AH39:AJ40"/>
    <mergeCell ref="A39:AA39"/>
    <mergeCell ref="A10:O10"/>
    <mergeCell ref="J12:L12"/>
    <mergeCell ref="M12:O12"/>
    <mergeCell ref="A20:C20"/>
    <mergeCell ref="Q10:S11"/>
    <mergeCell ref="A19:C19"/>
    <mergeCell ref="A13:C13"/>
    <mergeCell ref="D13:F13"/>
    <mergeCell ref="G13:I13"/>
    <mergeCell ref="J13:L13"/>
    <mergeCell ref="AA2:AE2"/>
    <mergeCell ref="A2:M2"/>
    <mergeCell ref="I7:M7"/>
    <mergeCell ref="I8:M8"/>
    <mergeCell ref="N7:T7"/>
    <mergeCell ref="N8:T8"/>
    <mergeCell ref="I3:M3"/>
    <mergeCell ref="I4:M4"/>
    <mergeCell ref="N6:T6"/>
    <mergeCell ref="I6:M6"/>
    <mergeCell ref="N5:T5"/>
    <mergeCell ref="R4:T4"/>
    <mergeCell ref="N4:O4"/>
    <mergeCell ref="N3:T3"/>
    <mergeCell ref="I5:M5"/>
    <mergeCell ref="X3:AE3"/>
    <mergeCell ref="Y34:AA34"/>
    <mergeCell ref="Y35:AA35"/>
    <mergeCell ref="A50:C50"/>
    <mergeCell ref="D50:F50"/>
    <mergeCell ref="G50:I50"/>
    <mergeCell ref="V34:X34"/>
    <mergeCell ref="V35:X35"/>
    <mergeCell ref="D41:F41"/>
    <mergeCell ref="S50:U50"/>
    <mergeCell ref="S49:U49"/>
    <mergeCell ref="V49:X49"/>
    <mergeCell ref="J47:L48"/>
    <mergeCell ref="P47:R48"/>
    <mergeCell ref="A49:C49"/>
    <mergeCell ref="D49:F49"/>
    <mergeCell ref="G49:I4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S25"/>
  <sheetViews>
    <sheetView zoomScale="60" zoomScaleNormal="6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1.28515625" bestFit="1" customWidth="1"/>
    <col min="2" max="2" width="101.85546875" customWidth="1"/>
    <col min="3" max="3" width="10.42578125" bestFit="1" customWidth="1"/>
  </cols>
  <sheetData>
    <row r="1" spans="1:19" ht="21" x14ac:dyDescent="0.35">
      <c r="A1" s="29" t="s">
        <v>62</v>
      </c>
      <c r="B1" s="45" t="s">
        <v>61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9" ht="18.75" x14ac:dyDescent="0.3">
      <c r="A2" s="199" t="s">
        <v>3</v>
      </c>
      <c r="B2" s="200"/>
      <c r="C2" s="200"/>
      <c r="D2" s="200"/>
      <c r="E2" s="200"/>
      <c r="F2" s="200"/>
      <c r="G2" s="200"/>
      <c r="H2" s="200"/>
      <c r="I2" s="201"/>
    </row>
    <row r="3" spans="1:19" ht="15.75" x14ac:dyDescent="0.25">
      <c r="A3" s="33" t="str">
        <f>RESULTS!D2</f>
        <v>AMS 501</v>
      </c>
      <c r="B3" s="43" t="s">
        <v>102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Q3" s="32"/>
      <c r="R3" s="32"/>
      <c r="S3" s="32"/>
    </row>
    <row r="4" spans="1:19" ht="15.75" x14ac:dyDescent="0.25">
      <c r="A4" s="33" t="str">
        <f>RESULTS!D3</f>
        <v>AMS 505</v>
      </c>
      <c r="B4" s="43" t="s">
        <v>103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P4" s="32"/>
      <c r="Q4" s="32"/>
      <c r="R4" s="32"/>
      <c r="S4" s="32"/>
    </row>
    <row r="5" spans="1:19" ht="15.75" x14ac:dyDescent="0.25">
      <c r="A5" s="33" t="str">
        <f>RESULTS!D4</f>
        <v>AMS 507</v>
      </c>
      <c r="B5" s="43" t="s">
        <v>104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P5" s="32"/>
      <c r="Q5" s="32"/>
      <c r="R5" s="32"/>
      <c r="S5" s="32"/>
    </row>
    <row r="6" spans="1:19" ht="15.75" x14ac:dyDescent="0.25">
      <c r="A6" s="33" t="str">
        <f>RESULTS!D5</f>
        <v>AMS 509</v>
      </c>
      <c r="B6" s="43" t="s">
        <v>105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P6" s="32"/>
      <c r="Q6" s="32"/>
      <c r="R6" s="32"/>
      <c r="S6" s="32"/>
    </row>
    <row r="7" spans="1:19" ht="15.75" x14ac:dyDescent="0.25">
      <c r="A7" s="33" t="e">
        <f>RESULTS!#REF!</f>
        <v>#REF!</v>
      </c>
      <c r="B7" s="43" t="s">
        <v>105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P7" s="32"/>
      <c r="Q7" s="32"/>
      <c r="R7" s="32"/>
      <c r="S7" s="32"/>
    </row>
    <row r="8" spans="1:19" ht="15.75" x14ac:dyDescent="0.25">
      <c r="A8" s="33" t="str">
        <f>RESULTS!D6</f>
        <v>AMS 511</v>
      </c>
      <c r="B8" s="43" t="s">
        <v>106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 ht="15.75" x14ac:dyDescent="0.25">
      <c r="A9" s="33" t="e">
        <f>RESULTS!#REF!</f>
        <v>#REF!</v>
      </c>
      <c r="B9" s="43" t="s">
        <v>107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ht="15.75" x14ac:dyDescent="0.25">
      <c r="A10" s="33" t="str">
        <f>RESULTS!D7</f>
        <v>AMS 513</v>
      </c>
      <c r="B10" s="43" t="s">
        <v>108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 ht="15.75" x14ac:dyDescent="0.25">
      <c r="A11" s="33" t="str">
        <f>RESULTS!D8</f>
        <v>AMS 502</v>
      </c>
      <c r="B11" s="43" t="s">
        <v>80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 ht="15.75" x14ac:dyDescent="0.25">
      <c r="A12" s="33" t="str">
        <f>RESULTS!D9</f>
        <v>AMS 504</v>
      </c>
      <c r="B12" s="43" t="s">
        <v>110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25"/>
      <c r="P12" s="25"/>
      <c r="Q12" s="25"/>
      <c r="R12" s="25"/>
      <c r="S12" s="25"/>
    </row>
    <row r="13" spans="1:19" ht="15.75" x14ac:dyDescent="0.25">
      <c r="A13" s="33" t="str">
        <f>RESULTS!D10</f>
        <v>AMS 506</v>
      </c>
      <c r="B13" s="43" t="s">
        <v>109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 ht="15.75" x14ac:dyDescent="0.25">
      <c r="A14" s="33" t="str">
        <f>RESULTS!D11</f>
        <v>AMS 508</v>
      </c>
      <c r="B14" s="55" t="s">
        <v>75</v>
      </c>
      <c r="C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P14" s="54"/>
      <c r="Q14" s="54"/>
      <c r="R14" s="32"/>
      <c r="S14" s="32"/>
    </row>
    <row r="15" spans="1:19" ht="15.75" x14ac:dyDescent="0.25">
      <c r="A15" s="33" t="str">
        <f>RESULTS!D12</f>
        <v>AMS 510</v>
      </c>
      <c r="B15" s="55" t="s">
        <v>76</v>
      </c>
      <c r="C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P15" s="54"/>
      <c r="Q15" s="54"/>
      <c r="R15" s="32"/>
      <c r="S15" s="32"/>
    </row>
    <row r="16" spans="1:19" ht="15.75" x14ac:dyDescent="0.25">
      <c r="A16" s="33" t="str">
        <f>RESULTS!D13</f>
        <v>AMS 512</v>
      </c>
      <c r="B16" s="55" t="s">
        <v>77</v>
      </c>
      <c r="C16" s="55"/>
      <c r="E16" s="54"/>
      <c r="F16" s="54"/>
      <c r="G16" s="54"/>
      <c r="H16" s="54"/>
      <c r="I16" s="54"/>
      <c r="J16" s="54"/>
      <c r="K16" s="54"/>
      <c r="L16" s="54"/>
      <c r="M16" s="54"/>
      <c r="N16" s="54"/>
      <c r="P16" s="54"/>
      <c r="Q16" s="54"/>
      <c r="R16" s="32"/>
      <c r="S16" s="32"/>
    </row>
    <row r="17" spans="1:19" ht="15.75" x14ac:dyDescent="0.25">
      <c r="A17" s="33" t="str">
        <f>RESULTS!D14</f>
        <v>AMS 699</v>
      </c>
      <c r="B17" s="55" t="s">
        <v>78</v>
      </c>
      <c r="C17" s="55"/>
      <c r="E17" s="54"/>
      <c r="F17" s="54"/>
      <c r="G17" s="54"/>
      <c r="H17" s="54"/>
      <c r="I17" s="54"/>
      <c r="J17" s="54"/>
      <c r="K17" s="54"/>
      <c r="L17" s="54"/>
      <c r="M17" s="54"/>
      <c r="N17" s="54"/>
      <c r="P17" s="54"/>
      <c r="Q17" s="54"/>
      <c r="R17" s="32"/>
      <c r="S17" s="32"/>
    </row>
    <row r="18" spans="1:19" ht="15.75" x14ac:dyDescent="0.25">
      <c r="A18" s="33" t="e">
        <f>RESULTS!#REF!</f>
        <v>#REF!</v>
      </c>
      <c r="B18" s="55" t="s">
        <v>79</v>
      </c>
      <c r="C18" s="55"/>
      <c r="E18" s="54"/>
      <c r="F18" s="54"/>
      <c r="G18" s="54"/>
      <c r="H18" s="54"/>
      <c r="I18" s="54"/>
      <c r="J18" s="54"/>
      <c r="K18" s="54"/>
      <c r="L18" s="54"/>
      <c r="M18" s="54"/>
      <c r="N18" s="54"/>
      <c r="P18" s="54"/>
      <c r="Q18" s="54"/>
      <c r="R18" s="32"/>
      <c r="S18" s="32"/>
    </row>
    <row r="19" spans="1:19" ht="15.75" x14ac:dyDescent="0.25">
      <c r="A19" s="33" t="str">
        <f>RESULTS!D15</f>
        <v>AMS 501</v>
      </c>
      <c r="B19" s="54" t="s">
        <v>82</v>
      </c>
      <c r="C19" s="55"/>
      <c r="E19" s="54"/>
      <c r="F19" s="54"/>
      <c r="G19" s="54"/>
      <c r="H19" s="54"/>
      <c r="I19" s="54"/>
      <c r="J19" s="54"/>
      <c r="K19" s="54"/>
      <c r="L19" s="54"/>
      <c r="M19" s="54"/>
      <c r="N19" s="54"/>
      <c r="P19" s="54"/>
      <c r="Q19" s="54"/>
      <c r="R19" s="32"/>
      <c r="S19" s="32"/>
    </row>
    <row r="20" spans="1:19" ht="15.75" x14ac:dyDescent="0.25">
      <c r="A20" s="33" t="str">
        <f>RESULTS!D16</f>
        <v>AMS 505</v>
      </c>
      <c r="B20" s="54" t="s">
        <v>81</v>
      </c>
      <c r="C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P20" s="54"/>
      <c r="Q20" s="54"/>
      <c r="R20" s="32"/>
      <c r="S20" s="32"/>
    </row>
    <row r="21" spans="1:19" ht="15.75" x14ac:dyDescent="0.25">
      <c r="A21" s="33" t="str">
        <f>RESULTS!D17</f>
        <v>AMS 507</v>
      </c>
      <c r="B21" s="55" t="s">
        <v>80</v>
      </c>
      <c r="C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P21" s="54"/>
      <c r="Q21" s="54"/>
      <c r="R21" s="32"/>
      <c r="S21" s="32"/>
    </row>
    <row r="22" spans="1:19" ht="15.75" x14ac:dyDescent="0.25">
      <c r="A22" s="33" t="str">
        <f>RESULTS!D18</f>
        <v>AMS 509</v>
      </c>
      <c r="B22" s="63" t="s">
        <v>86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1:19" ht="15.75" x14ac:dyDescent="0.25">
      <c r="A23" s="33" t="str">
        <f>RESULTS!D19</f>
        <v>AMS 511</v>
      </c>
      <c r="B23" s="63" t="s">
        <v>87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1:19" ht="15.75" x14ac:dyDescent="0.25">
      <c r="A24" s="33"/>
      <c r="B24" s="63" t="s">
        <v>88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19" x14ac:dyDescent="0.25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MUST READ</vt:lpstr>
      <vt:lpstr>RESULTS</vt:lpstr>
      <vt:lpstr>OPTION</vt:lpstr>
      <vt:lpstr>CLASS</vt:lpstr>
      <vt:lpstr>CWA-CGPA</vt:lpstr>
      <vt:lpstr>PROGRAMME</vt:lpstr>
      <vt:lpstr>RAW DATA</vt:lpstr>
      <vt:lpstr>COURSE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Abdullah</dc:creator>
  <cp:lastModifiedBy>Ibrahim Abdullah</cp:lastModifiedBy>
  <dcterms:created xsi:type="dcterms:W3CDTF">2012-06-11T03:16:30Z</dcterms:created>
  <dcterms:modified xsi:type="dcterms:W3CDTF">2021-03-09T11:17:11Z</dcterms:modified>
</cp:coreProperties>
</file>