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3" i="1" l="1"/>
  <c r="G40" i="1"/>
  <c r="G42" i="1"/>
  <c r="G27" i="1" l="1"/>
  <c r="G21" i="1" l="1"/>
  <c r="G22" i="1"/>
  <c r="G23" i="1"/>
  <c r="G24" i="1"/>
  <c r="G25" i="1"/>
  <c r="G26" i="1"/>
  <c r="G39" i="1"/>
  <c r="G37" i="1"/>
  <c r="G38" i="1"/>
  <c r="G36" i="1"/>
  <c r="G30" i="1"/>
  <c r="G32" i="1"/>
  <c r="G31" i="1"/>
  <c r="G29" i="1" l="1"/>
  <c r="G35" i="1"/>
  <c r="G33" i="1"/>
  <c r="G34" i="1"/>
  <c r="G28" i="1"/>
  <c r="G18" i="1" l="1"/>
  <c r="G19" i="1"/>
  <c r="G20" i="1"/>
  <c r="G17" i="1" l="1"/>
  <c r="G9" i="1"/>
  <c r="G6" i="1"/>
  <c r="G14" i="1"/>
  <c r="G12" i="1"/>
  <c r="G8" i="1"/>
  <c r="G3" i="1"/>
  <c r="G13" i="1"/>
  <c r="G11" i="1"/>
  <c r="G7" i="1"/>
  <c r="G4" i="1"/>
  <c r="G5" i="1"/>
  <c r="G10" i="1"/>
  <c r="G15" i="1"/>
  <c r="G16" i="1"/>
  <c r="G44" i="1" l="1"/>
</calcChain>
</file>

<file path=xl/sharedStrings.xml><?xml version="1.0" encoding="utf-8"?>
<sst xmlns="http://schemas.openxmlformats.org/spreadsheetml/2006/main" count="123" uniqueCount="87">
  <si>
    <t>P/N</t>
  </si>
  <si>
    <t>Description</t>
  </si>
  <si>
    <t>Vendor</t>
  </si>
  <si>
    <t>$ Shipping</t>
  </si>
  <si>
    <t>$ Item</t>
  </si>
  <si>
    <t>QTY</t>
  </si>
  <si>
    <t>Amazon.com</t>
  </si>
  <si>
    <t>Subtotal</t>
  </si>
  <si>
    <t>Shipping</t>
  </si>
  <si>
    <t>Total</t>
  </si>
  <si>
    <t>Ball Bearing</t>
  </si>
  <si>
    <t>OpenBuilds.org</t>
  </si>
  <si>
    <t>730</t>
  </si>
  <si>
    <t>Belt Clamp</t>
  </si>
  <si>
    <t>60</t>
  </si>
  <si>
    <t>Double Tee Nut</t>
  </si>
  <si>
    <t>200</t>
  </si>
  <si>
    <t>GT2 30-Tooth Pulley</t>
  </si>
  <si>
    <t>470</t>
  </si>
  <si>
    <t>GT2 Timing Belt</t>
  </si>
  <si>
    <t>570</t>
  </si>
  <si>
    <t>Idler pulley Plate</t>
  </si>
  <si>
    <t>545</t>
  </si>
  <si>
    <t>L Bracket</t>
  </si>
  <si>
    <t>115</t>
  </si>
  <si>
    <t>Low Profile M5 Screws</t>
  </si>
  <si>
    <t>1185</t>
  </si>
  <si>
    <t>Mini V Gantry Set</t>
  </si>
  <si>
    <t>575</t>
  </si>
  <si>
    <t>550</t>
  </si>
  <si>
    <t>50</t>
  </si>
  <si>
    <t>230-LP</t>
  </si>
  <si>
    <t>170-LP</t>
  </si>
  <si>
    <t>Motor mount Plate</t>
  </si>
  <si>
    <t>Smooth Idler Pulley</t>
  </si>
  <si>
    <t>Tee Nuts (25 Pack)</t>
  </si>
  <si>
    <t>V-Slot Linear Rail (1000 mm)</t>
  </si>
  <si>
    <t>V-Slot Linear Rail (1500 mm)</t>
  </si>
  <si>
    <t>$ Subtotal</t>
  </si>
  <si>
    <t>DC5-24V</t>
  </si>
  <si>
    <t>600P/R Rotary Encoder</t>
  </si>
  <si>
    <t>S1933X</t>
  </si>
  <si>
    <t>Safety Eyewear</t>
  </si>
  <si>
    <t>S1933X - 3</t>
  </si>
  <si>
    <t>Safety Eyewear (3 Pack)</t>
  </si>
  <si>
    <t>WYPH IIC I2C</t>
  </si>
  <si>
    <t>Level Converter 3.3 to TTL</t>
  </si>
  <si>
    <t>Nema 17</t>
  </si>
  <si>
    <t>Stepper Motors</t>
  </si>
  <si>
    <t>TB6560</t>
  </si>
  <si>
    <t>Motor Driver</t>
  </si>
  <si>
    <t>RibbonCable</t>
  </si>
  <si>
    <t>10 Wire, 15ft Ribbon Cable</t>
  </si>
  <si>
    <t>O1 rod</t>
  </si>
  <si>
    <t>36", 5mm Rod</t>
  </si>
  <si>
    <t>Coupler</t>
  </si>
  <si>
    <t>5x5mm Coupler</t>
  </si>
  <si>
    <t>Wood</t>
  </si>
  <si>
    <t>Wood for Testing</t>
  </si>
  <si>
    <t>Home Depot</t>
  </si>
  <si>
    <t>Sharpie</t>
  </si>
  <si>
    <t>Wood for Enclosure</t>
  </si>
  <si>
    <t>m3-0.5x10mm</t>
  </si>
  <si>
    <t>Motor Fasteners</t>
  </si>
  <si>
    <t>m3-wash</t>
  </si>
  <si>
    <t>Motor/Encoder Spacers</t>
  </si>
  <si>
    <t>Corner Brace</t>
  </si>
  <si>
    <t>L-Beam for Frame</t>
  </si>
  <si>
    <t>Wood Glue</t>
  </si>
  <si>
    <t>To build enclosure</t>
  </si>
  <si>
    <t>Lowes</t>
  </si>
  <si>
    <t>Silver sharpie for grid</t>
  </si>
  <si>
    <t>Yard Stick</t>
  </si>
  <si>
    <t>Straight edge for grid</t>
  </si>
  <si>
    <t>Spray Paint</t>
  </si>
  <si>
    <t>Amber Plexi</t>
  </si>
  <si>
    <t>12" x 12" x 0.118" Amber PG</t>
  </si>
  <si>
    <t>Spacers</t>
  </si>
  <si>
    <t>Washers and spacers</t>
  </si>
  <si>
    <t>Box Materials</t>
  </si>
  <si>
    <t>ZipTies, nails, dowell, rings</t>
  </si>
  <si>
    <t>Wood/Ties</t>
  </si>
  <si>
    <t>Test wood and cable ties</t>
  </si>
  <si>
    <t>Black Paint for Base</t>
  </si>
  <si>
    <t>Frame mat</t>
  </si>
  <si>
    <t>Frame mat for poster</t>
  </si>
  <si>
    <t>Michael's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</si>
</sst>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Font="1" applyAlignment="1">
      <alignment vertical="top"/>
    </xf>
    <xf numFmtId="44" fontId="0" fillId="0" borderId="0" xfId="0" applyNumberFormat="1"/>
    <xf numFmtId="44" fontId="0" fillId="0" borderId="0" xfId="1" applyFont="1" applyAlignment="1">
      <alignment horizontal="center" vertical="top"/>
    </xf>
    <xf numFmtId="0" fontId="0" fillId="0" borderId="0" xfId="0" applyAlignment="1">
      <alignment horizontal="right"/>
    </xf>
    <xf numFmtId="44" fontId="0" fillId="0" borderId="0" xfId="1" applyFont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abSelected="1" topLeftCell="A31" workbookViewId="0">
      <selection activeCell="G44" sqref="G44:H44"/>
    </sheetView>
  </sheetViews>
  <sheetFormatPr defaultRowHeight="15" x14ac:dyDescent="0.25"/>
  <cols>
    <col min="1" max="1" width="2.85546875" customWidth="1"/>
    <col min="2" max="2" width="12.28515625" bestFit="1" customWidth="1"/>
    <col min="3" max="3" width="26.28515625" bestFit="1" customWidth="1"/>
    <col min="4" max="4" width="14.85546875" bestFit="1" customWidth="1"/>
    <col min="5" max="5" width="8" bestFit="1" customWidth="1"/>
    <col min="6" max="6" width="4.42578125" bestFit="1" customWidth="1"/>
    <col min="7" max="7" width="9.85546875" bestFit="1" customWidth="1"/>
    <col min="8" max="8" width="10.140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38</v>
      </c>
      <c r="H2" t="s">
        <v>3</v>
      </c>
    </row>
    <row r="3" spans="2:8" x14ac:dyDescent="0.25">
      <c r="B3" s="2" t="s">
        <v>26</v>
      </c>
      <c r="C3" t="s">
        <v>27</v>
      </c>
      <c r="D3" t="s">
        <v>11</v>
      </c>
      <c r="E3" s="1">
        <v>28.95</v>
      </c>
      <c r="F3">
        <v>3</v>
      </c>
      <c r="G3" s="5">
        <f t="shared" ref="G3:G27" si="0">F3*E3</f>
        <v>86.85</v>
      </c>
      <c r="H3" s="6">
        <v>24.68</v>
      </c>
    </row>
    <row r="4" spans="2:8" x14ac:dyDescent="0.25">
      <c r="B4" s="2" t="s">
        <v>18</v>
      </c>
      <c r="C4" t="s">
        <v>19</v>
      </c>
      <c r="D4" t="s">
        <v>11</v>
      </c>
      <c r="E4" s="1">
        <v>2.5</v>
      </c>
      <c r="F4">
        <v>14</v>
      </c>
      <c r="G4" s="5">
        <f t="shared" si="0"/>
        <v>35</v>
      </c>
      <c r="H4" s="6"/>
    </row>
    <row r="5" spans="2:8" x14ac:dyDescent="0.25">
      <c r="B5" s="2" t="s">
        <v>16</v>
      </c>
      <c r="C5" t="s">
        <v>17</v>
      </c>
      <c r="D5" t="s">
        <v>11</v>
      </c>
      <c r="E5" s="1">
        <v>6.95</v>
      </c>
      <c r="F5">
        <v>5</v>
      </c>
      <c r="G5" s="5">
        <f t="shared" si="0"/>
        <v>34.75</v>
      </c>
      <c r="H5" s="6"/>
    </row>
    <row r="6" spans="2:8" x14ac:dyDescent="0.25">
      <c r="B6" s="2" t="s">
        <v>31</v>
      </c>
      <c r="C6" t="s">
        <v>37</v>
      </c>
      <c r="D6" t="s">
        <v>11</v>
      </c>
      <c r="E6" s="1">
        <v>16.5</v>
      </c>
      <c r="F6">
        <v>2</v>
      </c>
      <c r="G6" s="5">
        <f t="shared" si="0"/>
        <v>33</v>
      </c>
      <c r="H6" s="6"/>
    </row>
    <row r="7" spans="2:8" x14ac:dyDescent="0.25">
      <c r="B7" s="2" t="s">
        <v>20</v>
      </c>
      <c r="C7" t="s">
        <v>21</v>
      </c>
      <c r="D7" t="s">
        <v>11</v>
      </c>
      <c r="E7" s="1">
        <v>6.95</v>
      </c>
      <c r="F7">
        <v>4</v>
      </c>
      <c r="G7" s="5">
        <f t="shared" si="0"/>
        <v>27.8</v>
      </c>
      <c r="H7" s="6"/>
    </row>
    <row r="8" spans="2:8" x14ac:dyDescent="0.25">
      <c r="B8" s="2" t="s">
        <v>28</v>
      </c>
      <c r="C8" t="s">
        <v>33</v>
      </c>
      <c r="D8" t="s">
        <v>11</v>
      </c>
      <c r="E8" s="1">
        <v>6.95</v>
      </c>
      <c r="F8">
        <v>2</v>
      </c>
      <c r="G8" s="5">
        <f t="shared" si="0"/>
        <v>13.9</v>
      </c>
      <c r="H8" s="6"/>
    </row>
    <row r="9" spans="2:8" x14ac:dyDescent="0.25">
      <c r="B9" s="2" t="s">
        <v>32</v>
      </c>
      <c r="C9" t="s">
        <v>36</v>
      </c>
      <c r="D9" t="s">
        <v>11</v>
      </c>
      <c r="E9" s="1">
        <v>11</v>
      </c>
      <c r="F9">
        <v>1</v>
      </c>
      <c r="G9" s="5">
        <f t="shared" si="0"/>
        <v>11</v>
      </c>
      <c r="H9" s="6"/>
    </row>
    <row r="10" spans="2:8" x14ac:dyDescent="0.25">
      <c r="B10" s="2" t="s">
        <v>14</v>
      </c>
      <c r="C10" t="s">
        <v>15</v>
      </c>
      <c r="D10" t="s">
        <v>11</v>
      </c>
      <c r="E10" s="1">
        <v>0.85</v>
      </c>
      <c r="F10">
        <v>10</v>
      </c>
      <c r="G10" s="5">
        <f t="shared" si="0"/>
        <v>8.5</v>
      </c>
      <c r="H10" s="6"/>
    </row>
    <row r="11" spans="2:8" x14ac:dyDescent="0.25">
      <c r="B11" s="2" t="s">
        <v>22</v>
      </c>
      <c r="C11" t="s">
        <v>23</v>
      </c>
      <c r="D11" t="s">
        <v>11</v>
      </c>
      <c r="E11" s="1">
        <v>1</v>
      </c>
      <c r="F11">
        <v>8</v>
      </c>
      <c r="G11" s="5">
        <f t="shared" si="0"/>
        <v>8</v>
      </c>
      <c r="H11" s="6"/>
    </row>
    <row r="12" spans="2:8" x14ac:dyDescent="0.25">
      <c r="B12" s="2" t="s">
        <v>29</v>
      </c>
      <c r="C12" t="s">
        <v>34</v>
      </c>
      <c r="D12" t="s">
        <v>11</v>
      </c>
      <c r="E12" s="1">
        <v>5.45</v>
      </c>
      <c r="F12">
        <v>1</v>
      </c>
      <c r="G12" s="5">
        <f t="shared" si="0"/>
        <v>5.45</v>
      </c>
      <c r="H12" s="6"/>
    </row>
    <row r="13" spans="2:8" x14ac:dyDescent="0.25">
      <c r="B13" s="2" t="s">
        <v>24</v>
      </c>
      <c r="C13" t="s">
        <v>25</v>
      </c>
      <c r="D13" t="s">
        <v>11</v>
      </c>
      <c r="E13" s="1">
        <v>0.15</v>
      </c>
      <c r="F13">
        <v>36</v>
      </c>
      <c r="G13" s="5">
        <f t="shared" si="0"/>
        <v>5.3999999999999995</v>
      </c>
      <c r="H13" s="6"/>
    </row>
    <row r="14" spans="2:8" x14ac:dyDescent="0.25">
      <c r="B14" s="2" t="s">
        <v>30</v>
      </c>
      <c r="C14" t="s">
        <v>35</v>
      </c>
      <c r="D14" t="s">
        <v>11</v>
      </c>
      <c r="E14" s="1">
        <v>4.95</v>
      </c>
      <c r="F14">
        <v>1</v>
      </c>
      <c r="G14" s="5">
        <f t="shared" si="0"/>
        <v>4.95</v>
      </c>
      <c r="H14" s="6"/>
    </row>
    <row r="15" spans="2:8" x14ac:dyDescent="0.25">
      <c r="B15" s="2" t="s">
        <v>12</v>
      </c>
      <c r="C15" t="s">
        <v>13</v>
      </c>
      <c r="D15" t="s">
        <v>11</v>
      </c>
      <c r="E15" s="1">
        <v>0.6</v>
      </c>
      <c r="F15">
        <v>6</v>
      </c>
      <c r="G15" s="5">
        <f t="shared" si="0"/>
        <v>3.5999999999999996</v>
      </c>
      <c r="H15" s="6"/>
    </row>
    <row r="16" spans="2:8" x14ac:dyDescent="0.25">
      <c r="B16" s="2">
        <v>30</v>
      </c>
      <c r="C16" t="s">
        <v>10</v>
      </c>
      <c r="D16" t="s">
        <v>11</v>
      </c>
      <c r="E16" s="1">
        <v>1</v>
      </c>
      <c r="F16">
        <v>1</v>
      </c>
      <c r="G16" s="5">
        <f t="shared" si="0"/>
        <v>1</v>
      </c>
      <c r="H16" s="6"/>
    </row>
    <row r="17" spans="2:8" x14ac:dyDescent="0.25">
      <c r="B17" s="2" t="s">
        <v>39</v>
      </c>
      <c r="C17" t="s">
        <v>40</v>
      </c>
      <c r="D17" t="s">
        <v>6</v>
      </c>
      <c r="E17" s="1">
        <v>17.45</v>
      </c>
      <c r="F17">
        <v>2</v>
      </c>
      <c r="G17" s="5">
        <f t="shared" si="0"/>
        <v>34.9</v>
      </c>
      <c r="H17" s="4">
        <v>0</v>
      </c>
    </row>
    <row r="18" spans="2:8" x14ac:dyDescent="0.25">
      <c r="B18" s="2" t="s">
        <v>49</v>
      </c>
      <c r="C18" t="s">
        <v>50</v>
      </c>
      <c r="D18" t="s">
        <v>6</v>
      </c>
      <c r="E18" s="1">
        <v>14.99</v>
      </c>
      <c r="F18">
        <v>2</v>
      </c>
      <c r="G18" s="5">
        <f t="shared" si="0"/>
        <v>29.98</v>
      </c>
      <c r="H18" s="6">
        <v>0</v>
      </c>
    </row>
    <row r="19" spans="2:8" x14ac:dyDescent="0.25">
      <c r="B19" s="2" t="s">
        <v>47</v>
      </c>
      <c r="C19" t="s">
        <v>48</v>
      </c>
      <c r="D19" t="s">
        <v>6</v>
      </c>
      <c r="E19" s="1">
        <v>13.99</v>
      </c>
      <c r="F19">
        <v>2</v>
      </c>
      <c r="G19" s="5">
        <f t="shared" si="0"/>
        <v>27.98</v>
      </c>
      <c r="H19" s="6"/>
    </row>
    <row r="20" spans="2:8" x14ac:dyDescent="0.25">
      <c r="B20" s="2" t="s">
        <v>43</v>
      </c>
      <c r="C20" t="s">
        <v>44</v>
      </c>
      <c r="D20" t="s">
        <v>6</v>
      </c>
      <c r="E20" s="1">
        <v>26.99</v>
      </c>
      <c r="F20">
        <v>1</v>
      </c>
      <c r="G20" s="5">
        <f t="shared" si="0"/>
        <v>26.99</v>
      </c>
      <c r="H20" s="4">
        <v>0</v>
      </c>
    </row>
    <row r="21" spans="2:8" x14ac:dyDescent="0.25">
      <c r="B21" s="2" t="s">
        <v>51</v>
      </c>
      <c r="C21" t="s">
        <v>52</v>
      </c>
      <c r="D21" t="s">
        <v>6</v>
      </c>
      <c r="E21" s="1">
        <v>10.95</v>
      </c>
      <c r="F21">
        <v>1</v>
      </c>
      <c r="G21" s="5">
        <f t="shared" si="0"/>
        <v>10.95</v>
      </c>
      <c r="H21" s="4">
        <v>0</v>
      </c>
    </row>
    <row r="22" spans="2:8" x14ac:dyDescent="0.25">
      <c r="B22" s="2" t="s">
        <v>53</v>
      </c>
      <c r="C22" t="s">
        <v>54</v>
      </c>
      <c r="D22" t="s">
        <v>6</v>
      </c>
      <c r="E22" s="1">
        <v>10.78</v>
      </c>
      <c r="F22">
        <v>1</v>
      </c>
      <c r="G22" s="5">
        <f t="shared" si="0"/>
        <v>10.78</v>
      </c>
      <c r="H22" s="6">
        <v>0</v>
      </c>
    </row>
    <row r="23" spans="2:8" x14ac:dyDescent="0.25">
      <c r="B23" s="2" t="s">
        <v>55</v>
      </c>
      <c r="C23" t="s">
        <v>56</v>
      </c>
      <c r="D23" t="s">
        <v>6</v>
      </c>
      <c r="E23" s="1">
        <v>5.09</v>
      </c>
      <c r="F23">
        <v>1</v>
      </c>
      <c r="G23" s="5">
        <f t="shared" si="0"/>
        <v>5.09</v>
      </c>
      <c r="H23" s="6"/>
    </row>
    <row r="24" spans="2:8" x14ac:dyDescent="0.25">
      <c r="B24" s="2" t="s">
        <v>41</v>
      </c>
      <c r="C24" t="s">
        <v>42</v>
      </c>
      <c r="D24" t="s">
        <v>6</v>
      </c>
      <c r="E24" s="1">
        <v>7.92</v>
      </c>
      <c r="F24">
        <v>1</v>
      </c>
      <c r="G24" s="5">
        <f t="shared" si="0"/>
        <v>7.92</v>
      </c>
      <c r="H24" s="4">
        <v>0</v>
      </c>
    </row>
    <row r="25" spans="2:8" x14ac:dyDescent="0.25">
      <c r="B25" s="2" t="s">
        <v>45</v>
      </c>
      <c r="C25" t="s">
        <v>46</v>
      </c>
      <c r="D25" t="s">
        <v>6</v>
      </c>
      <c r="E25" s="1">
        <v>5.87</v>
      </c>
      <c r="F25">
        <v>1</v>
      </c>
      <c r="G25" s="5">
        <f t="shared" si="0"/>
        <v>5.87</v>
      </c>
      <c r="H25" s="4">
        <v>0</v>
      </c>
    </row>
    <row r="26" spans="2:8" x14ac:dyDescent="0.25">
      <c r="B26" s="2" t="s">
        <v>75</v>
      </c>
      <c r="C26" t="s">
        <v>76</v>
      </c>
      <c r="D26" t="s">
        <v>6</v>
      </c>
      <c r="E26" s="1">
        <v>5.25</v>
      </c>
      <c r="F26">
        <v>1</v>
      </c>
      <c r="G26" s="5">
        <f t="shared" si="0"/>
        <v>5.25</v>
      </c>
      <c r="H26" s="4">
        <v>7.48</v>
      </c>
    </row>
    <row r="27" spans="2:8" x14ac:dyDescent="0.25">
      <c r="B27" s="2" t="s">
        <v>57</v>
      </c>
      <c r="C27" t="s">
        <v>58</v>
      </c>
      <c r="D27" t="s">
        <v>59</v>
      </c>
      <c r="E27" s="1">
        <v>21.66</v>
      </c>
      <c r="F27">
        <v>1</v>
      </c>
      <c r="G27" s="5">
        <f t="shared" si="0"/>
        <v>21.66</v>
      </c>
      <c r="H27" s="4">
        <v>0</v>
      </c>
    </row>
    <row r="28" spans="2:8" x14ac:dyDescent="0.25">
      <c r="B28" s="2" t="s">
        <v>57</v>
      </c>
      <c r="C28" t="s">
        <v>58</v>
      </c>
      <c r="D28" t="s">
        <v>59</v>
      </c>
      <c r="E28" s="1">
        <v>19.63</v>
      </c>
      <c r="F28">
        <v>1</v>
      </c>
      <c r="G28" s="5">
        <f t="shared" ref="G28:G40" si="1">F28*E28</f>
        <v>19.63</v>
      </c>
      <c r="H28" s="4">
        <v>0</v>
      </c>
    </row>
    <row r="29" spans="2:8" x14ac:dyDescent="0.25">
      <c r="B29" s="2" t="s">
        <v>57</v>
      </c>
      <c r="C29" t="s">
        <v>61</v>
      </c>
      <c r="D29" t="s">
        <v>59</v>
      </c>
      <c r="E29" s="1">
        <v>11.04</v>
      </c>
      <c r="F29">
        <v>1</v>
      </c>
      <c r="G29" s="5">
        <f t="shared" si="1"/>
        <v>11.04</v>
      </c>
      <c r="H29" s="4">
        <v>0</v>
      </c>
    </row>
    <row r="30" spans="2:8" x14ac:dyDescent="0.25">
      <c r="B30" s="2" t="s">
        <v>81</v>
      </c>
      <c r="C30" t="s">
        <v>82</v>
      </c>
      <c r="D30" t="s">
        <v>59</v>
      </c>
      <c r="E30" s="1">
        <v>7.46</v>
      </c>
      <c r="F30">
        <v>1</v>
      </c>
      <c r="G30" s="5">
        <f t="shared" si="1"/>
        <v>7.46</v>
      </c>
      <c r="H30" s="4">
        <v>0</v>
      </c>
    </row>
    <row r="31" spans="2:8" x14ac:dyDescent="0.25">
      <c r="B31" s="2" t="s">
        <v>77</v>
      </c>
      <c r="C31" t="s">
        <v>78</v>
      </c>
      <c r="D31" t="s">
        <v>59</v>
      </c>
      <c r="E31" s="1">
        <v>7.35</v>
      </c>
      <c r="F31">
        <v>1</v>
      </c>
      <c r="G31" s="5">
        <f t="shared" si="1"/>
        <v>7.35</v>
      </c>
      <c r="H31" s="4">
        <v>0</v>
      </c>
    </row>
    <row r="32" spans="2:8" x14ac:dyDescent="0.25">
      <c r="B32" s="2" t="s">
        <v>79</v>
      </c>
      <c r="C32" t="s">
        <v>80</v>
      </c>
      <c r="D32" t="s">
        <v>59</v>
      </c>
      <c r="E32" s="1">
        <v>6.9</v>
      </c>
      <c r="F32">
        <v>1</v>
      </c>
      <c r="G32" s="5">
        <f t="shared" si="1"/>
        <v>6.9</v>
      </c>
      <c r="H32" s="4">
        <v>0</v>
      </c>
    </row>
    <row r="33" spans="1:8" x14ac:dyDescent="0.25">
      <c r="B33" s="2" t="s">
        <v>64</v>
      </c>
      <c r="C33" t="s">
        <v>65</v>
      </c>
      <c r="D33" t="s">
        <v>59</v>
      </c>
      <c r="E33" s="1">
        <v>0.48</v>
      </c>
      <c r="F33">
        <v>6</v>
      </c>
      <c r="G33" s="5">
        <f t="shared" si="1"/>
        <v>2.88</v>
      </c>
      <c r="H33" s="4">
        <v>0</v>
      </c>
    </row>
    <row r="34" spans="1:8" x14ac:dyDescent="0.25">
      <c r="B34" s="2" t="s">
        <v>66</v>
      </c>
      <c r="C34" t="s">
        <v>67</v>
      </c>
      <c r="D34" t="s">
        <v>59</v>
      </c>
      <c r="E34" s="1">
        <v>2.84</v>
      </c>
      <c r="F34">
        <v>1</v>
      </c>
      <c r="G34" s="5">
        <f t="shared" si="1"/>
        <v>2.84</v>
      </c>
      <c r="H34" s="4">
        <v>0</v>
      </c>
    </row>
    <row r="35" spans="1:8" x14ac:dyDescent="0.25">
      <c r="B35" s="2" t="s">
        <v>62</v>
      </c>
      <c r="C35" t="s">
        <v>63</v>
      </c>
      <c r="D35" t="s">
        <v>59</v>
      </c>
      <c r="E35" s="1">
        <v>0.48</v>
      </c>
      <c r="F35">
        <v>3</v>
      </c>
      <c r="G35" s="5">
        <f t="shared" si="1"/>
        <v>1.44</v>
      </c>
      <c r="H35" s="4">
        <v>0</v>
      </c>
    </row>
    <row r="36" spans="1:8" x14ac:dyDescent="0.25">
      <c r="B36" s="2" t="s">
        <v>68</v>
      </c>
      <c r="C36" t="s">
        <v>69</v>
      </c>
      <c r="D36" t="s">
        <v>70</v>
      </c>
      <c r="E36" s="1">
        <v>4.25</v>
      </c>
      <c r="F36">
        <v>1</v>
      </c>
      <c r="G36" s="5">
        <f t="shared" si="1"/>
        <v>4.25</v>
      </c>
      <c r="H36" s="4">
        <v>0</v>
      </c>
    </row>
    <row r="37" spans="1:8" x14ac:dyDescent="0.25">
      <c r="B37" s="2" t="s">
        <v>72</v>
      </c>
      <c r="C37" t="s">
        <v>73</v>
      </c>
      <c r="D37" t="s">
        <v>70</v>
      </c>
      <c r="E37" s="1">
        <v>3.18</v>
      </c>
      <c r="F37">
        <v>1</v>
      </c>
      <c r="G37" s="5">
        <f t="shared" si="1"/>
        <v>3.18</v>
      </c>
      <c r="H37" s="4">
        <v>0</v>
      </c>
    </row>
    <row r="38" spans="1:8" x14ac:dyDescent="0.25">
      <c r="B38" s="2" t="s">
        <v>60</v>
      </c>
      <c r="C38" t="s">
        <v>71</v>
      </c>
      <c r="D38" t="s">
        <v>70</v>
      </c>
      <c r="E38" s="1">
        <v>1.58</v>
      </c>
      <c r="F38">
        <v>1</v>
      </c>
      <c r="G38" s="5">
        <f t="shared" si="1"/>
        <v>1.58</v>
      </c>
      <c r="H38" s="4">
        <v>0</v>
      </c>
    </row>
    <row r="39" spans="1:8" x14ac:dyDescent="0.25">
      <c r="B39" s="2" t="s">
        <v>74</v>
      </c>
      <c r="C39" t="s">
        <v>83</v>
      </c>
      <c r="D39" t="s">
        <v>70</v>
      </c>
      <c r="E39" s="1">
        <v>1.05</v>
      </c>
      <c r="F39">
        <v>1</v>
      </c>
      <c r="G39" s="5">
        <f t="shared" si="1"/>
        <v>1.05</v>
      </c>
      <c r="H39" s="4">
        <v>0</v>
      </c>
    </row>
    <row r="40" spans="1:8" x14ac:dyDescent="0.25">
      <c r="B40" s="2" t="s">
        <v>84</v>
      </c>
      <c r="C40" t="s">
        <v>85</v>
      </c>
      <c r="D40" t="s">
        <v>86</v>
      </c>
      <c r="E40" s="1">
        <v>17.059999999999999</v>
      </c>
      <c r="F40">
        <v>1</v>
      </c>
      <c r="G40" s="5">
        <f t="shared" si="1"/>
        <v>17.059999999999999</v>
      </c>
      <c r="H40" s="4">
        <v>0</v>
      </c>
    </row>
    <row r="42" spans="1:8" x14ac:dyDescent="0.25">
      <c r="A42" s="3"/>
      <c r="B42" s="7" t="s">
        <v>7</v>
      </c>
      <c r="C42" s="7"/>
      <c r="D42" s="7"/>
      <c r="E42" s="7"/>
      <c r="F42" s="7"/>
      <c r="G42" s="8">
        <f>SUM(G3:G40)</f>
        <v>553.2299999999999</v>
      </c>
      <c r="H42" s="8"/>
    </row>
    <row r="43" spans="1:8" x14ac:dyDescent="0.25">
      <c r="A43" s="7" t="s">
        <v>8</v>
      </c>
      <c r="B43" s="7"/>
      <c r="C43" s="7"/>
      <c r="D43" s="7"/>
      <c r="E43" s="7"/>
      <c r="F43" s="7"/>
      <c r="G43" s="9">
        <f>SUM(H3:H40)</f>
        <v>32.159999999999997</v>
      </c>
      <c r="H43" s="9"/>
    </row>
    <row r="44" spans="1:8" x14ac:dyDescent="0.25">
      <c r="A44" s="7" t="s">
        <v>9</v>
      </c>
      <c r="B44" s="7"/>
      <c r="C44" s="7"/>
      <c r="D44" s="7"/>
      <c r="E44" s="7"/>
      <c r="F44" s="7"/>
      <c r="G44" s="10">
        <f>SUM(G42:H43)</f>
        <v>585.38999999999987</v>
      </c>
      <c r="H44" s="10"/>
    </row>
    <row r="47" spans="1:8" x14ac:dyDescent="0.25">
      <c r="B47" s="2"/>
      <c r="E47" s="1"/>
      <c r="G47" s="5"/>
      <c r="H47" s="4"/>
    </row>
    <row r="48" spans="1:8" x14ac:dyDescent="0.25">
      <c r="B48" s="2"/>
      <c r="E48" s="1"/>
      <c r="G48" s="5"/>
      <c r="H48" s="4"/>
    </row>
    <row r="49" spans="2:8" x14ac:dyDescent="0.25">
      <c r="B49" s="2"/>
      <c r="E49" s="1"/>
      <c r="G49" s="5"/>
      <c r="H49" s="4"/>
    </row>
    <row r="50" spans="2:8" x14ac:dyDescent="0.25">
      <c r="B50" s="2"/>
      <c r="E50" s="1"/>
      <c r="G50" s="5"/>
      <c r="H50" s="4"/>
    </row>
    <row r="51" spans="2:8" x14ac:dyDescent="0.25">
      <c r="B51" s="2"/>
      <c r="E51" s="1"/>
      <c r="G51" s="5"/>
      <c r="H51" s="4"/>
    </row>
    <row r="52" spans="2:8" x14ac:dyDescent="0.25">
      <c r="B52" s="2"/>
      <c r="E52" s="1"/>
      <c r="G52" s="5"/>
      <c r="H52" s="4"/>
    </row>
    <row r="53" spans="2:8" x14ac:dyDescent="0.25">
      <c r="B53" s="2"/>
      <c r="E53" s="1"/>
      <c r="G53" s="5"/>
      <c r="H53" s="4"/>
    </row>
  </sheetData>
  <sortState ref="B36:H38">
    <sortCondition descending="1" ref="G36:G38"/>
  </sortState>
  <mergeCells count="9">
    <mergeCell ref="H22:H23"/>
    <mergeCell ref="B42:F42"/>
    <mergeCell ref="A43:F43"/>
    <mergeCell ref="A44:F44"/>
    <mergeCell ref="H3:H16"/>
    <mergeCell ref="G42:H42"/>
    <mergeCell ref="G43:H43"/>
    <mergeCell ref="G44:H44"/>
    <mergeCell ref="H18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2016-05-05T07:46:45Z</dcterms:modified>
</cp:coreProperties>
</file>