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nance\"/>
    </mc:Choice>
  </mc:AlternateContent>
  <bookViews>
    <workbookView xWindow="0" yWindow="0" windowWidth="20490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1" l="1"/>
  <c r="AF6" i="1"/>
  <c r="AG5" i="1"/>
  <c r="AG4" i="1"/>
  <c r="AF5" i="1"/>
  <c r="AF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3" i="1"/>
  <c r="U6" i="1" l="1"/>
  <c r="U5" i="1"/>
  <c r="U4" i="1"/>
  <c r="T6" i="1"/>
  <c r="T5" i="1"/>
  <c r="T4" i="1"/>
  <c r="S6" i="1"/>
  <c r="S5" i="1"/>
  <c r="S4" i="1"/>
  <c r="I26" i="1"/>
  <c r="I25" i="1"/>
  <c r="I24" i="1"/>
  <c r="I21" i="1"/>
  <c r="I20" i="1"/>
  <c r="I19" i="1"/>
  <c r="H15" i="1"/>
  <c r="H14" i="1"/>
  <c r="H13" i="1"/>
  <c r="H7" i="1"/>
  <c r="H6" i="1"/>
  <c r="H5" i="1"/>
</calcChain>
</file>

<file path=xl/sharedStrings.xml><?xml version="1.0" encoding="utf-8"?>
<sst xmlns="http://schemas.openxmlformats.org/spreadsheetml/2006/main" count="42" uniqueCount="42">
  <si>
    <t xml:space="preserve">Company </t>
  </si>
  <si>
    <t>Period High</t>
  </si>
  <si>
    <t>Period Low</t>
  </si>
  <si>
    <t>Maruti Suzuki India</t>
  </si>
  <si>
    <t>Data From Money Control</t>
  </si>
  <si>
    <t xml:space="preserve">Period   2019 </t>
  </si>
  <si>
    <r>
      <t> </t>
    </r>
    <r>
      <rPr>
        <b/>
        <sz val="10"/>
        <color rgb="FFC30000"/>
        <rFont val="Arial"/>
        <family val="2"/>
      </rPr>
      <t>4002.00</t>
    </r>
  </si>
  <si>
    <t>TVS MOTORS</t>
  </si>
  <si>
    <t>TATA MOTORS</t>
  </si>
  <si>
    <r>
      <t> </t>
    </r>
    <r>
      <rPr>
        <b/>
        <sz val="10"/>
        <color rgb="FF009900"/>
        <rFont val="Arial"/>
        <family val="2"/>
      </rPr>
      <t>239.30</t>
    </r>
  </si>
  <si>
    <r>
      <t> </t>
    </r>
    <r>
      <rPr>
        <b/>
        <sz val="10"/>
        <color rgb="FFC30000"/>
        <rFont val="Arial"/>
        <family val="2"/>
      </rPr>
      <t>63.60</t>
    </r>
  </si>
  <si>
    <t>Related Industry</t>
  </si>
  <si>
    <t>Steel Industry</t>
  </si>
  <si>
    <t>Companies</t>
  </si>
  <si>
    <t>TATA STEEL</t>
  </si>
  <si>
    <t>JSW STEEL</t>
  </si>
  <si>
    <t>JINDAL STEEL</t>
  </si>
  <si>
    <r>
      <t> </t>
    </r>
    <r>
      <rPr>
        <b/>
        <sz val="10"/>
        <color rgb="FF009900"/>
        <rFont val="Arial"/>
        <family val="2"/>
      </rPr>
      <t>238.40</t>
    </r>
  </si>
  <si>
    <r>
      <t> </t>
    </r>
    <r>
      <rPr>
        <b/>
        <sz val="10"/>
        <color rgb="FFC30000"/>
        <rFont val="Arial"/>
        <family val="2"/>
      </rPr>
      <t>62.10</t>
    </r>
  </si>
  <si>
    <t>Average</t>
  </si>
  <si>
    <t>Sr</t>
  </si>
  <si>
    <t>cov</t>
  </si>
  <si>
    <t xml:space="preserve">Close Price 1 </t>
  </si>
  <si>
    <t>Close Price 2</t>
  </si>
  <si>
    <t>Close Price 3</t>
  </si>
  <si>
    <t>Close Price S1</t>
  </si>
  <si>
    <t>Close Price S2</t>
  </si>
  <si>
    <t>Close Price S3</t>
  </si>
  <si>
    <t>cov auto</t>
  </si>
  <si>
    <t>cov matrix</t>
  </si>
  <si>
    <t>S2</t>
  </si>
  <si>
    <t>S3</t>
  </si>
  <si>
    <t>S1</t>
  </si>
  <si>
    <t>JSW</t>
  </si>
  <si>
    <t>TATAMOTORS</t>
  </si>
  <si>
    <t>RATIO</t>
  </si>
  <si>
    <t>SUM</t>
  </si>
  <si>
    <t>J</t>
  </si>
  <si>
    <t>T</t>
  </si>
  <si>
    <t>Ration_final</t>
  </si>
  <si>
    <t>portfolio1</t>
  </si>
  <si>
    <t>portfolio2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</si>
</sst>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9900"/>
      <name val="Arial"/>
      <family val="2"/>
    </font>
    <font>
      <sz val="10"/>
      <color rgb="FF5C5C5C"/>
      <name val="Arial"/>
      <family val="2"/>
    </font>
    <font>
      <b/>
      <sz val="10"/>
      <color rgb="FFC30000"/>
      <name val="Arial"/>
      <family val="2"/>
    </font>
    <font>
      <b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5" fillId="4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3467592592592595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Sheet1!$AD$2:$AD$485</c:f>
              <c:numCache>
                <c:formatCode>General</c:formatCode>
                <c:ptCount val="484"/>
                <c:pt idx="0">
                  <c:v>0</c:v>
                </c:pt>
                <c:pt idx="1">
                  <c:v>1.9366802351876979</c:v>
                </c:pt>
                <c:pt idx="2">
                  <c:v>3.0328209389281265E-2</c:v>
                </c:pt>
                <c:pt idx="3">
                  <c:v>1.8341211860764937</c:v>
                </c:pt>
                <c:pt idx="4">
                  <c:v>3.1496062992125984E-2</c:v>
                </c:pt>
                <c:pt idx="5">
                  <c:v>1.7630676949443016</c:v>
                </c:pt>
                <c:pt idx="6">
                  <c:v>3.1957390146471372E-2</c:v>
                </c:pt>
                <c:pt idx="7">
                  <c:v>1.9356164383561645</c:v>
                </c:pt>
                <c:pt idx="8">
                  <c:v>3.0495552731893267E-2</c:v>
                </c:pt>
                <c:pt idx="9">
                  <c:v>1.7934020618556699</c:v>
                </c:pt>
                <c:pt idx="10">
                  <c:v>2.9942575881870381E-2</c:v>
                </c:pt>
                <c:pt idx="11">
                  <c:v>1.5641979903237813</c:v>
                </c:pt>
                <c:pt idx="12">
                  <c:v>1.9148104728409533E-2</c:v>
                </c:pt>
                <c:pt idx="13">
                  <c:v>1.6580470860671555</c:v>
                </c:pt>
                <c:pt idx="14">
                  <c:v>1.8273716951788491E-2</c:v>
                </c:pt>
                <c:pt idx="15">
                  <c:v>1.7725409836065573</c:v>
                </c:pt>
                <c:pt idx="16">
                  <c:v>2.0123203285420947E-2</c:v>
                </c:pt>
                <c:pt idx="17">
                  <c:v>1.7548309178743959</c:v>
                </c:pt>
                <c:pt idx="18">
                  <c:v>1.8011257035647276E-2</c:v>
                </c:pt>
                <c:pt idx="19">
                  <c:v>1.7161845191555902</c:v>
                </c:pt>
                <c:pt idx="20">
                  <c:v>1.8334606569900689E-2</c:v>
                </c:pt>
                <c:pt idx="21">
                  <c:v>1.8504672897196262</c:v>
                </c:pt>
                <c:pt idx="22">
                  <c:v>1.9277108433734941E-2</c:v>
                </c:pt>
                <c:pt idx="23">
                  <c:v>1.8519599666388658</c:v>
                </c:pt>
                <c:pt idx="24">
                  <c:v>2.0859940400170286E-2</c:v>
                </c:pt>
                <c:pt idx="25">
                  <c:v>1.9618386816999132</c:v>
                </c:pt>
                <c:pt idx="26">
                  <c:v>2.0016339869281044E-2</c:v>
                </c:pt>
                <c:pt idx="27">
                  <c:v>1.8859172586711241</c:v>
                </c:pt>
                <c:pt idx="28">
                  <c:v>2.0425531914893616E-2</c:v>
                </c:pt>
                <c:pt idx="29">
                  <c:v>1.7882547559966913</c:v>
                </c:pt>
                <c:pt idx="30">
                  <c:v>2.0976027397260275E-2</c:v>
                </c:pt>
                <c:pt idx="31">
                  <c:v>1.8252267106347897</c:v>
                </c:pt>
                <c:pt idx="32">
                  <c:v>1.9163081736409859E-2</c:v>
                </c:pt>
                <c:pt idx="33">
                  <c:v>1.7294210319023235</c:v>
                </c:pt>
                <c:pt idx="34">
                  <c:v>1.9467620182757255E-2</c:v>
                </c:pt>
                <c:pt idx="35">
                  <c:v>1.7068100358422937</c:v>
                </c:pt>
                <c:pt idx="36">
                  <c:v>1.7902813299232739E-2</c:v>
                </c:pt>
                <c:pt idx="37">
                  <c:v>1.8497153700189755</c:v>
                </c:pt>
                <c:pt idx="38">
                  <c:v>1.8469656992084433E-2</c:v>
                </c:pt>
                <c:pt idx="39">
                  <c:v>1.7479400749063667</c:v>
                </c:pt>
                <c:pt idx="40">
                  <c:v>1.9314150571541195E-2</c:v>
                </c:pt>
                <c:pt idx="41">
                  <c:v>1.5870006770480705</c:v>
                </c:pt>
                <c:pt idx="42">
                  <c:v>1.3917077413743116E-2</c:v>
                </c:pt>
                <c:pt idx="43">
                  <c:v>1.3696916812100057</c:v>
                </c:pt>
                <c:pt idx="44">
                  <c:v>1.3505908835115363E-2</c:v>
                </c:pt>
                <c:pt idx="45">
                  <c:v>1.3264781491002569</c:v>
                </c:pt>
                <c:pt idx="46">
                  <c:v>1.4227642276422767E-2</c:v>
                </c:pt>
                <c:pt idx="47">
                  <c:v>1.3369186046511625</c:v>
                </c:pt>
                <c:pt idx="48">
                  <c:v>1.3753581661891117E-2</c:v>
                </c:pt>
                <c:pt idx="49">
                  <c:v>1.2982507288629739</c:v>
                </c:pt>
                <c:pt idx="50">
                  <c:v>1.4492753623188406E-2</c:v>
                </c:pt>
                <c:pt idx="51">
                  <c:v>1.2880813953488373</c:v>
                </c:pt>
                <c:pt idx="52">
                  <c:v>1.4067995310668231E-2</c:v>
                </c:pt>
                <c:pt idx="53">
                  <c:v>1.2849446273570786</c:v>
                </c:pt>
                <c:pt idx="54">
                  <c:v>1.4535746069415602E-2</c:v>
                </c:pt>
                <c:pt idx="55">
                  <c:v>1.2228101116990007</c:v>
                </c:pt>
                <c:pt idx="56">
                  <c:v>1.4605067064083458E-2</c:v>
                </c:pt>
                <c:pt idx="57">
                  <c:v>1.2712066905615294</c:v>
                </c:pt>
                <c:pt idx="58">
                  <c:v>1.4620773682607372E-2</c:v>
                </c:pt>
                <c:pt idx="59">
                  <c:v>1.3165999384046814</c:v>
                </c:pt>
                <c:pt idx="60">
                  <c:v>1.4449127031908489E-2</c:v>
                </c:pt>
                <c:pt idx="61">
                  <c:v>1.3295593635250917</c:v>
                </c:pt>
                <c:pt idx="62">
                  <c:v>1.4767932489451477E-2</c:v>
                </c:pt>
                <c:pt idx="63">
                  <c:v>1.3437499999999998</c:v>
                </c:pt>
                <c:pt idx="64">
                  <c:v>1.4860681114551083E-2</c:v>
                </c:pt>
                <c:pt idx="65">
                  <c:v>1.3638621546103693</c:v>
                </c:pt>
                <c:pt idx="66">
                  <c:v>1.5170670037926676E-2</c:v>
                </c:pt>
                <c:pt idx="67">
                  <c:v>1.3004722550177097</c:v>
                </c:pt>
                <c:pt idx="68">
                  <c:v>1.4449127031908489E-2</c:v>
                </c:pt>
                <c:pt idx="69">
                  <c:v>1.3804953560371518</c:v>
                </c:pt>
                <c:pt idx="70">
                  <c:v>1.4953271028037384E-2</c:v>
                </c:pt>
                <c:pt idx="71">
                  <c:v>1.3985597996242956</c:v>
                </c:pt>
                <c:pt idx="72">
                  <c:v>1.4833127317676142E-2</c:v>
                </c:pt>
                <c:pt idx="73">
                  <c:v>1.2673781367176233</c:v>
                </c:pt>
                <c:pt idx="74">
                  <c:v>1.3865308432371253E-2</c:v>
                </c:pt>
                <c:pt idx="75">
                  <c:v>1.2729351243212346</c:v>
                </c:pt>
                <c:pt idx="76">
                  <c:v>1.3318534961154274E-2</c:v>
                </c:pt>
                <c:pt idx="77">
                  <c:v>1.2748855835240276</c:v>
                </c:pt>
                <c:pt idx="78">
                  <c:v>1.3675690761931343E-2</c:v>
                </c:pt>
                <c:pt idx="79">
                  <c:v>1.2352941176470589</c:v>
                </c:pt>
                <c:pt idx="80">
                  <c:v>1.3916500994035786E-2</c:v>
                </c:pt>
                <c:pt idx="81">
                  <c:v>1.2498575498575497</c:v>
                </c:pt>
                <c:pt idx="82">
                  <c:v>1.4032073310423828E-2</c:v>
                </c:pt>
                <c:pt idx="83">
                  <c:v>1.3298325290945217</c:v>
                </c:pt>
                <c:pt idx="84">
                  <c:v>1.3064779531845401E-2</c:v>
                </c:pt>
                <c:pt idx="85">
                  <c:v>1.2660005401026193</c:v>
                </c:pt>
                <c:pt idx="86">
                  <c:v>1.3011656275413392E-2</c:v>
                </c:pt>
                <c:pt idx="87">
                  <c:v>1.1767741935483871</c:v>
                </c:pt>
                <c:pt idx="88">
                  <c:v>1.2558869701726844E-2</c:v>
                </c:pt>
                <c:pt idx="89">
                  <c:v>1.2798276326420683</c:v>
                </c:pt>
                <c:pt idx="90">
                  <c:v>1.2994044396318355E-2</c:v>
                </c:pt>
                <c:pt idx="91">
                  <c:v>1.3705834018077239</c:v>
                </c:pt>
                <c:pt idx="92">
                  <c:v>1.2760416666666668E-2</c:v>
                </c:pt>
                <c:pt idx="93">
                  <c:v>1.2531194295900179</c:v>
                </c:pt>
                <c:pt idx="94">
                  <c:v>1.2738853503184714E-2</c:v>
                </c:pt>
                <c:pt idx="95">
                  <c:v>1.2675516977278531</c:v>
                </c:pt>
                <c:pt idx="96">
                  <c:v>1.2228599950087349E-2</c:v>
                </c:pt>
                <c:pt idx="97">
                  <c:v>1.278916729941787</c:v>
                </c:pt>
                <c:pt idx="98">
                  <c:v>1.2671059300557525E-2</c:v>
                </c:pt>
                <c:pt idx="99">
                  <c:v>1.2820512820512822</c:v>
                </c:pt>
                <c:pt idx="100">
                  <c:v>1.3061650992685475E-2</c:v>
                </c:pt>
                <c:pt idx="101">
                  <c:v>1.3572198275862071</c:v>
                </c:pt>
                <c:pt idx="102">
                  <c:v>1.3004246284501062E-2</c:v>
                </c:pt>
                <c:pt idx="103">
                  <c:v>1.333780160857909</c:v>
                </c:pt>
                <c:pt idx="104">
                  <c:v>1.3721185510428101E-2</c:v>
                </c:pt>
                <c:pt idx="105">
                  <c:v>1.3955139125496876</c:v>
                </c:pt>
                <c:pt idx="106">
                  <c:v>1.3294336612603031E-2</c:v>
                </c:pt>
                <c:pt idx="107">
                  <c:v>1.3144468313641249</c:v>
                </c:pt>
                <c:pt idx="108">
                  <c:v>1.4156285390713478E-2</c:v>
                </c:pt>
                <c:pt idx="109">
                  <c:v>1.5072463768115942</c:v>
                </c:pt>
                <c:pt idx="110">
                  <c:v>1.5257857796765334E-2</c:v>
                </c:pt>
                <c:pt idx="111">
                  <c:v>1.4960772480386242</c:v>
                </c:pt>
                <c:pt idx="112">
                  <c:v>1.3333333333333334E-2</c:v>
                </c:pt>
                <c:pt idx="113">
                  <c:v>1.390550740844283</c:v>
                </c:pt>
                <c:pt idx="114">
                  <c:v>1.4112903225806453E-2</c:v>
                </c:pt>
                <c:pt idx="115">
                  <c:v>1.4520426287744228</c:v>
                </c:pt>
                <c:pt idx="116">
                  <c:v>1.4432989690721652E-2</c:v>
                </c:pt>
                <c:pt idx="117">
                  <c:v>1.4697279906405381</c:v>
                </c:pt>
                <c:pt idx="118">
                  <c:v>1.4454277286135695E-2</c:v>
                </c:pt>
                <c:pt idx="119">
                  <c:v>1.5384387936132466</c:v>
                </c:pt>
                <c:pt idx="120">
                  <c:v>1.4488468361916028E-2</c:v>
                </c:pt>
                <c:pt idx="121">
                  <c:v>1.567141089108911</c:v>
                </c:pt>
                <c:pt idx="122">
                  <c:v>1.5501423600126541E-2</c:v>
                </c:pt>
                <c:pt idx="123">
                  <c:v>1.5958990536277602</c:v>
                </c:pt>
                <c:pt idx="124">
                  <c:v>1.659475605708596E-2</c:v>
                </c:pt>
                <c:pt idx="125">
                  <c:v>1.7608405603735824</c:v>
                </c:pt>
                <c:pt idx="126">
                  <c:v>1.7295053614666201E-2</c:v>
                </c:pt>
                <c:pt idx="127">
                  <c:v>1.8006884681583479</c:v>
                </c:pt>
                <c:pt idx="128">
                  <c:v>1.899961225281117E-2</c:v>
                </c:pt>
                <c:pt idx="129">
                  <c:v>2.1395534290271132</c:v>
                </c:pt>
                <c:pt idx="130">
                  <c:v>1.8795550441120065E-2</c:v>
                </c:pt>
                <c:pt idx="131">
                  <c:v>2.0384310618066559</c:v>
                </c:pt>
                <c:pt idx="132">
                  <c:v>9.9403578528827041E-3</c:v>
                </c:pt>
                <c:pt idx="133">
                  <c:v>2.2749562171628721</c:v>
                </c:pt>
                <c:pt idx="134">
                  <c:v>1.1352885525070956E-2</c:v>
                </c:pt>
                <c:pt idx="135">
                  <c:v>2.5424671385237612</c:v>
                </c:pt>
                <c:pt idx="136">
                  <c:v>1.3636363636363636E-2</c:v>
                </c:pt>
                <c:pt idx="137">
                  <c:v>2.8311977715877439</c:v>
                </c:pt>
                <c:pt idx="138">
                  <c:v>1.4466546112115732E-2</c:v>
                </c:pt>
                <c:pt idx="139">
                  <c:v>3.3207184092366906</c:v>
                </c:pt>
                <c:pt idx="140">
                  <c:v>1.5894039735099334E-2</c:v>
                </c:pt>
                <c:pt idx="141">
                  <c:v>3.440712816997944</c:v>
                </c:pt>
                <c:pt idx="142">
                  <c:v>1.5523932729624839E-2</c:v>
                </c:pt>
                <c:pt idx="143">
                  <c:v>3.7756797583081574</c:v>
                </c:pt>
                <c:pt idx="144">
                  <c:v>1.7505470459518599E-2</c:v>
                </c:pt>
                <c:pt idx="145">
                  <c:v>3.6384341637010675</c:v>
                </c:pt>
                <c:pt idx="146">
                  <c:v>1.6949152542372881E-2</c:v>
                </c:pt>
                <c:pt idx="147">
                  <c:v>3.6435643564356432</c:v>
                </c:pt>
                <c:pt idx="148">
                  <c:v>1.7608217168011735E-2</c:v>
                </c:pt>
                <c:pt idx="149">
                  <c:v>3.5622800844475719</c:v>
                </c:pt>
                <c:pt idx="150">
                  <c:v>1.7660044150110372E-2</c:v>
                </c:pt>
                <c:pt idx="151">
                  <c:v>3.9655436447166927</c:v>
                </c:pt>
                <c:pt idx="152">
                  <c:v>1.7843866171003718E-2</c:v>
                </c:pt>
                <c:pt idx="153">
                  <c:v>3.9112426035502956</c:v>
                </c:pt>
                <c:pt idx="154">
                  <c:v>1.6756032171581774E-2</c:v>
                </c:pt>
                <c:pt idx="155">
                  <c:v>3.5670033670033674</c:v>
                </c:pt>
                <c:pt idx="156">
                  <c:v>1.6460905349794237E-2</c:v>
                </c:pt>
                <c:pt idx="157">
                  <c:v>3.5458807769591427</c:v>
                </c:pt>
                <c:pt idx="158">
                  <c:v>1.561483409238777E-2</c:v>
                </c:pt>
                <c:pt idx="159">
                  <c:v>3.2778123057799875</c:v>
                </c:pt>
                <c:pt idx="160">
                  <c:v>1.6075016744809104E-2</c:v>
                </c:pt>
                <c:pt idx="161">
                  <c:v>3.5144927536231885</c:v>
                </c:pt>
                <c:pt idx="162">
                  <c:v>1.6523463317911432E-2</c:v>
                </c:pt>
                <c:pt idx="163">
                  <c:v>3.6273584905660372</c:v>
                </c:pt>
                <c:pt idx="164">
                  <c:v>1.6611295681063124E-2</c:v>
                </c:pt>
                <c:pt idx="165">
                  <c:v>3.494476933073424</c:v>
                </c:pt>
                <c:pt idx="166">
                  <c:v>1.5355086372360844E-2</c:v>
                </c:pt>
                <c:pt idx="167">
                  <c:v>2.9072386058981237</c:v>
                </c:pt>
                <c:pt idx="168">
                  <c:v>1.4898688915375446E-2</c:v>
                </c:pt>
                <c:pt idx="169">
                  <c:v>3.3380716934487018</c:v>
                </c:pt>
                <c:pt idx="170">
                  <c:v>1.4423076923076922E-2</c:v>
                </c:pt>
                <c:pt idx="171">
                  <c:v>3.24969696969697</c:v>
                </c:pt>
                <c:pt idx="172">
                  <c:v>1.5422578655151141E-2</c:v>
                </c:pt>
                <c:pt idx="173">
                  <c:v>3.2108013937282229</c:v>
                </c:pt>
                <c:pt idx="174">
                  <c:v>1.4501160092807424E-2</c:v>
                </c:pt>
                <c:pt idx="175">
                  <c:v>3.1244266055045871</c:v>
                </c:pt>
                <c:pt idx="176">
                  <c:v>1.4916467780429593E-2</c:v>
                </c:pt>
                <c:pt idx="177">
                  <c:v>3.1327800829875523</c:v>
                </c:pt>
                <c:pt idx="178">
                  <c:v>1.4879107253564786E-2</c:v>
                </c:pt>
                <c:pt idx="179">
                  <c:v>3.2426650366748171</c:v>
                </c:pt>
                <c:pt idx="180">
                  <c:v>1.4379868184541639E-2</c:v>
                </c:pt>
                <c:pt idx="181">
                  <c:v>3.1212841854934603</c:v>
                </c:pt>
                <c:pt idx="182">
                  <c:v>1.5096618357487924E-2</c:v>
                </c:pt>
                <c:pt idx="183">
                  <c:v>3.3465703971119143</c:v>
                </c:pt>
                <c:pt idx="184">
                  <c:v>1.4784151389710232E-2</c:v>
                </c:pt>
                <c:pt idx="185">
                  <c:v>3.1942528735632183</c:v>
                </c:pt>
                <c:pt idx="186">
                  <c:v>1.4367816091954023E-2</c:v>
                </c:pt>
                <c:pt idx="187">
                  <c:v>3.1111111111111116</c:v>
                </c:pt>
                <c:pt idx="188">
                  <c:v>1.2435233160621761E-2</c:v>
                </c:pt>
                <c:pt idx="189">
                  <c:v>2.8445569620253162</c:v>
                </c:pt>
                <c:pt idx="190">
                  <c:v>1.2182741116751269E-2</c:v>
                </c:pt>
                <c:pt idx="191">
                  <c:v>2.5507900677200901</c:v>
                </c:pt>
                <c:pt idx="192">
                  <c:v>1.0394110004330879E-2</c:v>
                </c:pt>
                <c:pt idx="193">
                  <c:v>2.4894571556751908</c:v>
                </c:pt>
                <c:pt idx="194">
                  <c:v>1.0771992818671453E-2</c:v>
                </c:pt>
                <c:pt idx="195">
                  <c:v>2.5751295336787563</c:v>
                </c:pt>
                <c:pt idx="196">
                  <c:v>1.1870845204178537E-2</c:v>
                </c:pt>
                <c:pt idx="197">
                  <c:v>2.7</c:v>
                </c:pt>
                <c:pt idx="198">
                  <c:v>1.2664907651715039E-2</c:v>
                </c:pt>
                <c:pt idx="199">
                  <c:v>2.8013626834381546</c:v>
                </c:pt>
                <c:pt idx="200">
                  <c:v>1.2454592631032695E-2</c:v>
                </c:pt>
                <c:pt idx="201">
                  <c:v>2.5936585365853659</c:v>
                </c:pt>
                <c:pt idx="202">
                  <c:v>1.2177301509985387E-2</c:v>
                </c:pt>
                <c:pt idx="203">
                  <c:v>2.5541187739463602</c:v>
                </c:pt>
                <c:pt idx="204">
                  <c:v>1.1450381679389313E-2</c:v>
                </c:pt>
                <c:pt idx="205">
                  <c:v>2.6194605009633909</c:v>
                </c:pt>
                <c:pt idx="206">
                  <c:v>1.1834319526627219E-2</c:v>
                </c:pt>
                <c:pt idx="207">
                  <c:v>2.6425339366515841</c:v>
                </c:pt>
                <c:pt idx="208">
                  <c:v>1.2722646310432571E-2</c:v>
                </c:pt>
                <c:pt idx="209">
                  <c:v>2.533498759305211</c:v>
                </c:pt>
                <c:pt idx="210">
                  <c:v>1.2309207287050714E-2</c:v>
                </c:pt>
                <c:pt idx="211">
                  <c:v>2.5253745770903819</c:v>
                </c:pt>
                <c:pt idx="212">
                  <c:v>1.1009174311926606E-2</c:v>
                </c:pt>
                <c:pt idx="213">
                  <c:v>2.356258596973865</c:v>
                </c:pt>
                <c:pt idx="214">
                  <c:v>1.1390602752728999E-2</c:v>
                </c:pt>
                <c:pt idx="215">
                  <c:v>2.344086021505376</c:v>
                </c:pt>
                <c:pt idx="216">
                  <c:v>1.1617100371747213E-2</c:v>
                </c:pt>
                <c:pt idx="217">
                  <c:v>2.2662037037037037</c:v>
                </c:pt>
                <c:pt idx="218">
                  <c:v>1.1887779362815026E-2</c:v>
                </c:pt>
                <c:pt idx="219">
                  <c:v>2.4370155038759687</c:v>
                </c:pt>
                <c:pt idx="220">
                  <c:v>1.1656143759106362E-2</c:v>
                </c:pt>
                <c:pt idx="221">
                  <c:v>2.4281015037593985</c:v>
                </c:pt>
                <c:pt idx="222">
                  <c:v>1.1899095668729176E-2</c:v>
                </c:pt>
                <c:pt idx="223">
                  <c:v>2.4827109266943288</c:v>
                </c:pt>
                <c:pt idx="224">
                  <c:v>1.1887779362815026E-2</c:v>
                </c:pt>
                <c:pt idx="225">
                  <c:v>2.6067892503536068</c:v>
                </c:pt>
                <c:pt idx="226">
                  <c:v>1.1566265060240964E-2</c:v>
                </c:pt>
                <c:pt idx="227">
                  <c:v>2.7463126843657819</c:v>
                </c:pt>
                <c:pt idx="228">
                  <c:v>1.1272898074213245E-2</c:v>
                </c:pt>
                <c:pt idx="229">
                  <c:v>2.62789598108747</c:v>
                </c:pt>
                <c:pt idx="230">
                  <c:v>1.2059816690786301E-2</c:v>
                </c:pt>
                <c:pt idx="231">
                  <c:v>2.7591973244147159</c:v>
                </c:pt>
                <c:pt idx="232">
                  <c:v>1.1057054400707651E-2</c:v>
                </c:pt>
                <c:pt idx="233">
                  <c:v>2.6352624495289363</c:v>
                </c:pt>
                <c:pt idx="234">
                  <c:v>1.0398613518197573E-2</c:v>
                </c:pt>
                <c:pt idx="235">
                  <c:v>2.5115582191780823</c:v>
                </c:pt>
                <c:pt idx="236">
                  <c:v>1.0075566750629723E-2</c:v>
                </c:pt>
                <c:pt idx="237">
                  <c:v>2.3346790472345575</c:v>
                </c:pt>
                <c:pt idx="238">
                  <c:v>9.8119378577269014E-3</c:v>
                </c:pt>
                <c:pt idx="239">
                  <c:v>2.2987634623055442</c:v>
                </c:pt>
                <c:pt idx="240">
                  <c:v>9.1498284407167361E-3</c:v>
                </c:pt>
                <c:pt idx="241">
                  <c:v>2.285714285714286</c:v>
                </c:pt>
                <c:pt idx="242">
                  <c:v>9.7126669364629697E-3</c:v>
                </c:pt>
                <c:pt idx="243">
                  <c:v>2.2360668789808922</c:v>
                </c:pt>
                <c:pt idx="244">
                  <c:v>9.5884938074310821E-3</c:v>
                </c:pt>
                <c:pt idx="245">
                  <c:v>2.3155299917830732</c:v>
                </c:pt>
                <c:pt idx="246">
                  <c:v>9.9255583126550868E-3</c:v>
                </c:pt>
                <c:pt idx="247">
                  <c:v>2.1365511551155114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3-4187-92BB-9E6B591B4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9632"/>
        <c:axId val="59305888"/>
      </c:scatterChart>
      <c:valAx>
        <c:axId val="593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5888"/>
        <c:crosses val="autoZero"/>
        <c:crossBetween val="midCat"/>
      </c:valAx>
      <c:valAx>
        <c:axId val="593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904875</xdr:colOff>
      <xdr:row>9</xdr:row>
      <xdr:rowOff>80962</xdr:rowOff>
    </xdr:from>
    <xdr:to>
      <xdr:col>22</xdr:col>
      <xdr:colOff>1143000</xdr:colOff>
      <xdr:row>23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G485"/>
  <sheetViews>
    <sheetView tabSelected="1" topLeftCell="Y1" workbookViewId="0">
      <selection activeCell="AF6" sqref="AF6"/>
    </sheetView>
  </sheetViews>
  <sheetFormatPr defaultRowHeight="15" x14ac:dyDescent="0.25"/>
  <cols>
    <col min="5" max="5" width="24.140625" customWidth="1"/>
    <col min="6" max="6" width="18.42578125" customWidth="1"/>
    <col min="7" max="7" width="18" customWidth="1"/>
    <col min="8" max="8" width="14" customWidth="1"/>
    <col min="9" max="9" width="20.140625" customWidth="1"/>
    <col min="10" max="10" width="16.28515625" customWidth="1"/>
    <col min="11" max="11" width="20.7109375" customWidth="1"/>
    <col min="12" max="12" width="15.140625" customWidth="1"/>
    <col min="13" max="13" width="15.28515625" customWidth="1"/>
    <col min="15" max="15" width="14.140625" customWidth="1"/>
    <col min="16" max="16" width="13.7109375" customWidth="1"/>
    <col min="17" max="17" width="14.28515625" customWidth="1"/>
    <col min="21" max="21" width="14.140625" customWidth="1"/>
    <col min="23" max="23" width="19.140625" customWidth="1"/>
    <col min="24" max="24" width="13.7109375" customWidth="1"/>
    <col min="25" max="25" width="15.28515625" customWidth="1"/>
    <col min="26" max="26" width="14.85546875" customWidth="1"/>
    <col min="27" max="27" width="14.5703125" customWidth="1"/>
    <col min="28" max="28" width="12.85546875" customWidth="1"/>
    <col min="29" max="29" width="12.7109375" customWidth="1"/>
    <col min="30" max="30" width="14.85546875" customWidth="1"/>
    <col min="31" max="31" width="20.42578125" customWidth="1"/>
    <col min="32" max="32" width="21.28515625" customWidth="1"/>
    <col min="33" max="33" width="20" customWidth="1"/>
    <col min="34" max="34" width="19.42578125" customWidth="1"/>
    <col min="35" max="35" width="19.140625" customWidth="1"/>
  </cols>
  <sheetData>
    <row r="2" spans="4:33" x14ac:dyDescent="0.25">
      <c r="E2" s="9" t="s">
        <v>4</v>
      </c>
      <c r="F2" s="9"/>
      <c r="G2" s="9"/>
      <c r="H2" s="9"/>
      <c r="I2" s="9"/>
      <c r="K2" s="2" t="s">
        <v>22</v>
      </c>
      <c r="L2" s="2" t="s">
        <v>23</v>
      </c>
      <c r="M2" s="2" t="s">
        <v>24</v>
      </c>
      <c r="N2" s="2"/>
      <c r="O2" s="2" t="s">
        <v>25</v>
      </c>
      <c r="P2" s="2" t="s">
        <v>26</v>
      </c>
      <c r="Q2" s="2" t="s">
        <v>27</v>
      </c>
      <c r="R2" s="12"/>
      <c r="S2" s="11" t="s">
        <v>29</v>
      </c>
      <c r="T2" s="11"/>
      <c r="U2" s="11"/>
      <c r="X2" s="2" t="s">
        <v>33</v>
      </c>
      <c r="Y2" s="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</row>
    <row r="3" spans="4:33" x14ac:dyDescent="0.25">
      <c r="E3" s="9" t="s">
        <v>5</v>
      </c>
      <c r="F3" s="9"/>
      <c r="G3" s="9"/>
      <c r="H3" s="9"/>
      <c r="I3" s="9"/>
      <c r="K3">
        <v>6255.55</v>
      </c>
      <c r="L3">
        <v>366.6</v>
      </c>
      <c r="M3">
        <v>110.55</v>
      </c>
      <c r="O3">
        <v>35.9</v>
      </c>
      <c r="P3">
        <v>214.1</v>
      </c>
      <c r="Q3">
        <v>101.15</v>
      </c>
      <c r="R3" s="12"/>
      <c r="S3" s="1" t="s">
        <v>32</v>
      </c>
      <c r="T3" s="1" t="s">
        <v>30</v>
      </c>
      <c r="U3" s="1" t="s">
        <v>31</v>
      </c>
      <c r="X3">
        <v>214.1</v>
      </c>
      <c r="Y3">
        <v>110.55</v>
      </c>
      <c r="Z3">
        <f>Y3/X3</f>
        <v>0.51634750116767869</v>
      </c>
      <c r="AA3">
        <f>SUM(Y3+X3)</f>
        <v>324.64999999999998</v>
      </c>
      <c r="AB3">
        <f>X3/AA3</f>
        <v>0.65947943939627296</v>
      </c>
      <c r="AC3">
        <f>Y3/AA3</f>
        <v>0.3405205606037271</v>
      </c>
      <c r="AD3">
        <f>AB3/AC3</f>
        <v>1.9366802351876979</v>
      </c>
      <c r="AF3" t="s">
        <v>40</v>
      </c>
      <c r="AG3" t="s">
        <v>41</v>
      </c>
    </row>
    <row r="4" spans="4:33" x14ac:dyDescent="0.25">
      <c r="D4" t="s">
        <v>20</v>
      </c>
      <c r="E4" s="2" t="s">
        <v>0</v>
      </c>
      <c r="F4" s="2" t="s">
        <v>1</v>
      </c>
      <c r="G4" s="2" t="s">
        <v>2</v>
      </c>
      <c r="H4" s="2" t="s">
        <v>19</v>
      </c>
      <c r="I4" s="2"/>
      <c r="J4" s="2"/>
      <c r="K4">
        <v>6277.75</v>
      </c>
      <c r="L4">
        <v>370.35</v>
      </c>
      <c r="M4">
        <v>120.35</v>
      </c>
      <c r="O4">
        <v>338.05</v>
      </c>
      <c r="P4">
        <v>3.65</v>
      </c>
      <c r="Q4">
        <v>104.05</v>
      </c>
      <c r="R4" s="1">
        <v>1</v>
      </c>
      <c r="S4" s="10">
        <f>_xlfn.COVARIANCE.S(K3:K249,O3:O249)</f>
        <v>-16509.361777673559</v>
      </c>
      <c r="T4" s="10">
        <f>_xlfn.COVARIANCE.S(K3:K249,P3:P249)</f>
        <v>-5007.249147493495</v>
      </c>
      <c r="U4" s="10">
        <f>_xlfn.COVARIANCE.S(Q3:Q249,K3:K249)</f>
        <v>18718.976127431619</v>
      </c>
      <c r="X4">
        <v>3.65</v>
      </c>
      <c r="Y4">
        <v>120.35</v>
      </c>
      <c r="Z4">
        <f t="shared" ref="Z4:Z67" si="0">Y4/X4</f>
        <v>32.972602739726028</v>
      </c>
      <c r="AA4">
        <f t="shared" ref="AA4:AA67" si="1">SUM(Y4+X4)</f>
        <v>124</v>
      </c>
      <c r="AB4">
        <f t="shared" ref="AB4:AB67" si="2">X4/AA4</f>
        <v>2.9435483870967741E-2</v>
      </c>
      <c r="AC4">
        <f t="shared" ref="AC4:AC67" si="3">Y4/AA4</f>
        <v>0.97056451612903216</v>
      </c>
      <c r="AD4">
        <f t="shared" ref="AD4:AD67" si="4">AB4/AC4</f>
        <v>3.0328209389281265E-2</v>
      </c>
      <c r="AF4">
        <f>(448.8-336.6)/336.6</f>
        <v>0.33333333333333326</v>
      </c>
      <c r="AG4">
        <f>(121.2-110.55)/110.55</f>
        <v>9.6336499321573996E-2</v>
      </c>
    </row>
    <row r="5" spans="4:33" x14ac:dyDescent="0.25">
      <c r="D5">
        <v>1</v>
      </c>
      <c r="E5" t="s">
        <v>3</v>
      </c>
      <c r="F5" s="3">
        <v>7755</v>
      </c>
      <c r="G5" s="4" t="s">
        <v>6</v>
      </c>
      <c r="H5">
        <f>AVERAGE(F5:G5)</f>
        <v>7755</v>
      </c>
      <c r="K5">
        <v>6103.4</v>
      </c>
      <c r="L5">
        <v>359.75</v>
      </c>
      <c r="M5">
        <v>116.35</v>
      </c>
      <c r="O5">
        <v>36.5</v>
      </c>
      <c r="P5">
        <v>213.4</v>
      </c>
      <c r="Q5">
        <v>95.8</v>
      </c>
      <c r="R5" s="1">
        <v>2</v>
      </c>
      <c r="S5" s="10">
        <f>_xlfn.COVARIANCE.S(L4:L250,O4:O250)</f>
        <v>-946.6280993860961</v>
      </c>
      <c r="T5" s="10">
        <f>_xlfn.COVARIANCE.S(L4:L250,P4:P250)</f>
        <v>-290.8168354902935</v>
      </c>
      <c r="U5" s="10">
        <f>_xlfn.COVARIANCE.S(Q4:Q250,L4:L250)</f>
        <v>1423.646100381616</v>
      </c>
      <c r="X5">
        <v>213.4</v>
      </c>
      <c r="Y5">
        <v>116.35</v>
      </c>
      <c r="Z5">
        <f t="shared" si="0"/>
        <v>0.54522024367385191</v>
      </c>
      <c r="AA5">
        <f t="shared" si="1"/>
        <v>329.75</v>
      </c>
      <c r="AB5">
        <f t="shared" si="2"/>
        <v>0.64715693707354061</v>
      </c>
      <c r="AC5">
        <f t="shared" si="3"/>
        <v>0.35284306292645939</v>
      </c>
      <c r="AD5">
        <f t="shared" si="4"/>
        <v>1.8341211860764937</v>
      </c>
      <c r="AF5">
        <f>(258.95-214.1)/214.1</f>
        <v>0.2094815506772536</v>
      </c>
      <c r="AG5">
        <f>(225.8-101.15)/101.15</f>
        <v>1.2323282254078101</v>
      </c>
    </row>
    <row r="6" spans="4:33" x14ac:dyDescent="0.25">
      <c r="D6">
        <v>2</v>
      </c>
      <c r="E6" t="s">
        <v>7</v>
      </c>
      <c r="F6" s="3">
        <v>580.9</v>
      </c>
      <c r="G6" s="5">
        <v>240.1</v>
      </c>
      <c r="H6">
        <f>AVERAGE(F6:G6)</f>
        <v>410.5</v>
      </c>
      <c r="K6">
        <v>6110.2</v>
      </c>
      <c r="L6">
        <v>354.2</v>
      </c>
      <c r="M6">
        <v>114.3</v>
      </c>
      <c r="O6">
        <v>350.9</v>
      </c>
      <c r="P6">
        <v>3.6</v>
      </c>
      <c r="Q6">
        <v>94.05</v>
      </c>
      <c r="R6" s="1">
        <v>3</v>
      </c>
      <c r="S6" s="10">
        <f>_xlfn.COVARIANCE.S(M3:M251,O3:O251)</f>
        <v>-664.99473968105099</v>
      </c>
      <c r="T6" s="10">
        <f>_xlfn.COVARIANCE.S(M3:M249,P3:P249)</f>
        <v>-223.64085859583292</v>
      </c>
      <c r="U6" s="10">
        <f>_xlfn.COVARIANCE.S(Q5:Q251,M5:M251)</f>
        <v>822.33497540983626</v>
      </c>
      <c r="X6">
        <v>3.6</v>
      </c>
      <c r="Y6">
        <v>114.3</v>
      </c>
      <c r="Z6">
        <f t="shared" si="0"/>
        <v>31.75</v>
      </c>
      <c r="AA6">
        <f t="shared" si="1"/>
        <v>117.89999999999999</v>
      </c>
      <c r="AB6">
        <f t="shared" si="2"/>
        <v>3.053435114503817E-2</v>
      </c>
      <c r="AC6">
        <f t="shared" si="3"/>
        <v>0.96946564885496189</v>
      </c>
      <c r="AD6">
        <f t="shared" si="4"/>
        <v>3.1496062992125984E-2</v>
      </c>
      <c r="AF6">
        <f>AVERAGE(AF4:AF5)</f>
        <v>0.27140744200529343</v>
      </c>
      <c r="AG6">
        <f>AVERAGE(AG4:AG5)</f>
        <v>0.66433236236469206</v>
      </c>
    </row>
    <row r="7" spans="4:33" x14ac:dyDescent="0.25">
      <c r="D7">
        <v>3</v>
      </c>
      <c r="E7" t="s">
        <v>8</v>
      </c>
      <c r="F7" s="4" t="s">
        <v>9</v>
      </c>
      <c r="G7" s="4" t="s">
        <v>10</v>
      </c>
      <c r="H7">
        <f>AVERAGE(239.3,63.6)</f>
        <v>151.45000000000002</v>
      </c>
      <c r="K7">
        <v>6123.75</v>
      </c>
      <c r="L7">
        <v>352.95</v>
      </c>
      <c r="M7">
        <v>116.7</v>
      </c>
      <c r="O7">
        <v>35.35</v>
      </c>
      <c r="P7">
        <v>205.75</v>
      </c>
      <c r="Q7">
        <v>96.6</v>
      </c>
      <c r="X7">
        <v>205.75</v>
      </c>
      <c r="Y7">
        <v>116.7</v>
      </c>
      <c r="Z7">
        <f t="shared" si="0"/>
        <v>0.56719319562575943</v>
      </c>
      <c r="AA7">
        <f t="shared" si="1"/>
        <v>322.45</v>
      </c>
      <c r="AB7">
        <f t="shared" si="2"/>
        <v>0.63808342378663363</v>
      </c>
      <c r="AC7">
        <f t="shared" si="3"/>
        <v>0.36191657621336643</v>
      </c>
      <c r="AD7">
        <f t="shared" si="4"/>
        <v>1.7630676949443016</v>
      </c>
    </row>
    <row r="8" spans="4:33" x14ac:dyDescent="0.25">
      <c r="K8">
        <v>6049.7</v>
      </c>
      <c r="L8">
        <v>361.05</v>
      </c>
      <c r="M8">
        <v>112.65</v>
      </c>
      <c r="O8">
        <v>336.95</v>
      </c>
      <c r="P8">
        <v>3.6</v>
      </c>
      <c r="Q8">
        <v>92.8</v>
      </c>
      <c r="X8">
        <v>3.6</v>
      </c>
      <c r="Y8">
        <v>112.65</v>
      </c>
      <c r="Z8">
        <f t="shared" si="0"/>
        <v>31.291666666666668</v>
      </c>
      <c r="AA8">
        <f t="shared" si="1"/>
        <v>116.25</v>
      </c>
      <c r="AB8">
        <f t="shared" si="2"/>
        <v>3.0967741935483871E-2</v>
      </c>
      <c r="AC8">
        <f t="shared" si="3"/>
        <v>0.96903225806451621</v>
      </c>
      <c r="AD8">
        <f t="shared" si="4"/>
        <v>3.1957390146471372E-2</v>
      </c>
    </row>
    <row r="9" spans="4:33" x14ac:dyDescent="0.25">
      <c r="K9">
        <v>5830.75</v>
      </c>
      <c r="L9">
        <v>366.15</v>
      </c>
      <c r="M9">
        <v>109.5</v>
      </c>
      <c r="O9">
        <v>34.700000000000003</v>
      </c>
      <c r="P9">
        <v>211.95</v>
      </c>
      <c r="Q9">
        <v>95.55</v>
      </c>
      <c r="X9">
        <v>211.95</v>
      </c>
      <c r="Y9">
        <v>109.5</v>
      </c>
      <c r="Z9">
        <f t="shared" si="0"/>
        <v>0.51663128096249122</v>
      </c>
      <c r="AA9">
        <f t="shared" si="1"/>
        <v>321.45</v>
      </c>
      <c r="AB9">
        <f t="shared" si="2"/>
        <v>0.65935604293047134</v>
      </c>
      <c r="AC9">
        <f t="shared" si="3"/>
        <v>0.34064395706952871</v>
      </c>
      <c r="AD9">
        <f t="shared" si="4"/>
        <v>1.9356164383561645</v>
      </c>
    </row>
    <row r="10" spans="4:33" x14ac:dyDescent="0.25">
      <c r="E10" s="1" t="s">
        <v>11</v>
      </c>
      <c r="K10">
        <v>5968.65</v>
      </c>
      <c r="L10">
        <v>370.6</v>
      </c>
      <c r="M10">
        <v>118.05</v>
      </c>
      <c r="O10">
        <v>335.55</v>
      </c>
      <c r="P10">
        <v>3.6</v>
      </c>
      <c r="Q10">
        <v>96.1</v>
      </c>
      <c r="X10">
        <v>3.6</v>
      </c>
      <c r="Y10">
        <v>118.05</v>
      </c>
      <c r="Z10">
        <f t="shared" si="0"/>
        <v>32.791666666666664</v>
      </c>
      <c r="AA10">
        <f t="shared" si="1"/>
        <v>121.64999999999999</v>
      </c>
      <c r="AB10">
        <f t="shared" si="2"/>
        <v>2.9593094944512951E-2</v>
      </c>
      <c r="AC10">
        <f t="shared" si="3"/>
        <v>0.9704069050554871</v>
      </c>
      <c r="AD10">
        <f t="shared" si="4"/>
        <v>3.0495552731893267E-2</v>
      </c>
    </row>
    <row r="11" spans="4:33" x14ac:dyDescent="0.25">
      <c r="E11" s="2" t="s">
        <v>12</v>
      </c>
      <c r="K11">
        <v>6186.95</v>
      </c>
      <c r="L11">
        <v>381.5</v>
      </c>
      <c r="M11">
        <v>121.25</v>
      </c>
      <c r="O11">
        <v>34.35</v>
      </c>
      <c r="P11">
        <v>217.45</v>
      </c>
      <c r="Q11">
        <v>95.65</v>
      </c>
      <c r="X11">
        <v>217.45</v>
      </c>
      <c r="Y11">
        <v>121.25</v>
      </c>
      <c r="Z11">
        <f t="shared" si="0"/>
        <v>0.55759944814899975</v>
      </c>
      <c r="AA11">
        <f t="shared" si="1"/>
        <v>338.7</v>
      </c>
      <c r="AB11">
        <f t="shared" si="2"/>
        <v>0.64201358134041919</v>
      </c>
      <c r="AC11">
        <f t="shared" si="3"/>
        <v>0.35798641865958075</v>
      </c>
      <c r="AD11">
        <f t="shared" si="4"/>
        <v>1.7934020618556699</v>
      </c>
    </row>
    <row r="12" spans="4:33" x14ac:dyDescent="0.25">
      <c r="E12" t="s">
        <v>13</v>
      </c>
      <c r="K12">
        <v>6335.5</v>
      </c>
      <c r="L12">
        <v>389</v>
      </c>
      <c r="M12">
        <v>121.9</v>
      </c>
      <c r="O12">
        <v>344.9</v>
      </c>
      <c r="P12">
        <v>3.65</v>
      </c>
      <c r="Q12">
        <v>95.5</v>
      </c>
      <c r="X12">
        <v>3.65</v>
      </c>
      <c r="Y12">
        <v>121.9</v>
      </c>
      <c r="Z12">
        <f t="shared" si="0"/>
        <v>33.397260273972606</v>
      </c>
      <c r="AA12">
        <f t="shared" si="1"/>
        <v>125.55000000000001</v>
      </c>
      <c r="AB12">
        <f t="shared" si="2"/>
        <v>2.9072082835523691E-2</v>
      </c>
      <c r="AC12">
        <f t="shared" si="3"/>
        <v>0.97092791716447624</v>
      </c>
      <c r="AD12">
        <f t="shared" si="4"/>
        <v>2.9942575881870381E-2</v>
      </c>
    </row>
    <row r="13" spans="4:33" x14ac:dyDescent="0.25">
      <c r="D13">
        <v>1</v>
      </c>
      <c r="E13" t="s">
        <v>14</v>
      </c>
      <c r="F13" s="6">
        <v>560.35</v>
      </c>
      <c r="G13" s="8">
        <v>250.9</v>
      </c>
      <c r="H13">
        <f>AVERAGE(F13:G13)</f>
        <v>405.625</v>
      </c>
      <c r="K13">
        <v>6597.3</v>
      </c>
      <c r="L13">
        <v>402.95</v>
      </c>
      <c r="M13">
        <v>134.35</v>
      </c>
      <c r="O13">
        <v>33.549999999999997</v>
      </c>
      <c r="P13">
        <v>210.15</v>
      </c>
      <c r="Q13">
        <v>107.55</v>
      </c>
      <c r="X13">
        <v>210.15</v>
      </c>
      <c r="Y13">
        <v>134.35</v>
      </c>
      <c r="Z13">
        <f t="shared" si="0"/>
        <v>0.63930525814894124</v>
      </c>
      <c r="AA13">
        <f t="shared" si="1"/>
        <v>344.5</v>
      </c>
      <c r="AB13">
        <f t="shared" si="2"/>
        <v>0.61001451378809868</v>
      </c>
      <c r="AC13">
        <f t="shared" si="3"/>
        <v>0.38998548621190127</v>
      </c>
      <c r="AD13">
        <f t="shared" si="4"/>
        <v>1.5641979903237813</v>
      </c>
    </row>
    <row r="14" spans="4:33" x14ac:dyDescent="0.25">
      <c r="D14">
        <v>2</v>
      </c>
      <c r="E14" t="s">
        <v>15</v>
      </c>
      <c r="F14" s="6">
        <v>313.39999999999998</v>
      </c>
      <c r="G14" s="8">
        <v>132.5</v>
      </c>
      <c r="H14">
        <f t="shared" ref="H14" si="5">AVERAGE(F14:G14)</f>
        <v>222.95</v>
      </c>
      <c r="K14">
        <v>6392.05</v>
      </c>
      <c r="L14">
        <v>389.3</v>
      </c>
      <c r="M14">
        <v>127.95</v>
      </c>
      <c r="O14">
        <v>331.4</v>
      </c>
      <c r="P14">
        <v>2.4500000000000002</v>
      </c>
      <c r="Q14">
        <v>107.25</v>
      </c>
      <c r="X14">
        <v>2.4500000000000002</v>
      </c>
      <c r="Y14">
        <v>127.95</v>
      </c>
      <c r="Z14">
        <f t="shared" si="0"/>
        <v>52.224489795918366</v>
      </c>
      <c r="AA14">
        <f t="shared" si="1"/>
        <v>130.4</v>
      </c>
      <c r="AB14">
        <f t="shared" si="2"/>
        <v>1.8788343558282208E-2</v>
      </c>
      <c r="AC14">
        <f t="shared" si="3"/>
        <v>0.98121165644171782</v>
      </c>
      <c r="AD14">
        <f t="shared" si="4"/>
        <v>1.9148104728409533E-2</v>
      </c>
    </row>
    <row r="15" spans="4:33" x14ac:dyDescent="0.25">
      <c r="D15">
        <v>3</v>
      </c>
      <c r="E15" t="s">
        <v>16</v>
      </c>
      <c r="F15" s="7" t="s">
        <v>17</v>
      </c>
      <c r="G15" s="7" t="s">
        <v>18</v>
      </c>
      <c r="H15">
        <f>AVERAGE(238.4,62.1)</f>
        <v>150.25</v>
      </c>
      <c r="K15">
        <v>6450.3</v>
      </c>
      <c r="L15">
        <v>390.35</v>
      </c>
      <c r="M15">
        <v>129.55000000000001</v>
      </c>
      <c r="O15">
        <v>33.85</v>
      </c>
      <c r="P15">
        <v>214.8</v>
      </c>
      <c r="Q15">
        <v>109</v>
      </c>
      <c r="X15">
        <v>214.8</v>
      </c>
      <c r="Y15">
        <v>129.55000000000001</v>
      </c>
      <c r="Z15">
        <f t="shared" si="0"/>
        <v>0.60311918063314718</v>
      </c>
      <c r="AA15">
        <f t="shared" si="1"/>
        <v>344.35</v>
      </c>
      <c r="AB15">
        <f t="shared" si="2"/>
        <v>0.62378394075794974</v>
      </c>
      <c r="AC15">
        <f t="shared" si="3"/>
        <v>0.37621605924205026</v>
      </c>
      <c r="AD15">
        <f t="shared" si="4"/>
        <v>1.6580470860671555</v>
      </c>
    </row>
    <row r="16" spans="4:33" x14ac:dyDescent="0.25">
      <c r="K16">
        <v>6412.75</v>
      </c>
      <c r="L16">
        <v>387.2</v>
      </c>
      <c r="M16">
        <v>128.6</v>
      </c>
      <c r="O16">
        <v>339.25</v>
      </c>
      <c r="P16">
        <v>2.35</v>
      </c>
      <c r="Q16">
        <v>107.6</v>
      </c>
      <c r="X16">
        <v>2.35</v>
      </c>
      <c r="Y16">
        <v>128.6</v>
      </c>
      <c r="Z16">
        <f t="shared" si="0"/>
        <v>54.723404255319146</v>
      </c>
      <c r="AA16">
        <f t="shared" si="1"/>
        <v>130.94999999999999</v>
      </c>
      <c r="AB16">
        <f t="shared" si="2"/>
        <v>1.7945780832378772E-2</v>
      </c>
      <c r="AC16">
        <f t="shared" si="3"/>
        <v>0.98205421916762126</v>
      </c>
      <c r="AD16">
        <f t="shared" si="4"/>
        <v>1.8273716951788491E-2</v>
      </c>
    </row>
    <row r="17" spans="8:30" x14ac:dyDescent="0.25">
      <c r="K17">
        <v>6130.4</v>
      </c>
      <c r="L17">
        <v>372.2</v>
      </c>
      <c r="M17">
        <v>122</v>
      </c>
      <c r="O17">
        <v>35.049999999999997</v>
      </c>
      <c r="P17">
        <v>216.25</v>
      </c>
      <c r="Q17">
        <v>102.8</v>
      </c>
      <c r="X17">
        <v>216.25</v>
      </c>
      <c r="Y17">
        <v>122</v>
      </c>
      <c r="Z17">
        <f t="shared" si="0"/>
        <v>0.56416184971098271</v>
      </c>
      <c r="AA17">
        <f t="shared" si="1"/>
        <v>338.25</v>
      </c>
      <c r="AB17">
        <f t="shared" si="2"/>
        <v>0.63932002956393197</v>
      </c>
      <c r="AC17">
        <f t="shared" si="3"/>
        <v>0.36067997043606798</v>
      </c>
      <c r="AD17">
        <f t="shared" si="4"/>
        <v>1.7725409836065573</v>
      </c>
    </row>
    <row r="18" spans="8:30" x14ac:dyDescent="0.25">
      <c r="H18" t="s">
        <v>28</v>
      </c>
      <c r="K18">
        <v>6095.05</v>
      </c>
      <c r="L18">
        <v>373.95</v>
      </c>
      <c r="M18">
        <v>121.75</v>
      </c>
      <c r="O18">
        <v>345.15</v>
      </c>
      <c r="P18">
        <v>2.4500000000000002</v>
      </c>
      <c r="Q18">
        <v>104.9</v>
      </c>
      <c r="X18">
        <v>2.4500000000000002</v>
      </c>
      <c r="Y18">
        <v>121.75</v>
      </c>
      <c r="Z18">
        <f t="shared" si="0"/>
        <v>49.693877551020407</v>
      </c>
      <c r="AA18">
        <f t="shared" si="1"/>
        <v>124.2</v>
      </c>
      <c r="AB18">
        <f t="shared" si="2"/>
        <v>1.9726247987117553E-2</v>
      </c>
      <c r="AC18">
        <f t="shared" si="3"/>
        <v>0.98027375201288247</v>
      </c>
      <c r="AD18">
        <f t="shared" si="4"/>
        <v>2.0123203285420947E-2</v>
      </c>
    </row>
    <row r="19" spans="8:30" x14ac:dyDescent="0.25">
      <c r="H19">
        <v>12</v>
      </c>
      <c r="I19">
        <f>_xlfn.COVARIANCE.S(K3:K249,L3:L249)</f>
        <v>46403.591861072709</v>
      </c>
      <c r="K19">
        <v>5971.75</v>
      </c>
      <c r="L19">
        <v>373.65</v>
      </c>
      <c r="M19">
        <v>124.2</v>
      </c>
      <c r="O19">
        <v>35.65</v>
      </c>
      <c r="P19">
        <v>217.95</v>
      </c>
      <c r="Q19">
        <v>100.35</v>
      </c>
      <c r="X19">
        <v>217.95</v>
      </c>
      <c r="Y19">
        <v>124.2</v>
      </c>
      <c r="Z19">
        <f t="shared" si="0"/>
        <v>0.56985547143840332</v>
      </c>
      <c r="AA19">
        <f t="shared" si="1"/>
        <v>342.15</v>
      </c>
      <c r="AB19">
        <f t="shared" si="2"/>
        <v>0.63700131521262604</v>
      </c>
      <c r="AC19">
        <f t="shared" si="3"/>
        <v>0.36299868478737402</v>
      </c>
      <c r="AD19">
        <f t="shared" si="4"/>
        <v>1.7548309178743959</v>
      </c>
    </row>
    <row r="20" spans="8:30" x14ac:dyDescent="0.25">
      <c r="H20">
        <v>13</v>
      </c>
      <c r="I20">
        <f>_xlfn.COVARIANCE.S(K3:K249,M3:M249)</f>
        <v>29930.067640424924</v>
      </c>
      <c r="K20">
        <v>6591.95</v>
      </c>
      <c r="L20">
        <v>424.7</v>
      </c>
      <c r="M20">
        <v>133.25</v>
      </c>
      <c r="O20">
        <v>355.4</v>
      </c>
      <c r="P20">
        <v>2.4</v>
      </c>
      <c r="Q20">
        <v>108.65</v>
      </c>
      <c r="X20">
        <v>2.4</v>
      </c>
      <c r="Y20">
        <v>133.25</v>
      </c>
      <c r="Z20">
        <f t="shared" si="0"/>
        <v>55.520833333333336</v>
      </c>
      <c r="AA20">
        <f t="shared" si="1"/>
        <v>135.65</v>
      </c>
      <c r="AB20">
        <f t="shared" si="2"/>
        <v>1.7692591227423515E-2</v>
      </c>
      <c r="AC20">
        <f t="shared" si="3"/>
        <v>0.9823074087725765</v>
      </c>
      <c r="AD20">
        <f t="shared" si="4"/>
        <v>1.8011257035647276E-2</v>
      </c>
    </row>
    <row r="21" spans="8:30" x14ac:dyDescent="0.25">
      <c r="H21">
        <v>23</v>
      </c>
      <c r="I21">
        <f>_xlfn.COVARIANCE.S(L3:L249,M3:M249)</f>
        <v>1940.7414327622514</v>
      </c>
      <c r="K21">
        <v>6897.85</v>
      </c>
      <c r="L21">
        <v>431.5</v>
      </c>
      <c r="M21">
        <v>127.9</v>
      </c>
      <c r="O21">
        <v>35.75</v>
      </c>
      <c r="P21">
        <v>219.5</v>
      </c>
      <c r="Q21">
        <v>110.75</v>
      </c>
      <c r="X21">
        <v>219.5</v>
      </c>
      <c r="Y21">
        <v>127.9</v>
      </c>
      <c r="Z21">
        <f t="shared" si="0"/>
        <v>0.58268792710706152</v>
      </c>
      <c r="AA21">
        <f t="shared" si="1"/>
        <v>347.4</v>
      </c>
      <c r="AB21">
        <f t="shared" si="2"/>
        <v>0.63183649971214739</v>
      </c>
      <c r="AC21">
        <f t="shared" si="3"/>
        <v>0.36816350028785266</v>
      </c>
      <c r="AD21">
        <f t="shared" si="4"/>
        <v>1.7161845191555902</v>
      </c>
    </row>
    <row r="22" spans="8:30" x14ac:dyDescent="0.25">
      <c r="K22">
        <v>7009.1</v>
      </c>
      <c r="L22">
        <v>418.5</v>
      </c>
      <c r="M22">
        <v>130.9</v>
      </c>
      <c r="O22">
        <v>353.8</v>
      </c>
      <c r="P22">
        <v>2.4</v>
      </c>
      <c r="Q22">
        <v>107.15</v>
      </c>
      <c r="X22">
        <v>2.4</v>
      </c>
      <c r="Y22">
        <v>130.9</v>
      </c>
      <c r="Z22">
        <f t="shared" si="0"/>
        <v>54.541666666666671</v>
      </c>
      <c r="AA22">
        <f t="shared" si="1"/>
        <v>133.30000000000001</v>
      </c>
      <c r="AB22">
        <f t="shared" si="2"/>
        <v>1.8004501125281319E-2</v>
      </c>
      <c r="AC22">
        <f t="shared" si="3"/>
        <v>0.9819954988747186</v>
      </c>
      <c r="AD22">
        <f t="shared" si="4"/>
        <v>1.8334606569900689E-2</v>
      </c>
    </row>
    <row r="23" spans="8:30" x14ac:dyDescent="0.25">
      <c r="H23" t="s">
        <v>21</v>
      </c>
      <c r="K23">
        <v>6638.5</v>
      </c>
      <c r="L23">
        <v>401.8</v>
      </c>
      <c r="M23">
        <v>123.05</v>
      </c>
      <c r="O23">
        <v>37.200000000000003</v>
      </c>
      <c r="P23">
        <v>227.7</v>
      </c>
      <c r="Q23">
        <v>103.6</v>
      </c>
      <c r="X23">
        <v>227.7</v>
      </c>
      <c r="Y23">
        <v>123.05</v>
      </c>
      <c r="Z23">
        <f t="shared" si="0"/>
        <v>0.54040404040404044</v>
      </c>
      <c r="AA23">
        <f t="shared" si="1"/>
        <v>350.75</v>
      </c>
      <c r="AB23">
        <f t="shared" si="2"/>
        <v>0.64918032786885238</v>
      </c>
      <c r="AC23">
        <f t="shared" si="3"/>
        <v>0.35081967213114751</v>
      </c>
      <c r="AD23">
        <f t="shared" si="4"/>
        <v>1.8504672897196262</v>
      </c>
    </row>
    <row r="24" spans="8:30" x14ac:dyDescent="0.25">
      <c r="H24">
        <v>12</v>
      </c>
      <c r="I24">
        <f>_xlfn.COVARIANCE.S(O3:O249,P3:P249)</f>
        <v>-22482.554903064425</v>
      </c>
      <c r="K24">
        <v>6857.45</v>
      </c>
      <c r="L24">
        <v>417.85</v>
      </c>
      <c r="M24">
        <v>124.5</v>
      </c>
      <c r="O24">
        <v>367.05</v>
      </c>
      <c r="P24">
        <v>2.4</v>
      </c>
      <c r="Q24">
        <v>108.8</v>
      </c>
      <c r="X24">
        <v>2.4</v>
      </c>
      <c r="Y24">
        <v>124.5</v>
      </c>
      <c r="Z24">
        <f t="shared" si="0"/>
        <v>51.875</v>
      </c>
      <c r="AA24">
        <f t="shared" si="1"/>
        <v>126.9</v>
      </c>
      <c r="AB24">
        <f t="shared" si="2"/>
        <v>1.8912529550827423E-2</v>
      </c>
      <c r="AC24">
        <f t="shared" si="3"/>
        <v>0.98108747044917255</v>
      </c>
      <c r="AD24">
        <f t="shared" si="4"/>
        <v>1.9277108433734941E-2</v>
      </c>
    </row>
    <row r="25" spans="8:30" x14ac:dyDescent="0.25">
      <c r="H25">
        <v>23</v>
      </c>
      <c r="I25">
        <f>_xlfn.COVARIANCE.S(P3:P249,Q3:Q249)</f>
        <v>133.37415485829962</v>
      </c>
      <c r="K25">
        <v>6773.7</v>
      </c>
      <c r="L25">
        <v>412.5</v>
      </c>
      <c r="M25">
        <v>119.9</v>
      </c>
      <c r="O25">
        <v>37.9</v>
      </c>
      <c r="P25">
        <v>222.05</v>
      </c>
      <c r="Q25">
        <v>102.85</v>
      </c>
      <c r="X25">
        <v>222.05</v>
      </c>
      <c r="Y25">
        <v>119.9</v>
      </c>
      <c r="Z25">
        <f t="shared" si="0"/>
        <v>0.53996847556856564</v>
      </c>
      <c r="AA25">
        <f t="shared" si="1"/>
        <v>341.95000000000005</v>
      </c>
      <c r="AB25">
        <f t="shared" si="2"/>
        <v>0.64936394209679771</v>
      </c>
      <c r="AC25">
        <f t="shared" si="3"/>
        <v>0.35063605790320218</v>
      </c>
      <c r="AD25">
        <f t="shared" si="4"/>
        <v>1.8519599666388658</v>
      </c>
    </row>
    <row r="26" spans="8:30" x14ac:dyDescent="0.25">
      <c r="H26">
        <v>13</v>
      </c>
      <c r="I26">
        <f>_xlfn.COVARIANCE.S(O3:O249,Q3:Q249)</f>
        <v>30.998196529080932</v>
      </c>
      <c r="K26">
        <v>6715.8</v>
      </c>
      <c r="L26">
        <v>422</v>
      </c>
      <c r="M26">
        <v>117.45</v>
      </c>
      <c r="O26">
        <v>365.05</v>
      </c>
      <c r="P26">
        <v>2.4500000000000002</v>
      </c>
      <c r="Q26">
        <v>103.55</v>
      </c>
      <c r="X26">
        <v>2.4500000000000002</v>
      </c>
      <c r="Y26">
        <v>117.45</v>
      </c>
      <c r="Z26">
        <f t="shared" si="0"/>
        <v>47.938775510204081</v>
      </c>
      <c r="AA26">
        <f t="shared" si="1"/>
        <v>119.9</v>
      </c>
      <c r="AB26">
        <f t="shared" si="2"/>
        <v>2.0433694745621352E-2</v>
      </c>
      <c r="AC26">
        <f t="shared" si="3"/>
        <v>0.9795663052543786</v>
      </c>
      <c r="AD26">
        <f t="shared" si="4"/>
        <v>2.0859940400170286E-2</v>
      </c>
    </row>
    <row r="27" spans="8:30" x14ac:dyDescent="0.25">
      <c r="K27">
        <v>6782</v>
      </c>
      <c r="L27">
        <v>419.6</v>
      </c>
      <c r="M27">
        <v>115.3</v>
      </c>
      <c r="O27">
        <v>37.700000000000003</v>
      </c>
      <c r="P27">
        <v>226.2</v>
      </c>
      <c r="Q27">
        <v>97.45</v>
      </c>
      <c r="X27">
        <v>226.2</v>
      </c>
      <c r="Y27">
        <v>115.3</v>
      </c>
      <c r="Z27">
        <f t="shared" si="0"/>
        <v>0.50972590627763048</v>
      </c>
      <c r="AA27">
        <f t="shared" si="1"/>
        <v>341.5</v>
      </c>
      <c r="AB27">
        <f t="shared" si="2"/>
        <v>0.66237188872620789</v>
      </c>
      <c r="AC27">
        <f t="shared" si="3"/>
        <v>0.33762811127379211</v>
      </c>
      <c r="AD27">
        <f t="shared" si="4"/>
        <v>1.9618386816999132</v>
      </c>
    </row>
    <row r="28" spans="8:30" x14ac:dyDescent="0.25">
      <c r="K28">
        <v>6754.05</v>
      </c>
      <c r="L28">
        <v>405.3</v>
      </c>
      <c r="M28">
        <v>122.4</v>
      </c>
      <c r="O28">
        <v>367.35</v>
      </c>
      <c r="P28">
        <v>2.4500000000000002</v>
      </c>
      <c r="Q28">
        <v>95.9</v>
      </c>
      <c r="X28">
        <v>2.4500000000000002</v>
      </c>
      <c r="Y28">
        <v>122.4</v>
      </c>
      <c r="Z28">
        <f t="shared" si="0"/>
        <v>49.95918367346939</v>
      </c>
      <c r="AA28">
        <f t="shared" si="1"/>
        <v>124.85000000000001</v>
      </c>
      <c r="AB28">
        <f t="shared" si="2"/>
        <v>1.962354825790949E-2</v>
      </c>
      <c r="AC28">
        <f t="shared" si="3"/>
        <v>0.98037645174209054</v>
      </c>
      <c r="AD28">
        <f t="shared" si="4"/>
        <v>2.0016339869281044E-2</v>
      </c>
    </row>
    <row r="29" spans="8:30" x14ac:dyDescent="0.25">
      <c r="K29">
        <v>6649.6</v>
      </c>
      <c r="L29">
        <v>396.35</v>
      </c>
      <c r="M29">
        <v>119.65</v>
      </c>
      <c r="O29">
        <v>37.4</v>
      </c>
      <c r="P29">
        <v>225.65</v>
      </c>
      <c r="Q29">
        <v>93.7</v>
      </c>
      <c r="X29">
        <v>225.65</v>
      </c>
      <c r="Y29">
        <v>119.65</v>
      </c>
      <c r="Z29">
        <f t="shared" si="0"/>
        <v>0.53024595612674497</v>
      </c>
      <c r="AA29">
        <f t="shared" si="1"/>
        <v>345.3</v>
      </c>
      <c r="AB29">
        <f t="shared" si="2"/>
        <v>0.65348971908485376</v>
      </c>
      <c r="AC29">
        <f t="shared" si="3"/>
        <v>0.34651028091514624</v>
      </c>
      <c r="AD29">
        <f t="shared" si="4"/>
        <v>1.8859172586711241</v>
      </c>
    </row>
    <row r="30" spans="8:30" x14ac:dyDescent="0.25">
      <c r="K30">
        <v>6629.85</v>
      </c>
      <c r="L30">
        <v>393.7</v>
      </c>
      <c r="M30">
        <v>117.5</v>
      </c>
      <c r="O30">
        <v>361.1</v>
      </c>
      <c r="P30">
        <v>2.4</v>
      </c>
      <c r="Q30">
        <v>93.35</v>
      </c>
      <c r="X30">
        <v>2.4</v>
      </c>
      <c r="Y30">
        <v>117.5</v>
      </c>
      <c r="Z30">
        <f t="shared" si="0"/>
        <v>48.958333333333336</v>
      </c>
      <c r="AA30">
        <f t="shared" si="1"/>
        <v>119.9</v>
      </c>
      <c r="AB30">
        <f t="shared" si="2"/>
        <v>2.0016680567139282E-2</v>
      </c>
      <c r="AC30">
        <f t="shared" si="3"/>
        <v>0.97998331943286066</v>
      </c>
      <c r="AD30">
        <f t="shared" si="4"/>
        <v>2.0425531914893616E-2</v>
      </c>
    </row>
    <row r="31" spans="8:30" x14ac:dyDescent="0.25">
      <c r="K31">
        <v>6719.55</v>
      </c>
      <c r="L31">
        <v>396.95</v>
      </c>
      <c r="M31">
        <v>120.9</v>
      </c>
      <c r="O31">
        <v>35.75</v>
      </c>
      <c r="P31">
        <v>216.2</v>
      </c>
      <c r="Q31">
        <v>97.6</v>
      </c>
      <c r="X31">
        <v>216.2</v>
      </c>
      <c r="Y31">
        <v>120.9</v>
      </c>
      <c r="Z31">
        <f t="shared" si="0"/>
        <v>0.55920444033302508</v>
      </c>
      <c r="AA31">
        <f t="shared" si="1"/>
        <v>337.1</v>
      </c>
      <c r="AB31">
        <f t="shared" si="2"/>
        <v>0.64135271432809249</v>
      </c>
      <c r="AC31">
        <f t="shared" si="3"/>
        <v>0.35864728567190746</v>
      </c>
      <c r="AD31">
        <f t="shared" si="4"/>
        <v>1.7882547559966913</v>
      </c>
    </row>
    <row r="32" spans="8:30" x14ac:dyDescent="0.25">
      <c r="K32">
        <v>6605.45</v>
      </c>
      <c r="L32">
        <v>384.45</v>
      </c>
      <c r="M32">
        <v>116.8</v>
      </c>
      <c r="O32">
        <v>344.95</v>
      </c>
      <c r="P32">
        <v>2.4500000000000002</v>
      </c>
      <c r="Q32">
        <v>95.65</v>
      </c>
      <c r="X32">
        <v>2.4500000000000002</v>
      </c>
      <c r="Y32">
        <v>116.8</v>
      </c>
      <c r="Z32">
        <f t="shared" si="0"/>
        <v>47.673469387755098</v>
      </c>
      <c r="AA32">
        <f t="shared" si="1"/>
        <v>119.25</v>
      </c>
      <c r="AB32">
        <f t="shared" si="2"/>
        <v>2.0545073375262055E-2</v>
      </c>
      <c r="AC32">
        <f t="shared" si="3"/>
        <v>0.97945492662473788</v>
      </c>
      <c r="AD32">
        <f t="shared" si="4"/>
        <v>2.0976027397260275E-2</v>
      </c>
    </row>
    <row r="33" spans="11:30" x14ac:dyDescent="0.25">
      <c r="K33">
        <v>6698.9</v>
      </c>
      <c r="L33">
        <v>394</v>
      </c>
      <c r="M33">
        <v>121.3</v>
      </c>
      <c r="O33">
        <v>36.35</v>
      </c>
      <c r="P33">
        <v>221.4</v>
      </c>
      <c r="Q33">
        <v>97.45</v>
      </c>
      <c r="X33">
        <v>221.4</v>
      </c>
      <c r="Y33">
        <v>121.3</v>
      </c>
      <c r="Z33">
        <f t="shared" si="0"/>
        <v>0.54787714543812105</v>
      </c>
      <c r="AA33">
        <f t="shared" si="1"/>
        <v>342.7</v>
      </c>
      <c r="AB33">
        <f t="shared" si="2"/>
        <v>0.64604610446454624</v>
      </c>
      <c r="AC33">
        <f t="shared" si="3"/>
        <v>0.35395389553545376</v>
      </c>
      <c r="AD33">
        <f t="shared" si="4"/>
        <v>1.8252267106347897</v>
      </c>
    </row>
    <row r="34" spans="11:30" x14ac:dyDescent="0.25">
      <c r="K34">
        <v>6821.1</v>
      </c>
      <c r="L34">
        <v>397.5</v>
      </c>
      <c r="M34">
        <v>127.85</v>
      </c>
      <c r="O34">
        <v>358.25</v>
      </c>
      <c r="P34">
        <v>2.4500000000000002</v>
      </c>
      <c r="Q34">
        <v>99.5</v>
      </c>
      <c r="X34">
        <v>2.4500000000000002</v>
      </c>
      <c r="Y34">
        <v>127.85</v>
      </c>
      <c r="Z34">
        <f t="shared" si="0"/>
        <v>52.183673469387749</v>
      </c>
      <c r="AA34">
        <f t="shared" si="1"/>
        <v>130.29999999999998</v>
      </c>
      <c r="AB34">
        <f t="shared" si="2"/>
        <v>1.8802762854950118E-2</v>
      </c>
      <c r="AC34">
        <f t="shared" si="3"/>
        <v>0.98119723714504992</v>
      </c>
      <c r="AD34">
        <f t="shared" si="4"/>
        <v>1.9163081736409859E-2</v>
      </c>
    </row>
    <row r="35" spans="11:30" x14ac:dyDescent="0.25">
      <c r="K35">
        <v>6985.75</v>
      </c>
      <c r="L35">
        <v>410.1</v>
      </c>
      <c r="M35">
        <v>126.95</v>
      </c>
      <c r="O35">
        <v>35.75</v>
      </c>
      <c r="P35">
        <v>219.55</v>
      </c>
      <c r="Q35">
        <v>103.1</v>
      </c>
      <c r="X35">
        <v>219.55</v>
      </c>
      <c r="Y35">
        <v>126.95</v>
      </c>
      <c r="Z35">
        <f t="shared" si="0"/>
        <v>0.57822819403324976</v>
      </c>
      <c r="AA35">
        <f t="shared" si="1"/>
        <v>346.5</v>
      </c>
      <c r="AB35">
        <f t="shared" si="2"/>
        <v>0.63362193362193364</v>
      </c>
      <c r="AC35">
        <f t="shared" si="3"/>
        <v>0.36637806637806641</v>
      </c>
      <c r="AD35">
        <f t="shared" si="4"/>
        <v>1.7294210319023235</v>
      </c>
    </row>
    <row r="36" spans="11:30" x14ac:dyDescent="0.25">
      <c r="K36">
        <v>6975</v>
      </c>
      <c r="L36">
        <v>411.7</v>
      </c>
      <c r="M36">
        <v>125.85</v>
      </c>
      <c r="O36">
        <v>344.65</v>
      </c>
      <c r="P36">
        <v>2.4500000000000002</v>
      </c>
      <c r="Q36">
        <v>102.4</v>
      </c>
      <c r="X36">
        <v>2.4500000000000002</v>
      </c>
      <c r="Y36">
        <v>125.85</v>
      </c>
      <c r="Z36">
        <f t="shared" si="0"/>
        <v>51.367346938775505</v>
      </c>
      <c r="AA36">
        <f t="shared" si="1"/>
        <v>128.29999999999998</v>
      </c>
      <c r="AB36">
        <f t="shared" si="2"/>
        <v>1.9095869056897901E-2</v>
      </c>
      <c r="AC36">
        <f t="shared" si="3"/>
        <v>0.98090413094310214</v>
      </c>
      <c r="AD36">
        <f t="shared" si="4"/>
        <v>1.9467620182757255E-2</v>
      </c>
    </row>
    <row r="37" spans="11:30" x14ac:dyDescent="0.25">
      <c r="K37">
        <v>7123.9</v>
      </c>
      <c r="L37">
        <v>439.8</v>
      </c>
      <c r="M37">
        <v>139.5</v>
      </c>
      <c r="O37">
        <v>38.35</v>
      </c>
      <c r="P37">
        <v>238.1</v>
      </c>
      <c r="Q37">
        <v>104.55</v>
      </c>
      <c r="X37">
        <v>238.1</v>
      </c>
      <c r="Y37">
        <v>139.5</v>
      </c>
      <c r="Z37">
        <f t="shared" si="0"/>
        <v>0.5858882822343553</v>
      </c>
      <c r="AA37">
        <f t="shared" si="1"/>
        <v>377.6</v>
      </c>
      <c r="AB37">
        <f t="shared" si="2"/>
        <v>0.63056144067796605</v>
      </c>
      <c r="AC37">
        <f t="shared" si="3"/>
        <v>0.3694385593220339</v>
      </c>
      <c r="AD37">
        <f t="shared" si="4"/>
        <v>1.7068100358422937</v>
      </c>
    </row>
    <row r="38" spans="11:30" x14ac:dyDescent="0.25">
      <c r="K38">
        <v>7302.3</v>
      </c>
      <c r="L38">
        <v>456.5</v>
      </c>
      <c r="M38">
        <v>136.85</v>
      </c>
      <c r="O38">
        <v>368.55</v>
      </c>
      <c r="P38">
        <v>2.4500000000000002</v>
      </c>
      <c r="Q38">
        <v>107.65</v>
      </c>
      <c r="X38">
        <v>2.4500000000000002</v>
      </c>
      <c r="Y38">
        <v>136.85</v>
      </c>
      <c r="Z38">
        <f t="shared" si="0"/>
        <v>55.857142857142854</v>
      </c>
      <c r="AA38">
        <f t="shared" si="1"/>
        <v>139.29999999999998</v>
      </c>
      <c r="AB38">
        <f t="shared" si="2"/>
        <v>1.7587939698492466E-2</v>
      </c>
      <c r="AC38">
        <f t="shared" si="3"/>
        <v>0.98241206030150763</v>
      </c>
      <c r="AD38">
        <f t="shared" si="4"/>
        <v>1.7902813299232739E-2</v>
      </c>
    </row>
    <row r="39" spans="11:30" x14ac:dyDescent="0.25">
      <c r="K39">
        <v>7256.25</v>
      </c>
      <c r="L39">
        <v>451.6</v>
      </c>
      <c r="M39">
        <v>131.75</v>
      </c>
      <c r="O39">
        <v>40.65</v>
      </c>
      <c r="P39">
        <v>243.7</v>
      </c>
      <c r="Q39">
        <v>103.4</v>
      </c>
      <c r="X39">
        <v>243.7</v>
      </c>
      <c r="Y39">
        <v>131.75</v>
      </c>
      <c r="Z39">
        <f t="shared" si="0"/>
        <v>0.54062371768567918</v>
      </c>
      <c r="AA39">
        <f t="shared" si="1"/>
        <v>375.45</v>
      </c>
      <c r="AB39">
        <f t="shared" si="2"/>
        <v>0.64908776135304302</v>
      </c>
      <c r="AC39">
        <f t="shared" si="3"/>
        <v>0.35091223864695698</v>
      </c>
      <c r="AD39">
        <f t="shared" si="4"/>
        <v>1.8497153700189755</v>
      </c>
    </row>
    <row r="40" spans="11:30" x14ac:dyDescent="0.25">
      <c r="K40">
        <v>7440.25</v>
      </c>
      <c r="L40">
        <v>462.95</v>
      </c>
      <c r="M40">
        <v>132.65</v>
      </c>
      <c r="O40">
        <v>377.35</v>
      </c>
      <c r="P40">
        <v>2.4500000000000002</v>
      </c>
      <c r="Q40">
        <v>101.2</v>
      </c>
      <c r="X40">
        <v>2.4500000000000002</v>
      </c>
      <c r="Y40">
        <v>132.65</v>
      </c>
      <c r="Z40">
        <f t="shared" si="0"/>
        <v>54.142857142857139</v>
      </c>
      <c r="AA40">
        <f t="shared" si="1"/>
        <v>135.1</v>
      </c>
      <c r="AB40">
        <f t="shared" si="2"/>
        <v>1.8134715025906738E-2</v>
      </c>
      <c r="AC40">
        <f t="shared" si="3"/>
        <v>0.98186528497409331</v>
      </c>
      <c r="AD40">
        <f t="shared" si="4"/>
        <v>1.8469656992084433E-2</v>
      </c>
    </row>
    <row r="41" spans="11:30" x14ac:dyDescent="0.25">
      <c r="K41">
        <v>7391.4</v>
      </c>
      <c r="L41">
        <v>459.35</v>
      </c>
      <c r="M41">
        <v>133.5</v>
      </c>
      <c r="O41">
        <v>39.299999999999997</v>
      </c>
      <c r="P41">
        <v>233.35</v>
      </c>
      <c r="Q41">
        <v>102.8</v>
      </c>
      <c r="X41">
        <v>233.35</v>
      </c>
      <c r="Y41">
        <v>133.5</v>
      </c>
      <c r="Z41">
        <f t="shared" si="0"/>
        <v>0.57210199271480611</v>
      </c>
      <c r="AA41">
        <f t="shared" si="1"/>
        <v>366.85</v>
      </c>
      <c r="AB41">
        <f t="shared" si="2"/>
        <v>0.6360910453863976</v>
      </c>
      <c r="AC41">
        <f t="shared" si="3"/>
        <v>0.36390895461360229</v>
      </c>
      <c r="AD41">
        <f t="shared" si="4"/>
        <v>1.7479400749063667</v>
      </c>
    </row>
    <row r="42" spans="11:30" x14ac:dyDescent="0.25">
      <c r="K42">
        <v>7471.15</v>
      </c>
      <c r="L42">
        <v>464.95</v>
      </c>
      <c r="M42">
        <v>126.85</v>
      </c>
      <c r="O42">
        <v>370.8</v>
      </c>
      <c r="P42">
        <v>2.4500000000000002</v>
      </c>
      <c r="Q42">
        <v>104.85</v>
      </c>
      <c r="X42">
        <v>2.4500000000000002</v>
      </c>
      <c r="Y42">
        <v>126.85</v>
      </c>
      <c r="Z42">
        <f t="shared" si="0"/>
        <v>51.775510204081627</v>
      </c>
      <c r="AA42">
        <f t="shared" si="1"/>
        <v>129.29999999999998</v>
      </c>
      <c r="AB42">
        <f t="shared" si="2"/>
        <v>1.8948182521268373E-2</v>
      </c>
      <c r="AC42">
        <f t="shared" si="3"/>
        <v>0.98105181747873171</v>
      </c>
      <c r="AD42">
        <f t="shared" si="4"/>
        <v>1.9314150571541195E-2</v>
      </c>
    </row>
    <row r="43" spans="11:30" x14ac:dyDescent="0.25">
      <c r="K43">
        <v>7422.1</v>
      </c>
      <c r="L43">
        <v>464.9</v>
      </c>
      <c r="M43">
        <v>147.69999999999999</v>
      </c>
      <c r="O43">
        <v>38.15</v>
      </c>
      <c r="P43">
        <v>234.4</v>
      </c>
      <c r="Q43">
        <v>107.2</v>
      </c>
      <c r="X43">
        <v>234.4</v>
      </c>
      <c r="Y43">
        <v>147.69999999999999</v>
      </c>
      <c r="Z43">
        <f t="shared" si="0"/>
        <v>0.63011945392491464</v>
      </c>
      <c r="AA43">
        <f t="shared" si="1"/>
        <v>382.1</v>
      </c>
      <c r="AB43">
        <f t="shared" si="2"/>
        <v>0.61345197592253331</v>
      </c>
      <c r="AC43">
        <f t="shared" si="3"/>
        <v>0.38654802407746658</v>
      </c>
      <c r="AD43">
        <f t="shared" si="4"/>
        <v>1.5870006770480705</v>
      </c>
    </row>
    <row r="44" spans="11:30" x14ac:dyDescent="0.25">
      <c r="K44">
        <v>7721.3</v>
      </c>
      <c r="L44">
        <v>479.05</v>
      </c>
      <c r="M44">
        <v>172.45</v>
      </c>
      <c r="O44">
        <v>362.05</v>
      </c>
      <c r="P44">
        <v>2.4</v>
      </c>
      <c r="Q44">
        <v>112.65</v>
      </c>
      <c r="X44">
        <v>2.4</v>
      </c>
      <c r="Y44">
        <v>172.45</v>
      </c>
      <c r="Z44">
        <f t="shared" si="0"/>
        <v>71.854166666666671</v>
      </c>
      <c r="AA44">
        <f t="shared" si="1"/>
        <v>174.85</v>
      </c>
      <c r="AB44">
        <f t="shared" si="2"/>
        <v>1.3726050900772091E-2</v>
      </c>
      <c r="AC44">
        <f t="shared" si="3"/>
        <v>0.98627394909922783</v>
      </c>
      <c r="AD44">
        <f t="shared" si="4"/>
        <v>1.3917077413743116E-2</v>
      </c>
    </row>
    <row r="45" spans="11:30" x14ac:dyDescent="0.25">
      <c r="K45">
        <v>7556.95</v>
      </c>
      <c r="L45">
        <v>494.85</v>
      </c>
      <c r="M45">
        <v>171.9</v>
      </c>
      <c r="O45">
        <v>40.5</v>
      </c>
      <c r="P45">
        <v>235.45</v>
      </c>
      <c r="Q45">
        <v>115.2</v>
      </c>
      <c r="X45">
        <v>235.45</v>
      </c>
      <c r="Y45">
        <v>171.9</v>
      </c>
      <c r="Z45">
        <f t="shared" si="0"/>
        <v>0.73009131450414111</v>
      </c>
      <c r="AA45">
        <f t="shared" si="1"/>
        <v>407.35</v>
      </c>
      <c r="AB45">
        <f t="shared" si="2"/>
        <v>0.57800417331533072</v>
      </c>
      <c r="AC45">
        <f t="shared" si="3"/>
        <v>0.42199582668466917</v>
      </c>
      <c r="AD45">
        <f t="shared" si="4"/>
        <v>1.3696916812100057</v>
      </c>
    </row>
    <row r="46" spans="11:30" x14ac:dyDescent="0.25">
      <c r="K46">
        <v>7559.4</v>
      </c>
      <c r="L46">
        <v>486.65</v>
      </c>
      <c r="M46">
        <v>177.7</v>
      </c>
      <c r="O46">
        <v>375.75</v>
      </c>
      <c r="P46">
        <v>2.4</v>
      </c>
      <c r="Q46">
        <v>116.25</v>
      </c>
      <c r="X46">
        <v>2.4</v>
      </c>
      <c r="Y46">
        <v>177.7</v>
      </c>
      <c r="Z46">
        <f t="shared" si="0"/>
        <v>74.041666666666671</v>
      </c>
      <c r="AA46">
        <f t="shared" si="1"/>
        <v>180.1</v>
      </c>
      <c r="AB46">
        <f t="shared" si="2"/>
        <v>1.3325930038867296E-2</v>
      </c>
      <c r="AC46">
        <f t="shared" si="3"/>
        <v>0.98667406996113272</v>
      </c>
      <c r="AD46">
        <f t="shared" si="4"/>
        <v>1.3505908835115363E-2</v>
      </c>
    </row>
    <row r="47" spans="11:30" x14ac:dyDescent="0.25">
      <c r="K47">
        <v>7618.65</v>
      </c>
      <c r="L47">
        <v>469.25</v>
      </c>
      <c r="M47">
        <v>175.05</v>
      </c>
      <c r="O47">
        <v>39.25</v>
      </c>
      <c r="P47">
        <v>232.2</v>
      </c>
      <c r="Q47">
        <v>123.35</v>
      </c>
      <c r="X47">
        <v>232.2</v>
      </c>
      <c r="Y47">
        <v>175.05</v>
      </c>
      <c r="Z47">
        <f t="shared" si="0"/>
        <v>0.75387596899224818</v>
      </c>
      <c r="AA47">
        <f t="shared" si="1"/>
        <v>407.25</v>
      </c>
      <c r="AB47">
        <f t="shared" si="2"/>
        <v>0.5701657458563536</v>
      </c>
      <c r="AC47">
        <f t="shared" si="3"/>
        <v>0.42983425414364645</v>
      </c>
      <c r="AD47">
        <f t="shared" si="4"/>
        <v>1.3264781491002569</v>
      </c>
    </row>
    <row r="48" spans="11:30" x14ac:dyDescent="0.25">
      <c r="K48">
        <v>7424</v>
      </c>
      <c r="L48">
        <v>455.65</v>
      </c>
      <c r="M48">
        <v>172.2</v>
      </c>
      <c r="O48">
        <v>359.65</v>
      </c>
      <c r="P48">
        <v>2.4500000000000002</v>
      </c>
      <c r="Q48">
        <v>137.19999999999999</v>
      </c>
      <c r="X48">
        <v>2.4500000000000002</v>
      </c>
      <c r="Y48">
        <v>172.2</v>
      </c>
      <c r="Z48">
        <f t="shared" si="0"/>
        <v>70.285714285714278</v>
      </c>
      <c r="AA48">
        <f t="shared" si="1"/>
        <v>174.64999999999998</v>
      </c>
      <c r="AB48">
        <f t="shared" si="2"/>
        <v>1.4028056112224453E-2</v>
      </c>
      <c r="AC48">
        <f t="shared" si="3"/>
        <v>0.98597194388777565</v>
      </c>
      <c r="AD48">
        <f t="shared" si="4"/>
        <v>1.4227642276422767E-2</v>
      </c>
    </row>
    <row r="49" spans="11:30" x14ac:dyDescent="0.25">
      <c r="K49">
        <v>7389</v>
      </c>
      <c r="L49">
        <v>458.85</v>
      </c>
      <c r="M49">
        <v>172</v>
      </c>
      <c r="O49">
        <v>38.549999999999997</v>
      </c>
      <c r="P49">
        <v>229.95</v>
      </c>
      <c r="Q49">
        <v>134.05000000000001</v>
      </c>
      <c r="X49">
        <v>229.95</v>
      </c>
      <c r="Y49">
        <v>172</v>
      </c>
      <c r="Z49">
        <f t="shared" si="0"/>
        <v>0.74798869319417272</v>
      </c>
      <c r="AA49">
        <f t="shared" si="1"/>
        <v>401.95</v>
      </c>
      <c r="AB49">
        <f t="shared" si="2"/>
        <v>0.57208608035825348</v>
      </c>
      <c r="AC49">
        <f t="shared" si="3"/>
        <v>0.42791391964174652</v>
      </c>
      <c r="AD49">
        <f t="shared" si="4"/>
        <v>1.3369186046511625</v>
      </c>
    </row>
    <row r="50" spans="11:30" x14ac:dyDescent="0.25">
      <c r="K50">
        <v>7311.15</v>
      </c>
      <c r="L50">
        <v>460.7</v>
      </c>
      <c r="M50">
        <v>174.5</v>
      </c>
      <c r="O50">
        <v>360.5</v>
      </c>
      <c r="P50">
        <v>2.4</v>
      </c>
      <c r="Q50">
        <v>134.69999999999999</v>
      </c>
      <c r="X50">
        <v>2.4</v>
      </c>
      <c r="Y50">
        <v>174.5</v>
      </c>
      <c r="Z50">
        <f t="shared" si="0"/>
        <v>72.708333333333343</v>
      </c>
      <c r="AA50">
        <f t="shared" si="1"/>
        <v>176.9</v>
      </c>
      <c r="AB50">
        <f t="shared" si="2"/>
        <v>1.3566986998304126E-2</v>
      </c>
      <c r="AC50">
        <f t="shared" si="3"/>
        <v>0.98643301300169584</v>
      </c>
      <c r="AD50">
        <f t="shared" si="4"/>
        <v>1.3753581661891117E-2</v>
      </c>
    </row>
    <row r="51" spans="11:30" x14ac:dyDescent="0.25">
      <c r="K51">
        <v>7287.15</v>
      </c>
      <c r="L51">
        <v>449.3</v>
      </c>
      <c r="M51">
        <v>171.5</v>
      </c>
      <c r="O51">
        <v>37.75</v>
      </c>
      <c r="P51">
        <v>222.65</v>
      </c>
      <c r="Q51">
        <v>148.6</v>
      </c>
      <c r="X51">
        <v>222.65</v>
      </c>
      <c r="Y51">
        <v>171.5</v>
      </c>
      <c r="Z51">
        <f t="shared" si="0"/>
        <v>0.77026723557152477</v>
      </c>
      <c r="AA51">
        <f t="shared" si="1"/>
        <v>394.15</v>
      </c>
      <c r="AB51">
        <f t="shared" si="2"/>
        <v>0.56488646454395541</v>
      </c>
      <c r="AC51">
        <f t="shared" si="3"/>
        <v>0.4351135354560447</v>
      </c>
      <c r="AD51">
        <f t="shared" si="4"/>
        <v>1.2982507288629739</v>
      </c>
    </row>
    <row r="52" spans="11:30" x14ac:dyDescent="0.25">
      <c r="K52">
        <v>7200.55</v>
      </c>
      <c r="L52">
        <v>452.4</v>
      </c>
      <c r="M52">
        <v>169.05</v>
      </c>
      <c r="O52">
        <v>351.55</v>
      </c>
      <c r="P52">
        <v>2.4500000000000002</v>
      </c>
      <c r="Q52">
        <v>144.55000000000001</v>
      </c>
      <c r="X52">
        <v>2.4500000000000002</v>
      </c>
      <c r="Y52">
        <v>169.05</v>
      </c>
      <c r="Z52">
        <f t="shared" si="0"/>
        <v>69</v>
      </c>
      <c r="AA52">
        <f t="shared" si="1"/>
        <v>171.5</v>
      </c>
      <c r="AB52">
        <f t="shared" si="2"/>
        <v>1.4285714285714287E-2</v>
      </c>
      <c r="AC52">
        <f t="shared" si="3"/>
        <v>0.98571428571428577</v>
      </c>
      <c r="AD52">
        <f t="shared" si="4"/>
        <v>1.4492753623188406E-2</v>
      </c>
    </row>
    <row r="53" spans="11:30" x14ac:dyDescent="0.25">
      <c r="K53">
        <v>7137.3</v>
      </c>
      <c r="L53">
        <v>446.3</v>
      </c>
      <c r="M53">
        <v>172</v>
      </c>
      <c r="O53">
        <v>37.1</v>
      </c>
      <c r="P53">
        <v>221.55</v>
      </c>
      <c r="Q53">
        <v>150.75</v>
      </c>
      <c r="X53">
        <v>221.55</v>
      </c>
      <c r="Y53">
        <v>172</v>
      </c>
      <c r="Z53">
        <f t="shared" si="0"/>
        <v>0.77634845407357256</v>
      </c>
      <c r="AA53">
        <f t="shared" si="1"/>
        <v>393.55</v>
      </c>
      <c r="AB53">
        <f t="shared" si="2"/>
        <v>0.56295261084995551</v>
      </c>
      <c r="AC53">
        <f t="shared" si="3"/>
        <v>0.43704738915004443</v>
      </c>
      <c r="AD53">
        <f t="shared" si="4"/>
        <v>1.2880813953488373</v>
      </c>
    </row>
    <row r="54" spans="11:30" x14ac:dyDescent="0.25">
      <c r="K54">
        <v>7154.6</v>
      </c>
      <c r="L54">
        <v>459.8</v>
      </c>
      <c r="M54">
        <v>170.6</v>
      </c>
      <c r="O54">
        <v>339.6</v>
      </c>
      <c r="P54">
        <v>2.4</v>
      </c>
      <c r="Q54">
        <v>142.15</v>
      </c>
      <c r="X54">
        <v>2.4</v>
      </c>
      <c r="Y54">
        <v>170.6</v>
      </c>
      <c r="Z54">
        <f t="shared" si="0"/>
        <v>71.083333333333329</v>
      </c>
      <c r="AA54">
        <f t="shared" si="1"/>
        <v>173</v>
      </c>
      <c r="AB54">
        <f t="shared" si="2"/>
        <v>1.3872832369942197E-2</v>
      </c>
      <c r="AC54">
        <f t="shared" si="3"/>
        <v>0.98612716763005781</v>
      </c>
      <c r="AD54">
        <f t="shared" si="4"/>
        <v>1.4067995310668231E-2</v>
      </c>
    </row>
    <row r="55" spans="11:30" x14ac:dyDescent="0.25">
      <c r="K55">
        <v>7247.15</v>
      </c>
      <c r="L55">
        <v>448.3</v>
      </c>
      <c r="M55">
        <v>167.05</v>
      </c>
      <c r="O55">
        <v>36.700000000000003</v>
      </c>
      <c r="P55">
        <v>214.65</v>
      </c>
      <c r="Q55">
        <v>139.65</v>
      </c>
      <c r="X55">
        <v>214.65</v>
      </c>
      <c r="Y55">
        <v>167.05</v>
      </c>
      <c r="Z55">
        <f t="shared" si="0"/>
        <v>0.77824365245748894</v>
      </c>
      <c r="AA55">
        <f t="shared" si="1"/>
        <v>381.70000000000005</v>
      </c>
      <c r="AB55">
        <f t="shared" si="2"/>
        <v>0.56235263295782023</v>
      </c>
      <c r="AC55">
        <f t="shared" si="3"/>
        <v>0.43764736704217971</v>
      </c>
      <c r="AD55">
        <f t="shared" si="4"/>
        <v>1.2849446273570786</v>
      </c>
    </row>
    <row r="56" spans="11:30" x14ac:dyDescent="0.25">
      <c r="K56">
        <v>7147.2</v>
      </c>
      <c r="L56">
        <v>451.8</v>
      </c>
      <c r="M56">
        <v>168.55</v>
      </c>
      <c r="O56">
        <v>333.1</v>
      </c>
      <c r="P56">
        <v>2.4500000000000002</v>
      </c>
      <c r="Q56">
        <v>143.55000000000001</v>
      </c>
      <c r="X56">
        <v>2.4500000000000002</v>
      </c>
      <c r="Y56">
        <v>168.55</v>
      </c>
      <c r="Z56">
        <f t="shared" si="0"/>
        <v>68.795918367346943</v>
      </c>
      <c r="AA56">
        <f t="shared" si="1"/>
        <v>171</v>
      </c>
      <c r="AB56">
        <f t="shared" si="2"/>
        <v>1.432748538011696E-2</v>
      </c>
      <c r="AC56">
        <f t="shared" si="3"/>
        <v>0.98567251461988314</v>
      </c>
      <c r="AD56">
        <f t="shared" si="4"/>
        <v>1.4535746069415602E-2</v>
      </c>
    </row>
    <row r="57" spans="11:30" x14ac:dyDescent="0.25">
      <c r="K57">
        <v>7098.45</v>
      </c>
      <c r="L57">
        <v>451.8</v>
      </c>
      <c r="M57">
        <v>170.1</v>
      </c>
      <c r="O57">
        <v>34.200000000000003</v>
      </c>
      <c r="P57">
        <v>208</v>
      </c>
      <c r="Q57">
        <v>145.44999999999999</v>
      </c>
      <c r="X57">
        <v>208</v>
      </c>
      <c r="Y57">
        <v>170.1</v>
      </c>
      <c r="Z57">
        <f t="shared" si="0"/>
        <v>0.81778846153846152</v>
      </c>
      <c r="AA57">
        <f t="shared" si="1"/>
        <v>378.1</v>
      </c>
      <c r="AB57">
        <f t="shared" si="2"/>
        <v>0.55011901613329806</v>
      </c>
      <c r="AC57">
        <f t="shared" si="3"/>
        <v>0.44988098386670189</v>
      </c>
      <c r="AD57">
        <f t="shared" si="4"/>
        <v>1.2228101116990007</v>
      </c>
    </row>
    <row r="58" spans="11:30" x14ac:dyDescent="0.25">
      <c r="K58">
        <v>7045.45</v>
      </c>
      <c r="L58">
        <v>447.85</v>
      </c>
      <c r="M58">
        <v>167.75</v>
      </c>
      <c r="O58">
        <v>324.8</v>
      </c>
      <c r="P58">
        <v>2.4500000000000002</v>
      </c>
      <c r="Q58">
        <v>139.1</v>
      </c>
      <c r="X58">
        <v>2.4500000000000002</v>
      </c>
      <c r="Y58">
        <v>167.75</v>
      </c>
      <c r="Z58">
        <f t="shared" si="0"/>
        <v>68.469387755102034</v>
      </c>
      <c r="AA58">
        <f t="shared" si="1"/>
        <v>170.2</v>
      </c>
      <c r="AB58">
        <f t="shared" si="2"/>
        <v>1.4394829612220919E-2</v>
      </c>
      <c r="AC58">
        <f t="shared" si="3"/>
        <v>0.98560517038777917</v>
      </c>
      <c r="AD58">
        <f t="shared" si="4"/>
        <v>1.4605067064083458E-2</v>
      </c>
    </row>
    <row r="59" spans="11:30" x14ac:dyDescent="0.25">
      <c r="K59">
        <v>7152.75</v>
      </c>
      <c r="L59">
        <v>448.05</v>
      </c>
      <c r="M59">
        <v>167.4</v>
      </c>
      <c r="O59">
        <v>33.15</v>
      </c>
      <c r="P59">
        <v>212.8</v>
      </c>
      <c r="Q59">
        <v>140.15</v>
      </c>
      <c r="X59">
        <v>212.8</v>
      </c>
      <c r="Y59">
        <v>167.4</v>
      </c>
      <c r="Z59">
        <f t="shared" si="0"/>
        <v>0.78665413533834583</v>
      </c>
      <c r="AA59">
        <f t="shared" si="1"/>
        <v>380.20000000000005</v>
      </c>
      <c r="AB59">
        <f t="shared" si="2"/>
        <v>0.55970541820094688</v>
      </c>
      <c r="AC59">
        <f t="shared" si="3"/>
        <v>0.44029458179905312</v>
      </c>
      <c r="AD59">
        <f t="shared" si="4"/>
        <v>1.2712066905615294</v>
      </c>
    </row>
    <row r="60" spans="11:30" x14ac:dyDescent="0.25">
      <c r="K60">
        <v>7019.05</v>
      </c>
      <c r="L60">
        <v>448.4</v>
      </c>
      <c r="M60">
        <v>164.15</v>
      </c>
      <c r="O60">
        <v>336.45</v>
      </c>
      <c r="P60">
        <v>2.4</v>
      </c>
      <c r="Q60">
        <v>136.1</v>
      </c>
      <c r="X60">
        <v>2.4</v>
      </c>
      <c r="Y60">
        <v>164.15</v>
      </c>
      <c r="Z60">
        <f t="shared" si="0"/>
        <v>68.395833333333343</v>
      </c>
      <c r="AA60">
        <f t="shared" si="1"/>
        <v>166.55</v>
      </c>
      <c r="AB60">
        <f t="shared" si="2"/>
        <v>1.4410087060942659E-2</v>
      </c>
      <c r="AC60">
        <f t="shared" si="3"/>
        <v>0.98558991293905729</v>
      </c>
      <c r="AD60">
        <f t="shared" si="4"/>
        <v>1.4620773682607372E-2</v>
      </c>
    </row>
    <row r="61" spans="11:30" x14ac:dyDescent="0.25">
      <c r="K61">
        <v>7060.45</v>
      </c>
      <c r="L61">
        <v>442.95</v>
      </c>
      <c r="M61">
        <v>162.35</v>
      </c>
      <c r="O61">
        <v>33.5</v>
      </c>
      <c r="P61">
        <v>213.75</v>
      </c>
      <c r="Q61">
        <v>144.19999999999999</v>
      </c>
      <c r="X61">
        <v>213.75</v>
      </c>
      <c r="Y61">
        <v>162.35</v>
      </c>
      <c r="Z61">
        <f t="shared" si="0"/>
        <v>0.75953216374269006</v>
      </c>
      <c r="AA61">
        <f t="shared" si="1"/>
        <v>376.1</v>
      </c>
      <c r="AB61">
        <f t="shared" si="2"/>
        <v>0.56833289018877953</v>
      </c>
      <c r="AC61">
        <f t="shared" si="3"/>
        <v>0.43166710981122036</v>
      </c>
      <c r="AD61">
        <f t="shared" si="4"/>
        <v>1.3165999384046814</v>
      </c>
    </row>
    <row r="62" spans="11:30" x14ac:dyDescent="0.25">
      <c r="K62">
        <v>7236.1</v>
      </c>
      <c r="L62">
        <v>455.5</v>
      </c>
      <c r="M62">
        <v>166.1</v>
      </c>
      <c r="O62">
        <v>329.95</v>
      </c>
      <c r="P62">
        <v>2.4</v>
      </c>
      <c r="Q62">
        <v>154.80000000000001</v>
      </c>
      <c r="X62">
        <v>2.4</v>
      </c>
      <c r="Y62">
        <v>166.1</v>
      </c>
      <c r="Z62">
        <f t="shared" si="0"/>
        <v>69.208333333333329</v>
      </c>
      <c r="AA62">
        <f t="shared" si="1"/>
        <v>168.5</v>
      </c>
      <c r="AB62">
        <f t="shared" si="2"/>
        <v>1.4243323442136498E-2</v>
      </c>
      <c r="AC62">
        <f t="shared" si="3"/>
        <v>0.98575667655786348</v>
      </c>
      <c r="AD62">
        <f t="shared" si="4"/>
        <v>1.4449127031908489E-2</v>
      </c>
    </row>
    <row r="63" spans="11:30" x14ac:dyDescent="0.25">
      <c r="K63">
        <v>7125</v>
      </c>
      <c r="L63">
        <v>453</v>
      </c>
      <c r="M63">
        <v>163.4</v>
      </c>
      <c r="O63">
        <v>34.049999999999997</v>
      </c>
      <c r="P63">
        <v>217.25</v>
      </c>
      <c r="Q63">
        <v>156.44999999999999</v>
      </c>
      <c r="X63">
        <v>217.25</v>
      </c>
      <c r="Y63">
        <v>163.4</v>
      </c>
      <c r="Z63">
        <f t="shared" si="0"/>
        <v>0.75212888377445342</v>
      </c>
      <c r="AA63">
        <f t="shared" si="1"/>
        <v>380.65</v>
      </c>
      <c r="AB63">
        <f t="shared" si="2"/>
        <v>0.57073427032707214</v>
      </c>
      <c r="AC63">
        <f t="shared" si="3"/>
        <v>0.42926572967292792</v>
      </c>
      <c r="AD63">
        <f t="shared" si="4"/>
        <v>1.3295593635250917</v>
      </c>
    </row>
    <row r="64" spans="11:30" x14ac:dyDescent="0.25">
      <c r="K64">
        <v>7294.4</v>
      </c>
      <c r="L64">
        <v>472.1</v>
      </c>
      <c r="M64">
        <v>165.9</v>
      </c>
      <c r="O64">
        <v>339</v>
      </c>
      <c r="P64">
        <v>2.4500000000000002</v>
      </c>
      <c r="Q64">
        <v>159.30000000000001</v>
      </c>
      <c r="X64">
        <v>2.4500000000000002</v>
      </c>
      <c r="Y64">
        <v>165.9</v>
      </c>
      <c r="Z64">
        <f t="shared" si="0"/>
        <v>67.714285714285708</v>
      </c>
      <c r="AA64">
        <f t="shared" si="1"/>
        <v>168.35</v>
      </c>
      <c r="AB64">
        <f t="shared" si="2"/>
        <v>1.4553014553014554E-2</v>
      </c>
      <c r="AC64">
        <f t="shared" si="3"/>
        <v>0.9854469854469855</v>
      </c>
      <c r="AD64">
        <f t="shared" si="4"/>
        <v>1.4767932489451477E-2</v>
      </c>
    </row>
    <row r="65" spans="11:30" x14ac:dyDescent="0.25">
      <c r="K65">
        <v>7261.25</v>
      </c>
      <c r="L65">
        <v>487.8</v>
      </c>
      <c r="M65">
        <v>164.8</v>
      </c>
      <c r="O65">
        <v>34.85</v>
      </c>
      <c r="P65">
        <v>221.45</v>
      </c>
      <c r="Q65">
        <v>165.05</v>
      </c>
      <c r="X65">
        <v>221.45</v>
      </c>
      <c r="Y65">
        <v>164.8</v>
      </c>
      <c r="Z65">
        <f t="shared" si="0"/>
        <v>0.74418604651162801</v>
      </c>
      <c r="AA65">
        <f t="shared" si="1"/>
        <v>386.25</v>
      </c>
      <c r="AB65">
        <f t="shared" si="2"/>
        <v>0.57333333333333325</v>
      </c>
      <c r="AC65">
        <f t="shared" si="3"/>
        <v>0.42666666666666669</v>
      </c>
      <c r="AD65">
        <f t="shared" si="4"/>
        <v>1.3437499999999998</v>
      </c>
    </row>
    <row r="66" spans="11:30" x14ac:dyDescent="0.25">
      <c r="K66">
        <v>7245.85</v>
      </c>
      <c r="L66">
        <v>477.25</v>
      </c>
      <c r="M66">
        <v>161.5</v>
      </c>
      <c r="O66">
        <v>344.85</v>
      </c>
      <c r="P66">
        <v>2.4</v>
      </c>
      <c r="Q66">
        <v>161</v>
      </c>
      <c r="X66">
        <v>2.4</v>
      </c>
      <c r="Y66">
        <v>161.5</v>
      </c>
      <c r="Z66">
        <f t="shared" si="0"/>
        <v>67.291666666666671</v>
      </c>
      <c r="AA66">
        <f t="shared" si="1"/>
        <v>163.9</v>
      </c>
      <c r="AB66">
        <f t="shared" si="2"/>
        <v>1.4643075045759608E-2</v>
      </c>
      <c r="AC66">
        <f t="shared" si="3"/>
        <v>0.98535692495424032</v>
      </c>
      <c r="AD66">
        <f t="shared" si="4"/>
        <v>1.4860681114551083E-2</v>
      </c>
    </row>
    <row r="67" spans="11:30" x14ac:dyDescent="0.25">
      <c r="K67">
        <v>7139.35</v>
      </c>
      <c r="L67">
        <v>467.75</v>
      </c>
      <c r="M67">
        <v>161.05000000000001</v>
      </c>
      <c r="O67">
        <v>35.5</v>
      </c>
      <c r="P67">
        <v>219.65</v>
      </c>
      <c r="Q67">
        <v>159.44999999999999</v>
      </c>
      <c r="X67">
        <v>219.65</v>
      </c>
      <c r="Y67">
        <v>161.05000000000001</v>
      </c>
      <c r="Z67">
        <f t="shared" si="0"/>
        <v>0.73321192806738</v>
      </c>
      <c r="AA67">
        <f t="shared" si="1"/>
        <v>380.70000000000005</v>
      </c>
      <c r="AB67">
        <f t="shared" si="2"/>
        <v>0.57696348831100597</v>
      </c>
      <c r="AC67">
        <f t="shared" si="3"/>
        <v>0.42303651168899392</v>
      </c>
      <c r="AD67">
        <f t="shared" si="4"/>
        <v>1.3638621546103693</v>
      </c>
    </row>
    <row r="68" spans="11:30" x14ac:dyDescent="0.25">
      <c r="K68">
        <v>7138.8</v>
      </c>
      <c r="L68">
        <v>455.35</v>
      </c>
      <c r="M68">
        <v>158.19999999999999</v>
      </c>
      <c r="O68">
        <v>349.2</v>
      </c>
      <c r="P68">
        <v>2.4</v>
      </c>
      <c r="Q68">
        <v>149.75</v>
      </c>
      <c r="X68">
        <v>2.4</v>
      </c>
      <c r="Y68">
        <v>158.19999999999999</v>
      </c>
      <c r="Z68">
        <f t="shared" ref="Z68:Z131" si="6">Y68/X68</f>
        <v>65.916666666666671</v>
      </c>
      <c r="AA68">
        <f t="shared" ref="AA68:AA131" si="7">SUM(Y68+X68)</f>
        <v>160.6</v>
      </c>
      <c r="AB68">
        <f t="shared" ref="AB68:AB131" si="8">X68/AA68</f>
        <v>1.4943960149439602E-2</v>
      </c>
      <c r="AC68">
        <f t="shared" ref="AC68:AC131" si="9">Y68/AA68</f>
        <v>0.98505603985056034</v>
      </c>
      <c r="AD68">
        <f t="shared" ref="AD68:AD131" si="10">AB68/AC68</f>
        <v>1.5170670037926676E-2</v>
      </c>
    </row>
    <row r="69" spans="11:30" x14ac:dyDescent="0.25">
      <c r="K69">
        <v>7076.1</v>
      </c>
      <c r="L69">
        <v>451.55</v>
      </c>
      <c r="M69">
        <v>169.4</v>
      </c>
      <c r="O69">
        <v>35.200000000000003</v>
      </c>
      <c r="P69">
        <v>220.3</v>
      </c>
      <c r="Q69">
        <v>153.75</v>
      </c>
      <c r="X69">
        <v>220.3</v>
      </c>
      <c r="Y69">
        <v>169.4</v>
      </c>
      <c r="Z69">
        <f t="shared" si="6"/>
        <v>0.76895142986836129</v>
      </c>
      <c r="AA69">
        <f t="shared" si="7"/>
        <v>389.70000000000005</v>
      </c>
      <c r="AB69">
        <f t="shared" si="8"/>
        <v>0.56530664613805492</v>
      </c>
      <c r="AC69">
        <f t="shared" si="9"/>
        <v>0.43469335386194508</v>
      </c>
      <c r="AD69">
        <f t="shared" si="10"/>
        <v>1.3004722550177097</v>
      </c>
    </row>
    <row r="70" spans="11:30" x14ac:dyDescent="0.25">
      <c r="K70">
        <v>7012.85</v>
      </c>
      <c r="L70">
        <v>452.2</v>
      </c>
      <c r="M70">
        <v>166.1</v>
      </c>
      <c r="O70">
        <v>347.4</v>
      </c>
      <c r="P70">
        <v>2.4</v>
      </c>
      <c r="Q70">
        <v>141.1</v>
      </c>
      <c r="X70">
        <v>2.4</v>
      </c>
      <c r="Y70">
        <v>166.1</v>
      </c>
      <c r="Z70">
        <f t="shared" si="6"/>
        <v>69.208333333333329</v>
      </c>
      <c r="AA70">
        <f t="shared" si="7"/>
        <v>168.5</v>
      </c>
      <c r="AB70">
        <f t="shared" si="8"/>
        <v>1.4243323442136498E-2</v>
      </c>
      <c r="AC70">
        <f t="shared" si="9"/>
        <v>0.98575667655786348</v>
      </c>
      <c r="AD70">
        <f t="shared" si="10"/>
        <v>1.4449127031908489E-2</v>
      </c>
    </row>
    <row r="71" spans="11:30" x14ac:dyDescent="0.25">
      <c r="K71">
        <v>6886.7</v>
      </c>
      <c r="L71">
        <v>444.15</v>
      </c>
      <c r="M71">
        <v>161.5</v>
      </c>
      <c r="O71">
        <v>37.049999999999997</v>
      </c>
      <c r="P71">
        <v>222.95</v>
      </c>
      <c r="Q71">
        <v>139.85</v>
      </c>
      <c r="X71">
        <v>222.95</v>
      </c>
      <c r="Y71">
        <v>161.5</v>
      </c>
      <c r="Z71">
        <f t="shared" si="6"/>
        <v>0.72437766315317342</v>
      </c>
      <c r="AA71">
        <f t="shared" si="7"/>
        <v>384.45</v>
      </c>
      <c r="AB71">
        <f t="shared" si="8"/>
        <v>0.57991936532709065</v>
      </c>
      <c r="AC71">
        <f t="shared" si="9"/>
        <v>0.42008063467290935</v>
      </c>
      <c r="AD71">
        <f t="shared" si="10"/>
        <v>1.3804953560371518</v>
      </c>
    </row>
    <row r="72" spans="11:30" x14ac:dyDescent="0.25">
      <c r="K72">
        <v>6994.75</v>
      </c>
      <c r="L72">
        <v>440.2</v>
      </c>
      <c r="M72">
        <v>160.5</v>
      </c>
      <c r="O72">
        <v>356.1</v>
      </c>
      <c r="P72">
        <v>2.4</v>
      </c>
      <c r="Q72">
        <v>143.15</v>
      </c>
      <c r="X72">
        <v>2.4</v>
      </c>
      <c r="Y72">
        <v>160.5</v>
      </c>
      <c r="Z72">
        <f t="shared" si="6"/>
        <v>66.875</v>
      </c>
      <c r="AA72">
        <f t="shared" si="7"/>
        <v>162.9</v>
      </c>
      <c r="AB72">
        <f t="shared" si="8"/>
        <v>1.4732965009208102E-2</v>
      </c>
      <c r="AC72">
        <f t="shared" si="9"/>
        <v>0.98526703499079182</v>
      </c>
      <c r="AD72">
        <f t="shared" si="10"/>
        <v>1.4953271028037384E-2</v>
      </c>
    </row>
    <row r="73" spans="11:30" x14ac:dyDescent="0.25">
      <c r="K73">
        <v>6963.65</v>
      </c>
      <c r="L73">
        <v>436.1</v>
      </c>
      <c r="M73">
        <v>159.69999999999999</v>
      </c>
      <c r="O73">
        <v>38.549999999999997</v>
      </c>
      <c r="P73">
        <v>223.35</v>
      </c>
      <c r="Q73">
        <v>141.25</v>
      </c>
      <c r="X73">
        <v>223.35</v>
      </c>
      <c r="Y73">
        <v>159.69999999999999</v>
      </c>
      <c r="Z73">
        <f t="shared" si="6"/>
        <v>0.71502126706962166</v>
      </c>
      <c r="AA73">
        <f t="shared" si="7"/>
        <v>383.04999999999995</v>
      </c>
      <c r="AB73">
        <f t="shared" si="8"/>
        <v>0.58308314841404518</v>
      </c>
      <c r="AC73">
        <f t="shared" si="9"/>
        <v>0.41691685158595487</v>
      </c>
      <c r="AD73">
        <f t="shared" si="10"/>
        <v>1.3985597996242956</v>
      </c>
    </row>
    <row r="74" spans="11:30" x14ac:dyDescent="0.25">
      <c r="K74">
        <v>6993.2</v>
      </c>
      <c r="L74">
        <v>439.35</v>
      </c>
      <c r="M74">
        <v>161.80000000000001</v>
      </c>
      <c r="O74">
        <v>359.6</v>
      </c>
      <c r="P74">
        <v>2.4</v>
      </c>
      <c r="Q74">
        <v>144.44999999999999</v>
      </c>
      <c r="X74">
        <v>2.4</v>
      </c>
      <c r="Y74">
        <v>161.80000000000001</v>
      </c>
      <c r="Z74">
        <f t="shared" si="6"/>
        <v>67.416666666666671</v>
      </c>
      <c r="AA74">
        <f t="shared" si="7"/>
        <v>164.20000000000002</v>
      </c>
      <c r="AB74">
        <f t="shared" si="8"/>
        <v>1.4616321559074297E-2</v>
      </c>
      <c r="AC74">
        <f t="shared" si="9"/>
        <v>0.98538367844092567</v>
      </c>
      <c r="AD74">
        <f t="shared" si="10"/>
        <v>1.4833127317676142E-2</v>
      </c>
    </row>
    <row r="75" spans="11:30" x14ac:dyDescent="0.25">
      <c r="K75">
        <v>6999.8</v>
      </c>
      <c r="L75">
        <v>444.1</v>
      </c>
      <c r="M75">
        <v>173.35</v>
      </c>
      <c r="O75">
        <v>37.450000000000003</v>
      </c>
      <c r="P75">
        <v>219.7</v>
      </c>
      <c r="Q75">
        <v>142.25</v>
      </c>
      <c r="X75">
        <v>219.7</v>
      </c>
      <c r="Y75">
        <v>173.35</v>
      </c>
      <c r="Z75">
        <f t="shared" si="6"/>
        <v>0.78903049613108789</v>
      </c>
      <c r="AA75">
        <f t="shared" si="7"/>
        <v>393.04999999999995</v>
      </c>
      <c r="AB75">
        <f t="shared" si="8"/>
        <v>0.55896196412670152</v>
      </c>
      <c r="AC75">
        <f t="shared" si="9"/>
        <v>0.4410380358732986</v>
      </c>
      <c r="AD75">
        <f t="shared" si="10"/>
        <v>1.2673781367176233</v>
      </c>
    </row>
    <row r="76" spans="11:30" x14ac:dyDescent="0.25">
      <c r="K76">
        <v>7214.95</v>
      </c>
      <c r="L76">
        <v>457.3</v>
      </c>
      <c r="M76">
        <v>176.7</v>
      </c>
      <c r="O76">
        <v>354.5</v>
      </c>
      <c r="P76">
        <v>2.4500000000000002</v>
      </c>
      <c r="Q76">
        <v>138.85</v>
      </c>
      <c r="X76">
        <v>2.4500000000000002</v>
      </c>
      <c r="Y76">
        <v>176.7</v>
      </c>
      <c r="Z76">
        <f t="shared" si="6"/>
        <v>72.122448979591823</v>
      </c>
      <c r="AA76">
        <f t="shared" si="7"/>
        <v>179.14999999999998</v>
      </c>
      <c r="AB76">
        <f t="shared" si="8"/>
        <v>1.3675690761931345E-2</v>
      </c>
      <c r="AC76">
        <f t="shared" si="9"/>
        <v>0.98632430923806869</v>
      </c>
      <c r="AD76">
        <f t="shared" si="10"/>
        <v>1.3865308432371253E-2</v>
      </c>
    </row>
    <row r="77" spans="11:30" x14ac:dyDescent="0.25">
      <c r="K77">
        <v>7140.05</v>
      </c>
      <c r="L77">
        <v>449.05</v>
      </c>
      <c r="M77">
        <v>174.95</v>
      </c>
      <c r="O77">
        <v>38.049999999999997</v>
      </c>
      <c r="P77">
        <v>222.7</v>
      </c>
      <c r="Q77">
        <v>136.75</v>
      </c>
      <c r="X77">
        <v>222.7</v>
      </c>
      <c r="Y77">
        <v>174.95</v>
      </c>
      <c r="Z77">
        <f t="shared" si="6"/>
        <v>0.78558599012123931</v>
      </c>
      <c r="AA77">
        <f t="shared" si="7"/>
        <v>397.65</v>
      </c>
      <c r="AB77">
        <f t="shared" si="8"/>
        <v>0.56004023638878409</v>
      </c>
      <c r="AC77">
        <f t="shared" si="9"/>
        <v>0.43995976361121591</v>
      </c>
      <c r="AD77">
        <f t="shared" si="10"/>
        <v>1.2729351243212346</v>
      </c>
    </row>
    <row r="78" spans="11:30" x14ac:dyDescent="0.25">
      <c r="K78">
        <v>7195.15</v>
      </c>
      <c r="L78">
        <v>451.4</v>
      </c>
      <c r="M78">
        <v>180.2</v>
      </c>
      <c r="O78">
        <v>356.2</v>
      </c>
      <c r="P78">
        <v>2.4</v>
      </c>
      <c r="Q78">
        <v>145.6</v>
      </c>
      <c r="X78">
        <v>2.4</v>
      </c>
      <c r="Y78">
        <v>180.2</v>
      </c>
      <c r="Z78">
        <f t="shared" si="6"/>
        <v>75.083333333333329</v>
      </c>
      <c r="AA78">
        <f t="shared" si="7"/>
        <v>182.6</v>
      </c>
      <c r="AB78">
        <f t="shared" si="8"/>
        <v>1.3143483023001095E-2</v>
      </c>
      <c r="AC78">
        <f t="shared" si="9"/>
        <v>0.98685651697699883</v>
      </c>
      <c r="AD78">
        <f t="shared" si="10"/>
        <v>1.3318534961154274E-2</v>
      </c>
    </row>
    <row r="79" spans="11:30" x14ac:dyDescent="0.25">
      <c r="K79">
        <v>7240.65</v>
      </c>
      <c r="L79">
        <v>445.55</v>
      </c>
      <c r="M79">
        <v>174.8</v>
      </c>
      <c r="O79">
        <v>37.9</v>
      </c>
      <c r="P79">
        <v>222.85</v>
      </c>
      <c r="Q79">
        <v>146.05000000000001</v>
      </c>
      <c r="X79">
        <v>222.85</v>
      </c>
      <c r="Y79">
        <v>174.8</v>
      </c>
      <c r="Z79">
        <f t="shared" si="6"/>
        <v>0.78438411487547688</v>
      </c>
      <c r="AA79">
        <f t="shared" si="7"/>
        <v>397.65</v>
      </c>
      <c r="AB79">
        <f t="shared" si="8"/>
        <v>0.56041745253363517</v>
      </c>
      <c r="AC79">
        <f t="shared" si="9"/>
        <v>0.43958254746636494</v>
      </c>
      <c r="AD79">
        <f t="shared" si="10"/>
        <v>1.2748855835240276</v>
      </c>
    </row>
    <row r="80" spans="11:30" x14ac:dyDescent="0.25">
      <c r="K80">
        <v>7240.65</v>
      </c>
      <c r="L80">
        <v>456.45</v>
      </c>
      <c r="M80">
        <v>179.15</v>
      </c>
      <c r="O80">
        <v>359.9</v>
      </c>
      <c r="P80">
        <v>2.4500000000000002</v>
      </c>
      <c r="Q80">
        <v>152.85</v>
      </c>
      <c r="X80">
        <v>2.4500000000000002</v>
      </c>
      <c r="Y80">
        <v>179.15</v>
      </c>
      <c r="Z80">
        <f t="shared" si="6"/>
        <v>73.122448979591837</v>
      </c>
      <c r="AA80">
        <f t="shared" si="7"/>
        <v>181.6</v>
      </c>
      <c r="AB80">
        <f t="shared" si="8"/>
        <v>1.3491189427312776E-2</v>
      </c>
      <c r="AC80">
        <f t="shared" si="9"/>
        <v>0.98650881057268724</v>
      </c>
      <c r="AD80">
        <f t="shared" si="10"/>
        <v>1.3675690761931343E-2</v>
      </c>
    </row>
    <row r="81" spans="11:30" x14ac:dyDescent="0.25">
      <c r="K81">
        <v>7261.5</v>
      </c>
      <c r="L81">
        <v>461.1</v>
      </c>
      <c r="M81">
        <v>175.95</v>
      </c>
      <c r="O81">
        <v>37.950000000000003</v>
      </c>
      <c r="P81">
        <v>217.35</v>
      </c>
      <c r="Q81">
        <v>157.05000000000001</v>
      </c>
      <c r="X81">
        <v>217.35</v>
      </c>
      <c r="Y81">
        <v>175.95</v>
      </c>
      <c r="Z81">
        <f t="shared" si="6"/>
        <v>0.80952380952380953</v>
      </c>
      <c r="AA81">
        <f t="shared" si="7"/>
        <v>393.29999999999995</v>
      </c>
      <c r="AB81">
        <f t="shared" si="8"/>
        <v>0.55263157894736847</v>
      </c>
      <c r="AC81">
        <f t="shared" si="9"/>
        <v>0.44736842105263158</v>
      </c>
      <c r="AD81">
        <f t="shared" si="10"/>
        <v>1.2352941176470589</v>
      </c>
    </row>
    <row r="82" spans="11:30" x14ac:dyDescent="0.25">
      <c r="K82">
        <v>7360.9</v>
      </c>
      <c r="L82">
        <v>466.6</v>
      </c>
      <c r="M82">
        <v>176.05</v>
      </c>
      <c r="O82">
        <v>362.25</v>
      </c>
      <c r="P82">
        <v>2.4500000000000002</v>
      </c>
      <c r="Q82">
        <v>157.80000000000001</v>
      </c>
      <c r="X82">
        <v>2.4500000000000002</v>
      </c>
      <c r="Y82">
        <v>176.05</v>
      </c>
      <c r="Z82">
        <f t="shared" si="6"/>
        <v>71.857142857142861</v>
      </c>
      <c r="AA82">
        <f t="shared" si="7"/>
        <v>178.5</v>
      </c>
      <c r="AB82">
        <f t="shared" si="8"/>
        <v>1.3725490196078433E-2</v>
      </c>
      <c r="AC82">
        <f t="shared" si="9"/>
        <v>0.98627450980392162</v>
      </c>
      <c r="AD82">
        <f t="shared" si="10"/>
        <v>1.3916500994035786E-2</v>
      </c>
    </row>
    <row r="83" spans="11:30" x14ac:dyDescent="0.25">
      <c r="K83">
        <v>7327.8</v>
      </c>
      <c r="L83">
        <v>464.55</v>
      </c>
      <c r="M83">
        <v>175.5</v>
      </c>
      <c r="O83">
        <v>38.549999999999997</v>
      </c>
      <c r="P83">
        <v>219.35</v>
      </c>
      <c r="Q83">
        <v>160.05000000000001</v>
      </c>
      <c r="X83">
        <v>219.35</v>
      </c>
      <c r="Y83">
        <v>175.5</v>
      </c>
      <c r="Z83">
        <f t="shared" si="6"/>
        <v>0.80009117848187827</v>
      </c>
      <c r="AA83">
        <f t="shared" si="7"/>
        <v>394.85</v>
      </c>
      <c r="AB83">
        <f t="shared" si="8"/>
        <v>0.55552741547423068</v>
      </c>
      <c r="AC83">
        <f t="shared" si="9"/>
        <v>0.44447258452576927</v>
      </c>
      <c r="AD83">
        <f t="shared" si="10"/>
        <v>1.2498575498575497</v>
      </c>
    </row>
    <row r="84" spans="11:30" x14ac:dyDescent="0.25">
      <c r="K84">
        <v>7240.9</v>
      </c>
      <c r="L84">
        <v>459.9</v>
      </c>
      <c r="M84">
        <v>174.6</v>
      </c>
      <c r="O84">
        <v>365</v>
      </c>
      <c r="P84">
        <v>2.4500000000000002</v>
      </c>
      <c r="Q84">
        <v>163.55000000000001</v>
      </c>
      <c r="X84">
        <v>2.4500000000000002</v>
      </c>
      <c r="Y84">
        <v>174.6</v>
      </c>
      <c r="Z84">
        <f t="shared" si="6"/>
        <v>71.265306122448976</v>
      </c>
      <c r="AA84">
        <f t="shared" si="7"/>
        <v>177.04999999999998</v>
      </c>
      <c r="AB84">
        <f t="shared" si="8"/>
        <v>1.3837898898616212E-2</v>
      </c>
      <c r="AC84">
        <f t="shared" si="9"/>
        <v>0.9861621011013838</v>
      </c>
      <c r="AD84">
        <f t="shared" si="10"/>
        <v>1.4032073310423828E-2</v>
      </c>
    </row>
    <row r="85" spans="11:30" x14ac:dyDescent="0.25">
      <c r="K85">
        <v>7344.9</v>
      </c>
      <c r="L85">
        <v>464.6</v>
      </c>
      <c r="M85">
        <v>176.15</v>
      </c>
      <c r="O85">
        <v>39.65</v>
      </c>
      <c r="P85">
        <v>234.25</v>
      </c>
      <c r="Q85">
        <v>161.25</v>
      </c>
      <c r="X85">
        <v>234.25</v>
      </c>
      <c r="Y85">
        <v>176.15</v>
      </c>
      <c r="Z85">
        <f t="shared" si="6"/>
        <v>0.75197438633938107</v>
      </c>
      <c r="AA85">
        <f t="shared" si="7"/>
        <v>410.4</v>
      </c>
      <c r="AB85">
        <f t="shared" si="8"/>
        <v>0.57078460038986356</v>
      </c>
      <c r="AC85">
        <f t="shared" si="9"/>
        <v>0.42921539961013649</v>
      </c>
      <c r="AD85">
        <f t="shared" si="10"/>
        <v>1.3298325290945217</v>
      </c>
    </row>
    <row r="86" spans="11:30" x14ac:dyDescent="0.25">
      <c r="K86">
        <v>7416.25</v>
      </c>
      <c r="L86">
        <v>478.4</v>
      </c>
      <c r="M86">
        <v>183.7</v>
      </c>
      <c r="O86">
        <v>390.2</v>
      </c>
      <c r="P86">
        <v>2.4</v>
      </c>
      <c r="Q86">
        <v>167.35</v>
      </c>
      <c r="X86">
        <v>2.4</v>
      </c>
      <c r="Y86">
        <v>183.7</v>
      </c>
      <c r="Z86">
        <f t="shared" si="6"/>
        <v>76.541666666666671</v>
      </c>
      <c r="AA86">
        <f t="shared" si="7"/>
        <v>186.1</v>
      </c>
      <c r="AB86">
        <f t="shared" si="8"/>
        <v>1.2896292315959162E-2</v>
      </c>
      <c r="AC86">
        <f t="shared" si="9"/>
        <v>0.98710370768404077</v>
      </c>
      <c r="AD86">
        <f t="shared" si="10"/>
        <v>1.3064779531845401E-2</v>
      </c>
    </row>
    <row r="87" spans="11:30" x14ac:dyDescent="0.25">
      <c r="K87">
        <v>7368.6</v>
      </c>
      <c r="L87">
        <v>468.45</v>
      </c>
      <c r="M87">
        <v>185.15</v>
      </c>
      <c r="O87">
        <v>39.549999999999997</v>
      </c>
      <c r="P87">
        <v>234.4</v>
      </c>
      <c r="Q87">
        <v>167.7</v>
      </c>
      <c r="X87">
        <v>234.4</v>
      </c>
      <c r="Y87">
        <v>185.15</v>
      </c>
      <c r="Z87">
        <f t="shared" si="6"/>
        <v>0.78988907849829348</v>
      </c>
      <c r="AA87">
        <f t="shared" si="7"/>
        <v>419.55</v>
      </c>
      <c r="AB87">
        <f t="shared" si="8"/>
        <v>0.55869383863663447</v>
      </c>
      <c r="AC87">
        <f t="shared" si="9"/>
        <v>0.44130616136336553</v>
      </c>
      <c r="AD87">
        <f t="shared" si="10"/>
        <v>1.2660005401026193</v>
      </c>
    </row>
    <row r="88" spans="11:30" x14ac:dyDescent="0.25">
      <c r="K88">
        <v>7311.7</v>
      </c>
      <c r="L88">
        <v>468.6</v>
      </c>
      <c r="M88">
        <v>184.45</v>
      </c>
      <c r="O88">
        <v>388</v>
      </c>
      <c r="P88">
        <v>2.4</v>
      </c>
      <c r="Q88">
        <v>166.4</v>
      </c>
      <c r="X88">
        <v>2.4</v>
      </c>
      <c r="Y88">
        <v>184.45</v>
      </c>
      <c r="Z88">
        <f t="shared" si="6"/>
        <v>76.854166666666671</v>
      </c>
      <c r="AA88">
        <f t="shared" si="7"/>
        <v>186.85</v>
      </c>
      <c r="AB88">
        <f t="shared" si="8"/>
        <v>1.2844527696012844E-2</v>
      </c>
      <c r="AC88">
        <f t="shared" si="9"/>
        <v>0.98715547230398715</v>
      </c>
      <c r="AD88">
        <f t="shared" si="10"/>
        <v>1.3011656275413392E-2</v>
      </c>
    </row>
    <row r="89" spans="11:30" x14ac:dyDescent="0.25">
      <c r="K89">
        <v>7329.85</v>
      </c>
      <c r="L89">
        <v>459.35</v>
      </c>
      <c r="M89">
        <v>193.75</v>
      </c>
      <c r="O89">
        <v>39.299999999999997</v>
      </c>
      <c r="P89">
        <v>228</v>
      </c>
      <c r="Q89">
        <v>173.25</v>
      </c>
      <c r="X89">
        <v>228</v>
      </c>
      <c r="Y89">
        <v>193.75</v>
      </c>
      <c r="Z89">
        <f t="shared" si="6"/>
        <v>0.84978070175438591</v>
      </c>
      <c r="AA89">
        <f t="shared" si="7"/>
        <v>421.75</v>
      </c>
      <c r="AB89">
        <f t="shared" si="8"/>
        <v>0.54060462359217543</v>
      </c>
      <c r="AC89">
        <f t="shared" si="9"/>
        <v>0.45939537640782452</v>
      </c>
      <c r="AD89">
        <f t="shared" si="10"/>
        <v>1.1767741935483871</v>
      </c>
    </row>
    <row r="90" spans="11:30" x14ac:dyDescent="0.25">
      <c r="K90">
        <v>7254.25</v>
      </c>
      <c r="L90">
        <v>452.6</v>
      </c>
      <c r="M90">
        <v>191.1</v>
      </c>
      <c r="O90">
        <v>380.55</v>
      </c>
      <c r="P90">
        <v>2.4</v>
      </c>
      <c r="Q90">
        <v>171.6</v>
      </c>
      <c r="X90">
        <v>2.4</v>
      </c>
      <c r="Y90">
        <v>191.1</v>
      </c>
      <c r="Z90">
        <f t="shared" si="6"/>
        <v>79.625</v>
      </c>
      <c r="AA90">
        <f t="shared" si="7"/>
        <v>193.5</v>
      </c>
      <c r="AB90">
        <f t="shared" si="8"/>
        <v>1.2403100775193798E-2</v>
      </c>
      <c r="AC90">
        <f t="shared" si="9"/>
        <v>0.9875968992248062</v>
      </c>
      <c r="AD90">
        <f t="shared" si="10"/>
        <v>1.2558869701726844E-2</v>
      </c>
    </row>
    <row r="91" spans="11:30" x14ac:dyDescent="0.25">
      <c r="K91">
        <v>7042.4</v>
      </c>
      <c r="L91">
        <v>447.1</v>
      </c>
      <c r="M91">
        <v>185.65</v>
      </c>
      <c r="O91">
        <v>41.6</v>
      </c>
      <c r="P91">
        <v>237.6</v>
      </c>
      <c r="Q91">
        <v>166.9</v>
      </c>
      <c r="X91">
        <v>237.6</v>
      </c>
      <c r="Y91">
        <v>185.65</v>
      </c>
      <c r="Z91">
        <f t="shared" si="6"/>
        <v>0.78135521885521886</v>
      </c>
      <c r="AA91">
        <f t="shared" si="7"/>
        <v>423.25</v>
      </c>
      <c r="AB91">
        <f t="shared" si="8"/>
        <v>0.56137034849379797</v>
      </c>
      <c r="AC91">
        <f t="shared" si="9"/>
        <v>0.43862965150620203</v>
      </c>
      <c r="AD91">
        <f t="shared" si="10"/>
        <v>1.2798276326420683</v>
      </c>
    </row>
    <row r="92" spans="11:30" x14ac:dyDescent="0.25">
      <c r="K92">
        <v>7073.6</v>
      </c>
      <c r="L92">
        <v>448.1</v>
      </c>
      <c r="M92">
        <v>184.7</v>
      </c>
      <c r="O92">
        <v>399.5</v>
      </c>
      <c r="P92">
        <v>2.4</v>
      </c>
      <c r="Q92">
        <v>167.35</v>
      </c>
      <c r="X92">
        <v>2.4</v>
      </c>
      <c r="Y92">
        <v>184.7</v>
      </c>
      <c r="Z92">
        <f t="shared" si="6"/>
        <v>76.958333333333329</v>
      </c>
      <c r="AA92">
        <f t="shared" si="7"/>
        <v>187.1</v>
      </c>
      <c r="AB92">
        <f t="shared" si="8"/>
        <v>1.2827365045430252E-2</v>
      </c>
      <c r="AC92">
        <f t="shared" si="9"/>
        <v>0.98717263495456975</v>
      </c>
      <c r="AD92">
        <f t="shared" si="10"/>
        <v>1.2994044396318355E-2</v>
      </c>
    </row>
    <row r="93" spans="11:30" x14ac:dyDescent="0.25">
      <c r="K93">
        <v>7035.2</v>
      </c>
      <c r="L93">
        <v>448.25</v>
      </c>
      <c r="M93">
        <v>182.55</v>
      </c>
      <c r="O93">
        <v>42.6</v>
      </c>
      <c r="P93">
        <v>250.2</v>
      </c>
      <c r="Q93">
        <v>174.7</v>
      </c>
      <c r="X93">
        <v>250.2</v>
      </c>
      <c r="Y93">
        <v>182.55</v>
      </c>
      <c r="Z93">
        <f t="shared" si="6"/>
        <v>0.72961630695443658</v>
      </c>
      <c r="AA93">
        <f t="shared" si="7"/>
        <v>432.75</v>
      </c>
      <c r="AB93">
        <f t="shared" si="8"/>
        <v>0.57816291161178512</v>
      </c>
      <c r="AC93">
        <f t="shared" si="9"/>
        <v>0.42183708838821493</v>
      </c>
      <c r="AD93">
        <f t="shared" si="10"/>
        <v>1.3705834018077239</v>
      </c>
    </row>
    <row r="94" spans="11:30" x14ac:dyDescent="0.25">
      <c r="K94">
        <v>7227.9</v>
      </c>
      <c r="L94">
        <v>462.3</v>
      </c>
      <c r="M94">
        <v>192</v>
      </c>
      <c r="O94">
        <v>409.15</v>
      </c>
      <c r="P94">
        <v>2.4500000000000002</v>
      </c>
      <c r="Q94">
        <v>176.4</v>
      </c>
      <c r="X94">
        <v>2.4500000000000002</v>
      </c>
      <c r="Y94">
        <v>192</v>
      </c>
      <c r="Z94">
        <f t="shared" si="6"/>
        <v>78.367346938775498</v>
      </c>
      <c r="AA94">
        <f t="shared" si="7"/>
        <v>194.45</v>
      </c>
      <c r="AB94">
        <f t="shared" si="8"/>
        <v>1.2599640010285422E-2</v>
      </c>
      <c r="AC94">
        <f t="shared" si="9"/>
        <v>0.98740035998971465</v>
      </c>
      <c r="AD94">
        <f t="shared" si="10"/>
        <v>1.2760416666666668E-2</v>
      </c>
    </row>
    <row r="95" spans="11:30" x14ac:dyDescent="0.25">
      <c r="K95">
        <v>7330.5</v>
      </c>
      <c r="L95">
        <v>470.4</v>
      </c>
      <c r="M95">
        <v>196.35</v>
      </c>
      <c r="O95">
        <v>42.5</v>
      </c>
      <c r="P95">
        <v>246.05</v>
      </c>
      <c r="Q95">
        <v>176.65</v>
      </c>
      <c r="X95">
        <v>246.05</v>
      </c>
      <c r="Y95">
        <v>196.35</v>
      </c>
      <c r="Z95">
        <f t="shared" si="6"/>
        <v>0.79800853485064005</v>
      </c>
      <c r="AA95">
        <f t="shared" si="7"/>
        <v>442.4</v>
      </c>
      <c r="AB95">
        <f t="shared" si="8"/>
        <v>0.55617088607594944</v>
      </c>
      <c r="AC95">
        <f t="shared" si="9"/>
        <v>0.44382911392405067</v>
      </c>
      <c r="AD95">
        <f t="shared" si="10"/>
        <v>1.2531194295900179</v>
      </c>
    </row>
    <row r="96" spans="11:30" x14ac:dyDescent="0.25">
      <c r="K96">
        <v>7352.7</v>
      </c>
      <c r="L96">
        <v>468.55</v>
      </c>
      <c r="M96">
        <v>196.25</v>
      </c>
      <c r="O96">
        <v>403.95</v>
      </c>
      <c r="P96">
        <v>2.5</v>
      </c>
      <c r="Q96">
        <v>178.05</v>
      </c>
      <c r="X96">
        <v>2.5</v>
      </c>
      <c r="Y96">
        <v>196.25</v>
      </c>
      <c r="Z96">
        <f t="shared" si="6"/>
        <v>78.5</v>
      </c>
      <c r="AA96">
        <f t="shared" si="7"/>
        <v>198.75</v>
      </c>
      <c r="AB96">
        <f t="shared" si="8"/>
        <v>1.2578616352201259E-2</v>
      </c>
      <c r="AC96">
        <f t="shared" si="9"/>
        <v>0.98742138364779874</v>
      </c>
      <c r="AD96">
        <f t="shared" si="10"/>
        <v>1.2738853503184714E-2</v>
      </c>
    </row>
    <row r="97" spans="11:30" x14ac:dyDescent="0.25">
      <c r="K97">
        <v>7386.8</v>
      </c>
      <c r="L97">
        <v>471.7</v>
      </c>
      <c r="M97">
        <v>195.85</v>
      </c>
      <c r="O97">
        <v>42.15</v>
      </c>
      <c r="P97">
        <v>248.25</v>
      </c>
      <c r="Q97">
        <v>174</v>
      </c>
      <c r="X97">
        <v>248.25</v>
      </c>
      <c r="Y97">
        <v>195.85</v>
      </c>
      <c r="Z97">
        <f t="shared" si="6"/>
        <v>0.78892245720040277</v>
      </c>
      <c r="AA97">
        <f t="shared" si="7"/>
        <v>444.1</v>
      </c>
      <c r="AB97">
        <f t="shared" si="8"/>
        <v>0.55899572168430534</v>
      </c>
      <c r="AC97">
        <f t="shared" si="9"/>
        <v>0.44100427831569461</v>
      </c>
      <c r="AD97">
        <f t="shared" si="10"/>
        <v>1.2675516977278531</v>
      </c>
    </row>
    <row r="98" spans="11:30" x14ac:dyDescent="0.25">
      <c r="K98">
        <v>7482.95</v>
      </c>
      <c r="L98">
        <v>484.2</v>
      </c>
      <c r="M98">
        <v>200.35</v>
      </c>
      <c r="O98">
        <v>404.45</v>
      </c>
      <c r="P98">
        <v>2.4500000000000002</v>
      </c>
      <c r="Q98">
        <v>180.15</v>
      </c>
      <c r="X98">
        <v>2.4500000000000002</v>
      </c>
      <c r="Y98">
        <v>200.35</v>
      </c>
      <c r="Z98">
        <f t="shared" si="6"/>
        <v>81.775510204081627</v>
      </c>
      <c r="AA98">
        <f t="shared" si="7"/>
        <v>202.79999999999998</v>
      </c>
      <c r="AB98">
        <f t="shared" si="8"/>
        <v>1.2080867850098622E-2</v>
      </c>
      <c r="AC98">
        <f t="shared" si="9"/>
        <v>0.98791913214990146</v>
      </c>
      <c r="AD98">
        <f t="shared" si="10"/>
        <v>1.2228599950087349E-2</v>
      </c>
    </row>
    <row r="99" spans="11:30" x14ac:dyDescent="0.25">
      <c r="K99">
        <v>7462.65</v>
      </c>
      <c r="L99">
        <v>488.35</v>
      </c>
      <c r="M99">
        <v>197.55</v>
      </c>
      <c r="O99">
        <v>42.4</v>
      </c>
      <c r="P99">
        <v>252.65</v>
      </c>
      <c r="Q99">
        <v>179</v>
      </c>
      <c r="X99">
        <v>252.65</v>
      </c>
      <c r="Y99">
        <v>197.55</v>
      </c>
      <c r="Z99">
        <f t="shared" si="6"/>
        <v>0.78191173560261229</v>
      </c>
      <c r="AA99">
        <f t="shared" si="7"/>
        <v>450.20000000000005</v>
      </c>
      <c r="AB99">
        <f t="shared" si="8"/>
        <v>0.56119502443358504</v>
      </c>
      <c r="AC99">
        <f t="shared" si="9"/>
        <v>0.4388049755664149</v>
      </c>
      <c r="AD99">
        <f t="shared" si="10"/>
        <v>1.278916729941787</v>
      </c>
    </row>
    <row r="100" spans="11:30" x14ac:dyDescent="0.25">
      <c r="K100">
        <v>7520.15</v>
      </c>
      <c r="L100">
        <v>485.1</v>
      </c>
      <c r="M100">
        <v>197.3</v>
      </c>
      <c r="O100">
        <v>403.1</v>
      </c>
      <c r="P100">
        <v>2.5</v>
      </c>
      <c r="Q100">
        <v>176.95</v>
      </c>
      <c r="X100">
        <v>2.5</v>
      </c>
      <c r="Y100">
        <v>197.3</v>
      </c>
      <c r="Z100">
        <f t="shared" si="6"/>
        <v>78.92</v>
      </c>
      <c r="AA100">
        <f t="shared" si="7"/>
        <v>199.8</v>
      </c>
      <c r="AB100">
        <f t="shared" si="8"/>
        <v>1.2512512512512512E-2</v>
      </c>
      <c r="AC100">
        <f t="shared" si="9"/>
        <v>0.98748748748748749</v>
      </c>
      <c r="AD100">
        <f t="shared" si="10"/>
        <v>1.2671059300557525E-2</v>
      </c>
    </row>
    <row r="101" spans="11:30" x14ac:dyDescent="0.25">
      <c r="K101">
        <v>7449.6</v>
      </c>
      <c r="L101">
        <v>470.25</v>
      </c>
      <c r="M101">
        <v>195</v>
      </c>
      <c r="O101">
        <v>41.65</v>
      </c>
      <c r="P101">
        <v>250</v>
      </c>
      <c r="Q101">
        <v>179.3</v>
      </c>
      <c r="X101">
        <v>250</v>
      </c>
      <c r="Y101">
        <v>195</v>
      </c>
      <c r="Z101">
        <f t="shared" si="6"/>
        <v>0.78</v>
      </c>
      <c r="AA101">
        <f t="shared" si="7"/>
        <v>445</v>
      </c>
      <c r="AB101">
        <f t="shared" si="8"/>
        <v>0.5617977528089888</v>
      </c>
      <c r="AC101">
        <f t="shared" si="9"/>
        <v>0.43820224719101125</v>
      </c>
      <c r="AD101">
        <f t="shared" si="10"/>
        <v>1.2820512820512822</v>
      </c>
    </row>
    <row r="102" spans="11:30" x14ac:dyDescent="0.25">
      <c r="K102">
        <v>7302.65</v>
      </c>
      <c r="L102">
        <v>461.4</v>
      </c>
      <c r="M102">
        <v>191.4</v>
      </c>
      <c r="O102">
        <v>397.95</v>
      </c>
      <c r="P102">
        <v>2.5</v>
      </c>
      <c r="Q102">
        <v>185.8</v>
      </c>
      <c r="X102">
        <v>2.5</v>
      </c>
      <c r="Y102">
        <v>191.4</v>
      </c>
      <c r="Z102">
        <f t="shared" si="6"/>
        <v>76.56</v>
      </c>
      <c r="AA102">
        <f t="shared" si="7"/>
        <v>193.9</v>
      </c>
      <c r="AB102">
        <f t="shared" si="8"/>
        <v>1.2893243940175348E-2</v>
      </c>
      <c r="AC102">
        <f t="shared" si="9"/>
        <v>0.98710675605982467</v>
      </c>
      <c r="AD102">
        <f t="shared" si="10"/>
        <v>1.3061650992685475E-2</v>
      </c>
    </row>
    <row r="103" spans="11:30" x14ac:dyDescent="0.25">
      <c r="K103">
        <v>7135.6</v>
      </c>
      <c r="L103">
        <v>464.55</v>
      </c>
      <c r="M103">
        <v>185.6</v>
      </c>
      <c r="O103">
        <v>41.45</v>
      </c>
      <c r="P103">
        <v>251.9</v>
      </c>
      <c r="Q103">
        <v>179.15</v>
      </c>
      <c r="X103">
        <v>251.9</v>
      </c>
      <c r="Y103">
        <v>185.6</v>
      </c>
      <c r="Z103">
        <f t="shared" si="6"/>
        <v>0.73680031758634379</v>
      </c>
      <c r="AA103">
        <f t="shared" si="7"/>
        <v>437.5</v>
      </c>
      <c r="AB103">
        <f t="shared" si="8"/>
        <v>0.5757714285714286</v>
      </c>
      <c r="AC103">
        <f t="shared" si="9"/>
        <v>0.4242285714285714</v>
      </c>
      <c r="AD103">
        <f t="shared" si="10"/>
        <v>1.3572198275862071</v>
      </c>
    </row>
    <row r="104" spans="11:30" x14ac:dyDescent="0.25">
      <c r="K104">
        <v>7147.1</v>
      </c>
      <c r="L104">
        <v>464.4</v>
      </c>
      <c r="M104">
        <v>188.4</v>
      </c>
      <c r="O104">
        <v>401.45</v>
      </c>
      <c r="P104">
        <v>2.4500000000000002</v>
      </c>
      <c r="Q104">
        <v>180</v>
      </c>
      <c r="X104">
        <v>2.4500000000000002</v>
      </c>
      <c r="Y104">
        <v>188.4</v>
      </c>
      <c r="Z104">
        <f t="shared" si="6"/>
        <v>76.897959183673464</v>
      </c>
      <c r="AA104">
        <f t="shared" si="7"/>
        <v>190.85</v>
      </c>
      <c r="AB104">
        <f t="shared" si="8"/>
        <v>1.2837306785433588E-2</v>
      </c>
      <c r="AC104">
        <f t="shared" si="9"/>
        <v>0.98716269321456651</v>
      </c>
      <c r="AD104">
        <f t="shared" si="10"/>
        <v>1.3004246284501062E-2</v>
      </c>
    </row>
    <row r="105" spans="11:30" x14ac:dyDescent="0.25">
      <c r="K105">
        <v>7128.45</v>
      </c>
      <c r="L105">
        <v>468.9</v>
      </c>
      <c r="M105">
        <v>186.5</v>
      </c>
      <c r="O105">
        <v>40.549999999999997</v>
      </c>
      <c r="P105">
        <v>248.75</v>
      </c>
      <c r="Q105">
        <v>188.95</v>
      </c>
      <c r="X105">
        <v>248.75</v>
      </c>
      <c r="Y105">
        <v>186.5</v>
      </c>
      <c r="Z105">
        <f t="shared" si="6"/>
        <v>0.74974874371859301</v>
      </c>
      <c r="AA105">
        <f t="shared" si="7"/>
        <v>435.25</v>
      </c>
      <c r="AB105">
        <f t="shared" si="8"/>
        <v>0.57151062607696723</v>
      </c>
      <c r="AC105">
        <f t="shared" si="9"/>
        <v>0.42848937392303271</v>
      </c>
      <c r="AD105">
        <f t="shared" si="10"/>
        <v>1.333780160857909</v>
      </c>
    </row>
    <row r="106" spans="11:30" x14ac:dyDescent="0.25">
      <c r="K106">
        <v>7148.8</v>
      </c>
      <c r="L106">
        <v>465.1</v>
      </c>
      <c r="M106">
        <v>182.2</v>
      </c>
      <c r="O106">
        <v>397.9</v>
      </c>
      <c r="P106">
        <v>2.5</v>
      </c>
      <c r="Q106">
        <v>178.7</v>
      </c>
      <c r="X106">
        <v>2.5</v>
      </c>
      <c r="Y106">
        <v>182.2</v>
      </c>
      <c r="Z106">
        <f t="shared" si="6"/>
        <v>72.88</v>
      </c>
      <c r="AA106">
        <f t="shared" si="7"/>
        <v>184.7</v>
      </c>
      <c r="AB106">
        <f t="shared" si="8"/>
        <v>1.3535462912831619E-2</v>
      </c>
      <c r="AC106">
        <f t="shared" si="9"/>
        <v>0.98646453708716841</v>
      </c>
      <c r="AD106">
        <f t="shared" si="10"/>
        <v>1.3721185510428101E-2</v>
      </c>
    </row>
    <row r="107" spans="11:30" x14ac:dyDescent="0.25">
      <c r="K107">
        <v>6997.05</v>
      </c>
      <c r="L107">
        <v>461.75</v>
      </c>
      <c r="M107">
        <v>176.1</v>
      </c>
      <c r="O107">
        <v>40.1</v>
      </c>
      <c r="P107">
        <v>245.75</v>
      </c>
      <c r="Q107">
        <v>175.5</v>
      </c>
      <c r="X107">
        <v>245.75</v>
      </c>
      <c r="Y107">
        <v>176.1</v>
      </c>
      <c r="Z107">
        <f t="shared" si="6"/>
        <v>0.71658189216683621</v>
      </c>
      <c r="AA107">
        <f t="shared" si="7"/>
        <v>421.85</v>
      </c>
      <c r="AB107">
        <f t="shared" si="8"/>
        <v>0.58255304018015874</v>
      </c>
      <c r="AC107">
        <f t="shared" si="9"/>
        <v>0.41744695981984115</v>
      </c>
      <c r="AD107">
        <f t="shared" si="10"/>
        <v>1.3955139125496876</v>
      </c>
    </row>
    <row r="108" spans="11:30" x14ac:dyDescent="0.25">
      <c r="K108">
        <v>7010.3</v>
      </c>
      <c r="L108">
        <v>469.85</v>
      </c>
      <c r="M108">
        <v>188.05</v>
      </c>
      <c r="O108">
        <v>391.95</v>
      </c>
      <c r="P108">
        <v>2.5</v>
      </c>
      <c r="Q108">
        <v>174.95</v>
      </c>
      <c r="X108">
        <v>2.5</v>
      </c>
      <c r="Y108">
        <v>188.05</v>
      </c>
      <c r="Z108">
        <f t="shared" si="6"/>
        <v>75.22</v>
      </c>
      <c r="AA108">
        <f t="shared" si="7"/>
        <v>190.55</v>
      </c>
      <c r="AB108">
        <f t="shared" si="8"/>
        <v>1.3119916032537392E-2</v>
      </c>
      <c r="AC108">
        <f t="shared" si="9"/>
        <v>0.98688008396746263</v>
      </c>
      <c r="AD108">
        <f t="shared" si="10"/>
        <v>1.3294336612603031E-2</v>
      </c>
    </row>
    <row r="109" spans="11:30" x14ac:dyDescent="0.25">
      <c r="K109">
        <v>7020.45</v>
      </c>
      <c r="L109">
        <v>469.5</v>
      </c>
      <c r="M109">
        <v>186.2</v>
      </c>
      <c r="O109">
        <v>40.35</v>
      </c>
      <c r="P109">
        <v>244.75</v>
      </c>
      <c r="Q109">
        <v>175.65</v>
      </c>
      <c r="X109">
        <v>244.75</v>
      </c>
      <c r="Y109">
        <v>186.2</v>
      </c>
      <c r="Z109">
        <f t="shared" si="6"/>
        <v>0.76077630234933602</v>
      </c>
      <c r="AA109">
        <f t="shared" si="7"/>
        <v>430.95</v>
      </c>
      <c r="AB109">
        <f t="shared" si="8"/>
        <v>0.56793131453764945</v>
      </c>
      <c r="AC109">
        <f t="shared" si="9"/>
        <v>0.43206868546235061</v>
      </c>
      <c r="AD109">
        <f t="shared" si="10"/>
        <v>1.3144468313641249</v>
      </c>
    </row>
    <row r="110" spans="11:30" x14ac:dyDescent="0.25">
      <c r="K110">
        <v>6913.5</v>
      </c>
      <c r="L110">
        <v>467.05</v>
      </c>
      <c r="M110">
        <v>176.6</v>
      </c>
      <c r="O110">
        <v>394.5</v>
      </c>
      <c r="P110">
        <v>2.5</v>
      </c>
      <c r="Q110">
        <v>175.9</v>
      </c>
      <c r="X110">
        <v>2.5</v>
      </c>
      <c r="Y110">
        <v>176.6</v>
      </c>
      <c r="Z110">
        <f t="shared" si="6"/>
        <v>70.64</v>
      </c>
      <c r="AA110">
        <f t="shared" si="7"/>
        <v>179.1</v>
      </c>
      <c r="AB110">
        <f t="shared" si="8"/>
        <v>1.3958682300390844E-2</v>
      </c>
      <c r="AC110">
        <f t="shared" si="9"/>
        <v>0.98604131769960912</v>
      </c>
      <c r="AD110">
        <f t="shared" si="10"/>
        <v>1.4156285390713478E-2</v>
      </c>
    </row>
    <row r="111" spans="11:30" x14ac:dyDescent="0.25">
      <c r="K111">
        <v>6812.65</v>
      </c>
      <c r="L111">
        <v>463.95</v>
      </c>
      <c r="M111">
        <v>165.6</v>
      </c>
      <c r="O111">
        <v>41.55</v>
      </c>
      <c r="P111">
        <v>249.6</v>
      </c>
      <c r="Q111">
        <v>167.15</v>
      </c>
      <c r="X111">
        <v>249.6</v>
      </c>
      <c r="Y111">
        <v>165.6</v>
      </c>
      <c r="Z111">
        <f t="shared" si="6"/>
        <v>0.66346153846153844</v>
      </c>
      <c r="AA111">
        <f t="shared" si="7"/>
        <v>415.2</v>
      </c>
      <c r="AB111">
        <f t="shared" si="8"/>
        <v>0.60115606936416188</v>
      </c>
      <c r="AC111">
        <f t="shared" si="9"/>
        <v>0.39884393063583817</v>
      </c>
      <c r="AD111">
        <f t="shared" si="10"/>
        <v>1.5072463768115942</v>
      </c>
    </row>
    <row r="112" spans="11:30" x14ac:dyDescent="0.25">
      <c r="K112">
        <v>7011.3</v>
      </c>
      <c r="L112">
        <v>471.3</v>
      </c>
      <c r="M112">
        <v>163.85</v>
      </c>
      <c r="O112">
        <v>410.05</v>
      </c>
      <c r="P112">
        <v>2.5</v>
      </c>
      <c r="Q112">
        <v>174.85</v>
      </c>
      <c r="X112">
        <v>2.5</v>
      </c>
      <c r="Y112">
        <v>163.85</v>
      </c>
      <c r="Z112">
        <f t="shared" si="6"/>
        <v>65.539999999999992</v>
      </c>
      <c r="AA112">
        <f t="shared" si="7"/>
        <v>166.35</v>
      </c>
      <c r="AB112">
        <f t="shared" si="8"/>
        <v>1.5028554253080854E-2</v>
      </c>
      <c r="AC112">
        <f t="shared" si="9"/>
        <v>0.98497144574691919</v>
      </c>
      <c r="AD112">
        <f t="shared" si="10"/>
        <v>1.5257857796765334E-2</v>
      </c>
    </row>
    <row r="113" spans="11:30" x14ac:dyDescent="0.25">
      <c r="K113">
        <v>7199.6</v>
      </c>
      <c r="L113">
        <v>455.25</v>
      </c>
      <c r="M113">
        <v>165.7</v>
      </c>
      <c r="O113">
        <v>41.05</v>
      </c>
      <c r="P113">
        <v>247.9</v>
      </c>
      <c r="Q113">
        <v>183.4</v>
      </c>
      <c r="X113">
        <v>247.9</v>
      </c>
      <c r="Y113">
        <v>165.7</v>
      </c>
      <c r="Z113">
        <f t="shared" si="6"/>
        <v>0.66841468334005638</v>
      </c>
      <c r="AA113">
        <f t="shared" si="7"/>
        <v>413.6</v>
      </c>
      <c r="AB113">
        <f t="shared" si="8"/>
        <v>0.59937137330754353</v>
      </c>
      <c r="AC113">
        <f t="shared" si="9"/>
        <v>0.40062862669245641</v>
      </c>
      <c r="AD113">
        <f t="shared" si="10"/>
        <v>1.4960772480386242</v>
      </c>
    </row>
    <row r="114" spans="11:30" x14ac:dyDescent="0.25">
      <c r="K114">
        <v>7040.9</v>
      </c>
      <c r="L114">
        <v>463.05</v>
      </c>
      <c r="M114">
        <v>183.75</v>
      </c>
      <c r="O114">
        <v>401.75</v>
      </c>
      <c r="P114">
        <v>2.4500000000000002</v>
      </c>
      <c r="Q114">
        <v>190.1</v>
      </c>
      <c r="X114">
        <v>2.4500000000000002</v>
      </c>
      <c r="Y114">
        <v>183.75</v>
      </c>
      <c r="Z114">
        <f t="shared" si="6"/>
        <v>75</v>
      </c>
      <c r="AA114">
        <f t="shared" si="7"/>
        <v>186.2</v>
      </c>
      <c r="AB114">
        <f t="shared" si="8"/>
        <v>1.3157894736842106E-2</v>
      </c>
      <c r="AC114">
        <f t="shared" si="9"/>
        <v>0.98684210526315796</v>
      </c>
      <c r="AD114">
        <f t="shared" si="10"/>
        <v>1.3333333333333334E-2</v>
      </c>
    </row>
    <row r="115" spans="11:30" x14ac:dyDescent="0.25">
      <c r="K115">
        <v>7021.6</v>
      </c>
      <c r="L115">
        <v>473.85</v>
      </c>
      <c r="M115">
        <v>178.85</v>
      </c>
      <c r="O115">
        <v>40.35</v>
      </c>
      <c r="P115">
        <v>248.7</v>
      </c>
      <c r="Q115">
        <v>197.75</v>
      </c>
      <c r="X115">
        <v>248.7</v>
      </c>
      <c r="Y115">
        <v>178.85</v>
      </c>
      <c r="Z115">
        <f t="shared" si="6"/>
        <v>0.71913952553277039</v>
      </c>
      <c r="AA115">
        <f t="shared" si="7"/>
        <v>427.54999999999995</v>
      </c>
      <c r="AB115">
        <f t="shared" si="8"/>
        <v>0.58168635247339495</v>
      </c>
      <c r="AC115">
        <f t="shared" si="9"/>
        <v>0.4183136475266051</v>
      </c>
      <c r="AD115">
        <f t="shared" si="10"/>
        <v>1.390550740844283</v>
      </c>
    </row>
    <row r="116" spans="11:30" x14ac:dyDescent="0.25">
      <c r="K116">
        <v>6971.75</v>
      </c>
      <c r="L116">
        <v>466.2</v>
      </c>
      <c r="M116">
        <v>173.6</v>
      </c>
      <c r="O116">
        <v>398.7</v>
      </c>
      <c r="P116">
        <v>2.4500000000000002</v>
      </c>
      <c r="Q116">
        <v>197.8</v>
      </c>
      <c r="X116">
        <v>2.4500000000000002</v>
      </c>
      <c r="Y116">
        <v>173.6</v>
      </c>
      <c r="Z116">
        <f t="shared" si="6"/>
        <v>70.857142857142847</v>
      </c>
      <c r="AA116">
        <f t="shared" si="7"/>
        <v>176.04999999999998</v>
      </c>
      <c r="AB116">
        <f t="shared" si="8"/>
        <v>1.3916500994035788E-2</v>
      </c>
      <c r="AC116">
        <f t="shared" si="9"/>
        <v>0.98608349900596426</v>
      </c>
      <c r="AD116">
        <f t="shared" si="10"/>
        <v>1.4112903225806453E-2</v>
      </c>
    </row>
    <row r="117" spans="11:30" x14ac:dyDescent="0.25">
      <c r="K117">
        <v>6892.9</v>
      </c>
      <c r="L117">
        <v>456.2</v>
      </c>
      <c r="M117">
        <v>168.9</v>
      </c>
      <c r="O117">
        <v>39.549999999999997</v>
      </c>
      <c r="P117">
        <v>245.25</v>
      </c>
      <c r="Q117">
        <v>193.2</v>
      </c>
      <c r="X117">
        <v>245.25</v>
      </c>
      <c r="Y117">
        <v>168.9</v>
      </c>
      <c r="Z117">
        <f t="shared" si="6"/>
        <v>0.68868501529051995</v>
      </c>
      <c r="AA117">
        <f t="shared" si="7"/>
        <v>414.15</v>
      </c>
      <c r="AB117">
        <f t="shared" si="8"/>
        <v>0.59217674755523364</v>
      </c>
      <c r="AC117">
        <f t="shared" si="9"/>
        <v>0.40782325244476642</v>
      </c>
      <c r="AD117">
        <f t="shared" si="10"/>
        <v>1.4520426287744228</v>
      </c>
    </row>
    <row r="118" spans="11:30" x14ac:dyDescent="0.25">
      <c r="K118">
        <v>7033.75</v>
      </c>
      <c r="L118">
        <v>451</v>
      </c>
      <c r="M118">
        <v>169.75</v>
      </c>
      <c r="O118">
        <v>385.1</v>
      </c>
      <c r="P118">
        <v>2.4500000000000002</v>
      </c>
      <c r="Q118">
        <v>196.3</v>
      </c>
      <c r="X118">
        <v>2.4500000000000002</v>
      </c>
      <c r="Y118">
        <v>169.75</v>
      </c>
      <c r="Z118">
        <f t="shared" si="6"/>
        <v>69.285714285714278</v>
      </c>
      <c r="AA118">
        <f t="shared" si="7"/>
        <v>172.2</v>
      </c>
      <c r="AB118">
        <f t="shared" si="8"/>
        <v>1.4227642276422767E-2</v>
      </c>
      <c r="AC118">
        <f t="shared" si="9"/>
        <v>0.9857723577235773</v>
      </c>
      <c r="AD118">
        <f t="shared" si="10"/>
        <v>1.4432989690721652E-2</v>
      </c>
    </row>
    <row r="119" spans="11:30" x14ac:dyDescent="0.25">
      <c r="K119">
        <v>7043.3</v>
      </c>
      <c r="L119">
        <v>448.05</v>
      </c>
      <c r="M119">
        <v>170.95</v>
      </c>
      <c r="O119">
        <v>40.700000000000003</v>
      </c>
      <c r="P119">
        <v>251.25</v>
      </c>
      <c r="Q119">
        <v>197</v>
      </c>
      <c r="X119">
        <v>251.25</v>
      </c>
      <c r="Y119">
        <v>170.95</v>
      </c>
      <c r="Z119">
        <f t="shared" si="6"/>
        <v>0.68039800995024868</v>
      </c>
      <c r="AA119">
        <f t="shared" si="7"/>
        <v>422.2</v>
      </c>
      <c r="AB119">
        <f t="shared" si="8"/>
        <v>0.59509711037423019</v>
      </c>
      <c r="AC119">
        <f t="shared" si="9"/>
        <v>0.40490288962576976</v>
      </c>
      <c r="AD119">
        <f t="shared" si="10"/>
        <v>1.4697279906405381</v>
      </c>
    </row>
    <row r="120" spans="11:30" x14ac:dyDescent="0.25">
      <c r="K120">
        <v>7005.05</v>
      </c>
      <c r="L120">
        <v>444.8</v>
      </c>
      <c r="M120">
        <v>169.5</v>
      </c>
      <c r="O120">
        <v>400</v>
      </c>
      <c r="P120">
        <v>2.4500000000000002</v>
      </c>
      <c r="Q120">
        <v>193.9</v>
      </c>
      <c r="X120">
        <v>2.4500000000000002</v>
      </c>
      <c r="Y120">
        <v>169.5</v>
      </c>
      <c r="Z120">
        <f t="shared" si="6"/>
        <v>69.183673469387756</v>
      </c>
      <c r="AA120">
        <f t="shared" si="7"/>
        <v>171.95</v>
      </c>
      <c r="AB120">
        <f t="shared" si="8"/>
        <v>1.424832800232626E-2</v>
      </c>
      <c r="AC120">
        <f t="shared" si="9"/>
        <v>0.98575167199767377</v>
      </c>
      <c r="AD120">
        <f t="shared" si="10"/>
        <v>1.4454277286135695E-2</v>
      </c>
    </row>
    <row r="121" spans="11:30" x14ac:dyDescent="0.25">
      <c r="K121">
        <v>6913.8</v>
      </c>
      <c r="L121">
        <v>439.2</v>
      </c>
      <c r="M121">
        <v>169.1</v>
      </c>
      <c r="O121">
        <v>42.55</v>
      </c>
      <c r="P121">
        <v>260.14999999999998</v>
      </c>
      <c r="Q121">
        <v>190.5</v>
      </c>
      <c r="X121">
        <v>260.14999999999998</v>
      </c>
      <c r="Y121">
        <v>169.1</v>
      </c>
      <c r="Z121">
        <f t="shared" si="6"/>
        <v>0.65000960984047673</v>
      </c>
      <c r="AA121">
        <f t="shared" si="7"/>
        <v>429.25</v>
      </c>
      <c r="AB121">
        <f t="shared" si="8"/>
        <v>0.60605707629586481</v>
      </c>
      <c r="AC121">
        <f t="shared" si="9"/>
        <v>0.39394292370413508</v>
      </c>
      <c r="AD121">
        <f t="shared" si="10"/>
        <v>1.5384387936132466</v>
      </c>
    </row>
    <row r="122" spans="11:30" x14ac:dyDescent="0.25">
      <c r="K122">
        <v>6906.75</v>
      </c>
      <c r="L122">
        <v>430.45</v>
      </c>
      <c r="M122">
        <v>169.1</v>
      </c>
      <c r="O122">
        <v>419.5</v>
      </c>
      <c r="P122">
        <v>2.4500000000000002</v>
      </c>
      <c r="Q122">
        <v>190.4</v>
      </c>
      <c r="X122">
        <v>2.4500000000000002</v>
      </c>
      <c r="Y122">
        <v>169.1</v>
      </c>
      <c r="Z122">
        <f t="shared" si="6"/>
        <v>69.020408163265301</v>
      </c>
      <c r="AA122">
        <f t="shared" si="7"/>
        <v>171.54999999999998</v>
      </c>
      <c r="AB122">
        <f t="shared" si="8"/>
        <v>1.4281550568347423E-2</v>
      </c>
      <c r="AC122">
        <f t="shared" si="9"/>
        <v>0.98571844943165265</v>
      </c>
      <c r="AD122">
        <f t="shared" si="10"/>
        <v>1.4488468361916028E-2</v>
      </c>
    </row>
    <row r="123" spans="11:30" x14ac:dyDescent="0.25">
      <c r="K123">
        <v>6781.1</v>
      </c>
      <c r="L123">
        <v>438.4</v>
      </c>
      <c r="M123">
        <v>161.6</v>
      </c>
      <c r="O123">
        <v>42.2</v>
      </c>
      <c r="P123">
        <v>253.25</v>
      </c>
      <c r="Q123">
        <v>185.25</v>
      </c>
      <c r="X123">
        <v>253.25</v>
      </c>
      <c r="Y123">
        <v>161.6</v>
      </c>
      <c r="Z123">
        <f t="shared" si="6"/>
        <v>0.63810463968410658</v>
      </c>
      <c r="AA123">
        <f t="shared" si="7"/>
        <v>414.85</v>
      </c>
      <c r="AB123">
        <f t="shared" si="8"/>
        <v>0.61046161263107146</v>
      </c>
      <c r="AC123">
        <f t="shared" si="9"/>
        <v>0.38953838736892848</v>
      </c>
      <c r="AD123">
        <f t="shared" si="10"/>
        <v>1.567141089108911</v>
      </c>
    </row>
    <row r="124" spans="11:30" x14ac:dyDescent="0.25">
      <c r="K124">
        <v>6756.6</v>
      </c>
      <c r="L124">
        <v>440.7</v>
      </c>
      <c r="M124">
        <v>158.05000000000001</v>
      </c>
      <c r="O124">
        <v>424.15</v>
      </c>
      <c r="P124">
        <v>2.4500000000000002</v>
      </c>
      <c r="Q124">
        <v>188.05</v>
      </c>
      <c r="X124">
        <v>2.4500000000000002</v>
      </c>
      <c r="Y124">
        <v>158.05000000000001</v>
      </c>
      <c r="Z124">
        <f t="shared" si="6"/>
        <v>64.510204081632651</v>
      </c>
      <c r="AA124">
        <f t="shared" si="7"/>
        <v>160.5</v>
      </c>
      <c r="AB124">
        <f t="shared" si="8"/>
        <v>1.5264797507788162E-2</v>
      </c>
      <c r="AC124">
        <f t="shared" si="9"/>
        <v>0.98473520249221191</v>
      </c>
      <c r="AD124">
        <f t="shared" si="10"/>
        <v>1.5501423600126541E-2</v>
      </c>
    </row>
    <row r="125" spans="11:30" x14ac:dyDescent="0.25">
      <c r="K125">
        <v>6757.6</v>
      </c>
      <c r="L125">
        <v>446.45</v>
      </c>
      <c r="M125">
        <v>158.5</v>
      </c>
      <c r="O125">
        <v>42.4</v>
      </c>
      <c r="P125">
        <v>252.95</v>
      </c>
      <c r="Q125">
        <v>193.4</v>
      </c>
      <c r="X125">
        <v>252.95</v>
      </c>
      <c r="Y125">
        <v>158.5</v>
      </c>
      <c r="Z125">
        <f t="shared" si="6"/>
        <v>0.62660604862621072</v>
      </c>
      <c r="AA125">
        <f t="shared" si="7"/>
        <v>411.45</v>
      </c>
      <c r="AB125">
        <f t="shared" si="8"/>
        <v>0.61477700814193703</v>
      </c>
      <c r="AC125">
        <f t="shared" si="9"/>
        <v>0.38522299185806297</v>
      </c>
      <c r="AD125">
        <f t="shared" si="10"/>
        <v>1.5958990536277602</v>
      </c>
    </row>
    <row r="126" spans="11:30" x14ac:dyDescent="0.25">
      <c r="K126">
        <v>6470.4</v>
      </c>
      <c r="L126">
        <v>438.6</v>
      </c>
      <c r="M126">
        <v>150.65</v>
      </c>
      <c r="O126">
        <v>421.35</v>
      </c>
      <c r="P126">
        <v>2.5</v>
      </c>
      <c r="Q126">
        <v>174.9</v>
      </c>
      <c r="X126">
        <v>2.5</v>
      </c>
      <c r="Y126">
        <v>150.65</v>
      </c>
      <c r="Z126">
        <f t="shared" si="6"/>
        <v>60.260000000000005</v>
      </c>
      <c r="AA126">
        <f t="shared" si="7"/>
        <v>153.15</v>
      </c>
      <c r="AB126">
        <f t="shared" si="8"/>
        <v>1.6323865491348351E-2</v>
      </c>
      <c r="AC126">
        <f t="shared" si="9"/>
        <v>0.98367613450865166</v>
      </c>
      <c r="AD126">
        <f t="shared" si="10"/>
        <v>1.659475605708596E-2</v>
      </c>
    </row>
    <row r="127" spans="11:30" x14ac:dyDescent="0.25">
      <c r="K127">
        <v>6414.55</v>
      </c>
      <c r="L127">
        <v>436.4</v>
      </c>
      <c r="M127">
        <v>149.9</v>
      </c>
      <c r="O127">
        <v>44.35</v>
      </c>
      <c r="P127">
        <v>263.95</v>
      </c>
      <c r="Q127">
        <v>179</v>
      </c>
      <c r="X127">
        <v>263.95</v>
      </c>
      <c r="Y127">
        <v>149.9</v>
      </c>
      <c r="Z127">
        <f t="shared" si="6"/>
        <v>0.56791058912672854</v>
      </c>
      <c r="AA127">
        <f t="shared" si="7"/>
        <v>413.85</v>
      </c>
      <c r="AB127">
        <f t="shared" si="8"/>
        <v>0.6377914703394949</v>
      </c>
      <c r="AC127">
        <f t="shared" si="9"/>
        <v>0.36220852966050499</v>
      </c>
      <c r="AD127">
        <f t="shared" si="10"/>
        <v>1.7608405603735824</v>
      </c>
    </row>
    <row r="128" spans="11:30" x14ac:dyDescent="0.25">
      <c r="K128">
        <v>6234.85</v>
      </c>
      <c r="L128">
        <v>435.3</v>
      </c>
      <c r="M128">
        <v>144.55000000000001</v>
      </c>
      <c r="O128">
        <v>432.1</v>
      </c>
      <c r="P128">
        <v>2.5</v>
      </c>
      <c r="Q128">
        <v>170.15</v>
      </c>
      <c r="X128">
        <v>2.5</v>
      </c>
      <c r="Y128">
        <v>144.55000000000001</v>
      </c>
      <c r="Z128">
        <f t="shared" si="6"/>
        <v>57.820000000000007</v>
      </c>
      <c r="AA128">
        <f t="shared" si="7"/>
        <v>147.05000000000001</v>
      </c>
      <c r="AB128">
        <f t="shared" si="8"/>
        <v>1.7001020061203669E-2</v>
      </c>
      <c r="AC128">
        <f t="shared" si="9"/>
        <v>0.98299897993879637</v>
      </c>
      <c r="AD128">
        <f t="shared" si="10"/>
        <v>1.7295053614666201E-2</v>
      </c>
    </row>
    <row r="129" spans="11:30" x14ac:dyDescent="0.25">
      <c r="K129">
        <v>6289.8</v>
      </c>
      <c r="L129">
        <v>439.6</v>
      </c>
      <c r="M129">
        <v>145.25</v>
      </c>
      <c r="O129">
        <v>43.8</v>
      </c>
      <c r="P129">
        <v>261.55</v>
      </c>
      <c r="Q129">
        <v>168.35</v>
      </c>
      <c r="X129">
        <v>261.55</v>
      </c>
      <c r="Y129">
        <v>145.25</v>
      </c>
      <c r="Z129">
        <f t="shared" si="6"/>
        <v>0.55534314662588413</v>
      </c>
      <c r="AA129">
        <f t="shared" si="7"/>
        <v>406.8</v>
      </c>
      <c r="AB129">
        <f t="shared" si="8"/>
        <v>0.64294493608652903</v>
      </c>
      <c r="AC129">
        <f t="shared" si="9"/>
        <v>0.35705506391347097</v>
      </c>
      <c r="AD129">
        <f t="shared" si="10"/>
        <v>1.8006884681583479</v>
      </c>
    </row>
    <row r="130" spans="11:30" x14ac:dyDescent="0.25">
      <c r="K130">
        <v>6283.1</v>
      </c>
      <c r="L130">
        <v>435.7</v>
      </c>
      <c r="M130">
        <v>128.94999999999999</v>
      </c>
      <c r="O130">
        <v>427.5</v>
      </c>
      <c r="P130">
        <v>2.4500000000000002</v>
      </c>
      <c r="Q130">
        <v>153.9</v>
      </c>
      <c r="X130">
        <v>2.4500000000000002</v>
      </c>
      <c r="Y130">
        <v>128.94999999999999</v>
      </c>
      <c r="Z130">
        <f t="shared" si="6"/>
        <v>52.632653061224481</v>
      </c>
      <c r="AA130">
        <f t="shared" si="7"/>
        <v>131.39999999999998</v>
      </c>
      <c r="AB130">
        <f t="shared" si="8"/>
        <v>1.8645357686453583E-2</v>
      </c>
      <c r="AC130">
        <f t="shared" si="9"/>
        <v>0.98135464231354652</v>
      </c>
      <c r="AD130">
        <f t="shared" si="10"/>
        <v>1.899961225281117E-2</v>
      </c>
    </row>
    <row r="131" spans="11:30" x14ac:dyDescent="0.25">
      <c r="K131">
        <v>6285.15</v>
      </c>
      <c r="L131">
        <v>419.35</v>
      </c>
      <c r="M131">
        <v>125.4</v>
      </c>
      <c r="O131">
        <v>43.35</v>
      </c>
      <c r="P131">
        <v>268.3</v>
      </c>
      <c r="Q131">
        <v>153.35</v>
      </c>
      <c r="X131">
        <v>268.3</v>
      </c>
      <c r="Y131">
        <v>125.4</v>
      </c>
      <c r="Z131">
        <f t="shared" si="6"/>
        <v>0.46738725307491613</v>
      </c>
      <c r="AA131">
        <f t="shared" si="7"/>
        <v>393.70000000000005</v>
      </c>
      <c r="AB131">
        <f t="shared" si="8"/>
        <v>0.68148336296672585</v>
      </c>
      <c r="AC131">
        <f t="shared" si="9"/>
        <v>0.31851663703327404</v>
      </c>
      <c r="AD131">
        <f t="shared" si="10"/>
        <v>2.1395534290271132</v>
      </c>
    </row>
    <row r="132" spans="11:30" x14ac:dyDescent="0.25">
      <c r="K132">
        <v>6386.05</v>
      </c>
      <c r="L132">
        <v>422.15</v>
      </c>
      <c r="M132">
        <v>130.35</v>
      </c>
      <c r="O132">
        <v>420.85</v>
      </c>
      <c r="P132">
        <v>2.4500000000000002</v>
      </c>
      <c r="Q132">
        <v>160.65</v>
      </c>
      <c r="X132">
        <v>2.4500000000000002</v>
      </c>
      <c r="Y132">
        <v>130.35</v>
      </c>
      <c r="Z132">
        <f t="shared" ref="Z132:Z195" si="11">Y132/X132</f>
        <v>53.204081632653057</v>
      </c>
      <c r="AA132">
        <f t="shared" ref="AA132:AA195" si="12">SUM(Y132+X132)</f>
        <v>132.79999999999998</v>
      </c>
      <c r="AB132">
        <f t="shared" ref="AB132:AB195" si="13">X132/AA132</f>
        <v>1.8448795180722895E-2</v>
      </c>
      <c r="AC132">
        <f t="shared" ref="AC132:AC195" si="14">Y132/AA132</f>
        <v>0.98155120481927716</v>
      </c>
      <c r="AD132">
        <f t="shared" ref="AD132:AD195" si="15">AB132/AC132</f>
        <v>1.8795550441120065E-2</v>
      </c>
    </row>
    <row r="133" spans="11:30" x14ac:dyDescent="0.25">
      <c r="K133">
        <v>6384.35</v>
      </c>
      <c r="L133">
        <v>409.85</v>
      </c>
      <c r="M133">
        <v>126.2</v>
      </c>
      <c r="O133">
        <v>41.4</v>
      </c>
      <c r="P133">
        <v>257.25</v>
      </c>
      <c r="Q133">
        <v>154.25</v>
      </c>
      <c r="X133">
        <v>257.25</v>
      </c>
      <c r="Y133">
        <v>126.2</v>
      </c>
      <c r="Z133">
        <f t="shared" si="11"/>
        <v>0.49057337220602526</v>
      </c>
      <c r="AA133">
        <f t="shared" si="12"/>
        <v>383.45</v>
      </c>
      <c r="AB133">
        <f t="shared" si="13"/>
        <v>0.67088277480766723</v>
      </c>
      <c r="AC133">
        <f t="shared" si="14"/>
        <v>0.32911722519233277</v>
      </c>
      <c r="AD133">
        <f t="shared" si="15"/>
        <v>2.0384310618066559</v>
      </c>
    </row>
    <row r="134" spans="11:30" x14ac:dyDescent="0.25">
      <c r="K134">
        <v>6365.95</v>
      </c>
      <c r="L134">
        <v>413.95</v>
      </c>
      <c r="M134">
        <v>125.75</v>
      </c>
      <c r="O134">
        <v>399.65</v>
      </c>
      <c r="P134">
        <v>1.25</v>
      </c>
      <c r="Q134">
        <v>154.4</v>
      </c>
      <c r="X134">
        <v>1.25</v>
      </c>
      <c r="Y134">
        <v>125.75</v>
      </c>
      <c r="Z134">
        <f t="shared" si="11"/>
        <v>100.6</v>
      </c>
      <c r="AA134">
        <f t="shared" si="12"/>
        <v>127</v>
      </c>
      <c r="AB134">
        <f t="shared" si="13"/>
        <v>9.8425196850393699E-3</v>
      </c>
      <c r="AC134">
        <f t="shared" si="14"/>
        <v>0.99015748031496065</v>
      </c>
      <c r="AD134">
        <f t="shared" si="15"/>
        <v>9.9403578528827041E-3</v>
      </c>
    </row>
    <row r="135" spans="11:30" x14ac:dyDescent="0.25">
      <c r="K135">
        <v>6445.95</v>
      </c>
      <c r="L135">
        <v>414.1</v>
      </c>
      <c r="M135">
        <v>114.2</v>
      </c>
      <c r="O135">
        <v>42.35</v>
      </c>
      <c r="P135">
        <v>259.8</v>
      </c>
      <c r="Q135">
        <v>146.30000000000001</v>
      </c>
      <c r="X135">
        <v>259.8</v>
      </c>
      <c r="Y135">
        <v>114.2</v>
      </c>
      <c r="Z135">
        <f t="shared" si="11"/>
        <v>0.43956889915319475</v>
      </c>
      <c r="AA135">
        <f t="shared" si="12"/>
        <v>374</v>
      </c>
      <c r="AB135">
        <f t="shared" si="13"/>
        <v>0.69465240641711234</v>
      </c>
      <c r="AC135">
        <f t="shared" si="14"/>
        <v>0.30534759358288771</v>
      </c>
      <c r="AD135">
        <f t="shared" si="15"/>
        <v>2.2749562171628721</v>
      </c>
    </row>
    <row r="136" spans="11:30" x14ac:dyDescent="0.25">
      <c r="K136">
        <v>6201.1</v>
      </c>
      <c r="L136">
        <v>399.7</v>
      </c>
      <c r="M136">
        <v>105.7</v>
      </c>
      <c r="O136">
        <v>409.3</v>
      </c>
      <c r="P136">
        <v>1.2</v>
      </c>
      <c r="Q136">
        <v>131.19999999999999</v>
      </c>
      <c r="X136">
        <v>1.2</v>
      </c>
      <c r="Y136">
        <v>105.7</v>
      </c>
      <c r="Z136">
        <f t="shared" si="11"/>
        <v>88.083333333333343</v>
      </c>
      <c r="AA136">
        <f t="shared" si="12"/>
        <v>106.9</v>
      </c>
      <c r="AB136">
        <f t="shared" si="13"/>
        <v>1.1225444340505144E-2</v>
      </c>
      <c r="AC136">
        <f t="shared" si="14"/>
        <v>0.98877455565949479</v>
      </c>
      <c r="AD136">
        <f t="shared" si="15"/>
        <v>1.1352885525070956E-2</v>
      </c>
    </row>
    <row r="137" spans="11:30" x14ac:dyDescent="0.25">
      <c r="K137">
        <v>6146.3</v>
      </c>
      <c r="L137">
        <v>403.8</v>
      </c>
      <c r="M137">
        <v>98.9</v>
      </c>
      <c r="O137">
        <v>41.55</v>
      </c>
      <c r="P137">
        <v>251.45</v>
      </c>
      <c r="Q137">
        <v>126.9</v>
      </c>
      <c r="X137">
        <v>251.45</v>
      </c>
      <c r="Y137">
        <v>98.9</v>
      </c>
      <c r="Z137">
        <f t="shared" si="11"/>
        <v>0.39331875124279186</v>
      </c>
      <c r="AA137">
        <f t="shared" si="12"/>
        <v>350.35</v>
      </c>
      <c r="AB137">
        <f t="shared" si="13"/>
        <v>0.71771086056800337</v>
      </c>
      <c r="AC137">
        <f t="shared" si="14"/>
        <v>0.28228913943199657</v>
      </c>
      <c r="AD137">
        <f t="shared" si="15"/>
        <v>2.5424671385237612</v>
      </c>
    </row>
    <row r="138" spans="11:30" x14ac:dyDescent="0.25">
      <c r="K138">
        <v>5643.15</v>
      </c>
      <c r="L138">
        <v>388.2</v>
      </c>
      <c r="M138">
        <v>88</v>
      </c>
      <c r="O138">
        <v>399.8</v>
      </c>
      <c r="P138">
        <v>1.2</v>
      </c>
      <c r="Q138">
        <v>113.9</v>
      </c>
      <c r="X138">
        <v>1.2</v>
      </c>
      <c r="Y138">
        <v>88</v>
      </c>
      <c r="Z138">
        <f t="shared" si="11"/>
        <v>73.333333333333343</v>
      </c>
      <c r="AA138">
        <f t="shared" si="12"/>
        <v>89.2</v>
      </c>
      <c r="AB138">
        <f t="shared" si="13"/>
        <v>1.3452914798206277E-2</v>
      </c>
      <c r="AC138">
        <f t="shared" si="14"/>
        <v>0.98654708520179368</v>
      </c>
      <c r="AD138">
        <f t="shared" si="15"/>
        <v>1.3636363636363636E-2</v>
      </c>
    </row>
    <row r="139" spans="11:30" x14ac:dyDescent="0.25">
      <c r="K139">
        <v>5838.6</v>
      </c>
      <c r="L139">
        <v>403.1</v>
      </c>
      <c r="M139">
        <v>89.75</v>
      </c>
      <c r="O139">
        <v>41.5</v>
      </c>
      <c r="P139">
        <v>254.1</v>
      </c>
      <c r="Q139">
        <v>121.4</v>
      </c>
      <c r="X139">
        <v>254.1</v>
      </c>
      <c r="Y139">
        <v>89.75</v>
      </c>
      <c r="Z139">
        <f t="shared" si="11"/>
        <v>0.35320739866194412</v>
      </c>
      <c r="AA139">
        <f t="shared" si="12"/>
        <v>343.85</v>
      </c>
      <c r="AB139">
        <f t="shared" si="13"/>
        <v>0.73898502253889775</v>
      </c>
      <c r="AC139">
        <f t="shared" si="14"/>
        <v>0.26101497746110219</v>
      </c>
      <c r="AD139">
        <f t="shared" si="15"/>
        <v>2.8311977715877439</v>
      </c>
    </row>
    <row r="140" spans="11:30" x14ac:dyDescent="0.25">
      <c r="K140">
        <v>5480.25</v>
      </c>
      <c r="L140">
        <v>380.65</v>
      </c>
      <c r="M140">
        <v>82.95</v>
      </c>
      <c r="O140">
        <v>403.25</v>
      </c>
      <c r="P140">
        <v>1.2</v>
      </c>
      <c r="Q140">
        <v>108.95</v>
      </c>
      <c r="X140">
        <v>1.2</v>
      </c>
      <c r="Y140">
        <v>82.95</v>
      </c>
      <c r="Z140">
        <f t="shared" si="11"/>
        <v>69.125</v>
      </c>
      <c r="AA140">
        <f t="shared" si="12"/>
        <v>84.15</v>
      </c>
      <c r="AB140">
        <f t="shared" si="13"/>
        <v>1.4260249554367201E-2</v>
      </c>
      <c r="AC140">
        <f t="shared" si="14"/>
        <v>0.98573975044563278</v>
      </c>
      <c r="AD140">
        <f t="shared" si="15"/>
        <v>1.4466546112115732E-2</v>
      </c>
    </row>
    <row r="141" spans="11:30" x14ac:dyDescent="0.25">
      <c r="K141">
        <v>5603.95</v>
      </c>
      <c r="L141">
        <v>385.15</v>
      </c>
      <c r="M141">
        <v>77.95</v>
      </c>
      <c r="O141">
        <v>41.95</v>
      </c>
      <c r="P141">
        <v>258.85000000000002</v>
      </c>
      <c r="Q141">
        <v>107.2</v>
      </c>
      <c r="X141">
        <v>258.85000000000002</v>
      </c>
      <c r="Y141">
        <v>77.95</v>
      </c>
      <c r="Z141">
        <f t="shared" si="11"/>
        <v>0.30113965617152788</v>
      </c>
      <c r="AA141">
        <f t="shared" si="12"/>
        <v>336.8</v>
      </c>
      <c r="AB141">
        <f t="shared" si="13"/>
        <v>0.76855700712589081</v>
      </c>
      <c r="AC141">
        <f t="shared" si="14"/>
        <v>0.23144299287410927</v>
      </c>
      <c r="AD141">
        <f t="shared" si="15"/>
        <v>3.3207184092366906</v>
      </c>
    </row>
    <row r="142" spans="11:30" x14ac:dyDescent="0.25">
      <c r="K142">
        <v>5352.65</v>
      </c>
      <c r="L142">
        <v>363.35</v>
      </c>
      <c r="M142">
        <v>75.5</v>
      </c>
      <c r="O142">
        <v>406.7</v>
      </c>
      <c r="P142">
        <v>1.2</v>
      </c>
      <c r="Q142">
        <v>101.25</v>
      </c>
      <c r="X142">
        <v>1.2</v>
      </c>
      <c r="Y142">
        <v>75.5</v>
      </c>
      <c r="Z142">
        <f t="shared" si="11"/>
        <v>62.916666666666671</v>
      </c>
      <c r="AA142">
        <f t="shared" si="12"/>
        <v>76.7</v>
      </c>
      <c r="AB142">
        <f t="shared" si="13"/>
        <v>1.5645371577574965E-2</v>
      </c>
      <c r="AC142">
        <f t="shared" si="14"/>
        <v>0.98435462842242505</v>
      </c>
      <c r="AD142">
        <f t="shared" si="15"/>
        <v>1.5894039735099334E-2</v>
      </c>
    </row>
    <row r="143" spans="11:30" x14ac:dyDescent="0.25">
      <c r="K143">
        <v>4819.55</v>
      </c>
      <c r="L143">
        <v>363.2</v>
      </c>
      <c r="M143">
        <v>72.95</v>
      </c>
      <c r="O143">
        <v>41.05</v>
      </c>
      <c r="P143">
        <v>251</v>
      </c>
      <c r="Q143">
        <v>93</v>
      </c>
      <c r="X143">
        <v>251</v>
      </c>
      <c r="Y143">
        <v>72.95</v>
      </c>
      <c r="Z143">
        <f t="shared" si="11"/>
        <v>0.29063745019920317</v>
      </c>
      <c r="AA143">
        <f t="shared" si="12"/>
        <v>323.95</v>
      </c>
      <c r="AB143">
        <f t="shared" si="13"/>
        <v>0.77481092761228587</v>
      </c>
      <c r="AC143">
        <f t="shared" si="14"/>
        <v>0.22518907238771416</v>
      </c>
      <c r="AD143">
        <f t="shared" si="15"/>
        <v>3.440712816997944</v>
      </c>
    </row>
    <row r="144" spans="11:30" x14ac:dyDescent="0.25">
      <c r="K144">
        <v>5079.2</v>
      </c>
      <c r="L144">
        <v>379.8</v>
      </c>
      <c r="M144">
        <v>77.3</v>
      </c>
      <c r="O144">
        <v>402.05</v>
      </c>
      <c r="P144">
        <v>1.2</v>
      </c>
      <c r="Q144">
        <v>104.55</v>
      </c>
      <c r="X144">
        <v>1.2</v>
      </c>
      <c r="Y144">
        <v>77.3</v>
      </c>
      <c r="Z144">
        <f t="shared" si="11"/>
        <v>64.416666666666671</v>
      </c>
      <c r="AA144">
        <f t="shared" si="12"/>
        <v>78.5</v>
      </c>
      <c r="AB144">
        <f t="shared" si="13"/>
        <v>1.5286624203821656E-2</v>
      </c>
      <c r="AC144">
        <f t="shared" si="14"/>
        <v>0.98471337579617835</v>
      </c>
      <c r="AD144">
        <f t="shared" si="15"/>
        <v>1.5523932729624839E-2</v>
      </c>
    </row>
    <row r="145" spans="11:30" x14ac:dyDescent="0.25">
      <c r="K145">
        <v>4220.3500000000004</v>
      </c>
      <c r="L145">
        <v>331.35</v>
      </c>
      <c r="M145">
        <v>66.2</v>
      </c>
      <c r="O145">
        <v>40.700000000000003</v>
      </c>
      <c r="P145">
        <v>249.95</v>
      </c>
      <c r="Q145">
        <v>89</v>
      </c>
      <c r="X145">
        <v>249.95</v>
      </c>
      <c r="Y145">
        <v>66.2</v>
      </c>
      <c r="Z145">
        <f t="shared" si="11"/>
        <v>0.26485297059411883</v>
      </c>
      <c r="AA145">
        <f t="shared" si="12"/>
        <v>316.14999999999998</v>
      </c>
      <c r="AB145">
        <f t="shared" si="13"/>
        <v>0.79060572513047611</v>
      </c>
      <c r="AC145">
        <f t="shared" si="14"/>
        <v>0.20939427486952397</v>
      </c>
      <c r="AD145">
        <f t="shared" si="15"/>
        <v>3.7756797583081574</v>
      </c>
    </row>
    <row r="146" spans="11:30" x14ac:dyDescent="0.25">
      <c r="K146">
        <v>4486.45</v>
      </c>
      <c r="L146">
        <v>339.4</v>
      </c>
      <c r="M146">
        <v>68.55</v>
      </c>
      <c r="O146">
        <v>405.55</v>
      </c>
      <c r="P146">
        <v>1.2</v>
      </c>
      <c r="Q146">
        <v>90.4</v>
      </c>
      <c r="X146">
        <v>1.2</v>
      </c>
      <c r="Y146">
        <v>68.55</v>
      </c>
      <c r="Z146">
        <f t="shared" si="11"/>
        <v>57.125</v>
      </c>
      <c r="AA146">
        <f t="shared" si="12"/>
        <v>69.75</v>
      </c>
      <c r="AB146">
        <f t="shared" si="13"/>
        <v>1.7204301075268817E-2</v>
      </c>
      <c r="AC146">
        <f t="shared" si="14"/>
        <v>0.98279569892473118</v>
      </c>
      <c r="AD146">
        <f t="shared" si="15"/>
        <v>1.7505470459518599E-2</v>
      </c>
    </row>
    <row r="147" spans="11:30" x14ac:dyDescent="0.25">
      <c r="K147">
        <v>5005.95</v>
      </c>
      <c r="L147">
        <v>332.5</v>
      </c>
      <c r="M147">
        <v>70.25</v>
      </c>
      <c r="O147">
        <v>42</v>
      </c>
      <c r="P147">
        <v>255.6</v>
      </c>
      <c r="Q147">
        <v>92.2</v>
      </c>
      <c r="X147">
        <v>255.6</v>
      </c>
      <c r="Y147">
        <v>70.25</v>
      </c>
      <c r="Z147">
        <f t="shared" si="11"/>
        <v>0.27484350547730829</v>
      </c>
      <c r="AA147">
        <f t="shared" si="12"/>
        <v>325.85000000000002</v>
      </c>
      <c r="AB147">
        <f t="shared" si="13"/>
        <v>0.78441000460334498</v>
      </c>
      <c r="AC147">
        <f t="shared" si="14"/>
        <v>0.21558999539665488</v>
      </c>
      <c r="AD147">
        <f t="shared" si="15"/>
        <v>3.6384341637010675</v>
      </c>
    </row>
    <row r="148" spans="11:30" x14ac:dyDescent="0.25">
      <c r="K148">
        <v>4878</v>
      </c>
      <c r="L148">
        <v>322.35000000000002</v>
      </c>
      <c r="M148">
        <v>70.8</v>
      </c>
      <c r="O148">
        <v>418.7</v>
      </c>
      <c r="P148">
        <v>1.2</v>
      </c>
      <c r="Q148">
        <v>88.85</v>
      </c>
      <c r="X148">
        <v>1.2</v>
      </c>
      <c r="Y148">
        <v>70.8</v>
      </c>
      <c r="Z148">
        <f t="shared" si="11"/>
        <v>59</v>
      </c>
      <c r="AA148">
        <f t="shared" si="12"/>
        <v>72</v>
      </c>
      <c r="AB148">
        <f t="shared" si="13"/>
        <v>1.6666666666666666E-2</v>
      </c>
      <c r="AC148">
        <f t="shared" si="14"/>
        <v>0.98333333333333328</v>
      </c>
      <c r="AD148">
        <f t="shared" si="15"/>
        <v>1.6949152542372881E-2</v>
      </c>
    </row>
    <row r="149" spans="11:30" x14ac:dyDescent="0.25">
      <c r="K149">
        <v>4646.1000000000004</v>
      </c>
      <c r="L149">
        <v>303.95</v>
      </c>
      <c r="M149">
        <v>70.7</v>
      </c>
      <c r="O149">
        <v>42.9</v>
      </c>
      <c r="P149">
        <v>257.60000000000002</v>
      </c>
      <c r="Q149">
        <v>88.85</v>
      </c>
      <c r="X149">
        <v>257.60000000000002</v>
      </c>
      <c r="Y149">
        <v>70.7</v>
      </c>
      <c r="Z149">
        <f t="shared" si="11"/>
        <v>0.27445652173913043</v>
      </c>
      <c r="AA149">
        <f t="shared" si="12"/>
        <v>328.3</v>
      </c>
      <c r="AB149">
        <f t="shared" si="13"/>
        <v>0.78464818763326227</v>
      </c>
      <c r="AC149">
        <f t="shared" si="14"/>
        <v>0.21535181236673775</v>
      </c>
      <c r="AD149">
        <f t="shared" si="15"/>
        <v>3.6435643564356432</v>
      </c>
    </row>
    <row r="150" spans="11:30" x14ac:dyDescent="0.25">
      <c r="K150">
        <v>4328.45</v>
      </c>
      <c r="L150">
        <v>292.8</v>
      </c>
      <c r="M150">
        <v>68.150000000000006</v>
      </c>
      <c r="O150">
        <v>428.4</v>
      </c>
      <c r="P150">
        <v>1.2</v>
      </c>
      <c r="Q150">
        <v>80</v>
      </c>
      <c r="X150">
        <v>1.2</v>
      </c>
      <c r="Y150">
        <v>68.150000000000006</v>
      </c>
      <c r="Z150">
        <f t="shared" si="11"/>
        <v>56.791666666666671</v>
      </c>
      <c r="AA150">
        <f t="shared" si="12"/>
        <v>69.350000000000009</v>
      </c>
      <c r="AB150">
        <f t="shared" si="13"/>
        <v>1.7303532804614271E-2</v>
      </c>
      <c r="AC150">
        <f t="shared" si="14"/>
        <v>0.98269646719538573</v>
      </c>
      <c r="AD150">
        <f t="shared" si="15"/>
        <v>1.7608217168011735E-2</v>
      </c>
    </row>
    <row r="151" spans="11:30" x14ac:dyDescent="0.25">
      <c r="K151">
        <v>4288.3</v>
      </c>
      <c r="L151">
        <v>297.55</v>
      </c>
      <c r="M151">
        <v>71.05</v>
      </c>
      <c r="O151">
        <v>42.6</v>
      </c>
      <c r="P151">
        <v>253.1</v>
      </c>
      <c r="Q151">
        <v>82.2</v>
      </c>
      <c r="X151">
        <v>253.1</v>
      </c>
      <c r="Y151">
        <v>71.05</v>
      </c>
      <c r="Z151">
        <f t="shared" si="11"/>
        <v>0.28071908336625839</v>
      </c>
      <c r="AA151">
        <f t="shared" si="12"/>
        <v>324.14999999999998</v>
      </c>
      <c r="AB151">
        <f t="shared" si="13"/>
        <v>0.78081135276877989</v>
      </c>
      <c r="AC151">
        <f t="shared" si="14"/>
        <v>0.21918864723122011</v>
      </c>
      <c r="AD151">
        <f t="shared" si="15"/>
        <v>3.5622800844475719</v>
      </c>
    </row>
    <row r="152" spans="11:30" x14ac:dyDescent="0.25">
      <c r="K152">
        <v>4246.3500000000004</v>
      </c>
      <c r="L152">
        <v>279.14999999999998</v>
      </c>
      <c r="M152">
        <v>67.95</v>
      </c>
      <c r="O152">
        <v>421</v>
      </c>
      <c r="P152">
        <v>1.2</v>
      </c>
      <c r="Q152">
        <v>70.25</v>
      </c>
      <c r="X152">
        <v>1.2</v>
      </c>
      <c r="Y152">
        <v>67.95</v>
      </c>
      <c r="Z152">
        <f t="shared" si="11"/>
        <v>56.625000000000007</v>
      </c>
      <c r="AA152">
        <f t="shared" si="12"/>
        <v>69.150000000000006</v>
      </c>
      <c r="AB152">
        <f t="shared" si="13"/>
        <v>1.7353579175704986E-2</v>
      </c>
      <c r="AC152">
        <f t="shared" si="14"/>
        <v>0.98264642082429499</v>
      </c>
      <c r="AD152">
        <f t="shared" si="15"/>
        <v>1.7660044150110372E-2</v>
      </c>
    </row>
    <row r="153" spans="11:30" x14ac:dyDescent="0.25">
      <c r="K153">
        <v>4011.5</v>
      </c>
      <c r="L153">
        <v>252.95</v>
      </c>
      <c r="M153">
        <v>65.3</v>
      </c>
      <c r="O153">
        <v>46.1</v>
      </c>
      <c r="P153">
        <v>258.95</v>
      </c>
      <c r="Q153">
        <v>63.15</v>
      </c>
      <c r="X153">
        <v>258.95</v>
      </c>
      <c r="Y153">
        <v>65.3</v>
      </c>
      <c r="Z153">
        <f t="shared" si="11"/>
        <v>0.252172234022012</v>
      </c>
      <c r="AA153">
        <f t="shared" si="12"/>
        <v>324.25</v>
      </c>
      <c r="AB153">
        <f t="shared" si="13"/>
        <v>0.79861218195836547</v>
      </c>
      <c r="AC153">
        <f t="shared" si="14"/>
        <v>0.20138781804163453</v>
      </c>
      <c r="AD153">
        <f t="shared" si="15"/>
        <v>3.9655436447166927</v>
      </c>
    </row>
    <row r="154" spans="11:30" x14ac:dyDescent="0.25">
      <c r="K154">
        <v>4553.6499999999996</v>
      </c>
      <c r="L154">
        <v>264.39999999999998</v>
      </c>
      <c r="M154">
        <v>67.25</v>
      </c>
      <c r="O154">
        <v>439.4</v>
      </c>
      <c r="P154">
        <v>1.2</v>
      </c>
      <c r="Q154">
        <v>81.400000000000006</v>
      </c>
      <c r="X154">
        <v>1.2</v>
      </c>
      <c r="Y154">
        <v>67.25</v>
      </c>
      <c r="Z154">
        <f t="shared" si="11"/>
        <v>56.041666666666671</v>
      </c>
      <c r="AA154">
        <f t="shared" si="12"/>
        <v>68.45</v>
      </c>
      <c r="AB154">
        <f t="shared" si="13"/>
        <v>1.7531044558071585E-2</v>
      </c>
      <c r="AC154">
        <f t="shared" si="14"/>
        <v>0.98246895544192836</v>
      </c>
      <c r="AD154">
        <f t="shared" si="15"/>
        <v>1.7843866171003718E-2</v>
      </c>
    </row>
    <row r="155" spans="11:30" x14ac:dyDescent="0.25">
      <c r="K155">
        <v>4698.1000000000004</v>
      </c>
      <c r="L155">
        <v>285.89999999999998</v>
      </c>
      <c r="M155">
        <v>67.599999999999994</v>
      </c>
      <c r="O155">
        <v>49.65</v>
      </c>
      <c r="P155">
        <v>264.39999999999998</v>
      </c>
      <c r="Q155">
        <v>84.9</v>
      </c>
      <c r="X155">
        <v>264.39999999999998</v>
      </c>
      <c r="Y155">
        <v>67.599999999999994</v>
      </c>
      <c r="Z155">
        <f t="shared" si="11"/>
        <v>0.2556732223903177</v>
      </c>
      <c r="AA155">
        <f t="shared" si="12"/>
        <v>332</v>
      </c>
      <c r="AB155">
        <f t="shared" si="13"/>
        <v>0.79638554216867463</v>
      </c>
      <c r="AC155">
        <f t="shared" si="14"/>
        <v>0.20361445783132529</v>
      </c>
      <c r="AD155">
        <f t="shared" si="15"/>
        <v>3.9112426035502956</v>
      </c>
    </row>
    <row r="156" spans="11:30" x14ac:dyDescent="0.25">
      <c r="K156">
        <v>5326.65</v>
      </c>
      <c r="L156">
        <v>305.8</v>
      </c>
      <c r="M156">
        <v>74.599999999999994</v>
      </c>
      <c r="O156">
        <v>444.75</v>
      </c>
      <c r="P156">
        <v>1.25</v>
      </c>
      <c r="Q156">
        <v>91.6</v>
      </c>
      <c r="X156">
        <v>1.25</v>
      </c>
      <c r="Y156">
        <v>74.599999999999994</v>
      </c>
      <c r="Z156">
        <f t="shared" si="11"/>
        <v>59.679999999999993</v>
      </c>
      <c r="AA156">
        <f t="shared" si="12"/>
        <v>75.849999999999994</v>
      </c>
      <c r="AB156">
        <f t="shared" si="13"/>
        <v>1.6479894528675019E-2</v>
      </c>
      <c r="AC156">
        <f t="shared" si="14"/>
        <v>0.98352010547132496</v>
      </c>
      <c r="AD156">
        <f t="shared" si="15"/>
        <v>1.6756032171581774E-2</v>
      </c>
    </row>
    <row r="157" spans="11:30" x14ac:dyDescent="0.25">
      <c r="K157">
        <v>5283.15</v>
      </c>
      <c r="L157">
        <v>289.8</v>
      </c>
      <c r="M157">
        <v>74.25</v>
      </c>
      <c r="O157">
        <v>51.3</v>
      </c>
      <c r="P157">
        <v>264.85000000000002</v>
      </c>
      <c r="Q157">
        <v>91.65</v>
      </c>
      <c r="X157">
        <v>264.85000000000002</v>
      </c>
      <c r="Y157">
        <v>74.25</v>
      </c>
      <c r="Z157">
        <f t="shared" si="11"/>
        <v>0.28034736643383046</v>
      </c>
      <c r="AA157">
        <f t="shared" si="12"/>
        <v>339.1</v>
      </c>
      <c r="AB157">
        <f t="shared" si="13"/>
        <v>0.78103804187555292</v>
      </c>
      <c r="AC157">
        <f t="shared" si="14"/>
        <v>0.21896195812444705</v>
      </c>
      <c r="AD157">
        <f t="shared" si="15"/>
        <v>3.5670033670033674</v>
      </c>
    </row>
    <row r="158" spans="11:30" x14ac:dyDescent="0.25">
      <c r="K158">
        <v>5094.3</v>
      </c>
      <c r="L158">
        <v>276.3</v>
      </c>
      <c r="M158">
        <v>72.900000000000006</v>
      </c>
      <c r="O158">
        <v>446.75</v>
      </c>
      <c r="P158">
        <v>1.2</v>
      </c>
      <c r="Q158">
        <v>88</v>
      </c>
      <c r="X158">
        <v>1.2</v>
      </c>
      <c r="Y158">
        <v>72.900000000000006</v>
      </c>
      <c r="Z158">
        <f t="shared" si="11"/>
        <v>60.750000000000007</v>
      </c>
      <c r="AA158">
        <f t="shared" si="12"/>
        <v>74.100000000000009</v>
      </c>
      <c r="AB158">
        <f t="shared" si="13"/>
        <v>1.6194331983805665E-2</v>
      </c>
      <c r="AC158">
        <f t="shared" si="14"/>
        <v>0.98380566801619429</v>
      </c>
      <c r="AD158">
        <f t="shared" si="15"/>
        <v>1.6460905349794237E-2</v>
      </c>
    </row>
    <row r="159" spans="11:30" x14ac:dyDescent="0.25">
      <c r="K159">
        <v>5130.8</v>
      </c>
      <c r="L159">
        <v>276.2</v>
      </c>
      <c r="M159">
        <v>74.650000000000006</v>
      </c>
      <c r="O159">
        <v>56.4</v>
      </c>
      <c r="P159">
        <v>264.7</v>
      </c>
      <c r="Q159">
        <v>88.3</v>
      </c>
      <c r="X159">
        <v>264.7</v>
      </c>
      <c r="Y159">
        <v>74.650000000000006</v>
      </c>
      <c r="Z159">
        <f t="shared" si="11"/>
        <v>0.28201737816395922</v>
      </c>
      <c r="AA159">
        <f t="shared" si="12"/>
        <v>339.35</v>
      </c>
      <c r="AB159">
        <f t="shared" si="13"/>
        <v>0.78002062767054658</v>
      </c>
      <c r="AC159">
        <f t="shared" si="14"/>
        <v>0.21997937232945336</v>
      </c>
      <c r="AD159">
        <f t="shared" si="15"/>
        <v>3.5458807769591427</v>
      </c>
    </row>
    <row r="160" spans="11:30" x14ac:dyDescent="0.25">
      <c r="K160">
        <v>5505</v>
      </c>
      <c r="L160">
        <v>300.95</v>
      </c>
      <c r="M160">
        <v>76.849999999999994</v>
      </c>
      <c r="O160">
        <v>461</v>
      </c>
      <c r="P160">
        <v>1.2</v>
      </c>
      <c r="Q160">
        <v>92.25</v>
      </c>
      <c r="X160">
        <v>1.2</v>
      </c>
      <c r="Y160">
        <v>76.849999999999994</v>
      </c>
      <c r="Z160">
        <f t="shared" si="11"/>
        <v>64.041666666666657</v>
      </c>
      <c r="AA160">
        <f t="shared" si="12"/>
        <v>78.05</v>
      </c>
      <c r="AB160">
        <f t="shared" si="13"/>
        <v>1.5374759769378604E-2</v>
      </c>
      <c r="AC160">
        <f t="shared" si="14"/>
        <v>0.98462524023062137</v>
      </c>
      <c r="AD160">
        <f t="shared" si="15"/>
        <v>1.561483409238777E-2</v>
      </c>
    </row>
    <row r="161" spans="11:30" x14ac:dyDescent="0.25">
      <c r="K161">
        <v>5331.35</v>
      </c>
      <c r="L161">
        <v>307.55</v>
      </c>
      <c r="M161">
        <v>80.45</v>
      </c>
      <c r="O161">
        <v>61.55</v>
      </c>
      <c r="P161">
        <v>263.7</v>
      </c>
      <c r="Q161">
        <v>90.6</v>
      </c>
      <c r="X161">
        <v>263.7</v>
      </c>
      <c r="Y161">
        <v>80.45</v>
      </c>
      <c r="Z161">
        <f t="shared" si="11"/>
        <v>0.30508153204398941</v>
      </c>
      <c r="AA161">
        <f t="shared" si="12"/>
        <v>344.15</v>
      </c>
      <c r="AB161">
        <f t="shared" si="13"/>
        <v>0.76623565305825947</v>
      </c>
      <c r="AC161">
        <f t="shared" si="14"/>
        <v>0.23376434694174053</v>
      </c>
      <c r="AD161">
        <f t="shared" si="15"/>
        <v>3.2778123057799875</v>
      </c>
    </row>
    <row r="162" spans="11:30" x14ac:dyDescent="0.25">
      <c r="K162">
        <v>5001.1000000000004</v>
      </c>
      <c r="L162">
        <v>311.05</v>
      </c>
      <c r="M162">
        <v>74.650000000000006</v>
      </c>
      <c r="O162">
        <v>462.15</v>
      </c>
      <c r="P162">
        <v>1.2</v>
      </c>
      <c r="Q162">
        <v>82.9</v>
      </c>
      <c r="X162">
        <v>1.2</v>
      </c>
      <c r="Y162">
        <v>74.650000000000006</v>
      </c>
      <c r="Z162">
        <f t="shared" si="11"/>
        <v>62.208333333333343</v>
      </c>
      <c r="AA162">
        <f t="shared" si="12"/>
        <v>75.850000000000009</v>
      </c>
      <c r="AB162">
        <f t="shared" si="13"/>
        <v>1.5820698747528013E-2</v>
      </c>
      <c r="AC162">
        <f t="shared" si="14"/>
        <v>0.98417930125247199</v>
      </c>
      <c r="AD162">
        <f t="shared" si="15"/>
        <v>1.6075016744809104E-2</v>
      </c>
    </row>
    <row r="163" spans="11:30" x14ac:dyDescent="0.25">
      <c r="K163">
        <v>5180.8500000000004</v>
      </c>
      <c r="L163">
        <v>302.55</v>
      </c>
      <c r="M163">
        <v>75.900000000000006</v>
      </c>
      <c r="O163">
        <v>61.65</v>
      </c>
      <c r="P163">
        <v>266.75</v>
      </c>
      <c r="Q163">
        <v>85.1</v>
      </c>
      <c r="X163">
        <v>266.75</v>
      </c>
      <c r="Y163">
        <v>75.900000000000006</v>
      </c>
      <c r="Z163">
        <f t="shared" si="11"/>
        <v>0.28453608247422685</v>
      </c>
      <c r="AA163">
        <f t="shared" si="12"/>
        <v>342.65</v>
      </c>
      <c r="AB163">
        <f t="shared" si="13"/>
        <v>0.77849117174959881</v>
      </c>
      <c r="AC163">
        <f t="shared" si="14"/>
        <v>0.2215088282504013</v>
      </c>
      <c r="AD163">
        <f t="shared" si="15"/>
        <v>3.5144927536231885</v>
      </c>
    </row>
    <row r="164" spans="11:30" x14ac:dyDescent="0.25">
      <c r="K164">
        <v>5156.3500000000004</v>
      </c>
      <c r="L164">
        <v>298.85000000000002</v>
      </c>
      <c r="M164">
        <v>75.650000000000006</v>
      </c>
      <c r="O164">
        <v>463</v>
      </c>
      <c r="P164">
        <v>1.25</v>
      </c>
      <c r="Q164">
        <v>86.45</v>
      </c>
      <c r="X164">
        <v>1.25</v>
      </c>
      <c r="Y164">
        <v>75.650000000000006</v>
      </c>
      <c r="Z164">
        <f t="shared" si="11"/>
        <v>60.52</v>
      </c>
      <c r="AA164">
        <f t="shared" si="12"/>
        <v>76.900000000000006</v>
      </c>
      <c r="AB164">
        <f t="shared" si="13"/>
        <v>1.625487646293888E-2</v>
      </c>
      <c r="AC164">
        <f t="shared" si="14"/>
        <v>0.98374512353706112</v>
      </c>
      <c r="AD164">
        <f t="shared" si="15"/>
        <v>1.6523463317911432E-2</v>
      </c>
    </row>
    <row r="165" spans="11:30" x14ac:dyDescent="0.25">
      <c r="K165">
        <v>5045.6499999999996</v>
      </c>
      <c r="L165">
        <v>297</v>
      </c>
      <c r="M165">
        <v>74.2</v>
      </c>
      <c r="O165">
        <v>63.1</v>
      </c>
      <c r="P165">
        <v>269.14999999999998</v>
      </c>
      <c r="Q165">
        <v>79.150000000000006</v>
      </c>
      <c r="X165">
        <v>269.14999999999998</v>
      </c>
      <c r="Y165">
        <v>74.2</v>
      </c>
      <c r="Z165">
        <f t="shared" si="11"/>
        <v>0.27568270481144347</v>
      </c>
      <c r="AA165">
        <f t="shared" si="12"/>
        <v>343.34999999999997</v>
      </c>
      <c r="AB165">
        <f t="shared" si="13"/>
        <v>0.78389398572884816</v>
      </c>
      <c r="AC165">
        <f t="shared" si="14"/>
        <v>0.21610601427115192</v>
      </c>
      <c r="AD165">
        <f t="shared" si="15"/>
        <v>3.6273584905660372</v>
      </c>
    </row>
    <row r="166" spans="11:30" x14ac:dyDescent="0.25">
      <c r="K166">
        <v>5056.3500000000004</v>
      </c>
      <c r="L166">
        <v>299.3</v>
      </c>
      <c r="M166">
        <v>75.25</v>
      </c>
      <c r="O166">
        <v>467.9</v>
      </c>
      <c r="P166">
        <v>1.25</v>
      </c>
      <c r="Q166">
        <v>82.25</v>
      </c>
      <c r="X166">
        <v>1.25</v>
      </c>
      <c r="Y166">
        <v>75.25</v>
      </c>
      <c r="Z166">
        <f t="shared" si="11"/>
        <v>60.2</v>
      </c>
      <c r="AA166">
        <f t="shared" si="12"/>
        <v>76.5</v>
      </c>
      <c r="AB166">
        <f t="shared" si="13"/>
        <v>1.6339869281045753E-2</v>
      </c>
      <c r="AC166">
        <f t="shared" si="14"/>
        <v>0.9836601307189542</v>
      </c>
      <c r="AD166">
        <f t="shared" si="15"/>
        <v>1.6611295681063124E-2</v>
      </c>
    </row>
    <row r="167" spans="11:30" x14ac:dyDescent="0.25">
      <c r="K167">
        <v>5052.7</v>
      </c>
      <c r="L167">
        <v>296.3</v>
      </c>
      <c r="M167">
        <v>76.95</v>
      </c>
      <c r="O167">
        <v>62.45</v>
      </c>
      <c r="P167">
        <v>268.89999999999998</v>
      </c>
      <c r="Q167">
        <v>83.9</v>
      </c>
      <c r="X167">
        <v>268.89999999999998</v>
      </c>
      <c r="Y167">
        <v>76.95</v>
      </c>
      <c r="Z167">
        <f t="shared" si="11"/>
        <v>0.28616586091483825</v>
      </c>
      <c r="AA167">
        <f t="shared" si="12"/>
        <v>345.84999999999997</v>
      </c>
      <c r="AB167">
        <f t="shared" si="13"/>
        <v>0.77750469856874371</v>
      </c>
      <c r="AC167">
        <f t="shared" si="14"/>
        <v>0.22249530143125634</v>
      </c>
      <c r="AD167">
        <f t="shared" si="15"/>
        <v>3.494476933073424</v>
      </c>
    </row>
    <row r="168" spans="11:30" x14ac:dyDescent="0.25">
      <c r="K168">
        <v>5068.45</v>
      </c>
      <c r="L168">
        <v>307.89999999999998</v>
      </c>
      <c r="M168">
        <v>78.150000000000006</v>
      </c>
      <c r="O168">
        <v>469.5</v>
      </c>
      <c r="P168">
        <v>1.2</v>
      </c>
      <c r="Q168">
        <v>88.75</v>
      </c>
      <c r="X168">
        <v>1.2</v>
      </c>
      <c r="Y168">
        <v>78.150000000000006</v>
      </c>
      <c r="Z168">
        <f t="shared" si="11"/>
        <v>65.125000000000014</v>
      </c>
      <c r="AA168">
        <f t="shared" si="12"/>
        <v>79.350000000000009</v>
      </c>
      <c r="AB168">
        <f t="shared" si="13"/>
        <v>1.5122873345935726E-2</v>
      </c>
      <c r="AC168">
        <f t="shared" si="14"/>
        <v>0.98487712665406424</v>
      </c>
      <c r="AD168">
        <f t="shared" si="15"/>
        <v>1.5355086372360844E-2</v>
      </c>
    </row>
    <row r="169" spans="11:30" x14ac:dyDescent="0.25">
      <c r="K169">
        <v>5358.8</v>
      </c>
      <c r="L169">
        <v>328.35</v>
      </c>
      <c r="M169">
        <v>93.25</v>
      </c>
      <c r="O169">
        <v>63.55</v>
      </c>
      <c r="P169">
        <v>271.10000000000002</v>
      </c>
      <c r="Q169">
        <v>95</v>
      </c>
      <c r="X169">
        <v>271.10000000000002</v>
      </c>
      <c r="Y169">
        <v>93.25</v>
      </c>
      <c r="Z169">
        <f t="shared" si="11"/>
        <v>0.34396901512357059</v>
      </c>
      <c r="AA169">
        <f t="shared" si="12"/>
        <v>364.35</v>
      </c>
      <c r="AB169">
        <f t="shared" si="13"/>
        <v>0.74406477288321671</v>
      </c>
      <c r="AC169">
        <f t="shared" si="14"/>
        <v>0.25593522711678329</v>
      </c>
      <c r="AD169">
        <f t="shared" si="15"/>
        <v>2.9072386058981237</v>
      </c>
    </row>
    <row r="170" spans="11:30" x14ac:dyDescent="0.25">
      <c r="K170">
        <v>4886.3</v>
      </c>
      <c r="L170">
        <v>310.45</v>
      </c>
      <c r="M170">
        <v>83.9</v>
      </c>
      <c r="O170">
        <v>474.75</v>
      </c>
      <c r="P170">
        <v>1.25</v>
      </c>
      <c r="Q170">
        <v>85.4</v>
      </c>
      <c r="X170">
        <v>1.25</v>
      </c>
      <c r="Y170">
        <v>83.9</v>
      </c>
      <c r="Z170">
        <f t="shared" si="11"/>
        <v>67.12</v>
      </c>
      <c r="AA170">
        <f t="shared" si="12"/>
        <v>85.15</v>
      </c>
      <c r="AB170">
        <f t="shared" si="13"/>
        <v>1.467997651203758E-2</v>
      </c>
      <c r="AC170">
        <f t="shared" si="14"/>
        <v>0.98532002348796244</v>
      </c>
      <c r="AD170">
        <f t="shared" si="15"/>
        <v>1.4898688915375446E-2</v>
      </c>
    </row>
    <row r="171" spans="11:30" x14ac:dyDescent="0.25">
      <c r="K171">
        <v>4829.8500000000004</v>
      </c>
      <c r="L171">
        <v>308.35000000000002</v>
      </c>
      <c r="M171">
        <v>80.900000000000006</v>
      </c>
      <c r="O171">
        <v>63.05</v>
      </c>
      <c r="P171">
        <v>270.05</v>
      </c>
      <c r="Q171">
        <v>85.95</v>
      </c>
      <c r="X171">
        <v>270.05</v>
      </c>
      <c r="Y171">
        <v>80.900000000000006</v>
      </c>
      <c r="Z171">
        <f t="shared" si="11"/>
        <v>0.29957415293464174</v>
      </c>
      <c r="AA171">
        <f t="shared" si="12"/>
        <v>350.95000000000005</v>
      </c>
      <c r="AB171">
        <f t="shared" si="13"/>
        <v>0.76948283231229508</v>
      </c>
      <c r="AC171">
        <f t="shared" si="14"/>
        <v>0.23051716768770478</v>
      </c>
      <c r="AD171">
        <f t="shared" si="15"/>
        <v>3.3380716934487018</v>
      </c>
    </row>
    <row r="172" spans="11:30" x14ac:dyDescent="0.25">
      <c r="K172">
        <v>4843.25</v>
      </c>
      <c r="L172">
        <v>323.39999999999998</v>
      </c>
      <c r="M172">
        <v>83.2</v>
      </c>
      <c r="O172">
        <v>472.05</v>
      </c>
      <c r="P172">
        <v>1.2</v>
      </c>
      <c r="Q172">
        <v>89.5</v>
      </c>
      <c r="X172">
        <v>1.2</v>
      </c>
      <c r="Y172">
        <v>83.2</v>
      </c>
      <c r="Z172">
        <f t="shared" si="11"/>
        <v>69.333333333333343</v>
      </c>
      <c r="AA172">
        <f t="shared" si="12"/>
        <v>84.4</v>
      </c>
      <c r="AB172">
        <f t="shared" si="13"/>
        <v>1.4218009478672985E-2</v>
      </c>
      <c r="AC172">
        <f t="shared" si="14"/>
        <v>0.98578199052132698</v>
      </c>
      <c r="AD172">
        <f t="shared" si="15"/>
        <v>1.4423076923076922E-2</v>
      </c>
    </row>
    <row r="173" spans="11:30" x14ac:dyDescent="0.25">
      <c r="K173">
        <v>4749.3</v>
      </c>
      <c r="L173">
        <v>320.75</v>
      </c>
      <c r="M173">
        <v>82.5</v>
      </c>
      <c r="O173">
        <v>61.4</v>
      </c>
      <c r="P173">
        <v>268.10000000000002</v>
      </c>
      <c r="Q173">
        <v>90.75</v>
      </c>
      <c r="X173">
        <v>268.10000000000002</v>
      </c>
      <c r="Y173">
        <v>82.5</v>
      </c>
      <c r="Z173">
        <f t="shared" si="11"/>
        <v>0.30772099962700483</v>
      </c>
      <c r="AA173">
        <f t="shared" si="12"/>
        <v>350.6</v>
      </c>
      <c r="AB173">
        <f t="shared" si="13"/>
        <v>0.76468910439247006</v>
      </c>
      <c r="AC173">
        <f t="shared" si="14"/>
        <v>0.23531089560752994</v>
      </c>
      <c r="AD173">
        <f t="shared" si="15"/>
        <v>3.24969696969697</v>
      </c>
    </row>
    <row r="174" spans="11:30" x14ac:dyDescent="0.25">
      <c r="K174">
        <v>4654.1499999999996</v>
      </c>
      <c r="L174">
        <v>313.45</v>
      </c>
      <c r="M174">
        <v>81.05</v>
      </c>
      <c r="O174">
        <v>467.75</v>
      </c>
      <c r="P174">
        <v>1.25</v>
      </c>
      <c r="Q174">
        <v>89.1</v>
      </c>
      <c r="X174">
        <v>1.25</v>
      </c>
      <c r="Y174">
        <v>81.05</v>
      </c>
      <c r="Z174">
        <f t="shared" si="11"/>
        <v>64.84</v>
      </c>
      <c r="AA174">
        <f t="shared" si="12"/>
        <v>82.3</v>
      </c>
      <c r="AB174">
        <f t="shared" si="13"/>
        <v>1.5188335358444716E-2</v>
      </c>
      <c r="AC174">
        <f t="shared" si="14"/>
        <v>0.98481166464155534</v>
      </c>
      <c r="AD174">
        <f t="shared" si="15"/>
        <v>1.5422578655151141E-2</v>
      </c>
    </row>
    <row r="175" spans="11:30" x14ac:dyDescent="0.25">
      <c r="K175">
        <v>4937.8</v>
      </c>
      <c r="L175">
        <v>333.8</v>
      </c>
      <c r="M175">
        <v>86.1</v>
      </c>
      <c r="O175">
        <v>65.45</v>
      </c>
      <c r="P175">
        <v>276.45</v>
      </c>
      <c r="Q175">
        <v>89.6</v>
      </c>
      <c r="X175">
        <v>276.45</v>
      </c>
      <c r="Y175">
        <v>86.1</v>
      </c>
      <c r="Z175">
        <f t="shared" si="11"/>
        <v>0.3114487249050461</v>
      </c>
      <c r="AA175">
        <f t="shared" si="12"/>
        <v>362.54999999999995</v>
      </c>
      <c r="AB175">
        <f t="shared" si="13"/>
        <v>0.76251551510136539</v>
      </c>
      <c r="AC175">
        <f t="shared" si="14"/>
        <v>0.23748448489863469</v>
      </c>
      <c r="AD175">
        <f t="shared" si="15"/>
        <v>3.2108013937282229</v>
      </c>
    </row>
    <row r="176" spans="11:30" x14ac:dyDescent="0.25">
      <c r="K176">
        <v>4951.3</v>
      </c>
      <c r="L176">
        <v>338.15</v>
      </c>
      <c r="M176">
        <v>86.2</v>
      </c>
      <c r="O176">
        <v>484.85</v>
      </c>
      <c r="P176">
        <v>1.25</v>
      </c>
      <c r="Q176">
        <v>89.75</v>
      </c>
      <c r="X176">
        <v>1.25</v>
      </c>
      <c r="Y176">
        <v>86.2</v>
      </c>
      <c r="Z176">
        <f t="shared" si="11"/>
        <v>68.960000000000008</v>
      </c>
      <c r="AA176">
        <f t="shared" si="12"/>
        <v>87.45</v>
      </c>
      <c r="AB176">
        <f t="shared" si="13"/>
        <v>1.429388221841052E-2</v>
      </c>
      <c r="AC176">
        <f t="shared" si="14"/>
        <v>0.98570611778158945</v>
      </c>
      <c r="AD176">
        <f t="shared" si="15"/>
        <v>1.4501160092807424E-2</v>
      </c>
    </row>
    <row r="177" spans="11:30" x14ac:dyDescent="0.25">
      <c r="K177">
        <v>5036.1000000000004</v>
      </c>
      <c r="L177">
        <v>344.9</v>
      </c>
      <c r="M177">
        <v>87.2</v>
      </c>
      <c r="O177">
        <v>62.5</v>
      </c>
      <c r="P177">
        <v>272.45</v>
      </c>
      <c r="Q177">
        <v>97.35</v>
      </c>
      <c r="X177">
        <v>272.45</v>
      </c>
      <c r="Y177">
        <v>87.2</v>
      </c>
      <c r="Z177">
        <f t="shared" si="11"/>
        <v>0.32005872637181138</v>
      </c>
      <c r="AA177">
        <f t="shared" si="12"/>
        <v>359.65</v>
      </c>
      <c r="AB177">
        <f t="shared" si="13"/>
        <v>0.7575420547754762</v>
      </c>
      <c r="AC177">
        <f t="shared" si="14"/>
        <v>0.24245794522452385</v>
      </c>
      <c r="AD177">
        <f t="shared" si="15"/>
        <v>3.1244266055045871</v>
      </c>
    </row>
    <row r="178" spans="11:30" x14ac:dyDescent="0.25">
      <c r="K178">
        <v>5114.05</v>
      </c>
      <c r="L178">
        <v>342.35</v>
      </c>
      <c r="M178">
        <v>83.8</v>
      </c>
      <c r="O178">
        <v>483.7</v>
      </c>
      <c r="P178">
        <v>1.25</v>
      </c>
      <c r="Q178">
        <v>93.5</v>
      </c>
      <c r="X178">
        <v>1.25</v>
      </c>
      <c r="Y178">
        <v>83.8</v>
      </c>
      <c r="Z178">
        <f t="shared" si="11"/>
        <v>67.039999999999992</v>
      </c>
      <c r="AA178">
        <f t="shared" si="12"/>
        <v>85.05</v>
      </c>
      <c r="AB178">
        <f t="shared" si="13"/>
        <v>1.4697236919459141E-2</v>
      </c>
      <c r="AC178">
        <f t="shared" si="14"/>
        <v>0.98530276308054088</v>
      </c>
      <c r="AD178">
        <f t="shared" si="15"/>
        <v>1.4916467780429593E-2</v>
      </c>
    </row>
    <row r="179" spans="11:30" x14ac:dyDescent="0.25">
      <c r="K179">
        <v>5100.3999999999996</v>
      </c>
      <c r="L179">
        <v>336.1</v>
      </c>
      <c r="M179">
        <v>84.35</v>
      </c>
      <c r="O179">
        <v>56.6</v>
      </c>
      <c r="P179">
        <v>264.25</v>
      </c>
      <c r="Q179">
        <v>94.55</v>
      </c>
      <c r="X179">
        <v>264.25</v>
      </c>
      <c r="Y179">
        <v>84.35</v>
      </c>
      <c r="Z179">
        <f t="shared" si="11"/>
        <v>0.31920529801324499</v>
      </c>
      <c r="AA179">
        <f t="shared" si="12"/>
        <v>348.6</v>
      </c>
      <c r="AB179">
        <f t="shared" si="13"/>
        <v>0.75803212851405621</v>
      </c>
      <c r="AC179">
        <f t="shared" si="14"/>
        <v>0.24196787148594373</v>
      </c>
      <c r="AD179">
        <f t="shared" si="15"/>
        <v>3.1327800829875523</v>
      </c>
    </row>
    <row r="180" spans="11:30" x14ac:dyDescent="0.25">
      <c r="K180">
        <v>4720.95</v>
      </c>
      <c r="L180">
        <v>305.8</v>
      </c>
      <c r="M180">
        <v>80.650000000000006</v>
      </c>
      <c r="O180">
        <v>473.25</v>
      </c>
      <c r="P180">
        <v>1.2</v>
      </c>
      <c r="Q180">
        <v>88.05</v>
      </c>
      <c r="X180">
        <v>1.2</v>
      </c>
      <c r="Y180">
        <v>80.650000000000006</v>
      </c>
      <c r="Z180">
        <f t="shared" si="11"/>
        <v>67.208333333333343</v>
      </c>
      <c r="AA180">
        <f t="shared" si="12"/>
        <v>81.850000000000009</v>
      </c>
      <c r="AB180">
        <f t="shared" si="13"/>
        <v>1.4660965180207696E-2</v>
      </c>
      <c r="AC180">
        <f t="shared" si="14"/>
        <v>0.98533903481979224</v>
      </c>
      <c r="AD180">
        <f t="shared" si="15"/>
        <v>1.4879107253564786E-2</v>
      </c>
    </row>
    <row r="181" spans="11:30" x14ac:dyDescent="0.25">
      <c r="K181">
        <v>4805.3</v>
      </c>
      <c r="L181">
        <v>303.35000000000002</v>
      </c>
      <c r="M181">
        <v>81.8</v>
      </c>
      <c r="O181">
        <v>56.6</v>
      </c>
      <c r="P181">
        <v>265.25</v>
      </c>
      <c r="Q181">
        <v>91.65</v>
      </c>
      <c r="X181">
        <v>265.25</v>
      </c>
      <c r="Y181">
        <v>81.8</v>
      </c>
      <c r="Z181">
        <f t="shared" si="11"/>
        <v>0.30838831291234681</v>
      </c>
      <c r="AA181">
        <f t="shared" si="12"/>
        <v>347.05</v>
      </c>
      <c r="AB181">
        <f t="shared" si="13"/>
        <v>0.76429909234980553</v>
      </c>
      <c r="AC181">
        <f t="shared" si="14"/>
        <v>0.23570090765019447</v>
      </c>
      <c r="AD181">
        <f t="shared" si="15"/>
        <v>3.2426650366748171</v>
      </c>
    </row>
    <row r="182" spans="11:30" x14ac:dyDescent="0.25">
      <c r="K182">
        <v>4891.95</v>
      </c>
      <c r="L182">
        <v>309</v>
      </c>
      <c r="M182">
        <v>83.45</v>
      </c>
      <c r="O182">
        <v>476.1</v>
      </c>
      <c r="P182">
        <v>1.2</v>
      </c>
      <c r="Q182">
        <v>94.95</v>
      </c>
      <c r="X182">
        <v>1.2</v>
      </c>
      <c r="Y182">
        <v>83.45</v>
      </c>
      <c r="Z182">
        <f t="shared" si="11"/>
        <v>69.541666666666671</v>
      </c>
      <c r="AA182">
        <f t="shared" si="12"/>
        <v>84.65</v>
      </c>
      <c r="AB182">
        <f t="shared" si="13"/>
        <v>1.4176018901358533E-2</v>
      </c>
      <c r="AC182">
        <f t="shared" si="14"/>
        <v>0.98582398109864144</v>
      </c>
      <c r="AD182">
        <f t="shared" si="15"/>
        <v>1.4379868184541639E-2</v>
      </c>
    </row>
    <row r="183" spans="11:30" x14ac:dyDescent="0.25">
      <c r="K183">
        <v>5050.1000000000004</v>
      </c>
      <c r="L183">
        <v>315.8</v>
      </c>
      <c r="M183">
        <v>84.1</v>
      </c>
      <c r="O183">
        <v>55.8</v>
      </c>
      <c r="P183">
        <v>262.5</v>
      </c>
      <c r="Q183">
        <v>98</v>
      </c>
      <c r="X183">
        <v>262.5</v>
      </c>
      <c r="Y183">
        <v>84.1</v>
      </c>
      <c r="Z183">
        <f t="shared" si="11"/>
        <v>0.32038095238095238</v>
      </c>
      <c r="AA183">
        <f t="shared" si="12"/>
        <v>346.6</v>
      </c>
      <c r="AB183">
        <f t="shared" si="13"/>
        <v>0.75735718407386032</v>
      </c>
      <c r="AC183">
        <f t="shared" si="14"/>
        <v>0.24264281592613962</v>
      </c>
      <c r="AD183">
        <f t="shared" si="15"/>
        <v>3.1212841854934603</v>
      </c>
    </row>
    <row r="184" spans="11:30" x14ac:dyDescent="0.25">
      <c r="K184">
        <v>5134.3</v>
      </c>
      <c r="L184">
        <v>314.14999999999998</v>
      </c>
      <c r="M184">
        <v>82.8</v>
      </c>
      <c r="O184">
        <v>475.25</v>
      </c>
      <c r="P184">
        <v>1.25</v>
      </c>
      <c r="Q184">
        <v>96.6</v>
      </c>
      <c r="X184">
        <v>1.25</v>
      </c>
      <c r="Y184">
        <v>82.8</v>
      </c>
      <c r="Z184">
        <f t="shared" si="11"/>
        <v>66.239999999999995</v>
      </c>
      <c r="AA184">
        <f t="shared" si="12"/>
        <v>84.05</v>
      </c>
      <c r="AB184">
        <f t="shared" si="13"/>
        <v>1.4872099940511601E-2</v>
      </c>
      <c r="AC184">
        <f t="shared" si="14"/>
        <v>0.98512790005948836</v>
      </c>
      <c r="AD184">
        <f t="shared" si="15"/>
        <v>1.5096618357487924E-2</v>
      </c>
    </row>
    <row r="185" spans="11:30" x14ac:dyDescent="0.25">
      <c r="K185">
        <v>5246.15</v>
      </c>
      <c r="L185">
        <v>322.5</v>
      </c>
      <c r="M185">
        <v>83.1</v>
      </c>
      <c r="O185">
        <v>59.05</v>
      </c>
      <c r="P185">
        <v>278.10000000000002</v>
      </c>
      <c r="Q185">
        <v>109.15</v>
      </c>
      <c r="X185">
        <v>278.10000000000002</v>
      </c>
      <c r="Y185">
        <v>83.1</v>
      </c>
      <c r="Z185">
        <f t="shared" si="11"/>
        <v>0.29881337648327932</v>
      </c>
      <c r="AA185">
        <f t="shared" si="12"/>
        <v>361.20000000000005</v>
      </c>
      <c r="AB185">
        <f t="shared" si="13"/>
        <v>0.76993355481727577</v>
      </c>
      <c r="AC185">
        <f t="shared" si="14"/>
        <v>0.23006644518272421</v>
      </c>
      <c r="AD185">
        <f t="shared" si="15"/>
        <v>3.3465703971119143</v>
      </c>
    </row>
    <row r="186" spans="11:30" x14ac:dyDescent="0.25">
      <c r="K186">
        <v>5244.4</v>
      </c>
      <c r="L186">
        <v>323.05</v>
      </c>
      <c r="M186">
        <v>84.55</v>
      </c>
      <c r="O186">
        <v>483.15</v>
      </c>
      <c r="P186">
        <v>1.25</v>
      </c>
      <c r="Q186">
        <v>115.05</v>
      </c>
      <c r="X186">
        <v>1.25</v>
      </c>
      <c r="Y186">
        <v>84.55</v>
      </c>
      <c r="Z186">
        <f t="shared" si="11"/>
        <v>67.64</v>
      </c>
      <c r="AA186">
        <f t="shared" si="12"/>
        <v>85.8</v>
      </c>
      <c r="AB186">
        <f t="shared" si="13"/>
        <v>1.456876456876457E-2</v>
      </c>
      <c r="AC186">
        <f t="shared" si="14"/>
        <v>0.98543123543123545</v>
      </c>
      <c r="AD186">
        <f t="shared" si="15"/>
        <v>1.4784151389710232E-2</v>
      </c>
    </row>
    <row r="187" spans="11:30" x14ac:dyDescent="0.25">
      <c r="K187">
        <v>5468.35</v>
      </c>
      <c r="L187">
        <v>333.1</v>
      </c>
      <c r="M187">
        <v>87</v>
      </c>
      <c r="O187">
        <v>60.55</v>
      </c>
      <c r="P187">
        <v>277.89999999999998</v>
      </c>
      <c r="Q187">
        <v>119.1</v>
      </c>
      <c r="X187">
        <v>277.89999999999998</v>
      </c>
      <c r="Y187">
        <v>87</v>
      </c>
      <c r="Z187">
        <f t="shared" si="11"/>
        <v>0.31306225260885212</v>
      </c>
      <c r="AA187">
        <f t="shared" si="12"/>
        <v>364.9</v>
      </c>
      <c r="AB187">
        <f t="shared" si="13"/>
        <v>0.76157851466155113</v>
      </c>
      <c r="AC187">
        <f t="shared" si="14"/>
        <v>0.2384214853384489</v>
      </c>
      <c r="AD187">
        <f t="shared" si="15"/>
        <v>3.1942528735632183</v>
      </c>
    </row>
    <row r="188" spans="11:30" x14ac:dyDescent="0.25">
      <c r="K188">
        <v>5610.8</v>
      </c>
      <c r="L188">
        <v>335.9</v>
      </c>
      <c r="M188">
        <v>87</v>
      </c>
      <c r="O188">
        <v>486.2</v>
      </c>
      <c r="P188">
        <v>1.25</v>
      </c>
      <c r="Q188">
        <v>121.55</v>
      </c>
      <c r="X188">
        <v>1.25</v>
      </c>
      <c r="Y188">
        <v>87</v>
      </c>
      <c r="Z188">
        <f t="shared" si="11"/>
        <v>69.599999999999994</v>
      </c>
      <c r="AA188">
        <f t="shared" si="12"/>
        <v>88.25</v>
      </c>
      <c r="AB188">
        <f t="shared" si="13"/>
        <v>1.4164305949008499E-2</v>
      </c>
      <c r="AC188">
        <f t="shared" si="14"/>
        <v>0.98583569405099147</v>
      </c>
      <c r="AD188">
        <f t="shared" si="15"/>
        <v>1.4367816091954023E-2</v>
      </c>
    </row>
    <row r="189" spans="11:30" x14ac:dyDescent="0.25">
      <c r="K189">
        <v>5793.6</v>
      </c>
      <c r="L189">
        <v>352</v>
      </c>
      <c r="M189">
        <v>89.55</v>
      </c>
      <c r="O189">
        <v>63.25</v>
      </c>
      <c r="P189">
        <v>278.60000000000002</v>
      </c>
      <c r="Q189">
        <v>129.6</v>
      </c>
      <c r="X189">
        <v>278.60000000000002</v>
      </c>
      <c r="Y189">
        <v>89.55</v>
      </c>
      <c r="Z189">
        <f t="shared" si="11"/>
        <v>0.3214285714285714</v>
      </c>
      <c r="AA189">
        <f t="shared" si="12"/>
        <v>368.15000000000003</v>
      </c>
      <c r="AB189">
        <f t="shared" si="13"/>
        <v>0.7567567567567568</v>
      </c>
      <c r="AC189">
        <f t="shared" si="14"/>
        <v>0.2432432432432432</v>
      </c>
      <c r="AD189">
        <f t="shared" si="15"/>
        <v>3.1111111111111116</v>
      </c>
    </row>
    <row r="190" spans="11:30" x14ac:dyDescent="0.25">
      <c r="K190">
        <v>5690.1</v>
      </c>
      <c r="L190">
        <v>364.1</v>
      </c>
      <c r="M190">
        <v>96.5</v>
      </c>
      <c r="O190">
        <v>495.75</v>
      </c>
      <c r="P190">
        <v>1.2</v>
      </c>
      <c r="Q190">
        <v>129.30000000000001</v>
      </c>
      <c r="X190">
        <v>1.2</v>
      </c>
      <c r="Y190">
        <v>96.5</v>
      </c>
      <c r="Z190">
        <f t="shared" si="11"/>
        <v>80.416666666666671</v>
      </c>
      <c r="AA190">
        <f t="shared" si="12"/>
        <v>97.7</v>
      </c>
      <c r="AB190">
        <f t="shared" si="13"/>
        <v>1.2282497441146366E-2</v>
      </c>
      <c r="AC190">
        <f t="shared" si="14"/>
        <v>0.9877175025588536</v>
      </c>
      <c r="AD190">
        <f t="shared" si="15"/>
        <v>1.2435233160621761E-2</v>
      </c>
    </row>
    <row r="191" spans="11:30" x14ac:dyDescent="0.25">
      <c r="K191">
        <v>5624</v>
      </c>
      <c r="L191">
        <v>355.55</v>
      </c>
      <c r="M191">
        <v>98.75</v>
      </c>
      <c r="O191">
        <v>66.900000000000006</v>
      </c>
      <c r="P191">
        <v>280.89999999999998</v>
      </c>
      <c r="Q191">
        <v>127.4</v>
      </c>
      <c r="X191">
        <v>280.89999999999998</v>
      </c>
      <c r="Y191">
        <v>98.75</v>
      </c>
      <c r="Z191">
        <f t="shared" si="11"/>
        <v>0.35154859380562481</v>
      </c>
      <c r="AA191">
        <f t="shared" si="12"/>
        <v>379.65</v>
      </c>
      <c r="AB191">
        <f t="shared" si="13"/>
        <v>0.73989200579481096</v>
      </c>
      <c r="AC191">
        <f t="shared" si="14"/>
        <v>0.26010799420518899</v>
      </c>
      <c r="AD191">
        <f t="shared" si="15"/>
        <v>2.8445569620253162</v>
      </c>
    </row>
    <row r="192" spans="11:30" x14ac:dyDescent="0.25">
      <c r="K192">
        <v>5690.2</v>
      </c>
      <c r="L192">
        <v>355.25</v>
      </c>
      <c r="M192">
        <v>98.5</v>
      </c>
      <c r="O192">
        <v>498.6</v>
      </c>
      <c r="P192">
        <v>1.2</v>
      </c>
      <c r="Q192">
        <v>137.05000000000001</v>
      </c>
      <c r="X192">
        <v>1.2</v>
      </c>
      <c r="Y192">
        <v>98.5</v>
      </c>
      <c r="Z192">
        <f t="shared" si="11"/>
        <v>82.083333333333343</v>
      </c>
      <c r="AA192">
        <f t="shared" si="12"/>
        <v>99.7</v>
      </c>
      <c r="AB192">
        <f t="shared" si="13"/>
        <v>1.2036108324974924E-2</v>
      </c>
      <c r="AC192">
        <f t="shared" si="14"/>
        <v>0.98796389167502507</v>
      </c>
      <c r="AD192">
        <f t="shared" si="15"/>
        <v>1.2182741116751269E-2</v>
      </c>
    </row>
    <row r="193" spans="11:30" x14ac:dyDescent="0.25">
      <c r="K193">
        <v>5746.2</v>
      </c>
      <c r="L193">
        <v>359.15</v>
      </c>
      <c r="M193">
        <v>110.75</v>
      </c>
      <c r="O193">
        <v>67.3</v>
      </c>
      <c r="P193">
        <v>282.5</v>
      </c>
      <c r="Q193">
        <v>145.44999999999999</v>
      </c>
      <c r="X193">
        <v>282.5</v>
      </c>
      <c r="Y193">
        <v>110.75</v>
      </c>
      <c r="Z193">
        <f t="shared" si="11"/>
        <v>0.39203539823008848</v>
      </c>
      <c r="AA193">
        <f t="shared" si="12"/>
        <v>393.25</v>
      </c>
      <c r="AB193">
        <f t="shared" si="13"/>
        <v>0.71837253655435473</v>
      </c>
      <c r="AC193">
        <f t="shared" si="14"/>
        <v>0.28162746344564527</v>
      </c>
      <c r="AD193">
        <f t="shared" si="15"/>
        <v>2.5507900677200901</v>
      </c>
    </row>
    <row r="194" spans="11:30" x14ac:dyDescent="0.25">
      <c r="K194">
        <v>5734.8</v>
      </c>
      <c r="L194">
        <v>352.75</v>
      </c>
      <c r="M194">
        <v>115.45</v>
      </c>
      <c r="O194">
        <v>502.1</v>
      </c>
      <c r="P194">
        <v>1.2</v>
      </c>
      <c r="Q194">
        <v>143.69999999999999</v>
      </c>
      <c r="X194">
        <v>1.2</v>
      </c>
      <c r="Y194">
        <v>115.45</v>
      </c>
      <c r="Z194">
        <f t="shared" si="11"/>
        <v>96.208333333333343</v>
      </c>
      <c r="AA194">
        <f t="shared" si="12"/>
        <v>116.65</v>
      </c>
      <c r="AB194">
        <f t="shared" si="13"/>
        <v>1.0287183883411915E-2</v>
      </c>
      <c r="AC194">
        <f t="shared" si="14"/>
        <v>0.98971281611658801</v>
      </c>
      <c r="AD194">
        <f t="shared" si="15"/>
        <v>1.0394110004330879E-2</v>
      </c>
    </row>
    <row r="195" spans="11:30" x14ac:dyDescent="0.25">
      <c r="K195">
        <v>5662.3</v>
      </c>
      <c r="L195">
        <v>351.25</v>
      </c>
      <c r="M195">
        <v>111.45</v>
      </c>
      <c r="O195">
        <v>66.25</v>
      </c>
      <c r="P195">
        <v>277.45</v>
      </c>
      <c r="Q195">
        <v>144.19999999999999</v>
      </c>
      <c r="X195">
        <v>277.45</v>
      </c>
      <c r="Y195">
        <v>111.45</v>
      </c>
      <c r="Z195">
        <f t="shared" si="11"/>
        <v>0.40169399891872415</v>
      </c>
      <c r="AA195">
        <f t="shared" si="12"/>
        <v>388.9</v>
      </c>
      <c r="AB195">
        <f t="shared" si="13"/>
        <v>0.71342247364361022</v>
      </c>
      <c r="AC195">
        <f t="shared" si="14"/>
        <v>0.28657752635638983</v>
      </c>
      <c r="AD195">
        <f t="shared" si="15"/>
        <v>2.4894571556751908</v>
      </c>
    </row>
    <row r="196" spans="11:30" x14ac:dyDescent="0.25">
      <c r="K196">
        <v>5675.6</v>
      </c>
      <c r="L196">
        <v>343.85</v>
      </c>
      <c r="M196">
        <v>111.4</v>
      </c>
      <c r="O196">
        <v>494.4</v>
      </c>
      <c r="P196">
        <v>1.2</v>
      </c>
      <c r="Q196">
        <v>142.25</v>
      </c>
      <c r="X196">
        <v>1.2</v>
      </c>
      <c r="Y196">
        <v>111.4</v>
      </c>
      <c r="Z196">
        <f t="shared" ref="Z196:Z249" si="16">Y196/X196</f>
        <v>92.833333333333343</v>
      </c>
      <c r="AA196">
        <f t="shared" ref="AA196:AA249" si="17">SUM(Y196+X196)</f>
        <v>112.60000000000001</v>
      </c>
      <c r="AB196">
        <f t="shared" ref="AB196:AB249" si="18">X196/AA196</f>
        <v>1.0657193605683835E-2</v>
      </c>
      <c r="AC196">
        <f t="shared" ref="AC196:AC249" si="19">Y196/AA196</f>
        <v>0.98934280639431615</v>
      </c>
      <c r="AD196">
        <f t="shared" ref="AD196:AD249" si="20">AB196/AC196</f>
        <v>1.0771992818671453E-2</v>
      </c>
    </row>
    <row r="197" spans="11:30" x14ac:dyDescent="0.25">
      <c r="K197">
        <v>5426.15</v>
      </c>
      <c r="L197">
        <v>332.2</v>
      </c>
      <c r="M197">
        <v>106.15</v>
      </c>
      <c r="O197">
        <v>66.45</v>
      </c>
      <c r="P197">
        <v>273.35000000000002</v>
      </c>
      <c r="Q197">
        <v>141</v>
      </c>
      <c r="X197">
        <v>273.35000000000002</v>
      </c>
      <c r="Y197">
        <v>106.15</v>
      </c>
      <c r="Z197">
        <f t="shared" si="16"/>
        <v>0.38832997987927564</v>
      </c>
      <c r="AA197">
        <f t="shared" si="17"/>
        <v>379.5</v>
      </c>
      <c r="AB197">
        <f t="shared" si="18"/>
        <v>0.72028985507246379</v>
      </c>
      <c r="AC197">
        <f t="shared" si="19"/>
        <v>0.27971014492753626</v>
      </c>
      <c r="AD197">
        <f t="shared" si="20"/>
        <v>2.5751295336787563</v>
      </c>
    </row>
    <row r="198" spans="11:30" x14ac:dyDescent="0.25">
      <c r="K198">
        <v>5561.75</v>
      </c>
      <c r="L198">
        <v>345.35</v>
      </c>
      <c r="M198">
        <v>105.3</v>
      </c>
      <c r="O198">
        <v>495.25</v>
      </c>
      <c r="P198">
        <v>1.25</v>
      </c>
      <c r="Q198">
        <v>141.65</v>
      </c>
      <c r="X198">
        <v>1.25</v>
      </c>
      <c r="Y198">
        <v>105.3</v>
      </c>
      <c r="Z198">
        <f t="shared" si="16"/>
        <v>84.24</v>
      </c>
      <c r="AA198">
        <f t="shared" si="17"/>
        <v>106.55</v>
      </c>
      <c r="AB198">
        <f t="shared" si="18"/>
        <v>1.1731581417175035E-2</v>
      </c>
      <c r="AC198">
        <f t="shared" si="19"/>
        <v>0.98826841858282499</v>
      </c>
      <c r="AD198">
        <f t="shared" si="20"/>
        <v>1.1870845204178537E-2</v>
      </c>
    </row>
    <row r="199" spans="11:30" x14ac:dyDescent="0.25">
      <c r="K199">
        <v>5475.75</v>
      </c>
      <c r="L199">
        <v>344.2</v>
      </c>
      <c r="M199">
        <v>100.5</v>
      </c>
      <c r="O199">
        <v>65.150000000000006</v>
      </c>
      <c r="P199">
        <v>271.35000000000002</v>
      </c>
      <c r="Q199">
        <v>135.9</v>
      </c>
      <c r="X199">
        <v>271.35000000000002</v>
      </c>
      <c r="Y199">
        <v>100.5</v>
      </c>
      <c r="Z199">
        <f t="shared" si="16"/>
        <v>0.37037037037037035</v>
      </c>
      <c r="AA199">
        <f t="shared" si="17"/>
        <v>371.85</v>
      </c>
      <c r="AB199">
        <f t="shared" si="18"/>
        <v>0.72972972972972971</v>
      </c>
      <c r="AC199">
        <f t="shared" si="19"/>
        <v>0.27027027027027023</v>
      </c>
      <c r="AD199">
        <f t="shared" si="20"/>
        <v>2.7</v>
      </c>
    </row>
    <row r="200" spans="11:30" x14ac:dyDescent="0.25">
      <c r="K200">
        <v>5502.2</v>
      </c>
      <c r="L200">
        <v>354.15</v>
      </c>
      <c r="M200">
        <v>94.75</v>
      </c>
      <c r="O200">
        <v>490.65</v>
      </c>
      <c r="P200">
        <v>1.2</v>
      </c>
      <c r="Q200">
        <v>143.5</v>
      </c>
      <c r="X200">
        <v>1.2</v>
      </c>
      <c r="Y200">
        <v>94.75</v>
      </c>
      <c r="Z200">
        <f t="shared" si="16"/>
        <v>78.958333333333343</v>
      </c>
      <c r="AA200">
        <f t="shared" si="17"/>
        <v>95.95</v>
      </c>
      <c r="AB200">
        <f t="shared" si="18"/>
        <v>1.2506513809275664E-2</v>
      </c>
      <c r="AC200">
        <f t="shared" si="19"/>
        <v>0.9874934861907243</v>
      </c>
      <c r="AD200">
        <f t="shared" si="20"/>
        <v>1.2664907651715039E-2</v>
      </c>
    </row>
    <row r="201" spans="11:30" x14ac:dyDescent="0.25">
      <c r="K201">
        <v>5726.2</v>
      </c>
      <c r="L201">
        <v>359.45</v>
      </c>
      <c r="M201">
        <v>95.4</v>
      </c>
      <c r="O201">
        <v>60.65</v>
      </c>
      <c r="P201">
        <v>267.25</v>
      </c>
      <c r="Q201">
        <v>140</v>
      </c>
      <c r="X201">
        <v>267.25</v>
      </c>
      <c r="Y201">
        <v>95.4</v>
      </c>
      <c r="Z201">
        <f t="shared" si="16"/>
        <v>0.35696913002806363</v>
      </c>
      <c r="AA201">
        <f t="shared" si="17"/>
        <v>362.65</v>
      </c>
      <c r="AB201">
        <f t="shared" si="18"/>
        <v>0.73693644009375436</v>
      </c>
      <c r="AC201">
        <f t="shared" si="19"/>
        <v>0.26306355990624575</v>
      </c>
      <c r="AD201">
        <f t="shared" si="20"/>
        <v>2.8013626834381546</v>
      </c>
    </row>
    <row r="202" spans="11:30" x14ac:dyDescent="0.25">
      <c r="K202">
        <v>5714.4</v>
      </c>
      <c r="L202">
        <v>363.75</v>
      </c>
      <c r="M202">
        <v>96.35</v>
      </c>
      <c r="O202">
        <v>476.15</v>
      </c>
      <c r="P202">
        <v>1.2</v>
      </c>
      <c r="Q202">
        <v>145.15</v>
      </c>
      <c r="X202">
        <v>1.2</v>
      </c>
      <c r="Y202">
        <v>96.35</v>
      </c>
      <c r="Z202">
        <f t="shared" si="16"/>
        <v>80.291666666666671</v>
      </c>
      <c r="AA202">
        <f t="shared" si="17"/>
        <v>97.55</v>
      </c>
      <c r="AB202">
        <f t="shared" si="18"/>
        <v>1.2301383905689391E-2</v>
      </c>
      <c r="AC202">
        <f t="shared" si="19"/>
        <v>0.98769861609431053</v>
      </c>
      <c r="AD202">
        <f t="shared" si="20"/>
        <v>1.2454592631032695E-2</v>
      </c>
    </row>
    <row r="203" spans="11:30" x14ac:dyDescent="0.25">
      <c r="K203">
        <v>5897.35</v>
      </c>
      <c r="L203">
        <v>368.95</v>
      </c>
      <c r="M203">
        <v>102.5</v>
      </c>
      <c r="O203">
        <v>58.45</v>
      </c>
      <c r="P203">
        <v>265.85000000000002</v>
      </c>
      <c r="Q203">
        <v>145.69999999999999</v>
      </c>
      <c r="X203">
        <v>265.85000000000002</v>
      </c>
      <c r="Y203">
        <v>102.5</v>
      </c>
      <c r="Z203">
        <f t="shared" si="16"/>
        <v>0.38555576452886964</v>
      </c>
      <c r="AA203">
        <f t="shared" si="17"/>
        <v>368.35</v>
      </c>
      <c r="AB203">
        <f t="shared" si="18"/>
        <v>0.72173204832360527</v>
      </c>
      <c r="AC203">
        <f t="shared" si="19"/>
        <v>0.27826795167639473</v>
      </c>
      <c r="AD203">
        <f t="shared" si="20"/>
        <v>2.5936585365853659</v>
      </c>
    </row>
    <row r="204" spans="11:30" x14ac:dyDescent="0.25">
      <c r="K204">
        <v>5896</v>
      </c>
      <c r="L204">
        <v>382.9</v>
      </c>
      <c r="M204">
        <v>102.65</v>
      </c>
      <c r="O204">
        <v>475.05</v>
      </c>
      <c r="P204">
        <v>1.25</v>
      </c>
      <c r="Q204">
        <v>144.4</v>
      </c>
      <c r="X204">
        <v>1.25</v>
      </c>
      <c r="Y204">
        <v>102.65</v>
      </c>
      <c r="Z204">
        <f t="shared" si="16"/>
        <v>82.12</v>
      </c>
      <c r="AA204">
        <f t="shared" si="17"/>
        <v>103.9</v>
      </c>
      <c r="AB204">
        <f t="shared" si="18"/>
        <v>1.203079884504331E-2</v>
      </c>
      <c r="AC204">
        <f t="shared" si="19"/>
        <v>0.98796920115495668</v>
      </c>
      <c r="AD204">
        <f t="shared" si="20"/>
        <v>1.2177301509985387E-2</v>
      </c>
    </row>
    <row r="205" spans="11:30" x14ac:dyDescent="0.25">
      <c r="K205">
        <v>5886.5</v>
      </c>
      <c r="L205">
        <v>381.8</v>
      </c>
      <c r="M205">
        <v>104.4</v>
      </c>
      <c r="O205">
        <v>58.45</v>
      </c>
      <c r="P205">
        <v>266.64999999999998</v>
      </c>
      <c r="Q205">
        <v>146.25</v>
      </c>
      <c r="X205">
        <v>266.64999999999998</v>
      </c>
      <c r="Y205">
        <v>104.4</v>
      </c>
      <c r="Z205">
        <f t="shared" si="16"/>
        <v>0.39152447027939252</v>
      </c>
      <c r="AA205">
        <f t="shared" si="17"/>
        <v>371.04999999999995</v>
      </c>
      <c r="AB205">
        <f t="shared" si="18"/>
        <v>0.71863630238512333</v>
      </c>
      <c r="AC205">
        <f t="shared" si="19"/>
        <v>0.28136369761487673</v>
      </c>
      <c r="AD205">
        <f t="shared" si="20"/>
        <v>2.5541187739463602</v>
      </c>
    </row>
    <row r="206" spans="11:30" x14ac:dyDescent="0.25">
      <c r="K206">
        <v>5755.35</v>
      </c>
      <c r="L206">
        <v>380.6</v>
      </c>
      <c r="M206">
        <v>104.8</v>
      </c>
      <c r="O206">
        <v>480.25</v>
      </c>
      <c r="P206">
        <v>1.2</v>
      </c>
      <c r="Q206">
        <v>148.44999999999999</v>
      </c>
      <c r="X206">
        <v>1.2</v>
      </c>
      <c r="Y206">
        <v>104.8</v>
      </c>
      <c r="Z206">
        <f t="shared" si="16"/>
        <v>87.333333333333329</v>
      </c>
      <c r="AA206">
        <f t="shared" si="17"/>
        <v>106</v>
      </c>
      <c r="AB206">
        <f t="shared" si="18"/>
        <v>1.1320754716981131E-2</v>
      </c>
      <c r="AC206">
        <f t="shared" si="19"/>
        <v>0.98867924528301887</v>
      </c>
      <c r="AD206">
        <f t="shared" si="20"/>
        <v>1.1450381679389313E-2</v>
      </c>
    </row>
    <row r="207" spans="11:30" x14ac:dyDescent="0.25">
      <c r="K207">
        <v>5762.3</v>
      </c>
      <c r="L207">
        <v>383.3</v>
      </c>
      <c r="M207">
        <v>103.8</v>
      </c>
      <c r="O207">
        <v>59.85</v>
      </c>
      <c r="P207">
        <v>271.89999999999998</v>
      </c>
      <c r="Q207">
        <v>149.80000000000001</v>
      </c>
      <c r="X207">
        <v>271.89999999999998</v>
      </c>
      <c r="Y207">
        <v>103.8</v>
      </c>
      <c r="Z207">
        <f t="shared" si="16"/>
        <v>0.38175799926443549</v>
      </c>
      <c r="AA207">
        <f t="shared" si="17"/>
        <v>375.7</v>
      </c>
      <c r="AB207">
        <f t="shared" si="18"/>
        <v>0.7237157306361458</v>
      </c>
      <c r="AC207">
        <f t="shared" si="19"/>
        <v>0.27628426936385414</v>
      </c>
      <c r="AD207">
        <f t="shared" si="20"/>
        <v>2.6194605009633909</v>
      </c>
    </row>
    <row r="208" spans="11:30" x14ac:dyDescent="0.25">
      <c r="K208">
        <v>5754.9</v>
      </c>
      <c r="L208">
        <v>381.65</v>
      </c>
      <c r="M208">
        <v>101.4</v>
      </c>
      <c r="O208">
        <v>483.4</v>
      </c>
      <c r="P208">
        <v>1.2</v>
      </c>
      <c r="Q208">
        <v>153.19999999999999</v>
      </c>
      <c r="X208">
        <v>1.2</v>
      </c>
      <c r="Y208">
        <v>101.4</v>
      </c>
      <c r="Z208">
        <f t="shared" si="16"/>
        <v>84.500000000000014</v>
      </c>
      <c r="AA208">
        <f t="shared" si="17"/>
        <v>102.60000000000001</v>
      </c>
      <c r="AB208">
        <f t="shared" si="18"/>
        <v>1.1695906432748537E-2</v>
      </c>
      <c r="AC208">
        <f t="shared" si="19"/>
        <v>0.98830409356725146</v>
      </c>
      <c r="AD208">
        <f t="shared" si="20"/>
        <v>1.1834319526627219E-2</v>
      </c>
    </row>
    <row r="209" spans="11:30" x14ac:dyDescent="0.25">
      <c r="K209">
        <v>5678.7</v>
      </c>
      <c r="L209">
        <v>378.3</v>
      </c>
      <c r="M209">
        <v>99.45</v>
      </c>
      <c r="O209">
        <v>57.05</v>
      </c>
      <c r="P209">
        <v>262.8</v>
      </c>
      <c r="Q209">
        <v>153.05000000000001</v>
      </c>
      <c r="X209">
        <v>262.8</v>
      </c>
      <c r="Y209">
        <v>99.45</v>
      </c>
      <c r="Z209">
        <f t="shared" si="16"/>
        <v>0.37842465753424659</v>
      </c>
      <c r="AA209">
        <f t="shared" si="17"/>
        <v>362.25</v>
      </c>
      <c r="AB209">
        <f t="shared" si="18"/>
        <v>0.72546583850931678</v>
      </c>
      <c r="AC209">
        <f t="shared" si="19"/>
        <v>0.27453416149068322</v>
      </c>
      <c r="AD209">
        <f t="shared" si="20"/>
        <v>2.6425339366515841</v>
      </c>
    </row>
    <row r="210" spans="11:30" x14ac:dyDescent="0.25">
      <c r="K210">
        <v>5838.3</v>
      </c>
      <c r="L210">
        <v>378.35</v>
      </c>
      <c r="M210">
        <v>98.25</v>
      </c>
      <c r="O210">
        <v>462.45</v>
      </c>
      <c r="P210">
        <v>1.25</v>
      </c>
      <c r="Q210">
        <v>161.5</v>
      </c>
      <c r="X210">
        <v>1.25</v>
      </c>
      <c r="Y210">
        <v>98.25</v>
      </c>
      <c r="Z210">
        <f t="shared" si="16"/>
        <v>78.599999999999994</v>
      </c>
      <c r="AA210">
        <f t="shared" si="17"/>
        <v>99.5</v>
      </c>
      <c r="AB210">
        <f t="shared" si="18"/>
        <v>1.2562814070351759E-2</v>
      </c>
      <c r="AC210">
        <f t="shared" si="19"/>
        <v>0.98743718592964824</v>
      </c>
      <c r="AD210">
        <f t="shared" si="20"/>
        <v>1.2722646310432571E-2</v>
      </c>
    </row>
    <row r="211" spans="11:30" x14ac:dyDescent="0.25">
      <c r="K211">
        <v>5803.1</v>
      </c>
      <c r="L211">
        <v>383.85</v>
      </c>
      <c r="M211">
        <v>100.75</v>
      </c>
      <c r="O211">
        <v>54.95</v>
      </c>
      <c r="P211">
        <v>255.25</v>
      </c>
      <c r="Q211">
        <v>153.75</v>
      </c>
      <c r="X211">
        <v>255.25</v>
      </c>
      <c r="Y211">
        <v>100.75</v>
      </c>
      <c r="Z211">
        <f t="shared" si="16"/>
        <v>0.39471106758080315</v>
      </c>
      <c r="AA211">
        <f t="shared" si="17"/>
        <v>356</v>
      </c>
      <c r="AB211">
        <f t="shared" si="18"/>
        <v>0.7169943820224719</v>
      </c>
      <c r="AC211">
        <f t="shared" si="19"/>
        <v>0.2830056179775281</v>
      </c>
      <c r="AD211">
        <f t="shared" si="20"/>
        <v>2.533498759305211</v>
      </c>
    </row>
    <row r="212" spans="11:30" x14ac:dyDescent="0.25">
      <c r="K212">
        <v>5948.45</v>
      </c>
      <c r="L212">
        <v>385.5</v>
      </c>
      <c r="M212">
        <v>101.55</v>
      </c>
      <c r="O212">
        <v>446.25</v>
      </c>
      <c r="P212">
        <v>1.25</v>
      </c>
      <c r="Q212">
        <v>154.1</v>
      </c>
      <c r="X212">
        <v>1.25</v>
      </c>
      <c r="Y212">
        <v>101.55</v>
      </c>
      <c r="Z212">
        <f t="shared" si="16"/>
        <v>81.239999999999995</v>
      </c>
      <c r="AA212">
        <f t="shared" si="17"/>
        <v>102.8</v>
      </c>
      <c r="AB212">
        <f t="shared" si="18"/>
        <v>1.2159533073929961E-2</v>
      </c>
      <c r="AC212">
        <f t="shared" si="19"/>
        <v>0.98784046692607008</v>
      </c>
      <c r="AD212">
        <f t="shared" si="20"/>
        <v>1.2309207287050714E-2</v>
      </c>
    </row>
    <row r="213" spans="11:30" x14ac:dyDescent="0.25">
      <c r="K213">
        <v>5932.1</v>
      </c>
      <c r="L213">
        <v>395.5</v>
      </c>
      <c r="M213">
        <v>103.45</v>
      </c>
      <c r="O213">
        <v>56.85</v>
      </c>
      <c r="P213">
        <v>261.25</v>
      </c>
      <c r="Q213">
        <v>153.69999999999999</v>
      </c>
      <c r="X213">
        <v>261.25</v>
      </c>
      <c r="Y213">
        <v>103.45</v>
      </c>
      <c r="Z213">
        <f t="shared" si="16"/>
        <v>0.39598086124401916</v>
      </c>
      <c r="AA213">
        <f t="shared" si="17"/>
        <v>364.7</v>
      </c>
      <c r="AB213">
        <f t="shared" si="18"/>
        <v>0.71634219906772689</v>
      </c>
      <c r="AC213">
        <f t="shared" si="19"/>
        <v>0.28365780093227311</v>
      </c>
      <c r="AD213">
        <f t="shared" si="20"/>
        <v>2.5253745770903819</v>
      </c>
    </row>
    <row r="214" spans="11:30" x14ac:dyDescent="0.25">
      <c r="K214">
        <v>6123.6</v>
      </c>
      <c r="L214">
        <v>408.25</v>
      </c>
      <c r="M214">
        <v>109</v>
      </c>
      <c r="O214">
        <v>452.2</v>
      </c>
      <c r="P214">
        <v>1.2</v>
      </c>
      <c r="Q214">
        <v>156.94999999999999</v>
      </c>
      <c r="X214">
        <v>1.2</v>
      </c>
      <c r="Y214">
        <v>109</v>
      </c>
      <c r="Z214">
        <f t="shared" si="16"/>
        <v>90.833333333333343</v>
      </c>
      <c r="AA214">
        <f t="shared" si="17"/>
        <v>110.2</v>
      </c>
      <c r="AB214">
        <f t="shared" si="18"/>
        <v>1.0889292196007259E-2</v>
      </c>
      <c r="AC214">
        <f t="shared" si="19"/>
        <v>0.98911070780399268</v>
      </c>
      <c r="AD214">
        <f t="shared" si="20"/>
        <v>1.1009174311926606E-2</v>
      </c>
    </row>
    <row r="215" spans="11:30" x14ac:dyDescent="0.25">
      <c r="K215">
        <v>6226.75</v>
      </c>
      <c r="L215">
        <v>400.1</v>
      </c>
      <c r="M215">
        <v>109.05</v>
      </c>
      <c r="O215">
        <v>56.35</v>
      </c>
      <c r="P215">
        <v>256.95</v>
      </c>
      <c r="Q215">
        <v>155.6</v>
      </c>
      <c r="X215">
        <v>256.95</v>
      </c>
      <c r="Y215">
        <v>109.05</v>
      </c>
      <c r="Z215">
        <f t="shared" si="16"/>
        <v>0.42440163455925278</v>
      </c>
      <c r="AA215">
        <f t="shared" si="17"/>
        <v>366</v>
      </c>
      <c r="AB215">
        <f t="shared" si="18"/>
        <v>0.70204918032786878</v>
      </c>
      <c r="AC215">
        <f t="shared" si="19"/>
        <v>0.29795081967213116</v>
      </c>
      <c r="AD215">
        <f t="shared" si="20"/>
        <v>2.356258596973865</v>
      </c>
    </row>
    <row r="216" spans="11:30" x14ac:dyDescent="0.25">
      <c r="K216">
        <v>6044.4</v>
      </c>
      <c r="L216">
        <v>384.95</v>
      </c>
      <c r="M216">
        <v>105.35</v>
      </c>
      <c r="O216">
        <v>448.55</v>
      </c>
      <c r="P216">
        <v>1.2</v>
      </c>
      <c r="Q216">
        <v>156.25</v>
      </c>
      <c r="X216">
        <v>1.2</v>
      </c>
      <c r="Y216">
        <v>105.35</v>
      </c>
      <c r="Z216">
        <f t="shared" si="16"/>
        <v>87.791666666666671</v>
      </c>
      <c r="AA216">
        <f t="shared" si="17"/>
        <v>106.55</v>
      </c>
      <c r="AB216">
        <f t="shared" si="18"/>
        <v>1.1262318160488033E-2</v>
      </c>
      <c r="AC216">
        <f t="shared" si="19"/>
        <v>0.98873768183951194</v>
      </c>
      <c r="AD216">
        <f t="shared" si="20"/>
        <v>1.1390602752728999E-2</v>
      </c>
    </row>
    <row r="217" spans="11:30" x14ac:dyDescent="0.25">
      <c r="K217">
        <v>6002.35</v>
      </c>
      <c r="L217">
        <v>389.7</v>
      </c>
      <c r="M217">
        <v>106.95</v>
      </c>
      <c r="O217">
        <v>55.5</v>
      </c>
      <c r="P217">
        <v>250.7</v>
      </c>
      <c r="Q217">
        <v>164.05</v>
      </c>
      <c r="X217">
        <v>250.7</v>
      </c>
      <c r="Y217">
        <v>106.95</v>
      </c>
      <c r="Z217">
        <f t="shared" si="16"/>
        <v>0.42660550458715601</v>
      </c>
      <c r="AA217">
        <f t="shared" si="17"/>
        <v>357.65</v>
      </c>
      <c r="AB217">
        <f t="shared" si="18"/>
        <v>0.70096463022508038</v>
      </c>
      <c r="AC217">
        <f t="shared" si="19"/>
        <v>0.29903536977491962</v>
      </c>
      <c r="AD217">
        <f t="shared" si="20"/>
        <v>2.344086021505376</v>
      </c>
    </row>
    <row r="218" spans="11:30" x14ac:dyDescent="0.25">
      <c r="K218">
        <v>5955.65</v>
      </c>
      <c r="L218">
        <v>385.7</v>
      </c>
      <c r="M218">
        <v>107.6</v>
      </c>
      <c r="O218">
        <v>438.7</v>
      </c>
      <c r="P218">
        <v>1.25</v>
      </c>
      <c r="Q218">
        <v>169.15</v>
      </c>
      <c r="X218">
        <v>1.25</v>
      </c>
      <c r="Y218">
        <v>107.6</v>
      </c>
      <c r="Z218">
        <f t="shared" si="16"/>
        <v>86.08</v>
      </c>
      <c r="AA218">
        <f t="shared" si="17"/>
        <v>108.85</v>
      </c>
      <c r="AB218">
        <f t="shared" si="18"/>
        <v>1.148369315571888E-2</v>
      </c>
      <c r="AC218">
        <f t="shared" si="19"/>
        <v>0.98851630684428116</v>
      </c>
      <c r="AD218">
        <f t="shared" si="20"/>
        <v>1.1617100371747213E-2</v>
      </c>
    </row>
    <row r="219" spans="11:30" x14ac:dyDescent="0.25">
      <c r="K219">
        <v>5988.85</v>
      </c>
      <c r="L219">
        <v>389.55</v>
      </c>
      <c r="M219">
        <v>108</v>
      </c>
      <c r="O219">
        <v>53.2</v>
      </c>
      <c r="P219">
        <v>244.75</v>
      </c>
      <c r="Q219">
        <v>170.1</v>
      </c>
      <c r="X219">
        <v>244.75</v>
      </c>
      <c r="Y219">
        <v>108</v>
      </c>
      <c r="Z219">
        <f t="shared" si="16"/>
        <v>0.44126659856996936</v>
      </c>
      <c r="AA219">
        <f t="shared" si="17"/>
        <v>352.75</v>
      </c>
      <c r="AB219">
        <f t="shared" si="18"/>
        <v>0.69383416017009214</v>
      </c>
      <c r="AC219">
        <f t="shared" si="19"/>
        <v>0.30616583982990786</v>
      </c>
      <c r="AD219">
        <f t="shared" si="20"/>
        <v>2.2662037037037037</v>
      </c>
    </row>
    <row r="220" spans="11:30" x14ac:dyDescent="0.25">
      <c r="K220">
        <v>5771.75</v>
      </c>
      <c r="L220">
        <v>382.5</v>
      </c>
      <c r="M220">
        <v>105.15</v>
      </c>
      <c r="O220">
        <v>423.8</v>
      </c>
      <c r="P220">
        <v>1.25</v>
      </c>
      <c r="Q220">
        <v>165.7</v>
      </c>
      <c r="X220">
        <v>1.25</v>
      </c>
      <c r="Y220">
        <v>105.15</v>
      </c>
      <c r="Z220">
        <f t="shared" si="16"/>
        <v>84.12</v>
      </c>
      <c r="AA220">
        <f t="shared" si="17"/>
        <v>106.4</v>
      </c>
      <c r="AB220">
        <f t="shared" si="18"/>
        <v>1.1748120300751879E-2</v>
      </c>
      <c r="AC220">
        <f t="shared" si="19"/>
        <v>0.9882518796992481</v>
      </c>
      <c r="AD220">
        <f t="shared" si="20"/>
        <v>1.1887779362815026E-2</v>
      </c>
    </row>
    <row r="221" spans="11:30" x14ac:dyDescent="0.25">
      <c r="K221">
        <v>5801.3</v>
      </c>
      <c r="L221">
        <v>389.75</v>
      </c>
      <c r="M221">
        <v>103.2</v>
      </c>
      <c r="O221">
        <v>52.7</v>
      </c>
      <c r="P221">
        <v>251.5</v>
      </c>
      <c r="Q221">
        <v>166.4</v>
      </c>
      <c r="X221">
        <v>251.5</v>
      </c>
      <c r="Y221">
        <v>103.2</v>
      </c>
      <c r="Z221">
        <f t="shared" si="16"/>
        <v>0.41033797216699802</v>
      </c>
      <c r="AA221">
        <f t="shared" si="17"/>
        <v>354.7</v>
      </c>
      <c r="AB221">
        <f t="shared" si="18"/>
        <v>0.7090499013250634</v>
      </c>
      <c r="AC221">
        <f t="shared" si="19"/>
        <v>0.2909500986749366</v>
      </c>
      <c r="AD221">
        <f t="shared" si="20"/>
        <v>2.4370155038759687</v>
      </c>
    </row>
    <row r="222" spans="11:30" x14ac:dyDescent="0.25">
      <c r="K222">
        <v>5875.35</v>
      </c>
      <c r="L222">
        <v>391.5</v>
      </c>
      <c r="M222">
        <v>102.95</v>
      </c>
      <c r="O222">
        <v>436.05</v>
      </c>
      <c r="P222">
        <v>1.2</v>
      </c>
      <c r="Q222">
        <v>177</v>
      </c>
      <c r="X222">
        <v>1.2</v>
      </c>
      <c r="Y222">
        <v>102.95</v>
      </c>
      <c r="Z222">
        <f t="shared" si="16"/>
        <v>85.791666666666671</v>
      </c>
      <c r="AA222">
        <f t="shared" si="17"/>
        <v>104.15</v>
      </c>
      <c r="AB222">
        <f t="shared" si="18"/>
        <v>1.1521843494959192E-2</v>
      </c>
      <c r="AC222">
        <f t="shared" si="19"/>
        <v>0.98847815650504078</v>
      </c>
      <c r="AD222">
        <f t="shared" si="20"/>
        <v>1.1656143759106362E-2</v>
      </c>
    </row>
    <row r="223" spans="11:30" x14ac:dyDescent="0.25">
      <c r="K223">
        <v>5919.5</v>
      </c>
      <c r="L223">
        <v>389.95</v>
      </c>
      <c r="M223">
        <v>106.4</v>
      </c>
      <c r="O223">
        <v>54.7</v>
      </c>
      <c r="P223">
        <v>258.35000000000002</v>
      </c>
      <c r="Q223">
        <v>176.75</v>
      </c>
      <c r="X223">
        <v>258.35000000000002</v>
      </c>
      <c r="Y223">
        <v>106.4</v>
      </c>
      <c r="Z223">
        <f t="shared" si="16"/>
        <v>0.41184439713566867</v>
      </c>
      <c r="AA223">
        <f t="shared" si="17"/>
        <v>364.75</v>
      </c>
      <c r="AB223">
        <f t="shared" si="18"/>
        <v>0.70829335161069229</v>
      </c>
      <c r="AC223">
        <f t="shared" si="19"/>
        <v>0.29170664838930777</v>
      </c>
      <c r="AD223">
        <f t="shared" si="20"/>
        <v>2.4281015037593985</v>
      </c>
    </row>
    <row r="224" spans="11:30" x14ac:dyDescent="0.25">
      <c r="K224">
        <v>5867.5</v>
      </c>
      <c r="L224">
        <v>398.8</v>
      </c>
      <c r="M224">
        <v>105.05</v>
      </c>
      <c r="O224">
        <v>451.9</v>
      </c>
      <c r="P224">
        <v>1.25</v>
      </c>
      <c r="Q224">
        <v>177.65</v>
      </c>
      <c r="X224">
        <v>1.25</v>
      </c>
      <c r="Y224">
        <v>105.05</v>
      </c>
      <c r="Z224">
        <f t="shared" si="16"/>
        <v>84.039999999999992</v>
      </c>
      <c r="AA224">
        <f t="shared" si="17"/>
        <v>106.3</v>
      </c>
      <c r="AB224">
        <f t="shared" si="18"/>
        <v>1.1759172154280339E-2</v>
      </c>
      <c r="AC224">
        <f t="shared" si="19"/>
        <v>0.98824082784571965</v>
      </c>
      <c r="AD224">
        <f t="shared" si="20"/>
        <v>1.1899095668729176E-2</v>
      </c>
    </row>
    <row r="225" spans="11:30" x14ac:dyDescent="0.25">
      <c r="K225">
        <v>6130.85</v>
      </c>
      <c r="L225">
        <v>402.95</v>
      </c>
      <c r="M225">
        <v>108.45</v>
      </c>
      <c r="O225">
        <v>58.15</v>
      </c>
      <c r="P225">
        <v>269.25</v>
      </c>
      <c r="Q225">
        <v>178.6</v>
      </c>
      <c r="X225">
        <v>269.25</v>
      </c>
      <c r="Y225">
        <v>108.45</v>
      </c>
      <c r="Z225">
        <f t="shared" si="16"/>
        <v>0.4027855153203343</v>
      </c>
      <c r="AA225">
        <f t="shared" si="17"/>
        <v>377.7</v>
      </c>
      <c r="AB225">
        <f t="shared" si="18"/>
        <v>0.71286735504368548</v>
      </c>
      <c r="AC225">
        <f t="shared" si="19"/>
        <v>0.28713264495631458</v>
      </c>
      <c r="AD225">
        <f t="shared" si="20"/>
        <v>2.4827109266943288</v>
      </c>
    </row>
    <row r="226" spans="11:30" x14ac:dyDescent="0.25">
      <c r="K226">
        <v>6003.4</v>
      </c>
      <c r="L226">
        <v>397.85</v>
      </c>
      <c r="M226">
        <v>105.15</v>
      </c>
      <c r="O226">
        <v>475.05</v>
      </c>
      <c r="P226">
        <v>1.25</v>
      </c>
      <c r="Q226">
        <v>173.4</v>
      </c>
      <c r="X226">
        <v>1.25</v>
      </c>
      <c r="Y226">
        <v>105.15</v>
      </c>
      <c r="Z226">
        <f t="shared" si="16"/>
        <v>84.12</v>
      </c>
      <c r="AA226">
        <f t="shared" si="17"/>
        <v>106.4</v>
      </c>
      <c r="AB226">
        <f t="shared" si="18"/>
        <v>1.1748120300751879E-2</v>
      </c>
      <c r="AC226">
        <f t="shared" si="19"/>
        <v>0.9882518796992481</v>
      </c>
      <c r="AD226">
        <f t="shared" si="20"/>
        <v>1.1887779362815026E-2</v>
      </c>
    </row>
    <row r="227" spans="11:30" x14ac:dyDescent="0.25">
      <c r="K227">
        <v>6065.95</v>
      </c>
      <c r="L227">
        <v>405.75</v>
      </c>
      <c r="M227">
        <v>106.05</v>
      </c>
      <c r="O227">
        <v>59.1</v>
      </c>
      <c r="P227">
        <v>276.45</v>
      </c>
      <c r="Q227">
        <v>171.75</v>
      </c>
      <c r="X227">
        <v>276.45</v>
      </c>
      <c r="Y227">
        <v>106.05</v>
      </c>
      <c r="Z227">
        <f t="shared" si="16"/>
        <v>0.38361367335865437</v>
      </c>
      <c r="AA227">
        <f t="shared" si="17"/>
        <v>382.5</v>
      </c>
      <c r="AB227">
        <f t="shared" si="18"/>
        <v>0.72274509803921561</v>
      </c>
      <c r="AC227">
        <f t="shared" si="19"/>
        <v>0.27725490196078428</v>
      </c>
      <c r="AD227">
        <f t="shared" si="20"/>
        <v>2.6067892503536068</v>
      </c>
    </row>
    <row r="228" spans="11:30" x14ac:dyDescent="0.25">
      <c r="K228">
        <v>6000.7</v>
      </c>
      <c r="L228">
        <v>398.15</v>
      </c>
      <c r="M228">
        <v>103.75</v>
      </c>
      <c r="O228">
        <v>477.6</v>
      </c>
      <c r="P228">
        <v>1.2</v>
      </c>
      <c r="Q228">
        <v>167.75</v>
      </c>
      <c r="X228">
        <v>1.2</v>
      </c>
      <c r="Y228">
        <v>103.75</v>
      </c>
      <c r="Z228">
        <f t="shared" si="16"/>
        <v>86.458333333333343</v>
      </c>
      <c r="AA228">
        <f t="shared" si="17"/>
        <v>104.95</v>
      </c>
      <c r="AB228">
        <f t="shared" si="18"/>
        <v>1.1434016198189614E-2</v>
      </c>
      <c r="AC228">
        <f t="shared" si="19"/>
        <v>0.98856598380181038</v>
      </c>
      <c r="AD228">
        <f t="shared" si="20"/>
        <v>1.1566265060240964E-2</v>
      </c>
    </row>
    <row r="229" spans="11:30" x14ac:dyDescent="0.25">
      <c r="K229">
        <v>6043.3</v>
      </c>
      <c r="L229">
        <v>397.1</v>
      </c>
      <c r="M229">
        <v>101.7</v>
      </c>
      <c r="O229">
        <v>57.5</v>
      </c>
      <c r="P229">
        <v>279.3</v>
      </c>
      <c r="Q229">
        <v>176.95</v>
      </c>
      <c r="X229">
        <v>279.3</v>
      </c>
      <c r="Y229">
        <v>101.7</v>
      </c>
      <c r="Z229">
        <f t="shared" si="16"/>
        <v>0.36412459720730395</v>
      </c>
      <c r="AA229">
        <f t="shared" si="17"/>
        <v>381</v>
      </c>
      <c r="AB229">
        <f t="shared" si="18"/>
        <v>0.73307086614173234</v>
      </c>
      <c r="AC229">
        <f t="shared" si="19"/>
        <v>0.26692913385826772</v>
      </c>
      <c r="AD229">
        <f t="shared" si="20"/>
        <v>2.7463126843657819</v>
      </c>
    </row>
    <row r="230" spans="11:30" x14ac:dyDescent="0.25">
      <c r="K230">
        <v>6282.8</v>
      </c>
      <c r="L230">
        <v>406.25</v>
      </c>
      <c r="M230">
        <v>106.45</v>
      </c>
      <c r="O230">
        <v>471</v>
      </c>
      <c r="P230">
        <v>1.2</v>
      </c>
      <c r="Q230">
        <v>183.3</v>
      </c>
      <c r="X230">
        <v>1.2</v>
      </c>
      <c r="Y230">
        <v>106.45</v>
      </c>
      <c r="Z230">
        <f t="shared" si="16"/>
        <v>88.708333333333343</v>
      </c>
      <c r="AA230">
        <f t="shared" si="17"/>
        <v>107.65</v>
      </c>
      <c r="AB230">
        <f t="shared" si="18"/>
        <v>1.1147236414305619E-2</v>
      </c>
      <c r="AC230">
        <f t="shared" si="19"/>
        <v>0.98885276358569441</v>
      </c>
      <c r="AD230">
        <f t="shared" si="20"/>
        <v>1.1272898074213245E-2</v>
      </c>
    </row>
    <row r="231" spans="11:30" x14ac:dyDescent="0.25">
      <c r="K231">
        <v>6185.15</v>
      </c>
      <c r="L231">
        <v>402.95</v>
      </c>
      <c r="M231">
        <v>105.75</v>
      </c>
      <c r="O231">
        <v>54.75</v>
      </c>
      <c r="P231">
        <v>277.89999999999998</v>
      </c>
      <c r="Q231">
        <v>184.25</v>
      </c>
      <c r="X231">
        <v>277.89999999999998</v>
      </c>
      <c r="Y231">
        <v>105.75</v>
      </c>
      <c r="Z231">
        <f t="shared" si="16"/>
        <v>0.38053256567110477</v>
      </c>
      <c r="AA231">
        <f t="shared" si="17"/>
        <v>383.65</v>
      </c>
      <c r="AB231">
        <f t="shared" si="18"/>
        <v>0.72435813892871104</v>
      </c>
      <c r="AC231">
        <f t="shared" si="19"/>
        <v>0.27564186107128896</v>
      </c>
      <c r="AD231">
        <f t="shared" si="20"/>
        <v>2.62789598108747</v>
      </c>
    </row>
    <row r="232" spans="11:30" x14ac:dyDescent="0.25">
      <c r="K232">
        <v>6265.4</v>
      </c>
      <c r="L232">
        <v>402.15</v>
      </c>
      <c r="M232">
        <v>103.65</v>
      </c>
      <c r="O232">
        <v>443.8</v>
      </c>
      <c r="P232">
        <v>1.25</v>
      </c>
      <c r="Q232">
        <v>182.55</v>
      </c>
      <c r="X232">
        <v>1.25</v>
      </c>
      <c r="Y232">
        <v>103.65</v>
      </c>
      <c r="Z232">
        <f t="shared" si="16"/>
        <v>82.92</v>
      </c>
      <c r="AA232">
        <f t="shared" si="17"/>
        <v>104.9</v>
      </c>
      <c r="AB232">
        <f t="shared" si="18"/>
        <v>1.1916110581506196E-2</v>
      </c>
      <c r="AC232">
        <f t="shared" si="19"/>
        <v>0.98808388941849379</v>
      </c>
      <c r="AD232">
        <f t="shared" si="20"/>
        <v>1.2059816690786301E-2</v>
      </c>
    </row>
    <row r="233" spans="11:30" x14ac:dyDescent="0.25">
      <c r="K233">
        <v>6262.75</v>
      </c>
      <c r="L233">
        <v>387.5</v>
      </c>
      <c r="M233">
        <v>104.65</v>
      </c>
      <c r="O233">
        <v>55.3</v>
      </c>
      <c r="P233">
        <v>288.75</v>
      </c>
      <c r="Q233">
        <v>184.85</v>
      </c>
      <c r="X233">
        <v>288.75</v>
      </c>
      <c r="Y233">
        <v>104.65</v>
      </c>
      <c r="Z233">
        <f t="shared" si="16"/>
        <v>0.36242424242424243</v>
      </c>
      <c r="AA233">
        <f t="shared" si="17"/>
        <v>393.4</v>
      </c>
      <c r="AB233">
        <f t="shared" si="18"/>
        <v>0.73398576512455516</v>
      </c>
      <c r="AC233">
        <f t="shared" si="19"/>
        <v>0.26601423487544484</v>
      </c>
      <c r="AD233">
        <f t="shared" si="20"/>
        <v>2.7591973244147159</v>
      </c>
    </row>
    <row r="234" spans="11:30" x14ac:dyDescent="0.25">
      <c r="K234">
        <v>6165.2</v>
      </c>
      <c r="L234">
        <v>396.2</v>
      </c>
      <c r="M234">
        <v>113.05</v>
      </c>
      <c r="O234">
        <v>444.1</v>
      </c>
      <c r="P234">
        <v>1.25</v>
      </c>
      <c r="Q234">
        <v>190.8</v>
      </c>
      <c r="X234">
        <v>1.25</v>
      </c>
      <c r="Y234">
        <v>113.05</v>
      </c>
      <c r="Z234">
        <f t="shared" si="16"/>
        <v>90.44</v>
      </c>
      <c r="AA234">
        <f t="shared" si="17"/>
        <v>114.3</v>
      </c>
      <c r="AB234">
        <f t="shared" si="18"/>
        <v>1.0936132983377079E-2</v>
      </c>
      <c r="AC234">
        <f t="shared" si="19"/>
        <v>0.98906386701662297</v>
      </c>
      <c r="AD234">
        <f t="shared" si="20"/>
        <v>1.1057054400707651E-2</v>
      </c>
    </row>
    <row r="235" spans="11:30" x14ac:dyDescent="0.25">
      <c r="K235">
        <v>6358.95</v>
      </c>
      <c r="L235">
        <v>398.95</v>
      </c>
      <c r="M235">
        <v>111.45</v>
      </c>
      <c r="O235">
        <v>55.35</v>
      </c>
      <c r="P235">
        <v>293.7</v>
      </c>
      <c r="Q235">
        <v>194.2</v>
      </c>
      <c r="X235">
        <v>293.7</v>
      </c>
      <c r="Y235">
        <v>111.45</v>
      </c>
      <c r="Z235">
        <f t="shared" si="16"/>
        <v>0.37946884576098061</v>
      </c>
      <c r="AA235">
        <f t="shared" si="17"/>
        <v>405.15</v>
      </c>
      <c r="AB235">
        <f t="shared" si="18"/>
        <v>0.72491669751943721</v>
      </c>
      <c r="AC235">
        <f t="shared" si="19"/>
        <v>0.27508330248056279</v>
      </c>
      <c r="AD235">
        <f t="shared" si="20"/>
        <v>2.6352624495289363</v>
      </c>
    </row>
    <row r="236" spans="11:30" x14ac:dyDescent="0.25">
      <c r="K236">
        <v>6526.25</v>
      </c>
      <c r="L236">
        <v>409.35</v>
      </c>
      <c r="M236">
        <v>115.4</v>
      </c>
      <c r="O236">
        <v>447.95</v>
      </c>
      <c r="P236">
        <v>1.2</v>
      </c>
      <c r="Q236">
        <v>197.4</v>
      </c>
      <c r="X236">
        <v>1.2</v>
      </c>
      <c r="Y236">
        <v>115.4</v>
      </c>
      <c r="Z236">
        <f t="shared" si="16"/>
        <v>96.166666666666671</v>
      </c>
      <c r="AA236">
        <f t="shared" si="17"/>
        <v>116.60000000000001</v>
      </c>
      <c r="AB236">
        <f t="shared" si="18"/>
        <v>1.0291595197255574E-2</v>
      </c>
      <c r="AC236">
        <f t="shared" si="19"/>
        <v>0.98970840480274436</v>
      </c>
      <c r="AD236">
        <f t="shared" si="20"/>
        <v>1.0398613518197573E-2</v>
      </c>
    </row>
    <row r="237" spans="11:30" x14ac:dyDescent="0.25">
      <c r="K237">
        <v>6555.75</v>
      </c>
      <c r="L237">
        <v>418.85</v>
      </c>
      <c r="M237">
        <v>116.8</v>
      </c>
      <c r="O237">
        <v>54.95</v>
      </c>
      <c r="P237">
        <v>293.35000000000002</v>
      </c>
      <c r="Q237">
        <v>196.8</v>
      </c>
      <c r="X237">
        <v>293.35000000000002</v>
      </c>
      <c r="Y237">
        <v>116.8</v>
      </c>
      <c r="Z237">
        <f t="shared" si="16"/>
        <v>0.39815919550025564</v>
      </c>
      <c r="AA237">
        <f t="shared" si="17"/>
        <v>410.15000000000003</v>
      </c>
      <c r="AB237">
        <f t="shared" si="18"/>
        <v>0.71522613677922708</v>
      </c>
      <c r="AC237">
        <f t="shared" si="19"/>
        <v>0.28477386322077286</v>
      </c>
      <c r="AD237">
        <f t="shared" si="20"/>
        <v>2.5115582191780823</v>
      </c>
    </row>
    <row r="238" spans="11:30" x14ac:dyDescent="0.25">
      <c r="K238">
        <v>6679</v>
      </c>
      <c r="L238">
        <v>421.5</v>
      </c>
      <c r="M238">
        <v>119.1</v>
      </c>
      <c r="O238">
        <v>441.25</v>
      </c>
      <c r="P238">
        <v>1.2</v>
      </c>
      <c r="Q238">
        <v>199.4</v>
      </c>
      <c r="X238">
        <v>1.2</v>
      </c>
      <c r="Y238">
        <v>119.1</v>
      </c>
      <c r="Z238">
        <f t="shared" si="16"/>
        <v>99.25</v>
      </c>
      <c r="AA238">
        <f t="shared" si="17"/>
        <v>120.3</v>
      </c>
      <c r="AB238">
        <f t="shared" si="18"/>
        <v>9.9750623441396506E-3</v>
      </c>
      <c r="AC238">
        <f t="shared" si="19"/>
        <v>0.9900249376558603</v>
      </c>
      <c r="AD238">
        <f t="shared" si="20"/>
        <v>1.0075566750629723E-2</v>
      </c>
    </row>
    <row r="239" spans="11:30" x14ac:dyDescent="0.25">
      <c r="K239">
        <v>6608.9</v>
      </c>
      <c r="L239">
        <v>418.65</v>
      </c>
      <c r="M239">
        <v>123.85</v>
      </c>
      <c r="O239">
        <v>53.85</v>
      </c>
      <c r="P239">
        <v>289.14999999999998</v>
      </c>
      <c r="Q239">
        <v>201.6</v>
      </c>
      <c r="X239">
        <v>289.14999999999998</v>
      </c>
      <c r="Y239">
        <v>123.85</v>
      </c>
      <c r="Z239">
        <f t="shared" si="16"/>
        <v>0.42832439910081271</v>
      </c>
      <c r="AA239">
        <f t="shared" si="17"/>
        <v>413</v>
      </c>
      <c r="AB239">
        <f t="shared" si="18"/>
        <v>0.70012106537530261</v>
      </c>
      <c r="AC239">
        <f t="shared" si="19"/>
        <v>0.29987893462469734</v>
      </c>
      <c r="AD239">
        <f t="shared" si="20"/>
        <v>2.3346790472345575</v>
      </c>
    </row>
    <row r="240" spans="11:30" x14ac:dyDescent="0.25">
      <c r="K240">
        <v>6649.2</v>
      </c>
      <c r="L240">
        <v>416.9</v>
      </c>
      <c r="M240">
        <v>122.3</v>
      </c>
      <c r="O240">
        <v>434.55</v>
      </c>
      <c r="P240">
        <v>1.2</v>
      </c>
      <c r="Q240">
        <v>211.05</v>
      </c>
      <c r="X240">
        <v>1.2</v>
      </c>
      <c r="Y240">
        <v>122.3</v>
      </c>
      <c r="Z240">
        <f t="shared" si="16"/>
        <v>101.91666666666667</v>
      </c>
      <c r="AA240">
        <f t="shared" si="17"/>
        <v>123.5</v>
      </c>
      <c r="AB240">
        <f t="shared" si="18"/>
        <v>9.7165991902834013E-3</v>
      </c>
      <c r="AC240">
        <f t="shared" si="19"/>
        <v>0.99028340080971655</v>
      </c>
      <c r="AD240">
        <f t="shared" si="20"/>
        <v>9.8119378577269014E-3</v>
      </c>
    </row>
    <row r="241" spans="11:30" x14ac:dyDescent="0.25">
      <c r="K241">
        <v>6730.3</v>
      </c>
      <c r="L241">
        <v>417.65</v>
      </c>
      <c r="M241">
        <v>125.35</v>
      </c>
      <c r="O241">
        <v>53.75</v>
      </c>
      <c r="P241">
        <v>288.14999999999998</v>
      </c>
      <c r="Q241">
        <v>209.15</v>
      </c>
      <c r="X241">
        <v>288.14999999999998</v>
      </c>
      <c r="Y241">
        <v>125.35</v>
      </c>
      <c r="Z241">
        <f t="shared" si="16"/>
        <v>0.43501648446989416</v>
      </c>
      <c r="AA241">
        <f t="shared" si="17"/>
        <v>413.5</v>
      </c>
      <c r="AB241">
        <f t="shared" si="18"/>
        <v>0.6968561064087061</v>
      </c>
      <c r="AC241">
        <f t="shared" si="19"/>
        <v>0.30314389359129384</v>
      </c>
      <c r="AD241">
        <f t="shared" si="20"/>
        <v>2.2987634623055442</v>
      </c>
    </row>
    <row r="242" spans="11:30" x14ac:dyDescent="0.25">
      <c r="K242">
        <v>6731.65</v>
      </c>
      <c r="L242">
        <v>430.1</v>
      </c>
      <c r="M242">
        <v>131.15</v>
      </c>
      <c r="O242">
        <v>436.85</v>
      </c>
      <c r="P242">
        <v>1.2</v>
      </c>
      <c r="Q242">
        <v>213.1</v>
      </c>
      <c r="X242">
        <v>1.2</v>
      </c>
      <c r="Y242">
        <v>131.15</v>
      </c>
      <c r="Z242">
        <f t="shared" si="16"/>
        <v>109.29166666666667</v>
      </c>
      <c r="AA242">
        <f t="shared" si="17"/>
        <v>132.35</v>
      </c>
      <c r="AB242">
        <f t="shared" si="18"/>
        <v>9.066868152625614E-3</v>
      </c>
      <c r="AC242">
        <f t="shared" si="19"/>
        <v>0.99093313184737453</v>
      </c>
      <c r="AD242">
        <f t="shared" si="20"/>
        <v>9.1498284407167361E-3</v>
      </c>
    </row>
    <row r="243" spans="11:30" x14ac:dyDescent="0.25">
      <c r="K243">
        <v>6588.2</v>
      </c>
      <c r="L243">
        <v>418.1</v>
      </c>
      <c r="M243">
        <v>124.6</v>
      </c>
      <c r="O243">
        <v>51.9</v>
      </c>
      <c r="P243">
        <v>284.8</v>
      </c>
      <c r="Q243">
        <v>212.05</v>
      </c>
      <c r="X243">
        <v>284.8</v>
      </c>
      <c r="Y243">
        <v>124.6</v>
      </c>
      <c r="Z243">
        <f t="shared" si="16"/>
        <v>0.43749999999999994</v>
      </c>
      <c r="AA243">
        <f t="shared" si="17"/>
        <v>409.4</v>
      </c>
      <c r="AB243">
        <f t="shared" si="18"/>
        <v>0.69565217391304357</v>
      </c>
      <c r="AC243">
        <f t="shared" si="19"/>
        <v>0.30434782608695654</v>
      </c>
      <c r="AD243">
        <f t="shared" si="20"/>
        <v>2.285714285714286</v>
      </c>
    </row>
    <row r="244" spans="11:30" x14ac:dyDescent="0.25">
      <c r="K244">
        <v>6768.4</v>
      </c>
      <c r="L244">
        <v>426.8</v>
      </c>
      <c r="M244">
        <v>123.55</v>
      </c>
      <c r="O244">
        <v>431.4</v>
      </c>
      <c r="P244">
        <v>1.2</v>
      </c>
      <c r="Q244">
        <v>223.6</v>
      </c>
      <c r="X244">
        <v>1.2</v>
      </c>
      <c r="Y244">
        <v>123.55</v>
      </c>
      <c r="Z244">
        <f t="shared" si="16"/>
        <v>102.95833333333333</v>
      </c>
      <c r="AA244">
        <f t="shared" si="17"/>
        <v>124.75</v>
      </c>
      <c r="AB244">
        <f t="shared" si="18"/>
        <v>9.6192384769539074E-3</v>
      </c>
      <c r="AC244">
        <f t="shared" si="19"/>
        <v>0.9903807615230461</v>
      </c>
      <c r="AD244">
        <f t="shared" si="20"/>
        <v>9.7126669364629697E-3</v>
      </c>
    </row>
    <row r="245" spans="11:30" x14ac:dyDescent="0.25">
      <c r="K245">
        <v>6893.1</v>
      </c>
      <c r="L245">
        <v>433.4</v>
      </c>
      <c r="M245">
        <v>125.6</v>
      </c>
      <c r="O245">
        <v>51.8</v>
      </c>
      <c r="P245">
        <v>280.85000000000002</v>
      </c>
      <c r="Q245">
        <v>224.9</v>
      </c>
      <c r="X245">
        <v>280.85000000000002</v>
      </c>
      <c r="Y245">
        <v>125.6</v>
      </c>
      <c r="Z245">
        <f t="shared" si="16"/>
        <v>0.4472138152038454</v>
      </c>
      <c r="AA245">
        <f t="shared" si="17"/>
        <v>406.45000000000005</v>
      </c>
      <c r="AB245">
        <f t="shared" si="18"/>
        <v>0.69098290072579649</v>
      </c>
      <c r="AC245">
        <f t="shared" si="19"/>
        <v>0.3090170992742034</v>
      </c>
      <c r="AD245">
        <f t="shared" si="20"/>
        <v>2.2360668789808922</v>
      </c>
    </row>
    <row r="246" spans="11:30" x14ac:dyDescent="0.25">
      <c r="K246">
        <v>6990.3</v>
      </c>
      <c r="L246">
        <v>434.65</v>
      </c>
      <c r="M246">
        <v>125.15</v>
      </c>
      <c r="O246">
        <v>433.2</v>
      </c>
      <c r="P246">
        <v>1.2</v>
      </c>
      <c r="Q246">
        <v>227.4</v>
      </c>
      <c r="X246">
        <v>1.2</v>
      </c>
      <c r="Y246">
        <v>125.15</v>
      </c>
      <c r="Z246">
        <f t="shared" si="16"/>
        <v>104.29166666666667</v>
      </c>
      <c r="AA246">
        <f t="shared" si="17"/>
        <v>126.35000000000001</v>
      </c>
      <c r="AB246">
        <f t="shared" si="18"/>
        <v>9.4974277799762547E-3</v>
      </c>
      <c r="AC246">
        <f t="shared" si="19"/>
        <v>0.99050257222002369</v>
      </c>
      <c r="AD246">
        <f t="shared" si="20"/>
        <v>9.5884938074310821E-3</v>
      </c>
    </row>
    <row r="247" spans="11:30" x14ac:dyDescent="0.25">
      <c r="K247">
        <v>6974.7</v>
      </c>
      <c r="L247">
        <v>450.05</v>
      </c>
      <c r="M247">
        <v>121.7</v>
      </c>
      <c r="O247">
        <v>51.45</v>
      </c>
      <c r="P247">
        <v>281.8</v>
      </c>
      <c r="Q247">
        <v>234.85</v>
      </c>
      <c r="X247">
        <v>281.8</v>
      </c>
      <c r="Y247">
        <v>121.7</v>
      </c>
      <c r="Z247">
        <f t="shared" si="16"/>
        <v>0.43186657203690559</v>
      </c>
      <c r="AA247">
        <f t="shared" si="17"/>
        <v>403.5</v>
      </c>
      <c r="AB247">
        <f t="shared" si="18"/>
        <v>0.69838909541511773</v>
      </c>
      <c r="AC247">
        <f t="shared" si="19"/>
        <v>0.30161090458488227</v>
      </c>
      <c r="AD247">
        <f t="shared" si="20"/>
        <v>2.3155299917830732</v>
      </c>
    </row>
    <row r="248" spans="11:30" x14ac:dyDescent="0.25">
      <c r="K248">
        <v>6973</v>
      </c>
      <c r="L248">
        <v>453.3</v>
      </c>
      <c r="M248">
        <v>120.9</v>
      </c>
      <c r="O248">
        <v>443.55</v>
      </c>
      <c r="P248">
        <v>1.2</v>
      </c>
      <c r="Q248">
        <v>223.6</v>
      </c>
      <c r="X248">
        <v>1.2</v>
      </c>
      <c r="Y248">
        <v>120.9</v>
      </c>
      <c r="Z248">
        <f t="shared" si="16"/>
        <v>100.75000000000001</v>
      </c>
      <c r="AA248">
        <f t="shared" si="17"/>
        <v>122.10000000000001</v>
      </c>
      <c r="AB248">
        <f t="shared" si="18"/>
        <v>9.8280098280098278E-3</v>
      </c>
      <c r="AC248">
        <f t="shared" si="19"/>
        <v>0.9901719901719902</v>
      </c>
      <c r="AD248">
        <f t="shared" si="20"/>
        <v>9.9255583126550868E-3</v>
      </c>
    </row>
    <row r="249" spans="11:30" x14ac:dyDescent="0.25">
      <c r="K249">
        <v>7082.5</v>
      </c>
      <c r="L249">
        <v>448.8</v>
      </c>
      <c r="M249">
        <v>121.2</v>
      </c>
      <c r="O249">
        <v>47.7</v>
      </c>
      <c r="P249">
        <v>258.95</v>
      </c>
      <c r="Q249">
        <v>225.8</v>
      </c>
      <c r="X249">
        <v>258.95</v>
      </c>
      <c r="Y249">
        <v>121.2</v>
      </c>
      <c r="Z249">
        <f t="shared" si="16"/>
        <v>0.46804402394284617</v>
      </c>
      <c r="AA249">
        <f t="shared" si="17"/>
        <v>380.15</v>
      </c>
      <c r="AB249">
        <f t="shared" si="18"/>
        <v>0.68117848217808763</v>
      </c>
      <c r="AC249">
        <f t="shared" si="19"/>
        <v>0.31882151782191243</v>
      </c>
      <c r="AD249">
        <f t="shared" si="20"/>
        <v>2.1365511551155114</v>
      </c>
    </row>
    <row r="250" spans="11:30" x14ac:dyDescent="0.25">
      <c r="O250">
        <v>415.45</v>
      </c>
      <c r="P250">
        <v>1.25</v>
      </c>
    </row>
    <row r="251" spans="11:30" x14ac:dyDescent="0.25">
      <c r="O251">
        <v>47.6</v>
      </c>
      <c r="P251">
        <v>262.60000000000002</v>
      </c>
    </row>
    <row r="252" spans="11:30" x14ac:dyDescent="0.25">
      <c r="O252">
        <v>421.3</v>
      </c>
      <c r="P252">
        <v>1.2</v>
      </c>
    </row>
    <row r="253" spans="11:30" x14ac:dyDescent="0.25">
      <c r="O253">
        <v>45.95</v>
      </c>
      <c r="P253">
        <v>260.8</v>
      </c>
    </row>
    <row r="254" spans="11:30" x14ac:dyDescent="0.25">
      <c r="O254">
        <v>416.3</v>
      </c>
      <c r="P254">
        <v>1.2</v>
      </c>
    </row>
    <row r="255" spans="11:30" x14ac:dyDescent="0.25">
      <c r="O255">
        <v>44.35</v>
      </c>
      <c r="P255">
        <v>252.1</v>
      </c>
    </row>
    <row r="256" spans="11:30" x14ac:dyDescent="0.25">
      <c r="O256">
        <v>412.8</v>
      </c>
      <c r="P256">
        <v>1.25</v>
      </c>
    </row>
    <row r="257" spans="15:16" x14ac:dyDescent="0.25">
      <c r="O257">
        <v>40.799999999999997</v>
      </c>
      <c r="P257">
        <v>235.7</v>
      </c>
    </row>
    <row r="258" spans="15:16" x14ac:dyDescent="0.25">
      <c r="O258">
        <v>381.75</v>
      </c>
      <c r="P258">
        <v>1.2</v>
      </c>
    </row>
    <row r="259" spans="15:16" x14ac:dyDescent="0.25">
      <c r="O259">
        <v>39.950000000000003</v>
      </c>
      <c r="P259">
        <v>235</v>
      </c>
    </row>
    <row r="260" spans="15:16" x14ac:dyDescent="0.25">
      <c r="O260">
        <v>364.05</v>
      </c>
      <c r="P260">
        <v>1.2</v>
      </c>
    </row>
    <row r="261" spans="15:16" x14ac:dyDescent="0.25">
      <c r="O261">
        <v>41.85</v>
      </c>
      <c r="P261">
        <v>246.45</v>
      </c>
    </row>
    <row r="262" spans="15:16" x14ac:dyDescent="0.25">
      <c r="O262">
        <v>387.55</v>
      </c>
      <c r="P262">
        <v>245.6</v>
      </c>
    </row>
    <row r="263" spans="15:16" x14ac:dyDescent="0.25">
      <c r="O263">
        <v>40.75</v>
      </c>
      <c r="P263">
        <v>247.15</v>
      </c>
    </row>
    <row r="264" spans="15:16" x14ac:dyDescent="0.25">
      <c r="O264">
        <v>377.15</v>
      </c>
      <c r="P264">
        <v>238.8</v>
      </c>
    </row>
    <row r="265" spans="15:16" x14ac:dyDescent="0.25">
      <c r="O265">
        <v>41.5</v>
      </c>
      <c r="P265">
        <v>229.05</v>
      </c>
    </row>
    <row r="266" spans="15:16" x14ac:dyDescent="0.25">
      <c r="O266">
        <v>375.75</v>
      </c>
      <c r="P266">
        <v>223.5</v>
      </c>
    </row>
    <row r="267" spans="15:16" x14ac:dyDescent="0.25">
      <c r="O267">
        <v>38.950000000000003</v>
      </c>
      <c r="P267">
        <v>203.2</v>
      </c>
    </row>
    <row r="268" spans="15:16" x14ac:dyDescent="0.25">
      <c r="O268">
        <v>351.5</v>
      </c>
      <c r="P268">
        <v>214.9</v>
      </c>
    </row>
    <row r="269" spans="15:16" x14ac:dyDescent="0.25">
      <c r="O269">
        <v>35.9</v>
      </c>
      <c r="P269">
        <v>186</v>
      </c>
    </row>
    <row r="270" spans="15:16" x14ac:dyDescent="0.25">
      <c r="O270">
        <v>322.3</v>
      </c>
      <c r="P270">
        <v>176.45</v>
      </c>
    </row>
    <row r="271" spans="15:16" x14ac:dyDescent="0.25">
      <c r="O271">
        <v>36.5</v>
      </c>
      <c r="P271">
        <v>164.35</v>
      </c>
    </row>
    <row r="272" spans="15:16" x14ac:dyDescent="0.25">
      <c r="O272">
        <v>299.75</v>
      </c>
      <c r="P272">
        <v>163.30000000000001</v>
      </c>
    </row>
    <row r="273" spans="15:16" x14ac:dyDescent="0.25">
      <c r="O273">
        <v>33.299999999999997</v>
      </c>
      <c r="P273">
        <v>175.75</v>
      </c>
    </row>
    <row r="274" spans="15:16" x14ac:dyDescent="0.25">
      <c r="O274">
        <v>287.45</v>
      </c>
      <c r="P274">
        <v>144.4</v>
      </c>
    </row>
    <row r="275" spans="15:16" x14ac:dyDescent="0.25">
      <c r="O275">
        <v>35.1</v>
      </c>
      <c r="P275">
        <v>147.1</v>
      </c>
    </row>
    <row r="276" spans="15:16" x14ac:dyDescent="0.25">
      <c r="O276">
        <v>326.7</v>
      </c>
      <c r="P276">
        <v>151.80000000000001</v>
      </c>
    </row>
    <row r="277" spans="15:16" x14ac:dyDescent="0.25">
      <c r="O277">
        <v>33.4</v>
      </c>
      <c r="P277">
        <v>149.80000000000001</v>
      </c>
    </row>
    <row r="278" spans="15:16" x14ac:dyDescent="0.25">
      <c r="O278">
        <v>289.60000000000002</v>
      </c>
      <c r="P278">
        <v>151.44999999999999</v>
      </c>
    </row>
    <row r="279" spans="15:16" x14ac:dyDescent="0.25">
      <c r="O279">
        <v>33.35</v>
      </c>
      <c r="P279">
        <v>142.4</v>
      </c>
    </row>
    <row r="280" spans="15:16" x14ac:dyDescent="0.25">
      <c r="O280">
        <v>282.75</v>
      </c>
      <c r="P280">
        <v>146.25</v>
      </c>
    </row>
    <row r="281" spans="15:16" x14ac:dyDescent="0.25">
      <c r="O281">
        <v>31.9</v>
      </c>
      <c r="P281">
        <v>143</v>
      </c>
    </row>
    <row r="282" spans="15:16" x14ac:dyDescent="0.25">
      <c r="O282">
        <v>280.85000000000002</v>
      </c>
      <c r="P282">
        <v>140.69999999999999</v>
      </c>
    </row>
    <row r="283" spans="15:16" x14ac:dyDescent="0.25">
      <c r="O283">
        <v>31.6</v>
      </c>
      <c r="P283">
        <v>158.1</v>
      </c>
    </row>
    <row r="284" spans="15:16" x14ac:dyDescent="0.25">
      <c r="O284">
        <v>271.85000000000002</v>
      </c>
      <c r="P284">
        <v>154.6</v>
      </c>
    </row>
    <row r="285" spans="15:16" x14ac:dyDescent="0.25">
      <c r="O285">
        <v>33.700000000000003</v>
      </c>
      <c r="P285">
        <v>166.3</v>
      </c>
    </row>
    <row r="286" spans="15:16" x14ac:dyDescent="0.25">
      <c r="O286">
        <v>297.75</v>
      </c>
      <c r="P286">
        <v>167.65</v>
      </c>
    </row>
    <row r="287" spans="15:16" x14ac:dyDescent="0.25">
      <c r="O287">
        <v>30.35</v>
      </c>
      <c r="P287">
        <v>171.4</v>
      </c>
    </row>
    <row r="288" spans="15:16" x14ac:dyDescent="0.25">
      <c r="O288">
        <v>271.14999999999998</v>
      </c>
      <c r="P288">
        <v>170.65</v>
      </c>
    </row>
    <row r="289" spans="15:16" x14ac:dyDescent="0.25">
      <c r="O289">
        <v>29.7</v>
      </c>
      <c r="P289">
        <v>177.3</v>
      </c>
    </row>
    <row r="290" spans="15:16" x14ac:dyDescent="0.25">
      <c r="O290">
        <v>271.89999999999998</v>
      </c>
      <c r="P290">
        <v>167.5</v>
      </c>
    </row>
    <row r="291" spans="15:16" x14ac:dyDescent="0.25">
      <c r="O291">
        <v>30.15</v>
      </c>
      <c r="P291">
        <v>159.6</v>
      </c>
    </row>
    <row r="292" spans="15:16" x14ac:dyDescent="0.25">
      <c r="O292">
        <v>286.8</v>
      </c>
      <c r="P292">
        <v>161.19999999999999</v>
      </c>
    </row>
    <row r="293" spans="15:16" x14ac:dyDescent="0.25">
      <c r="O293">
        <v>30.8</v>
      </c>
      <c r="P293">
        <v>159.94999999999999</v>
      </c>
    </row>
    <row r="294" spans="15:16" x14ac:dyDescent="0.25">
      <c r="O294">
        <v>284.45</v>
      </c>
      <c r="P294">
        <v>153.25</v>
      </c>
    </row>
    <row r="295" spans="15:16" x14ac:dyDescent="0.25">
      <c r="O295">
        <v>29.9</v>
      </c>
      <c r="P295">
        <v>157.30000000000001</v>
      </c>
    </row>
    <row r="296" spans="15:16" x14ac:dyDescent="0.25">
      <c r="O296">
        <v>277.25</v>
      </c>
      <c r="P296">
        <v>159.4</v>
      </c>
    </row>
    <row r="297" spans="15:16" x14ac:dyDescent="0.25">
      <c r="O297">
        <v>29.1</v>
      </c>
      <c r="P297">
        <v>164.1</v>
      </c>
    </row>
    <row r="298" spans="15:16" x14ac:dyDescent="0.25">
      <c r="O298">
        <v>254.05</v>
      </c>
      <c r="P298">
        <v>180.65</v>
      </c>
    </row>
    <row r="299" spans="15:16" x14ac:dyDescent="0.25">
      <c r="O299">
        <v>29.65</v>
      </c>
      <c r="P299">
        <v>163.55000000000001</v>
      </c>
    </row>
    <row r="300" spans="15:16" x14ac:dyDescent="0.25">
      <c r="O300">
        <v>269.60000000000002</v>
      </c>
      <c r="P300">
        <v>163.9</v>
      </c>
    </row>
    <row r="301" spans="15:16" x14ac:dyDescent="0.25">
      <c r="O301">
        <v>30.1</v>
      </c>
      <c r="P301">
        <v>165.8</v>
      </c>
    </row>
    <row r="302" spans="15:16" x14ac:dyDescent="0.25">
      <c r="O302">
        <v>266.35000000000002</v>
      </c>
      <c r="P302">
        <v>172.2</v>
      </c>
    </row>
    <row r="303" spans="15:16" x14ac:dyDescent="0.25">
      <c r="O303">
        <v>29.6</v>
      </c>
      <c r="P303">
        <v>168.65</v>
      </c>
    </row>
    <row r="304" spans="15:16" x14ac:dyDescent="0.25">
      <c r="O304">
        <v>253.75</v>
      </c>
      <c r="P304">
        <v>174.55</v>
      </c>
    </row>
    <row r="305" spans="15:16" x14ac:dyDescent="0.25">
      <c r="O305">
        <v>30.6</v>
      </c>
      <c r="P305">
        <v>178.2</v>
      </c>
    </row>
    <row r="306" spans="15:16" x14ac:dyDescent="0.25">
      <c r="O306">
        <v>276.2</v>
      </c>
      <c r="P306">
        <v>182.35</v>
      </c>
    </row>
    <row r="307" spans="15:16" x14ac:dyDescent="0.25">
      <c r="O307">
        <v>30.4</v>
      </c>
      <c r="P307">
        <v>175.2</v>
      </c>
    </row>
    <row r="308" spans="15:16" x14ac:dyDescent="0.25">
      <c r="O308">
        <v>274.75</v>
      </c>
      <c r="P308">
        <v>174.3</v>
      </c>
    </row>
    <row r="309" spans="15:16" x14ac:dyDescent="0.25">
      <c r="O309">
        <v>31.05</v>
      </c>
      <c r="P309">
        <v>163.25</v>
      </c>
    </row>
    <row r="310" spans="15:16" x14ac:dyDescent="0.25">
      <c r="O310">
        <v>284.85000000000002</v>
      </c>
      <c r="P310">
        <v>169.3</v>
      </c>
    </row>
    <row r="311" spans="15:16" x14ac:dyDescent="0.25">
      <c r="O311">
        <v>31.65</v>
      </c>
      <c r="P311">
        <v>171.05</v>
      </c>
    </row>
    <row r="312" spans="15:16" x14ac:dyDescent="0.25">
      <c r="O312">
        <v>282.55</v>
      </c>
      <c r="P312">
        <v>169.9</v>
      </c>
    </row>
    <row r="313" spans="15:16" x14ac:dyDescent="0.25">
      <c r="O313">
        <v>31.8</v>
      </c>
      <c r="P313">
        <v>166.15</v>
      </c>
    </row>
    <row r="314" spans="15:16" x14ac:dyDescent="0.25">
      <c r="O314">
        <v>285.14999999999998</v>
      </c>
      <c r="P314">
        <v>176.25</v>
      </c>
    </row>
    <row r="315" spans="15:16" x14ac:dyDescent="0.25">
      <c r="O315">
        <v>32.049999999999997</v>
      </c>
      <c r="P315">
        <v>184.8</v>
      </c>
    </row>
    <row r="316" spans="15:16" x14ac:dyDescent="0.25">
      <c r="O316">
        <v>288.89999999999998</v>
      </c>
      <c r="P316">
        <v>184.15</v>
      </c>
    </row>
    <row r="317" spans="15:16" x14ac:dyDescent="0.25">
      <c r="O317">
        <v>33.1</v>
      </c>
      <c r="P317">
        <v>184.2</v>
      </c>
    </row>
    <row r="318" spans="15:16" x14ac:dyDescent="0.25">
      <c r="O318">
        <v>293.35000000000002</v>
      </c>
      <c r="P318">
        <v>193.95</v>
      </c>
    </row>
    <row r="319" spans="15:16" x14ac:dyDescent="0.25">
      <c r="O319">
        <v>34.200000000000003</v>
      </c>
      <c r="P319">
        <v>192.15</v>
      </c>
    </row>
    <row r="320" spans="15:16" x14ac:dyDescent="0.25">
      <c r="O320">
        <v>286.39999999999998</v>
      </c>
      <c r="P320">
        <v>192.7</v>
      </c>
    </row>
    <row r="321" spans="15:16" x14ac:dyDescent="0.25">
      <c r="O321">
        <v>32.299999999999997</v>
      </c>
      <c r="P321">
        <v>192</v>
      </c>
    </row>
    <row r="322" spans="15:16" x14ac:dyDescent="0.25">
      <c r="O322">
        <v>265.95</v>
      </c>
      <c r="P322">
        <v>197.05</v>
      </c>
    </row>
    <row r="323" spans="15:16" x14ac:dyDescent="0.25">
      <c r="O323">
        <v>32.200000000000003</v>
      </c>
      <c r="P323">
        <v>194.95</v>
      </c>
    </row>
    <row r="324" spans="15:16" x14ac:dyDescent="0.25">
      <c r="O324">
        <v>268.35000000000002</v>
      </c>
      <c r="P324">
        <v>190.05</v>
      </c>
    </row>
    <row r="325" spans="15:16" x14ac:dyDescent="0.25">
      <c r="O325">
        <v>32.799999999999997</v>
      </c>
      <c r="P325">
        <v>190.95</v>
      </c>
    </row>
    <row r="326" spans="15:16" x14ac:dyDescent="0.25">
      <c r="O326">
        <v>270.3</v>
      </c>
      <c r="P326">
        <v>184.65</v>
      </c>
    </row>
    <row r="327" spans="15:16" x14ac:dyDescent="0.25">
      <c r="O327">
        <v>32.450000000000003</v>
      </c>
      <c r="P327">
        <v>188.95</v>
      </c>
    </row>
    <row r="328" spans="15:16" x14ac:dyDescent="0.25">
      <c r="O328">
        <v>267.55</v>
      </c>
      <c r="P328">
        <v>183.75</v>
      </c>
    </row>
    <row r="329" spans="15:16" x14ac:dyDescent="0.25">
      <c r="O329">
        <v>32.35</v>
      </c>
      <c r="P329">
        <v>190.05</v>
      </c>
    </row>
    <row r="330" spans="15:16" x14ac:dyDescent="0.25">
      <c r="O330">
        <v>271.64999999999998</v>
      </c>
      <c r="P330">
        <v>191.85</v>
      </c>
    </row>
    <row r="331" spans="15:16" x14ac:dyDescent="0.25">
      <c r="O331">
        <v>32.1</v>
      </c>
      <c r="P331">
        <v>193.4</v>
      </c>
    </row>
    <row r="332" spans="15:16" x14ac:dyDescent="0.25">
      <c r="O332">
        <v>273.55</v>
      </c>
      <c r="P332">
        <v>194.3</v>
      </c>
    </row>
    <row r="333" spans="15:16" x14ac:dyDescent="0.25">
      <c r="O333">
        <v>31.9</v>
      </c>
      <c r="P333">
        <v>197.95</v>
      </c>
    </row>
    <row r="334" spans="15:16" x14ac:dyDescent="0.25">
      <c r="O334">
        <v>282.64999999999998</v>
      </c>
      <c r="P334">
        <v>201.65</v>
      </c>
    </row>
    <row r="335" spans="15:16" x14ac:dyDescent="0.25">
      <c r="O335">
        <v>33.200000000000003</v>
      </c>
      <c r="P335">
        <v>193.9</v>
      </c>
    </row>
    <row r="336" spans="15:16" x14ac:dyDescent="0.25">
      <c r="O336">
        <v>298.3</v>
      </c>
      <c r="P336">
        <v>193.55</v>
      </c>
    </row>
    <row r="337" spans="15:16" x14ac:dyDescent="0.25">
      <c r="O337">
        <v>31.7</v>
      </c>
      <c r="P337">
        <v>192.65</v>
      </c>
    </row>
    <row r="338" spans="15:16" x14ac:dyDescent="0.25">
      <c r="O338">
        <v>273.60000000000002</v>
      </c>
      <c r="P338">
        <v>190.7</v>
      </c>
    </row>
    <row r="339" spans="15:16" x14ac:dyDescent="0.25">
      <c r="O339">
        <v>31.2</v>
      </c>
      <c r="P339">
        <v>189.35</v>
      </c>
    </row>
    <row r="340" spans="15:16" x14ac:dyDescent="0.25">
      <c r="O340">
        <v>272.64999999999998</v>
      </c>
      <c r="P340">
        <v>191.45</v>
      </c>
    </row>
    <row r="341" spans="15:16" x14ac:dyDescent="0.25">
      <c r="O341">
        <v>31.4</v>
      </c>
      <c r="P341">
        <v>194.45</v>
      </c>
    </row>
    <row r="342" spans="15:16" x14ac:dyDescent="0.25">
      <c r="O342">
        <v>277.75</v>
      </c>
      <c r="P342">
        <v>190.95</v>
      </c>
    </row>
    <row r="343" spans="15:16" x14ac:dyDescent="0.25">
      <c r="O343">
        <v>31.1</v>
      </c>
      <c r="P343">
        <v>193.75</v>
      </c>
    </row>
    <row r="344" spans="15:16" x14ac:dyDescent="0.25">
      <c r="O344">
        <v>275.85000000000002</v>
      </c>
      <c r="P344">
        <v>190.85</v>
      </c>
    </row>
    <row r="345" spans="15:16" x14ac:dyDescent="0.25">
      <c r="O345">
        <v>31</v>
      </c>
      <c r="P345">
        <v>195.35</v>
      </c>
    </row>
    <row r="346" spans="15:16" x14ac:dyDescent="0.25">
      <c r="O346">
        <v>272.89999999999998</v>
      </c>
      <c r="P346">
        <v>197.45</v>
      </c>
    </row>
    <row r="347" spans="15:16" x14ac:dyDescent="0.25">
      <c r="O347">
        <v>31.1</v>
      </c>
      <c r="P347">
        <v>193.3</v>
      </c>
    </row>
    <row r="348" spans="15:16" x14ac:dyDescent="0.25">
      <c r="O348">
        <v>276.2</v>
      </c>
      <c r="P348">
        <v>198.4</v>
      </c>
    </row>
    <row r="349" spans="15:16" x14ac:dyDescent="0.25">
      <c r="O349">
        <v>31.05</v>
      </c>
      <c r="P349">
        <v>194.05</v>
      </c>
    </row>
    <row r="350" spans="15:16" x14ac:dyDescent="0.25">
      <c r="O350">
        <v>273.95</v>
      </c>
      <c r="P350">
        <v>194.9</v>
      </c>
    </row>
    <row r="351" spans="15:16" x14ac:dyDescent="0.25">
      <c r="O351">
        <v>31.55</v>
      </c>
      <c r="P351">
        <v>201.15</v>
      </c>
    </row>
    <row r="352" spans="15:16" x14ac:dyDescent="0.25">
      <c r="O352">
        <v>276.55</v>
      </c>
      <c r="P352">
        <v>206.75</v>
      </c>
    </row>
    <row r="353" spans="15:16" x14ac:dyDescent="0.25">
      <c r="O353">
        <v>30.55</v>
      </c>
      <c r="P353">
        <v>206.8</v>
      </c>
    </row>
    <row r="354" spans="15:16" x14ac:dyDescent="0.25">
      <c r="O354">
        <v>268.55</v>
      </c>
      <c r="P354">
        <v>209.95</v>
      </c>
    </row>
    <row r="355" spans="15:16" x14ac:dyDescent="0.25">
      <c r="O355">
        <v>30.55</v>
      </c>
      <c r="P355">
        <v>207</v>
      </c>
    </row>
    <row r="356" spans="15:16" x14ac:dyDescent="0.25">
      <c r="O356">
        <v>273.45</v>
      </c>
      <c r="P356">
        <v>209.35</v>
      </c>
    </row>
    <row r="357" spans="15:16" x14ac:dyDescent="0.25">
      <c r="O357">
        <v>29.7</v>
      </c>
      <c r="P357">
        <v>205</v>
      </c>
    </row>
    <row r="358" spans="15:16" x14ac:dyDescent="0.25">
      <c r="O358">
        <v>266.60000000000002</v>
      </c>
      <c r="P358">
        <v>206.95</v>
      </c>
    </row>
    <row r="359" spans="15:16" x14ac:dyDescent="0.25">
      <c r="O359">
        <v>29.6</v>
      </c>
      <c r="P359">
        <v>214.9</v>
      </c>
    </row>
    <row r="360" spans="15:16" x14ac:dyDescent="0.25">
      <c r="O360">
        <v>272</v>
      </c>
      <c r="P360">
        <v>217.55</v>
      </c>
    </row>
    <row r="361" spans="15:16" x14ac:dyDescent="0.25">
      <c r="O361">
        <v>30.2</v>
      </c>
      <c r="P361">
        <v>214.35</v>
      </c>
    </row>
    <row r="362" spans="15:16" x14ac:dyDescent="0.25">
      <c r="O362">
        <v>283.2</v>
      </c>
      <c r="P362">
        <v>220.25</v>
      </c>
    </row>
    <row r="363" spans="15:16" x14ac:dyDescent="0.25">
      <c r="O363">
        <v>30.1</v>
      </c>
      <c r="P363">
        <v>220.55</v>
      </c>
    </row>
    <row r="364" spans="15:16" x14ac:dyDescent="0.25">
      <c r="O364">
        <v>283.7</v>
      </c>
      <c r="P364">
        <v>228.1</v>
      </c>
    </row>
    <row r="365" spans="15:16" x14ac:dyDescent="0.25">
      <c r="O365">
        <v>29.85</v>
      </c>
      <c r="P365">
        <v>235.15</v>
      </c>
    </row>
    <row r="366" spans="15:16" x14ac:dyDescent="0.25">
      <c r="O366">
        <v>274.45</v>
      </c>
      <c r="P366">
        <v>239.5</v>
      </c>
    </row>
    <row r="367" spans="15:16" x14ac:dyDescent="0.25">
      <c r="O367">
        <v>30.3</v>
      </c>
      <c r="P367">
        <v>240.2</v>
      </c>
    </row>
    <row r="368" spans="15:16" x14ac:dyDescent="0.25">
      <c r="O368">
        <v>280.45</v>
      </c>
      <c r="P368">
        <v>245.2</v>
      </c>
    </row>
    <row r="369" spans="15:16" x14ac:dyDescent="0.25">
      <c r="O369">
        <v>30.35</v>
      </c>
      <c r="P369">
        <v>253.75</v>
      </c>
    </row>
    <row r="370" spans="15:16" x14ac:dyDescent="0.25">
      <c r="O370">
        <v>287.95</v>
      </c>
      <c r="P370">
        <v>256.8</v>
      </c>
    </row>
    <row r="371" spans="15:16" x14ac:dyDescent="0.25">
      <c r="O371">
        <v>30.35</v>
      </c>
      <c r="P371">
        <v>258.60000000000002</v>
      </c>
    </row>
    <row r="372" spans="15:16" x14ac:dyDescent="0.25">
      <c r="O372">
        <v>295.5</v>
      </c>
      <c r="P372">
        <v>265.35000000000002</v>
      </c>
    </row>
    <row r="373" spans="15:16" x14ac:dyDescent="0.25">
      <c r="O373">
        <v>30.25</v>
      </c>
      <c r="P373">
        <v>269.60000000000002</v>
      </c>
    </row>
    <row r="374" spans="15:16" x14ac:dyDescent="0.25">
      <c r="O374">
        <v>295.2</v>
      </c>
      <c r="P374">
        <v>277.14999999999998</v>
      </c>
    </row>
    <row r="375" spans="15:16" x14ac:dyDescent="0.25">
      <c r="O375">
        <v>32.15</v>
      </c>
      <c r="P375">
        <v>278.55</v>
      </c>
    </row>
    <row r="376" spans="15:16" x14ac:dyDescent="0.25">
      <c r="O376">
        <v>315.2</v>
      </c>
      <c r="P376">
        <v>282.64999999999998</v>
      </c>
    </row>
    <row r="377" spans="15:16" x14ac:dyDescent="0.25">
      <c r="O377">
        <v>33.25</v>
      </c>
      <c r="P377">
        <v>281.89999999999998</v>
      </c>
    </row>
    <row r="378" spans="15:16" x14ac:dyDescent="0.25">
      <c r="O378">
        <v>319.39999999999998</v>
      </c>
      <c r="P378">
        <v>285.75</v>
      </c>
    </row>
    <row r="379" spans="15:16" x14ac:dyDescent="0.25">
      <c r="O379">
        <v>33.75</v>
      </c>
    </row>
    <row r="380" spans="15:16" x14ac:dyDescent="0.25">
      <c r="O380">
        <v>317.39999999999998</v>
      </c>
    </row>
    <row r="381" spans="15:16" x14ac:dyDescent="0.25">
      <c r="O381">
        <v>34.1</v>
      </c>
    </row>
    <row r="382" spans="15:16" x14ac:dyDescent="0.25">
      <c r="O382">
        <v>319.95</v>
      </c>
    </row>
    <row r="383" spans="15:16" x14ac:dyDescent="0.25">
      <c r="O383">
        <v>37.5</v>
      </c>
    </row>
    <row r="384" spans="15:16" x14ac:dyDescent="0.25">
      <c r="O384">
        <v>338.95</v>
      </c>
    </row>
    <row r="385" spans="15:15" x14ac:dyDescent="0.25">
      <c r="O385">
        <v>40.85</v>
      </c>
    </row>
    <row r="386" spans="15:15" x14ac:dyDescent="0.25">
      <c r="O386">
        <v>333.6</v>
      </c>
    </row>
    <row r="387" spans="15:15" x14ac:dyDescent="0.25">
      <c r="O387">
        <v>39.15</v>
      </c>
    </row>
    <row r="388" spans="15:15" x14ac:dyDescent="0.25">
      <c r="O388">
        <v>332.2</v>
      </c>
    </row>
    <row r="389" spans="15:15" x14ac:dyDescent="0.25">
      <c r="O389">
        <v>38.15</v>
      </c>
    </row>
    <row r="390" spans="15:15" x14ac:dyDescent="0.25">
      <c r="O390">
        <v>324</v>
      </c>
    </row>
    <row r="391" spans="15:15" x14ac:dyDescent="0.25">
      <c r="O391">
        <v>37.200000000000003</v>
      </c>
    </row>
    <row r="392" spans="15:15" x14ac:dyDescent="0.25">
      <c r="O392">
        <v>313.14999999999998</v>
      </c>
    </row>
    <row r="393" spans="15:15" x14ac:dyDescent="0.25">
      <c r="O393">
        <v>37.25</v>
      </c>
    </row>
    <row r="394" spans="15:15" x14ac:dyDescent="0.25">
      <c r="O394">
        <v>317.60000000000002</v>
      </c>
    </row>
    <row r="395" spans="15:15" x14ac:dyDescent="0.25">
      <c r="O395">
        <v>36.049999999999997</v>
      </c>
    </row>
    <row r="396" spans="15:15" x14ac:dyDescent="0.25">
      <c r="O396">
        <v>306.2</v>
      </c>
    </row>
    <row r="397" spans="15:15" x14ac:dyDescent="0.25">
      <c r="O397">
        <v>36.35</v>
      </c>
    </row>
    <row r="398" spans="15:15" x14ac:dyDescent="0.25">
      <c r="O398">
        <v>308.95</v>
      </c>
    </row>
    <row r="399" spans="15:15" x14ac:dyDescent="0.25">
      <c r="O399">
        <v>35.15</v>
      </c>
    </row>
    <row r="400" spans="15:15" x14ac:dyDescent="0.25">
      <c r="O400">
        <v>308.2</v>
      </c>
    </row>
    <row r="401" spans="15:15" x14ac:dyDescent="0.25">
      <c r="O401">
        <v>35.1</v>
      </c>
    </row>
    <row r="402" spans="15:15" x14ac:dyDescent="0.25">
      <c r="O402">
        <v>318.10000000000002</v>
      </c>
    </row>
    <row r="403" spans="15:15" x14ac:dyDescent="0.25">
      <c r="O403">
        <v>35.049999999999997</v>
      </c>
    </row>
    <row r="404" spans="15:15" x14ac:dyDescent="0.25">
      <c r="O404">
        <v>320.55</v>
      </c>
    </row>
    <row r="405" spans="15:15" x14ac:dyDescent="0.25">
      <c r="O405">
        <v>35</v>
      </c>
    </row>
    <row r="406" spans="15:15" x14ac:dyDescent="0.25">
      <c r="O406">
        <v>325.7</v>
      </c>
    </row>
    <row r="407" spans="15:15" x14ac:dyDescent="0.25">
      <c r="O407">
        <v>35.450000000000003</v>
      </c>
    </row>
    <row r="408" spans="15:15" x14ac:dyDescent="0.25">
      <c r="O408">
        <v>332</v>
      </c>
    </row>
    <row r="409" spans="15:15" x14ac:dyDescent="0.25">
      <c r="O409">
        <v>34.549999999999997</v>
      </c>
    </row>
    <row r="410" spans="15:15" x14ac:dyDescent="0.25">
      <c r="O410">
        <v>326.05</v>
      </c>
    </row>
    <row r="411" spans="15:15" x14ac:dyDescent="0.25">
      <c r="O411">
        <v>33.950000000000003</v>
      </c>
    </row>
    <row r="412" spans="15:15" x14ac:dyDescent="0.25">
      <c r="O412">
        <v>323.10000000000002</v>
      </c>
    </row>
    <row r="413" spans="15:15" x14ac:dyDescent="0.25">
      <c r="O413">
        <v>33.9</v>
      </c>
    </row>
    <row r="414" spans="15:15" x14ac:dyDescent="0.25">
      <c r="O414">
        <v>323.85000000000002</v>
      </c>
    </row>
    <row r="415" spans="15:15" x14ac:dyDescent="0.25">
      <c r="O415">
        <v>33</v>
      </c>
    </row>
    <row r="416" spans="15:15" x14ac:dyDescent="0.25">
      <c r="O416">
        <v>320.85000000000002</v>
      </c>
    </row>
    <row r="417" spans="15:15" x14ac:dyDescent="0.25">
      <c r="O417">
        <v>33</v>
      </c>
    </row>
    <row r="418" spans="15:15" x14ac:dyDescent="0.25">
      <c r="O418">
        <v>326.7</v>
      </c>
    </row>
    <row r="419" spans="15:15" x14ac:dyDescent="0.25">
      <c r="O419">
        <v>32.950000000000003</v>
      </c>
    </row>
    <row r="420" spans="15:15" x14ac:dyDescent="0.25">
      <c r="O420">
        <v>323.7</v>
      </c>
    </row>
    <row r="421" spans="15:15" x14ac:dyDescent="0.25">
      <c r="O421">
        <v>33.700000000000003</v>
      </c>
    </row>
    <row r="422" spans="15:15" x14ac:dyDescent="0.25">
      <c r="O422">
        <v>334.9</v>
      </c>
    </row>
    <row r="423" spans="15:15" x14ac:dyDescent="0.25">
      <c r="O423">
        <v>33.35</v>
      </c>
    </row>
    <row r="424" spans="15:15" x14ac:dyDescent="0.25">
      <c r="O424">
        <v>329.9</v>
      </c>
    </row>
    <row r="425" spans="15:15" x14ac:dyDescent="0.25">
      <c r="O425">
        <v>35.299999999999997</v>
      </c>
    </row>
    <row r="426" spans="15:15" x14ac:dyDescent="0.25">
      <c r="O426">
        <v>338.9</v>
      </c>
    </row>
    <row r="427" spans="15:15" x14ac:dyDescent="0.25">
      <c r="O427">
        <v>36.4</v>
      </c>
    </row>
    <row r="428" spans="15:15" x14ac:dyDescent="0.25">
      <c r="O428">
        <v>330.3</v>
      </c>
    </row>
    <row r="429" spans="15:15" x14ac:dyDescent="0.25">
      <c r="O429">
        <v>38.75</v>
      </c>
    </row>
    <row r="430" spans="15:15" x14ac:dyDescent="0.25">
      <c r="O430">
        <v>334.2</v>
      </c>
    </row>
    <row r="431" spans="15:15" x14ac:dyDescent="0.25">
      <c r="O431">
        <v>40.25</v>
      </c>
    </row>
    <row r="432" spans="15:15" x14ac:dyDescent="0.25">
      <c r="O432">
        <v>344.5</v>
      </c>
    </row>
    <row r="433" spans="15:15" x14ac:dyDescent="0.25">
      <c r="O433">
        <v>39.049999999999997</v>
      </c>
    </row>
    <row r="434" spans="15:15" x14ac:dyDescent="0.25">
      <c r="O434">
        <v>338.7</v>
      </c>
    </row>
    <row r="435" spans="15:15" x14ac:dyDescent="0.25">
      <c r="O435">
        <v>40.4</v>
      </c>
    </row>
    <row r="436" spans="15:15" x14ac:dyDescent="0.25">
      <c r="O436">
        <v>342.1</v>
      </c>
    </row>
    <row r="437" spans="15:15" x14ac:dyDescent="0.25">
      <c r="O437">
        <v>39.65</v>
      </c>
    </row>
    <row r="438" spans="15:15" x14ac:dyDescent="0.25">
      <c r="O438">
        <v>336.65</v>
      </c>
    </row>
    <row r="439" spans="15:15" x14ac:dyDescent="0.25">
      <c r="O439">
        <v>40.1</v>
      </c>
    </row>
    <row r="440" spans="15:15" x14ac:dyDescent="0.25">
      <c r="O440">
        <v>339.3</v>
      </c>
    </row>
    <row r="441" spans="15:15" x14ac:dyDescent="0.25">
      <c r="O441">
        <v>41.1</v>
      </c>
    </row>
    <row r="442" spans="15:15" x14ac:dyDescent="0.25">
      <c r="O442">
        <v>341.65</v>
      </c>
    </row>
    <row r="443" spans="15:15" x14ac:dyDescent="0.25">
      <c r="O443">
        <v>42.8</v>
      </c>
    </row>
    <row r="444" spans="15:15" x14ac:dyDescent="0.25">
      <c r="O444">
        <v>350.95</v>
      </c>
    </row>
    <row r="445" spans="15:15" x14ac:dyDescent="0.25">
      <c r="O445">
        <v>42.7</v>
      </c>
    </row>
    <row r="446" spans="15:15" x14ac:dyDescent="0.25">
      <c r="O446">
        <v>352.4</v>
      </c>
    </row>
    <row r="447" spans="15:15" x14ac:dyDescent="0.25">
      <c r="O447">
        <v>45</v>
      </c>
    </row>
    <row r="448" spans="15:15" x14ac:dyDescent="0.25">
      <c r="O448">
        <v>359.15</v>
      </c>
    </row>
    <row r="449" spans="15:15" x14ac:dyDescent="0.25">
      <c r="O449">
        <v>44.15</v>
      </c>
    </row>
    <row r="450" spans="15:15" x14ac:dyDescent="0.25">
      <c r="O450">
        <v>350.05</v>
      </c>
    </row>
    <row r="451" spans="15:15" x14ac:dyDescent="0.25">
      <c r="O451">
        <v>45.3</v>
      </c>
    </row>
    <row r="452" spans="15:15" x14ac:dyDescent="0.25">
      <c r="O452">
        <v>351.9</v>
      </c>
    </row>
    <row r="453" spans="15:15" x14ac:dyDescent="0.25">
      <c r="O453">
        <v>43.9</v>
      </c>
    </row>
    <row r="454" spans="15:15" x14ac:dyDescent="0.25">
      <c r="O454">
        <v>346.1</v>
      </c>
    </row>
    <row r="455" spans="15:15" x14ac:dyDescent="0.25">
      <c r="O455">
        <v>44.15</v>
      </c>
    </row>
    <row r="456" spans="15:15" x14ac:dyDescent="0.25">
      <c r="O456">
        <v>352.85</v>
      </c>
    </row>
    <row r="457" spans="15:15" x14ac:dyDescent="0.25">
      <c r="O457">
        <v>45.1</v>
      </c>
    </row>
    <row r="458" spans="15:15" x14ac:dyDescent="0.25">
      <c r="O458">
        <v>358.5</v>
      </c>
    </row>
    <row r="459" spans="15:15" x14ac:dyDescent="0.25">
      <c r="O459">
        <v>46.8</v>
      </c>
    </row>
    <row r="460" spans="15:15" x14ac:dyDescent="0.25">
      <c r="O460">
        <v>373.75</v>
      </c>
    </row>
    <row r="461" spans="15:15" x14ac:dyDescent="0.25">
      <c r="O461">
        <v>45.95</v>
      </c>
    </row>
    <row r="462" spans="15:15" x14ac:dyDescent="0.25">
      <c r="O462">
        <v>366.6</v>
      </c>
    </row>
    <row r="463" spans="15:15" x14ac:dyDescent="0.25">
      <c r="O463">
        <v>45.95</v>
      </c>
    </row>
    <row r="464" spans="15:15" x14ac:dyDescent="0.25">
      <c r="O464">
        <v>366.3</v>
      </c>
    </row>
    <row r="465" spans="15:15" x14ac:dyDescent="0.25">
      <c r="O465">
        <v>47.15</v>
      </c>
    </row>
    <row r="466" spans="15:15" x14ac:dyDescent="0.25">
      <c r="O466">
        <v>373.5</v>
      </c>
    </row>
    <row r="467" spans="15:15" x14ac:dyDescent="0.25">
      <c r="O467">
        <v>47.55</v>
      </c>
    </row>
    <row r="468" spans="15:15" x14ac:dyDescent="0.25">
      <c r="O468">
        <v>372.25</v>
      </c>
    </row>
    <row r="469" spans="15:15" x14ac:dyDescent="0.25">
      <c r="O469">
        <v>49</v>
      </c>
    </row>
    <row r="470" spans="15:15" x14ac:dyDescent="0.25">
      <c r="O470">
        <v>395.8</v>
      </c>
    </row>
    <row r="471" spans="15:15" x14ac:dyDescent="0.25">
      <c r="O471">
        <v>50.05</v>
      </c>
    </row>
    <row r="472" spans="15:15" x14ac:dyDescent="0.25">
      <c r="O472">
        <v>400.45</v>
      </c>
    </row>
    <row r="473" spans="15:15" x14ac:dyDescent="0.25">
      <c r="O473">
        <v>55.05</v>
      </c>
    </row>
    <row r="474" spans="15:15" x14ac:dyDescent="0.25">
      <c r="O474">
        <v>404.05</v>
      </c>
    </row>
    <row r="475" spans="15:15" x14ac:dyDescent="0.25">
      <c r="O475">
        <v>410.2</v>
      </c>
    </row>
    <row r="476" spans="15:15" x14ac:dyDescent="0.25">
      <c r="O476">
        <v>416.45</v>
      </c>
    </row>
    <row r="477" spans="15:15" x14ac:dyDescent="0.25">
      <c r="O477">
        <v>414.5</v>
      </c>
    </row>
    <row r="478" spans="15:15" x14ac:dyDescent="0.25">
      <c r="O478">
        <v>413.1</v>
      </c>
    </row>
    <row r="479" spans="15:15" x14ac:dyDescent="0.25">
      <c r="O479">
        <v>418.5</v>
      </c>
    </row>
    <row r="480" spans="15:15" x14ac:dyDescent="0.25">
      <c r="O480">
        <v>425.05</v>
      </c>
    </row>
    <row r="481" spans="15:15" x14ac:dyDescent="0.25">
      <c r="O481">
        <v>434.5</v>
      </c>
    </row>
    <row r="482" spans="15:15" x14ac:dyDescent="0.25">
      <c r="O482">
        <v>431.7</v>
      </c>
    </row>
    <row r="483" spans="15:15" x14ac:dyDescent="0.25">
      <c r="O483">
        <v>432.6</v>
      </c>
    </row>
    <row r="484" spans="15:15" x14ac:dyDescent="0.25">
      <c r="O484">
        <v>428.85</v>
      </c>
    </row>
    <row r="485" spans="15:15" x14ac:dyDescent="0.25">
      <c r="O485">
        <v>429.5</v>
      </c>
    </row>
  </sheetData>
  <mergeCells count="3">
    <mergeCell ref="E2:I2"/>
    <mergeCell ref="E3:I3"/>
    <mergeCell ref="S2:U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kumar</dc:creator>
  <cp:lastModifiedBy>Ravi kumar</cp:lastModifiedBy>
  <dcterms:created xsi:type="dcterms:W3CDTF">2020-08-24T18:26:46Z</dcterms:created>
  <dcterms:modified xsi:type="dcterms:W3CDTF">2020-08-25T08:15:27Z</dcterms:modified>
</cp:coreProperties>
</file>