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Python\TrackNet\"/>
    </mc:Choice>
  </mc:AlternateContent>
  <bookViews>
    <workbookView xWindow="0" yWindow="0" windowWidth="17670" windowHeight="8625"/>
  </bookViews>
  <sheets>
    <sheet name="track_gyro_out" sheetId="1" r:id="rId1"/>
  </sheets>
  <calcPr calcId="0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2" i="1"/>
  <c r="T14" i="1"/>
  <c r="T26" i="1"/>
  <c r="T38" i="1"/>
  <c r="T40" i="1"/>
  <c r="T50" i="1"/>
  <c r="T62" i="1"/>
  <c r="T74" i="1"/>
  <c r="T86" i="1"/>
  <c r="T98" i="1"/>
  <c r="T110" i="1"/>
  <c r="T122" i="1"/>
  <c r="T134" i="1"/>
  <c r="S2" i="1"/>
  <c r="T2" i="1" s="1"/>
  <c r="S3" i="1"/>
  <c r="T3" i="1" s="1"/>
  <c r="S4" i="1"/>
  <c r="S5" i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S15" i="1"/>
  <c r="T15" i="1" s="1"/>
  <c r="S16" i="1"/>
  <c r="S17" i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S27" i="1"/>
  <c r="T27" i="1" s="1"/>
  <c r="S28" i="1"/>
  <c r="S29" i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T36" i="1" s="1"/>
  <c r="S37" i="1"/>
  <c r="T37" i="1" s="1"/>
  <c r="S38" i="1"/>
  <c r="S39" i="1"/>
  <c r="T39" i="1" s="1"/>
  <c r="S40" i="1"/>
  <c r="S41" i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0" i="1"/>
  <c r="S51" i="1"/>
  <c r="T51" i="1" s="1"/>
  <c r="S52" i="1"/>
  <c r="T52" i="1" s="1"/>
  <c r="S53" i="1"/>
  <c r="S54" i="1"/>
  <c r="T54" i="1" s="1"/>
  <c r="S55" i="1"/>
  <c r="T55" i="1" s="1"/>
  <c r="S56" i="1"/>
  <c r="T56" i="1" s="1"/>
  <c r="S57" i="1"/>
  <c r="T57" i="1" s="1"/>
  <c r="S58" i="1"/>
  <c r="T58" i="1" s="1"/>
  <c r="S59" i="1"/>
  <c r="T59" i="1" s="1"/>
  <c r="S60" i="1"/>
  <c r="T60" i="1" s="1"/>
  <c r="S61" i="1"/>
  <c r="T61" i="1" s="1"/>
  <c r="S62" i="1"/>
  <c r="S63" i="1"/>
  <c r="T63" i="1" s="1"/>
  <c r="S64" i="1"/>
  <c r="T64" i="1" s="1"/>
  <c r="S65" i="1"/>
  <c r="S66" i="1"/>
  <c r="T66" i="1" s="1"/>
  <c r="S67" i="1"/>
  <c r="T67" i="1" s="1"/>
  <c r="S68" i="1"/>
  <c r="T68" i="1" s="1"/>
  <c r="S69" i="1"/>
  <c r="T69" i="1" s="1"/>
  <c r="S70" i="1"/>
  <c r="T70" i="1" s="1"/>
  <c r="S71" i="1"/>
  <c r="T71" i="1" s="1"/>
  <c r="S72" i="1"/>
  <c r="T72" i="1" s="1"/>
  <c r="S73" i="1"/>
  <c r="T73" i="1" s="1"/>
  <c r="S74" i="1"/>
  <c r="S75" i="1"/>
  <c r="T75" i="1" s="1"/>
  <c r="S76" i="1"/>
  <c r="T76" i="1" s="1"/>
  <c r="S77" i="1"/>
  <c r="S78" i="1"/>
  <c r="T78" i="1" s="1"/>
  <c r="S79" i="1"/>
  <c r="T79" i="1" s="1"/>
  <c r="S80" i="1"/>
  <c r="T80" i="1" s="1"/>
  <c r="S81" i="1"/>
  <c r="T81" i="1" s="1"/>
  <c r="S82" i="1"/>
  <c r="T82" i="1" s="1"/>
  <c r="S83" i="1"/>
  <c r="T83" i="1" s="1"/>
  <c r="S84" i="1"/>
  <c r="T84" i="1" s="1"/>
  <c r="S85" i="1"/>
  <c r="T85" i="1" s="1"/>
  <c r="S86" i="1"/>
  <c r="S87" i="1"/>
  <c r="T87" i="1" s="1"/>
  <c r="S88" i="1"/>
  <c r="T88" i="1" s="1"/>
  <c r="S89" i="1"/>
  <c r="S90" i="1"/>
  <c r="T90" i="1" s="1"/>
  <c r="S91" i="1"/>
  <c r="T91" i="1" s="1"/>
  <c r="S92" i="1"/>
  <c r="T92" i="1" s="1"/>
  <c r="S93" i="1"/>
  <c r="T93" i="1" s="1"/>
  <c r="S94" i="1"/>
  <c r="T94" i="1" s="1"/>
  <c r="S95" i="1"/>
  <c r="T95" i="1" s="1"/>
  <c r="S96" i="1"/>
  <c r="T96" i="1" s="1"/>
  <c r="S97" i="1"/>
  <c r="T97" i="1" s="1"/>
  <c r="S98" i="1"/>
  <c r="S99" i="1"/>
  <c r="T99" i="1" s="1"/>
  <c r="S100" i="1"/>
  <c r="T100" i="1" s="1"/>
  <c r="S101" i="1"/>
  <c r="S102" i="1"/>
  <c r="T102" i="1" s="1"/>
  <c r="S103" i="1"/>
  <c r="T103" i="1" s="1"/>
  <c r="S104" i="1"/>
  <c r="T104" i="1" s="1"/>
  <c r="S105" i="1"/>
  <c r="T105" i="1" s="1"/>
  <c r="S106" i="1"/>
  <c r="T106" i="1" s="1"/>
  <c r="S107" i="1"/>
  <c r="T107" i="1" s="1"/>
  <c r="S108" i="1"/>
  <c r="T108" i="1" s="1"/>
  <c r="S109" i="1"/>
  <c r="T109" i="1" s="1"/>
  <c r="S110" i="1"/>
  <c r="S111" i="1"/>
  <c r="T111" i="1" s="1"/>
  <c r="S112" i="1"/>
  <c r="T112" i="1" s="1"/>
  <c r="S113" i="1"/>
  <c r="S114" i="1"/>
  <c r="T114" i="1" s="1"/>
  <c r="S115" i="1"/>
  <c r="T115" i="1" s="1"/>
  <c r="S116" i="1"/>
  <c r="T116" i="1" s="1"/>
  <c r="S117" i="1"/>
  <c r="T117" i="1" s="1"/>
  <c r="S118" i="1"/>
  <c r="T118" i="1" s="1"/>
  <c r="S119" i="1"/>
  <c r="T119" i="1" s="1"/>
  <c r="S120" i="1"/>
  <c r="T120" i="1" s="1"/>
  <c r="S121" i="1"/>
  <c r="T121" i="1" s="1"/>
  <c r="S122" i="1"/>
  <c r="S123" i="1"/>
  <c r="T123" i="1" s="1"/>
  <c r="S124" i="1"/>
  <c r="T124" i="1" s="1"/>
  <c r="S125" i="1"/>
  <c r="S126" i="1"/>
  <c r="T126" i="1" s="1"/>
  <c r="S127" i="1"/>
  <c r="T127" i="1" s="1"/>
  <c r="S128" i="1"/>
  <c r="T128" i="1" s="1"/>
  <c r="S129" i="1"/>
  <c r="T129" i="1" s="1"/>
  <c r="S130" i="1"/>
  <c r="T130" i="1" s="1"/>
  <c r="S131" i="1"/>
  <c r="T131" i="1" s="1"/>
  <c r="S132" i="1"/>
  <c r="T132" i="1" s="1"/>
  <c r="S133" i="1"/>
  <c r="T133" i="1" s="1"/>
  <c r="S134" i="1"/>
  <c r="S135" i="1"/>
  <c r="T135" i="1" s="1"/>
  <c r="S136" i="1"/>
  <c r="T136" i="1" s="1"/>
  <c r="R2" i="1"/>
  <c r="R3" i="1"/>
  <c r="R4" i="1"/>
  <c r="T4" i="1" s="1"/>
  <c r="R5" i="1"/>
  <c r="T5" i="1" s="1"/>
  <c r="R6" i="1"/>
  <c r="R7" i="1"/>
  <c r="R8" i="1"/>
  <c r="R9" i="1"/>
  <c r="R10" i="1"/>
  <c r="R11" i="1"/>
  <c r="R12" i="1"/>
  <c r="R13" i="1"/>
  <c r="R14" i="1"/>
  <c r="R15" i="1"/>
  <c r="R16" i="1"/>
  <c r="T16" i="1" s="1"/>
  <c r="R17" i="1"/>
  <c r="T17" i="1" s="1"/>
  <c r="R18" i="1"/>
  <c r="R19" i="1"/>
  <c r="R20" i="1"/>
  <c r="R21" i="1"/>
  <c r="R22" i="1"/>
  <c r="R23" i="1"/>
  <c r="R24" i="1"/>
  <c r="R25" i="1"/>
  <c r="R26" i="1"/>
  <c r="R27" i="1"/>
  <c r="R28" i="1"/>
  <c r="T28" i="1" s="1"/>
  <c r="R29" i="1"/>
  <c r="T29" i="1" s="1"/>
  <c r="R30" i="1"/>
  <c r="R31" i="1"/>
  <c r="R32" i="1"/>
  <c r="R33" i="1"/>
  <c r="R34" i="1"/>
  <c r="R35" i="1"/>
  <c r="R36" i="1"/>
  <c r="R37" i="1"/>
  <c r="R38" i="1"/>
  <c r="R39" i="1"/>
  <c r="R40" i="1"/>
  <c r="R41" i="1"/>
  <c r="T41" i="1" s="1"/>
  <c r="R42" i="1"/>
  <c r="R43" i="1"/>
  <c r="R44" i="1"/>
  <c r="R45" i="1"/>
  <c r="R46" i="1"/>
  <c r="R47" i="1"/>
  <c r="R48" i="1"/>
  <c r="R49" i="1"/>
  <c r="R50" i="1"/>
  <c r="R51" i="1"/>
  <c r="R52" i="1"/>
  <c r="R53" i="1"/>
  <c r="T53" i="1" s="1"/>
  <c r="R54" i="1"/>
  <c r="R55" i="1"/>
  <c r="R56" i="1"/>
  <c r="R57" i="1"/>
  <c r="R58" i="1"/>
  <c r="R59" i="1"/>
  <c r="R60" i="1"/>
  <c r="R61" i="1"/>
  <c r="R62" i="1"/>
  <c r="R63" i="1"/>
  <c r="R64" i="1"/>
  <c r="R65" i="1"/>
  <c r="T65" i="1" s="1"/>
  <c r="R66" i="1"/>
  <c r="R67" i="1"/>
  <c r="R68" i="1"/>
  <c r="R69" i="1"/>
  <c r="R70" i="1"/>
  <c r="R71" i="1"/>
  <c r="R72" i="1"/>
  <c r="R73" i="1"/>
  <c r="R74" i="1"/>
  <c r="R75" i="1"/>
  <c r="R76" i="1"/>
  <c r="R77" i="1"/>
  <c r="T77" i="1" s="1"/>
  <c r="R78" i="1"/>
  <c r="R79" i="1"/>
  <c r="R80" i="1"/>
  <c r="R81" i="1"/>
  <c r="R82" i="1"/>
  <c r="R83" i="1"/>
  <c r="R84" i="1"/>
  <c r="R85" i="1"/>
  <c r="R86" i="1"/>
  <c r="R87" i="1"/>
  <c r="R88" i="1"/>
  <c r="R89" i="1"/>
  <c r="T89" i="1" s="1"/>
  <c r="R90" i="1"/>
  <c r="R91" i="1"/>
  <c r="R92" i="1"/>
  <c r="R93" i="1"/>
  <c r="R94" i="1"/>
  <c r="R95" i="1"/>
  <c r="R96" i="1"/>
  <c r="R97" i="1"/>
  <c r="R98" i="1"/>
  <c r="R99" i="1"/>
  <c r="R100" i="1"/>
  <c r="R101" i="1"/>
  <c r="T101" i="1" s="1"/>
  <c r="R102" i="1"/>
  <c r="R103" i="1"/>
  <c r="R104" i="1"/>
  <c r="R105" i="1"/>
  <c r="R106" i="1"/>
  <c r="R107" i="1"/>
  <c r="R108" i="1"/>
  <c r="R109" i="1"/>
  <c r="R110" i="1"/>
  <c r="R111" i="1"/>
  <c r="R112" i="1"/>
  <c r="R113" i="1"/>
  <c r="T113" i="1" s="1"/>
  <c r="R114" i="1"/>
  <c r="R115" i="1"/>
  <c r="R116" i="1"/>
  <c r="R117" i="1"/>
  <c r="R118" i="1"/>
  <c r="R119" i="1"/>
  <c r="R120" i="1"/>
  <c r="R121" i="1"/>
  <c r="R122" i="1"/>
  <c r="R123" i="1"/>
  <c r="R124" i="1"/>
  <c r="R125" i="1"/>
  <c r="T125" i="1" s="1"/>
  <c r="R126" i="1"/>
  <c r="R127" i="1"/>
  <c r="R128" i="1"/>
  <c r="R129" i="1"/>
  <c r="R130" i="1"/>
  <c r="R131" i="1"/>
  <c r="R132" i="1"/>
  <c r="R133" i="1"/>
  <c r="R134" i="1"/>
  <c r="R135" i="1"/>
  <c r="R136" i="1"/>
</calcChain>
</file>

<file path=xl/sharedStrings.xml><?xml version="1.0" encoding="utf-8"?>
<sst xmlns="http://schemas.openxmlformats.org/spreadsheetml/2006/main" count="18" uniqueCount="18">
  <si>
    <t>dt[s]</t>
  </si>
  <si>
    <t>sensor_dt[s]</t>
  </si>
  <si>
    <t>pos-sens_delta[ms]</t>
  </si>
  <si>
    <t>accel_x</t>
  </si>
  <si>
    <t>accel_y</t>
  </si>
  <si>
    <t>accel_z</t>
  </si>
  <si>
    <t>gyro_x</t>
  </si>
  <si>
    <t>gyro_y</t>
  </si>
  <si>
    <t>gyro_z</t>
  </si>
  <si>
    <t>pos_x</t>
  </si>
  <si>
    <t>pos_y</t>
  </si>
  <si>
    <t>pos_z</t>
  </si>
  <si>
    <t>rot_x</t>
  </si>
  <si>
    <t>rot_y</t>
  </si>
  <si>
    <t>dt</t>
    <phoneticPr fontId="18"/>
  </si>
  <si>
    <t>delta_r</t>
    <phoneticPr fontId="18"/>
  </si>
  <si>
    <t>w</t>
    <phoneticPr fontId="18"/>
  </si>
  <si>
    <t>rep_r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</si>
</sst>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6"/>
  <sheetViews>
    <sheetView tabSelected="1" workbookViewId="0">
      <selection activeCell="K6" sqref="K6"/>
    </sheetView>
  </sheetViews>
  <sheetFormatPr defaultRowHeight="18.75" x14ac:dyDescent="0.4"/>
  <cols>
    <col min="18" max="19" width="9.375" bestFit="1" customWidth="1"/>
  </cols>
  <sheetData>
    <row r="1" spans="1:20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17</v>
      </c>
      <c r="R1" t="s">
        <v>14</v>
      </c>
      <c r="S1" t="s">
        <v>15</v>
      </c>
      <c r="T1" t="s">
        <v>16</v>
      </c>
    </row>
    <row r="2" spans="1:20" x14ac:dyDescent="0.4">
      <c r="A2">
        <v>0</v>
      </c>
      <c r="B2">
        <v>6.9800000000000001E-2</v>
      </c>
      <c r="C2">
        <v>6.4699999999999994E-2</v>
      </c>
      <c r="D2">
        <v>-5.0000000000000001E-3</v>
      </c>
      <c r="E2">
        <v>1.01E-2</v>
      </c>
      <c r="F2">
        <v>4.9799999999999997E-2</v>
      </c>
      <c r="G2">
        <v>4.1000000000000003E-3</v>
      </c>
      <c r="H2">
        <v>353.65129999999999</v>
      </c>
      <c r="I2">
        <v>353.01209999999998</v>
      </c>
      <c r="J2">
        <v>306.7201</v>
      </c>
      <c r="K2">
        <v>-0.1056</v>
      </c>
      <c r="L2">
        <v>3.2300000000000002E-2</v>
      </c>
      <c r="M2">
        <v>0.126</v>
      </c>
      <c r="N2">
        <v>6.2355999999999998</v>
      </c>
      <c r="O2">
        <v>359.2629</v>
      </c>
      <c r="P2">
        <f>ABS(MOD(O2+180, 360))-180</f>
        <v>-0.73710000000005493</v>
      </c>
      <c r="R2">
        <f>B2</f>
        <v>6.9800000000000001E-2</v>
      </c>
      <c r="S2">
        <f>ABS(MOD(O2+180, 360))-180</f>
        <v>-0.73710000000005493</v>
      </c>
      <c r="T2">
        <f>S2/R2</f>
        <v>-10.560171919771561</v>
      </c>
    </row>
    <row r="3" spans="1:20" x14ac:dyDescent="0.4">
      <c r="A3">
        <v>1</v>
      </c>
      <c r="B3">
        <v>0.13980000000000001</v>
      </c>
      <c r="C3">
        <v>0.1263</v>
      </c>
      <c r="D3">
        <v>-1.39999999999999E-2</v>
      </c>
      <c r="E3">
        <v>-1.8100000000000002E-2</v>
      </c>
      <c r="F3">
        <v>2.47E-2</v>
      </c>
      <c r="G3">
        <v>-3.61E-2</v>
      </c>
      <c r="H3">
        <v>353.50040000000001</v>
      </c>
      <c r="I3">
        <v>353.59300000000002</v>
      </c>
      <c r="J3">
        <v>305.67630000000003</v>
      </c>
      <c r="K3">
        <v>-0.10580000000000001</v>
      </c>
      <c r="L3">
        <v>3.2300000000000002E-2</v>
      </c>
      <c r="M3">
        <v>0.13919999999999999</v>
      </c>
      <c r="N3">
        <v>5.7316000000000003</v>
      </c>
      <c r="O3">
        <v>3.4599999999999999E-2</v>
      </c>
      <c r="P3">
        <f t="shared" ref="P3:P66" si="0">ABS(MOD(O3+180, 360))-180</f>
        <v>3.4600000000011732E-2</v>
      </c>
      <c r="R3">
        <f>B3-B2</f>
        <v>7.0000000000000007E-2</v>
      </c>
      <c r="S3">
        <f>ABS(MOD(O3-O2+180, 360))-180</f>
        <v>0.77170000000000982</v>
      </c>
      <c r="T3">
        <f t="shared" ref="T3:T66" si="1">S3/R3</f>
        <v>11.024285714285854</v>
      </c>
    </row>
    <row r="4" spans="1:20" x14ac:dyDescent="0.4">
      <c r="A4">
        <v>2</v>
      </c>
      <c r="B4">
        <v>0.20979999999999999</v>
      </c>
      <c r="C4">
        <v>0.22819999999999999</v>
      </c>
      <c r="D4">
        <v>1.7999999999999999E-2</v>
      </c>
      <c r="E4">
        <v>-5.91E-2</v>
      </c>
      <c r="F4">
        <v>2.92E-2</v>
      </c>
      <c r="G4">
        <v>-1.18E-2</v>
      </c>
      <c r="H4">
        <v>352.93400000000003</v>
      </c>
      <c r="I4">
        <v>355.12040000000002</v>
      </c>
      <c r="J4">
        <v>304.48660000000001</v>
      </c>
      <c r="K4">
        <v>-0.10489999999999999</v>
      </c>
      <c r="L4">
        <v>3.0800000000000001E-2</v>
      </c>
      <c r="M4">
        <v>0.15409999999999999</v>
      </c>
      <c r="N4">
        <v>5.2008999999999999</v>
      </c>
      <c r="O4">
        <v>0.20960000000000001</v>
      </c>
      <c r="P4">
        <f t="shared" si="0"/>
        <v>0.20959999999999468</v>
      </c>
      <c r="R4">
        <f>B4-B3</f>
        <v>6.9999999999999979E-2</v>
      </c>
      <c r="S4">
        <f>ABS(MOD(O4-O3+180, 360))-180</f>
        <v>0.17500000000001137</v>
      </c>
      <c r="T4">
        <f t="shared" si="1"/>
        <v>2.500000000000163</v>
      </c>
    </row>
    <row r="5" spans="1:20" x14ac:dyDescent="0.4">
      <c r="A5">
        <v>3</v>
      </c>
      <c r="B5">
        <v>0.25979999999999998</v>
      </c>
      <c r="C5">
        <v>0.2797</v>
      </c>
      <c r="D5">
        <v>0.02</v>
      </c>
      <c r="E5">
        <v>-7.7299999999999994E-2</v>
      </c>
      <c r="F5">
        <v>9.2999999999999992E-3</v>
      </c>
      <c r="G5">
        <v>-3.4299999999999997E-2</v>
      </c>
      <c r="H5">
        <v>352.60579999999999</v>
      </c>
      <c r="I5">
        <v>355.6782</v>
      </c>
      <c r="J5">
        <v>304.31790000000001</v>
      </c>
      <c r="K5">
        <v>-0.10249999999999999</v>
      </c>
      <c r="L5">
        <v>3.0599999999999999E-2</v>
      </c>
      <c r="M5">
        <v>0.16699999999999901</v>
      </c>
      <c r="N5">
        <v>6.2211999999999996</v>
      </c>
      <c r="O5">
        <v>0.1351</v>
      </c>
      <c r="P5">
        <f t="shared" si="0"/>
        <v>0.13509999999999422</v>
      </c>
      <c r="R5">
        <f>B5-B4</f>
        <v>4.9999999999999989E-2</v>
      </c>
      <c r="S5">
        <f>ABS(MOD(O5-O4+180, 360))-180</f>
        <v>-7.4500000000000455E-2</v>
      </c>
      <c r="T5">
        <f t="shared" si="1"/>
        <v>-1.4900000000000093</v>
      </c>
    </row>
    <row r="6" spans="1:20" x14ac:dyDescent="0.4">
      <c r="A6">
        <v>4</v>
      </c>
      <c r="B6">
        <v>0.32479999999999998</v>
      </c>
      <c r="C6">
        <v>0.32979999999999998</v>
      </c>
      <c r="D6">
        <v>5.0000000000000001E-3</v>
      </c>
      <c r="E6">
        <v>-8.0699999999999994E-2</v>
      </c>
      <c r="F6">
        <v>5.8999999999999999E-3</v>
      </c>
      <c r="G6">
        <v>-1.21E-2</v>
      </c>
      <c r="H6">
        <v>352.34829999999999</v>
      </c>
      <c r="I6">
        <v>356.23070000000001</v>
      </c>
      <c r="J6">
        <v>303.99279999999999</v>
      </c>
      <c r="K6">
        <v>-9.7699999999999995E-2</v>
      </c>
      <c r="L6">
        <v>2.9399999999999999E-2</v>
      </c>
      <c r="M6">
        <v>0.18770000000000001</v>
      </c>
      <c r="N6">
        <v>7.1241000000000003</v>
      </c>
      <c r="O6">
        <v>0.2797</v>
      </c>
      <c r="P6">
        <f t="shared" si="0"/>
        <v>0.27969999999999118</v>
      </c>
      <c r="R6">
        <f>B6-B5</f>
        <v>6.5000000000000002E-2</v>
      </c>
      <c r="S6">
        <f>ABS(MOD(O6-O5+180, 360))-180</f>
        <v>0.14459999999999695</v>
      </c>
      <c r="T6">
        <f t="shared" si="1"/>
        <v>2.2246153846153378</v>
      </c>
    </row>
    <row r="7" spans="1:20" x14ac:dyDescent="0.4">
      <c r="A7">
        <v>5</v>
      </c>
      <c r="B7">
        <v>0.38019999999999998</v>
      </c>
      <c r="C7">
        <v>0.38150000000000001</v>
      </c>
      <c r="D7">
        <v>1E-3</v>
      </c>
      <c r="E7">
        <v>-4.4999999999999998E-2</v>
      </c>
      <c r="F7">
        <v>-1.34E-2</v>
      </c>
      <c r="G7">
        <v>-1.09E-2</v>
      </c>
      <c r="H7">
        <v>351.8827</v>
      </c>
      <c r="I7">
        <v>356.95870000000002</v>
      </c>
      <c r="J7">
        <v>303.5659</v>
      </c>
      <c r="K7">
        <v>-9.2899999999999996E-2</v>
      </c>
      <c r="L7">
        <v>2.7900000000000001E-2</v>
      </c>
      <c r="M7">
        <v>0.21490000000000001</v>
      </c>
      <c r="N7">
        <v>7.33</v>
      </c>
      <c r="O7">
        <v>0.72889999999999999</v>
      </c>
      <c r="P7">
        <f t="shared" si="0"/>
        <v>0.7289000000000101</v>
      </c>
      <c r="R7">
        <f>B7-B6</f>
        <v>5.5400000000000005E-2</v>
      </c>
      <c r="S7">
        <f>ABS(MOD(O7-O6+180, 360))-180</f>
        <v>0.4491999999999905</v>
      </c>
      <c r="T7">
        <f t="shared" si="1"/>
        <v>8.1083032490973004</v>
      </c>
    </row>
    <row r="8" spans="1:20" x14ac:dyDescent="0.4">
      <c r="A8">
        <v>6</v>
      </c>
      <c r="B8">
        <v>0.44009999999999999</v>
      </c>
      <c r="C8">
        <v>0.43340000000000001</v>
      </c>
      <c r="D8">
        <v>-6.9999999999999897E-3</v>
      </c>
      <c r="E8">
        <v>-2.81E-2</v>
      </c>
      <c r="F8">
        <v>-5.0599999999999999E-2</v>
      </c>
      <c r="G8">
        <v>2.93E-2</v>
      </c>
      <c r="H8">
        <v>351.44529999999997</v>
      </c>
      <c r="I8">
        <v>357.03500000000003</v>
      </c>
      <c r="J8">
        <v>303.67169999999999</v>
      </c>
      <c r="K8">
        <v>-8.9399999999999993E-2</v>
      </c>
      <c r="L8">
        <v>2.6800000000000001E-2</v>
      </c>
      <c r="M8">
        <v>0.24110000000000001</v>
      </c>
      <c r="N8">
        <v>7.1679000000000004</v>
      </c>
      <c r="O8">
        <v>0.86629999999999996</v>
      </c>
      <c r="P8">
        <f t="shared" si="0"/>
        <v>0.86629999999999541</v>
      </c>
      <c r="R8">
        <f>B8-B7</f>
        <v>5.9900000000000009E-2</v>
      </c>
      <c r="S8">
        <f>ABS(MOD(O8-O7+180, 360))-180</f>
        <v>0.13740000000001373</v>
      </c>
      <c r="T8">
        <f t="shared" si="1"/>
        <v>2.2938230383975577</v>
      </c>
    </row>
    <row r="9" spans="1:20" x14ac:dyDescent="0.4">
      <c r="A9">
        <v>7</v>
      </c>
      <c r="B9">
        <v>0.4904</v>
      </c>
      <c r="C9">
        <v>0.4834</v>
      </c>
      <c r="D9">
        <v>-6.9999999999999897E-3</v>
      </c>
      <c r="E9">
        <v>-0.04</v>
      </c>
      <c r="F9">
        <v>-1.9E-3</v>
      </c>
      <c r="G9">
        <v>4.5600000000000002E-2</v>
      </c>
      <c r="H9">
        <v>350.91719999999998</v>
      </c>
      <c r="I9">
        <v>357.06950000000001</v>
      </c>
      <c r="J9">
        <v>303.87419999999997</v>
      </c>
      <c r="K9">
        <v>-8.5500000000000007E-2</v>
      </c>
      <c r="L9">
        <v>2.47E-2</v>
      </c>
      <c r="M9">
        <v>0.26819999999999999</v>
      </c>
      <c r="N9">
        <v>6.5353000000000003</v>
      </c>
      <c r="O9">
        <v>1.5621</v>
      </c>
      <c r="P9">
        <f t="shared" si="0"/>
        <v>1.5620999999999867</v>
      </c>
      <c r="R9">
        <f>B9-B8</f>
        <v>5.0300000000000011E-2</v>
      </c>
      <c r="S9">
        <f>ABS(MOD(O9-O8+180, 360))-180</f>
        <v>0.69579999999999131</v>
      </c>
      <c r="T9">
        <f t="shared" si="1"/>
        <v>13.833001988071395</v>
      </c>
    </row>
    <row r="10" spans="1:20" x14ac:dyDescent="0.4">
      <c r="A10">
        <v>8</v>
      </c>
      <c r="B10">
        <v>0.54010000000000002</v>
      </c>
      <c r="C10">
        <v>0.53510000000000002</v>
      </c>
      <c r="D10">
        <v>-5.0000000000000001E-3</v>
      </c>
      <c r="E10">
        <v>-3.4099999999999998E-2</v>
      </c>
      <c r="F10">
        <v>1.43E-2</v>
      </c>
      <c r="G10">
        <v>5.0099999999999999E-2</v>
      </c>
      <c r="H10">
        <v>350.50760000000002</v>
      </c>
      <c r="I10">
        <v>357.25330000000002</v>
      </c>
      <c r="J10">
        <v>303.81959999999998</v>
      </c>
      <c r="K10">
        <v>-8.1500000000000003E-2</v>
      </c>
      <c r="L10">
        <v>2.3400000000000001E-2</v>
      </c>
      <c r="M10">
        <v>0.30059999999999998</v>
      </c>
      <c r="N10">
        <v>6.0968</v>
      </c>
      <c r="O10">
        <v>2.2103999999999999</v>
      </c>
      <c r="P10">
        <f t="shared" si="0"/>
        <v>2.2103999999999928</v>
      </c>
      <c r="R10">
        <f>B10-B9</f>
        <v>4.9700000000000022E-2</v>
      </c>
      <c r="S10">
        <f>ABS(MOD(O10-O9+180, 360))-180</f>
        <v>0.64830000000000609</v>
      </c>
      <c r="T10">
        <f t="shared" si="1"/>
        <v>13.044265593561486</v>
      </c>
    </row>
    <row r="11" spans="1:20" x14ac:dyDescent="0.4">
      <c r="A11">
        <v>9</v>
      </c>
      <c r="B11">
        <v>0.61</v>
      </c>
      <c r="C11">
        <v>0.58550000000000002</v>
      </c>
      <c r="D11">
        <v>-2.4E-2</v>
      </c>
      <c r="E11">
        <v>-2.1399999999999999E-2</v>
      </c>
      <c r="F11">
        <v>-6.7000000000000002E-3</v>
      </c>
      <c r="G11">
        <v>7.7200000000000005E-2</v>
      </c>
      <c r="H11">
        <v>350.08150000000001</v>
      </c>
      <c r="I11">
        <v>357.0342</v>
      </c>
      <c r="J11">
        <v>304.15570000000002</v>
      </c>
      <c r="K11">
        <v>-7.3899999999999993E-2</v>
      </c>
      <c r="L11">
        <v>2.3400000000000001E-2</v>
      </c>
      <c r="M11">
        <v>0.34789999999999999</v>
      </c>
      <c r="N11">
        <v>5.3962000000000003</v>
      </c>
      <c r="O11">
        <v>2.2904</v>
      </c>
      <c r="P11">
        <f t="shared" si="0"/>
        <v>2.2904000000000053</v>
      </c>
      <c r="R11">
        <f>B11-B10</f>
        <v>6.9899999999999962E-2</v>
      </c>
      <c r="S11">
        <f>ABS(MOD(O11-O10+180, 360))-180</f>
        <v>8.0000000000012506E-2</v>
      </c>
      <c r="T11">
        <f t="shared" si="1"/>
        <v>1.1444921316167747</v>
      </c>
    </row>
    <row r="12" spans="1:20" x14ac:dyDescent="0.4">
      <c r="A12">
        <v>10</v>
      </c>
      <c r="B12">
        <v>0.67969999999999997</v>
      </c>
      <c r="C12">
        <v>0.68689999999999996</v>
      </c>
      <c r="D12">
        <v>6.9999999999999897E-3</v>
      </c>
      <c r="E12">
        <v>5.4000000000000003E-3</v>
      </c>
      <c r="F12">
        <v>-2.3300000000000001E-2</v>
      </c>
      <c r="G12">
        <v>0.1</v>
      </c>
      <c r="H12">
        <v>349.12479999999999</v>
      </c>
      <c r="I12">
        <v>356.00740000000002</v>
      </c>
      <c r="J12">
        <v>305.53199999999998</v>
      </c>
      <c r="K12">
        <v>-6.6299999999999998E-2</v>
      </c>
      <c r="L12">
        <v>2.4899999999999999E-2</v>
      </c>
      <c r="M12">
        <v>0.40279999999999999</v>
      </c>
      <c r="N12">
        <v>4.2409999999999997</v>
      </c>
      <c r="O12">
        <v>1.0649</v>
      </c>
      <c r="P12">
        <f t="shared" si="0"/>
        <v>1.0648999999999944</v>
      </c>
      <c r="R12">
        <f>B12-B11</f>
        <v>6.9699999999999984E-2</v>
      </c>
      <c r="S12">
        <f>ABS(MOD(O12-O11+180, 360))-180</f>
        <v>-1.2255000000000109</v>
      </c>
      <c r="T12">
        <f t="shared" si="1"/>
        <v>-17.582496413199586</v>
      </c>
    </row>
    <row r="13" spans="1:20" x14ac:dyDescent="0.4">
      <c r="A13">
        <v>11</v>
      </c>
      <c r="B13">
        <v>0.745</v>
      </c>
      <c r="C13">
        <v>0.73819999999999997</v>
      </c>
      <c r="D13">
        <v>-6.9999999999999897E-3</v>
      </c>
      <c r="E13">
        <v>-2.7699999999999999E-2</v>
      </c>
      <c r="F13">
        <v>3.73E-2</v>
      </c>
      <c r="G13">
        <v>7.7399999999999997E-2</v>
      </c>
      <c r="H13">
        <v>348.7088</v>
      </c>
      <c r="I13">
        <v>355.14940000000001</v>
      </c>
      <c r="J13">
        <v>306.5514</v>
      </c>
      <c r="K13">
        <v>-5.8999999999999997E-2</v>
      </c>
      <c r="L13">
        <v>2.81E-2</v>
      </c>
      <c r="M13">
        <v>0.46110000000000001</v>
      </c>
      <c r="N13">
        <v>5.1456999999999997</v>
      </c>
      <c r="O13">
        <v>359.94630000000001</v>
      </c>
      <c r="P13">
        <f t="shared" si="0"/>
        <v>-5.3699999999935244E-2</v>
      </c>
      <c r="R13">
        <f>B13-B12</f>
        <v>6.5300000000000025E-2</v>
      </c>
      <c r="S13">
        <f>ABS(MOD(O13-O12+180, 360))-180</f>
        <v>-1.1186000000000149</v>
      </c>
      <c r="T13">
        <f t="shared" si="1"/>
        <v>-17.130168453292718</v>
      </c>
    </row>
    <row r="14" spans="1:20" x14ac:dyDescent="0.4">
      <c r="A14">
        <v>12</v>
      </c>
      <c r="B14">
        <v>0.79990000000000006</v>
      </c>
      <c r="C14">
        <v>0.78920000000000001</v>
      </c>
      <c r="D14">
        <v>-1.0999999999999999E-2</v>
      </c>
      <c r="E14">
        <v>-3.6600000000000001E-2</v>
      </c>
      <c r="F14">
        <v>6.1400000000000003E-2</v>
      </c>
      <c r="G14">
        <v>6.7699999999999996E-2</v>
      </c>
      <c r="H14">
        <v>348.38199999999898</v>
      </c>
      <c r="I14">
        <v>354.81139999999999</v>
      </c>
      <c r="J14">
        <v>306.94080000000002</v>
      </c>
      <c r="K14">
        <v>-5.0500000000000003E-2</v>
      </c>
      <c r="L14">
        <v>3.7900000000000003E-2</v>
      </c>
      <c r="M14">
        <v>0.51680000000000004</v>
      </c>
      <c r="N14">
        <v>5.3342000000000001</v>
      </c>
      <c r="O14">
        <v>359.30290000000002</v>
      </c>
      <c r="P14">
        <f t="shared" si="0"/>
        <v>-0.69709999999997763</v>
      </c>
      <c r="R14">
        <f>B14-B13</f>
        <v>5.490000000000006E-2</v>
      </c>
      <c r="S14">
        <f>ABS(MOD(O14-O13+180, 360))-180</f>
        <v>-0.64339999999998554</v>
      </c>
      <c r="T14">
        <f t="shared" si="1"/>
        <v>-11.719489981784788</v>
      </c>
    </row>
    <row r="15" spans="1:20" x14ac:dyDescent="0.4">
      <c r="A15">
        <v>13</v>
      </c>
      <c r="B15">
        <v>0.84989999999999999</v>
      </c>
      <c r="C15">
        <v>0.84050000000000002</v>
      </c>
      <c r="D15">
        <v>-8.9999999999999993E-3</v>
      </c>
      <c r="E15">
        <v>-1.37E-2</v>
      </c>
      <c r="F15">
        <v>5.1900000000000002E-2</v>
      </c>
      <c r="G15">
        <v>6.7500000000000004E-2</v>
      </c>
      <c r="H15">
        <v>348.20209999999997</v>
      </c>
      <c r="I15">
        <v>353.95069999999998</v>
      </c>
      <c r="J15">
        <v>307.91989999999998</v>
      </c>
      <c r="K15">
        <v>-4.3299999999999998E-2</v>
      </c>
      <c r="L15">
        <v>4.7300000000000002E-2</v>
      </c>
      <c r="M15">
        <v>0.56159999999999999</v>
      </c>
      <c r="N15">
        <v>4.2496</v>
      </c>
      <c r="O15">
        <v>359.66090000000003</v>
      </c>
      <c r="P15">
        <f t="shared" si="0"/>
        <v>-0.33909999999991669</v>
      </c>
      <c r="R15">
        <f>B15-B14</f>
        <v>4.9999999999999933E-2</v>
      </c>
      <c r="S15">
        <f>ABS(MOD(O15-O14+180, 360))-180</f>
        <v>0.35800000000000409</v>
      </c>
      <c r="T15">
        <f t="shared" si="1"/>
        <v>7.1600000000000916</v>
      </c>
    </row>
    <row r="16" spans="1:20" x14ac:dyDescent="0.4">
      <c r="A16">
        <v>14</v>
      </c>
      <c r="B16">
        <v>0.9052</v>
      </c>
      <c r="C16">
        <v>0.89180000000000004</v>
      </c>
      <c r="D16">
        <v>-1.2999999999999999E-2</v>
      </c>
      <c r="E16">
        <v>1.18E-2</v>
      </c>
      <c r="F16">
        <v>-4.4000000000000003E-3</v>
      </c>
      <c r="G16">
        <v>7.9100000000000004E-2</v>
      </c>
      <c r="H16">
        <v>348.04719999999998</v>
      </c>
      <c r="I16">
        <v>353.57400000000001</v>
      </c>
      <c r="J16">
        <v>308.36840000000001</v>
      </c>
      <c r="K16">
        <v>-4.02E-2</v>
      </c>
      <c r="L16">
        <v>4.8899999999999999E-2</v>
      </c>
      <c r="M16">
        <v>0.60140000000000005</v>
      </c>
      <c r="N16">
        <v>3.9178000000000002</v>
      </c>
      <c r="O16">
        <v>359.44040000000001</v>
      </c>
      <c r="P16">
        <f t="shared" si="0"/>
        <v>-0.55960000000004584</v>
      </c>
      <c r="R16">
        <f>B16-B15</f>
        <v>5.5300000000000016E-2</v>
      </c>
      <c r="S16">
        <f>ABS(MOD(O16-O15+180, 360))-180</f>
        <v>-0.22050000000001546</v>
      </c>
      <c r="T16">
        <f t="shared" si="1"/>
        <v>-3.9873417721521771</v>
      </c>
    </row>
    <row r="17" spans="1:20" x14ac:dyDescent="0.4">
      <c r="A17">
        <v>15</v>
      </c>
      <c r="B17">
        <v>0.96519999999999995</v>
      </c>
      <c r="C17">
        <v>0.94279999999999997</v>
      </c>
      <c r="D17">
        <v>-2.1999999999999999E-2</v>
      </c>
      <c r="E17">
        <v>-2.7199999999999998E-2</v>
      </c>
      <c r="F17">
        <v>0.15890000000000001</v>
      </c>
      <c r="G17">
        <v>-0.1056</v>
      </c>
      <c r="H17">
        <v>348.2756</v>
      </c>
      <c r="I17">
        <v>353.5976</v>
      </c>
      <c r="J17">
        <v>308.37619999999998</v>
      </c>
      <c r="K17">
        <v>-3.6200000000000003E-2</v>
      </c>
      <c r="L17">
        <v>5.0999999999999997E-2</v>
      </c>
      <c r="M17">
        <v>0.63780000000000003</v>
      </c>
      <c r="N17">
        <v>4.4378000000000002</v>
      </c>
      <c r="O17">
        <v>358.97829999999999</v>
      </c>
      <c r="P17">
        <f t="shared" si="0"/>
        <v>-1.0217000000000098</v>
      </c>
      <c r="R17">
        <f>B17-B16</f>
        <v>5.9999999999999942E-2</v>
      </c>
      <c r="S17">
        <f>ABS(MOD(O17-O16+180, 360))-180</f>
        <v>-0.46210000000002083</v>
      </c>
      <c r="T17">
        <f t="shared" si="1"/>
        <v>-7.7016666666670215</v>
      </c>
    </row>
    <row r="18" spans="1:20" x14ac:dyDescent="0.4">
      <c r="A18">
        <v>16</v>
      </c>
      <c r="B18">
        <v>1.0198</v>
      </c>
      <c r="C18">
        <v>1.0450999999999999</v>
      </c>
      <c r="D18">
        <v>2.5000000000000001E-2</v>
      </c>
      <c r="E18">
        <v>2.0899999999999998E-2</v>
      </c>
      <c r="F18">
        <v>-6.4000000000000001E-2</v>
      </c>
      <c r="G18">
        <v>-5.6300000000000003E-2</v>
      </c>
      <c r="H18">
        <v>349.50459999999998</v>
      </c>
      <c r="I18">
        <v>354.54430000000002</v>
      </c>
      <c r="J18">
        <v>307.34530000000001</v>
      </c>
      <c r="K18">
        <v>-3.0599999999999999E-2</v>
      </c>
      <c r="L18">
        <v>5.4100000000000002E-2</v>
      </c>
      <c r="M18">
        <v>0.68859999999999999</v>
      </c>
      <c r="N18">
        <v>4.8891999999999998</v>
      </c>
      <c r="O18">
        <v>358.8175</v>
      </c>
      <c r="P18">
        <f t="shared" si="0"/>
        <v>-1.1825000000000045</v>
      </c>
      <c r="R18">
        <f>B18-B17</f>
        <v>5.4600000000000093E-2</v>
      </c>
      <c r="S18">
        <f>ABS(MOD(O18-O17+180, 360))-180</f>
        <v>-0.16079999999999472</v>
      </c>
      <c r="T18">
        <f t="shared" si="1"/>
        <v>-2.9450549450548436</v>
      </c>
    </row>
    <row r="19" spans="1:20" x14ac:dyDescent="0.4">
      <c r="A19">
        <v>17</v>
      </c>
      <c r="B19">
        <v>1.0803</v>
      </c>
      <c r="C19">
        <v>1.0964</v>
      </c>
      <c r="D19">
        <v>1.6E-2</v>
      </c>
      <c r="E19">
        <v>8.8999999999999999E-3</v>
      </c>
      <c r="F19">
        <v>-7.3499999999999996E-2</v>
      </c>
      <c r="G19">
        <v>-6.7199999999999996E-2</v>
      </c>
      <c r="H19">
        <v>350.22789999999998</v>
      </c>
      <c r="I19">
        <v>354.89089999999999</v>
      </c>
      <c r="J19">
        <v>306.97719999999998</v>
      </c>
      <c r="K19">
        <v>-2.7E-2</v>
      </c>
      <c r="L19">
        <v>5.3400000000000003E-2</v>
      </c>
      <c r="M19">
        <v>0.73540000000000005</v>
      </c>
      <c r="N19">
        <v>4.2900999999999998</v>
      </c>
      <c r="O19">
        <v>359.18290000000002</v>
      </c>
      <c r="P19">
        <f t="shared" si="0"/>
        <v>-0.81709999999998217</v>
      </c>
      <c r="R19">
        <f>B19-B18</f>
        <v>6.0499999999999998E-2</v>
      </c>
      <c r="S19">
        <f>ABS(MOD(O19-O18+180, 360))-180</f>
        <v>0.36540000000002237</v>
      </c>
      <c r="T19">
        <f t="shared" si="1"/>
        <v>6.0396694214879734</v>
      </c>
    </row>
    <row r="20" spans="1:20" x14ac:dyDescent="0.4">
      <c r="A20">
        <v>18</v>
      </c>
      <c r="B20">
        <v>1.1297999999999999</v>
      </c>
      <c r="C20">
        <v>1.0964</v>
      </c>
      <c r="D20">
        <v>-3.3000000000000002E-2</v>
      </c>
      <c r="E20">
        <v>8.8999999999999999E-3</v>
      </c>
      <c r="F20">
        <v>-7.3499999999999996E-2</v>
      </c>
      <c r="G20">
        <v>-6.7199999999999996E-2</v>
      </c>
      <c r="H20">
        <v>350.22789999999998</v>
      </c>
      <c r="I20">
        <v>354.89089999999999</v>
      </c>
      <c r="J20">
        <v>306.97719999999998</v>
      </c>
      <c r="K20">
        <v>-2.1499999999999998E-2</v>
      </c>
      <c r="L20">
        <v>5.0500000000000003E-2</v>
      </c>
      <c r="M20">
        <v>0.79510000000000003</v>
      </c>
      <c r="N20">
        <v>4.62</v>
      </c>
      <c r="O20">
        <v>359.6508</v>
      </c>
      <c r="P20">
        <f t="shared" si="0"/>
        <v>-0.34919999999999618</v>
      </c>
      <c r="R20">
        <f>B20-B19</f>
        <v>4.9499999999999877E-2</v>
      </c>
      <c r="S20">
        <f>ABS(MOD(O20-O19+180, 360))-180</f>
        <v>0.46789999999998599</v>
      </c>
      <c r="T20">
        <f t="shared" si="1"/>
        <v>9.4525252525249925</v>
      </c>
    </row>
    <row r="21" spans="1:20" x14ac:dyDescent="0.4">
      <c r="A21">
        <v>19</v>
      </c>
      <c r="B21">
        <v>1.1900999999999999</v>
      </c>
      <c r="C21">
        <v>1.1657999999999999</v>
      </c>
      <c r="D21">
        <v>-2.4E-2</v>
      </c>
      <c r="E21">
        <v>2.3800000000000002E-2</v>
      </c>
      <c r="F21">
        <v>-3.1300000000000001E-2</v>
      </c>
      <c r="G21">
        <v>-2.3E-2</v>
      </c>
      <c r="H21">
        <v>351.024</v>
      </c>
      <c r="I21">
        <v>355.13659999999999</v>
      </c>
      <c r="J21">
        <v>306.76859999999999</v>
      </c>
      <c r="K21">
        <v>-1.89E-2</v>
      </c>
      <c r="L21">
        <v>4.53E-2</v>
      </c>
      <c r="M21">
        <v>0.84730000000000005</v>
      </c>
      <c r="N21">
        <v>4.1070000000000002</v>
      </c>
      <c r="O21">
        <v>359.76620000000003</v>
      </c>
      <c r="P21">
        <f t="shared" si="0"/>
        <v>-0.23379999999997381</v>
      </c>
      <c r="R21">
        <f>B21-B20</f>
        <v>6.030000000000002E-2</v>
      </c>
      <c r="S21">
        <f>ABS(MOD(O21-O20+180, 360))-180</f>
        <v>0.11540000000002237</v>
      </c>
      <c r="T21">
        <f t="shared" si="1"/>
        <v>1.9137645107798065</v>
      </c>
    </row>
    <row r="22" spans="1:20" x14ac:dyDescent="0.4">
      <c r="A22">
        <v>20</v>
      </c>
      <c r="B22">
        <v>1.2499</v>
      </c>
      <c r="C22">
        <v>1.232</v>
      </c>
      <c r="D22">
        <v>-1.7999999999999999E-2</v>
      </c>
      <c r="E22">
        <v>2.7699999999999999E-2</v>
      </c>
      <c r="F22">
        <v>-5.1900000000000002E-2</v>
      </c>
      <c r="G22">
        <v>1.8100000000000002E-2</v>
      </c>
      <c r="H22">
        <v>351.57560000000001</v>
      </c>
      <c r="I22">
        <v>355.42070000000001</v>
      </c>
      <c r="J22">
        <v>306.50279999999998</v>
      </c>
      <c r="K22">
        <v>-1.6E-2</v>
      </c>
      <c r="L22">
        <v>3.5799999999999998E-2</v>
      </c>
      <c r="M22">
        <v>0.91839999999999999</v>
      </c>
      <c r="N22">
        <v>2.9085999999999999</v>
      </c>
      <c r="O22">
        <v>1.2344999999999999</v>
      </c>
      <c r="P22">
        <f t="shared" si="0"/>
        <v>1.234499999999997</v>
      </c>
      <c r="R22">
        <f>B22-B21</f>
        <v>5.9800000000000075E-2</v>
      </c>
      <c r="S22">
        <f>ABS(MOD(O22-O21+180, 360))-180</f>
        <v>1.4682999999999993</v>
      </c>
      <c r="T22">
        <f t="shared" si="1"/>
        <v>24.553511705685576</v>
      </c>
    </row>
    <row r="23" spans="1:20" x14ac:dyDescent="0.4">
      <c r="A23">
        <v>21</v>
      </c>
      <c r="B23">
        <v>1.3101</v>
      </c>
      <c r="C23">
        <v>1.3347</v>
      </c>
      <c r="D23">
        <v>2.5000000000000001E-2</v>
      </c>
      <c r="E23">
        <v>4.6899999999999997E-2</v>
      </c>
      <c r="F23">
        <v>-7.1099999999999997E-2</v>
      </c>
      <c r="G23">
        <v>5.5199999999999999E-2</v>
      </c>
      <c r="H23">
        <v>352.16789999999997</v>
      </c>
      <c r="I23">
        <v>354.6902</v>
      </c>
      <c r="J23">
        <v>307.58909999999997</v>
      </c>
      <c r="K23">
        <v>-1.3100000000000001E-2</v>
      </c>
      <c r="L23">
        <v>2.75E-2</v>
      </c>
      <c r="M23">
        <v>0.99409999999999998</v>
      </c>
      <c r="N23">
        <v>2.0371999999999999</v>
      </c>
      <c r="O23">
        <v>2.3809</v>
      </c>
      <c r="P23">
        <f t="shared" si="0"/>
        <v>2.3808999999999969</v>
      </c>
      <c r="R23">
        <f>B23-B22</f>
        <v>6.0200000000000031E-2</v>
      </c>
      <c r="S23">
        <f>ABS(MOD(O23-O22+180, 360))-180</f>
        <v>1.1463999999999999</v>
      </c>
      <c r="T23">
        <f t="shared" si="1"/>
        <v>19.043189368770751</v>
      </c>
    </row>
    <row r="24" spans="1:20" x14ac:dyDescent="0.4">
      <c r="A24">
        <v>22</v>
      </c>
      <c r="B24">
        <v>1.3601000000000001</v>
      </c>
      <c r="C24">
        <v>1.3853</v>
      </c>
      <c r="D24">
        <v>2.5000000000000001E-2</v>
      </c>
      <c r="E24">
        <v>7.4999999999999997E-2</v>
      </c>
      <c r="F24">
        <v>-0.10150000000000001</v>
      </c>
      <c r="G24">
        <v>9.4700000000000006E-2</v>
      </c>
      <c r="H24">
        <v>352.35500000000002</v>
      </c>
      <c r="I24">
        <v>354.22629999999998</v>
      </c>
      <c r="J24">
        <v>308.23779999999999</v>
      </c>
      <c r="K24">
        <v>-1.2500000000000001E-2</v>
      </c>
      <c r="L24">
        <v>2.69E-2</v>
      </c>
      <c r="M24">
        <v>1.0499000000000001</v>
      </c>
      <c r="N24">
        <v>2.5827</v>
      </c>
      <c r="O24">
        <v>2.5811999999999999</v>
      </c>
      <c r="P24">
        <f t="shared" si="0"/>
        <v>2.5811999999999955</v>
      </c>
      <c r="R24">
        <f>B24-B23</f>
        <v>5.0000000000000044E-2</v>
      </c>
      <c r="S24">
        <f>ABS(MOD(O24-O23+180, 360))-180</f>
        <v>0.20029999999999859</v>
      </c>
      <c r="T24">
        <f t="shared" si="1"/>
        <v>4.0059999999999683</v>
      </c>
    </row>
    <row r="25" spans="1:20" x14ac:dyDescent="0.4">
      <c r="A25">
        <v>23</v>
      </c>
      <c r="B25">
        <v>1.43</v>
      </c>
      <c r="C25">
        <v>1.4369999999999901</v>
      </c>
      <c r="D25">
        <v>6.9999999999999897E-3</v>
      </c>
      <c r="E25">
        <v>3.7499999999999999E-2</v>
      </c>
      <c r="F25">
        <v>-8.5800000000000001E-2</v>
      </c>
      <c r="G25">
        <v>0.1166</v>
      </c>
      <c r="H25">
        <v>351.9658</v>
      </c>
      <c r="I25">
        <v>353.25970000000001</v>
      </c>
      <c r="J25">
        <v>309.56</v>
      </c>
      <c r="K25">
        <v>-1.15E-2</v>
      </c>
      <c r="L25">
        <v>3.6999999999999998E-2</v>
      </c>
      <c r="M25">
        <v>1.1183000000000001</v>
      </c>
      <c r="N25">
        <v>4.7015000000000002</v>
      </c>
      <c r="O25">
        <v>1.6392</v>
      </c>
      <c r="P25">
        <f t="shared" si="0"/>
        <v>1.6391999999999882</v>
      </c>
      <c r="R25">
        <f>B25-B24</f>
        <v>6.9899999999999851E-2</v>
      </c>
      <c r="S25">
        <f>ABS(MOD(O25-O24+180, 360))-180</f>
        <v>-0.94200000000000728</v>
      </c>
      <c r="T25">
        <f t="shared" si="1"/>
        <v>-13.476394849785541</v>
      </c>
    </row>
    <row r="26" spans="1:20" x14ac:dyDescent="0.4">
      <c r="A26">
        <v>24</v>
      </c>
      <c r="B26">
        <v>1.4999</v>
      </c>
      <c r="C26">
        <v>1.5027999999999999</v>
      </c>
      <c r="D26">
        <v>3.0000000000000001E-3</v>
      </c>
      <c r="E26">
        <v>-2.8899999999999999E-2</v>
      </c>
      <c r="F26">
        <v>0.1132</v>
      </c>
      <c r="G26">
        <v>4.58E-2</v>
      </c>
      <c r="H26">
        <v>351.15550000000002</v>
      </c>
      <c r="I26">
        <v>351.81799999999998</v>
      </c>
      <c r="J26">
        <v>311.46109999999999</v>
      </c>
      <c r="K26">
        <v>-7.3000000000000001E-3</v>
      </c>
      <c r="L26">
        <v>5.2400000000000002E-2</v>
      </c>
      <c r="M26">
        <v>1.1884999999999999</v>
      </c>
      <c r="N26">
        <v>2.8473000000000002</v>
      </c>
      <c r="O26">
        <v>2.3723000000000001</v>
      </c>
      <c r="P26">
        <f t="shared" si="0"/>
        <v>2.3722999999999956</v>
      </c>
      <c r="R26">
        <f>B26-B25</f>
        <v>6.9900000000000073E-2</v>
      </c>
      <c r="S26">
        <f>ABS(MOD(O26-O25+180, 360))-180</f>
        <v>0.73310000000000741</v>
      </c>
      <c r="T26">
        <f t="shared" si="1"/>
        <v>10.487839771101669</v>
      </c>
    </row>
    <row r="27" spans="1:20" x14ac:dyDescent="0.4">
      <c r="A27">
        <v>25</v>
      </c>
      <c r="B27">
        <v>1.56</v>
      </c>
      <c r="C27">
        <v>1.5536000000000001</v>
      </c>
      <c r="D27">
        <v>-6.0000000000000001E-3</v>
      </c>
      <c r="E27">
        <v>1.61E-2</v>
      </c>
      <c r="F27">
        <v>0.2223</v>
      </c>
      <c r="G27">
        <v>-0.02</v>
      </c>
      <c r="H27">
        <v>351.00069999999999</v>
      </c>
      <c r="I27">
        <v>351.73239999999998</v>
      </c>
      <c r="J27">
        <v>311.6155</v>
      </c>
      <c r="K27">
        <v>4.0000000000000002E-4</v>
      </c>
      <c r="L27">
        <v>6.5199999999999994E-2</v>
      </c>
      <c r="M27">
        <v>1.2524999999999999</v>
      </c>
      <c r="N27">
        <v>4.8441999999999998</v>
      </c>
      <c r="O27">
        <v>4.1444000000000001</v>
      </c>
      <c r="P27">
        <f t="shared" si="0"/>
        <v>4.1443999999999903</v>
      </c>
      <c r="R27">
        <f>B27-B26</f>
        <v>6.0100000000000042E-2</v>
      </c>
      <c r="S27">
        <f>ABS(MOD(O27-O26+180, 360))-180</f>
        <v>1.7720999999999947</v>
      </c>
      <c r="T27">
        <f t="shared" si="1"/>
        <v>29.485856905157959</v>
      </c>
    </row>
    <row r="28" spans="1:20" x14ac:dyDescent="0.4">
      <c r="A28">
        <v>26</v>
      </c>
      <c r="B28">
        <v>1.6101000000000001</v>
      </c>
      <c r="C28">
        <v>1.6059999999999901</v>
      </c>
      <c r="D28">
        <v>-4.0000000000000001E-3</v>
      </c>
      <c r="E28">
        <v>-5.4000000000000003E-3</v>
      </c>
      <c r="F28">
        <v>0.25380000000000003</v>
      </c>
      <c r="G28">
        <v>-9.98E-2</v>
      </c>
      <c r="H28">
        <v>351.18970000000002</v>
      </c>
      <c r="I28">
        <v>351.99939999999998</v>
      </c>
      <c r="J28">
        <v>311.31709999999998</v>
      </c>
      <c r="K28">
        <v>4.1999999999999997E-3</v>
      </c>
      <c r="L28">
        <v>7.0999999999999994E-2</v>
      </c>
      <c r="M28">
        <v>1.3018000000000001</v>
      </c>
      <c r="N28">
        <v>4.0030000000000001</v>
      </c>
      <c r="O28">
        <v>4.3276000000000003</v>
      </c>
      <c r="P28">
        <f t="shared" si="0"/>
        <v>4.3275999999999897</v>
      </c>
      <c r="R28">
        <f>B28-B27</f>
        <v>5.0100000000000033E-2</v>
      </c>
      <c r="S28">
        <f>ABS(MOD(O28-O27+180, 360))-180</f>
        <v>0.18319999999999936</v>
      </c>
      <c r="T28">
        <f t="shared" si="1"/>
        <v>3.6566866267464917</v>
      </c>
    </row>
    <row r="29" spans="1:20" x14ac:dyDescent="0.4">
      <c r="A29">
        <v>27</v>
      </c>
      <c r="B29">
        <v>1.6801999999999999</v>
      </c>
      <c r="C29">
        <v>1.6567000000000001</v>
      </c>
      <c r="D29">
        <v>-2.3E-2</v>
      </c>
      <c r="E29">
        <v>2.7000000000000001E-3</v>
      </c>
      <c r="F29">
        <v>0.12709999999999999</v>
      </c>
      <c r="G29">
        <v>-8.9300000000000004E-2</v>
      </c>
      <c r="H29">
        <v>351.28519999999997</v>
      </c>
      <c r="I29">
        <v>352.41030000000001</v>
      </c>
      <c r="J29">
        <v>310.80709999999999</v>
      </c>
      <c r="K29">
        <v>9.4999999999999998E-3</v>
      </c>
      <c r="L29">
        <v>6.7199999999999996E-2</v>
      </c>
      <c r="M29">
        <v>1.3711</v>
      </c>
      <c r="N29">
        <v>3.6922999999999999</v>
      </c>
      <c r="O29">
        <v>4.2207999999999997</v>
      </c>
      <c r="P29">
        <f t="shared" si="0"/>
        <v>4.220799999999997</v>
      </c>
      <c r="R29">
        <f>B29-B28</f>
        <v>7.0099999999999829E-2</v>
      </c>
      <c r="S29">
        <f>ABS(MOD(O29-O28+180, 360))-180</f>
        <v>-0.10679999999999268</v>
      </c>
      <c r="T29">
        <f t="shared" si="1"/>
        <v>-1.5235378031382729</v>
      </c>
    </row>
    <row r="30" spans="1:20" x14ac:dyDescent="0.4">
      <c r="A30">
        <v>28</v>
      </c>
      <c r="B30">
        <v>1.7299</v>
      </c>
      <c r="C30">
        <v>1.7069999999999901</v>
      </c>
      <c r="D30">
        <v>-2.3E-2</v>
      </c>
      <c r="E30">
        <v>-9.5899999999999999E-2</v>
      </c>
      <c r="F30">
        <v>-6.9999999999999999E-4</v>
      </c>
      <c r="G30">
        <v>-7.6399999999999996E-2</v>
      </c>
      <c r="H30">
        <v>351.15289999999999</v>
      </c>
      <c r="I30">
        <v>352.991999999999</v>
      </c>
      <c r="J30">
        <v>310.13459999999998</v>
      </c>
      <c r="K30">
        <v>1.3599999999999999E-2</v>
      </c>
      <c r="L30">
        <v>5.9400000000000001E-2</v>
      </c>
      <c r="M30">
        <v>1.4247000000000001</v>
      </c>
      <c r="N30">
        <v>4.6013000000000002</v>
      </c>
      <c r="O30">
        <v>4.0495999999999999</v>
      </c>
      <c r="P30">
        <f t="shared" si="0"/>
        <v>4.0495999999999981</v>
      </c>
      <c r="R30">
        <f>B30-B29</f>
        <v>4.9700000000000077E-2</v>
      </c>
      <c r="S30">
        <f>ABS(MOD(O30-O29+180, 360))-180</f>
        <v>-0.17119999999999891</v>
      </c>
      <c r="T30">
        <f t="shared" si="1"/>
        <v>-3.4446680080482626</v>
      </c>
    </row>
    <row r="31" spans="1:20" x14ac:dyDescent="0.4">
      <c r="A31">
        <v>29</v>
      </c>
      <c r="B31">
        <v>1.7949999999999999</v>
      </c>
      <c r="C31">
        <v>1.8090999999999999</v>
      </c>
      <c r="D31">
        <v>1.39999999999999E-2</v>
      </c>
      <c r="E31">
        <v>9.5999999999999992E-3</v>
      </c>
      <c r="F31">
        <v>-0.1537</v>
      </c>
      <c r="G31">
        <v>-4.7800000000000002E-2</v>
      </c>
      <c r="H31">
        <v>351.50049999999999</v>
      </c>
      <c r="I31">
        <v>354.58760000000001</v>
      </c>
      <c r="J31">
        <v>308.24599999999998</v>
      </c>
      <c r="K31">
        <v>2.0799999999999999E-2</v>
      </c>
      <c r="L31">
        <v>4.9299999999999997E-2</v>
      </c>
      <c r="M31">
        <v>1.5003</v>
      </c>
      <c r="N31">
        <v>4.4573</v>
      </c>
      <c r="O31">
        <v>3.7694999999999999</v>
      </c>
      <c r="P31">
        <f t="shared" si="0"/>
        <v>3.7694999999999936</v>
      </c>
      <c r="R31">
        <f>B31-B30</f>
        <v>6.5099999999999936E-2</v>
      </c>
      <c r="S31">
        <f>ABS(MOD(O31-O30+180, 360))-180</f>
        <v>-0.28010000000000446</v>
      </c>
      <c r="T31">
        <f t="shared" si="1"/>
        <v>-4.302611367127569</v>
      </c>
    </row>
    <row r="32" spans="1:20" x14ac:dyDescent="0.4">
      <c r="A32">
        <v>30</v>
      </c>
      <c r="B32">
        <v>1.8502000000000001</v>
      </c>
      <c r="C32">
        <v>1.8617999999999999</v>
      </c>
      <c r="D32">
        <v>1.2E-2</v>
      </c>
      <c r="E32">
        <v>7.3000000000000001E-3</v>
      </c>
      <c r="F32">
        <v>-0.23749999999999999</v>
      </c>
      <c r="G32">
        <v>-7.3000000000000001E-3</v>
      </c>
      <c r="H32">
        <v>351.53980000000001</v>
      </c>
      <c r="I32">
        <v>355.17630000000003</v>
      </c>
      <c r="J32">
        <v>307.48590000000002</v>
      </c>
      <c r="K32">
        <v>2.7699999999999999E-2</v>
      </c>
      <c r="L32">
        <v>4.02E-2</v>
      </c>
      <c r="M32">
        <v>1.5638000000000001</v>
      </c>
      <c r="N32">
        <v>3.2753000000000001</v>
      </c>
      <c r="O32">
        <v>3.3018999999999998</v>
      </c>
      <c r="P32">
        <f t="shared" si="0"/>
        <v>3.3018999999999892</v>
      </c>
      <c r="R32">
        <f>B32-B31</f>
        <v>5.5200000000000138E-2</v>
      </c>
      <c r="S32">
        <f>ABS(MOD(O32-O31+180, 360))-180</f>
        <v>-0.46760000000000446</v>
      </c>
      <c r="T32">
        <f t="shared" si="1"/>
        <v>-8.4710144927536835</v>
      </c>
    </row>
    <row r="33" spans="1:20" x14ac:dyDescent="0.4">
      <c r="A33">
        <v>31</v>
      </c>
      <c r="B33">
        <v>1.905</v>
      </c>
      <c r="C33">
        <v>1.9279999999999999</v>
      </c>
      <c r="D33">
        <v>2.3E-2</v>
      </c>
      <c r="E33">
        <v>1.7299999999999999E-2</v>
      </c>
      <c r="F33">
        <v>-6.0100000000000001E-2</v>
      </c>
      <c r="G33">
        <v>4.1000000000000003E-3</v>
      </c>
      <c r="H33">
        <v>351.70609999999999</v>
      </c>
      <c r="I33">
        <v>355.92739999999998</v>
      </c>
      <c r="J33">
        <v>306.3442</v>
      </c>
      <c r="K33">
        <v>3.3399999999999999E-2</v>
      </c>
      <c r="L33">
        <v>3.2399999999999998E-2</v>
      </c>
      <c r="M33">
        <v>1.6274999999999999</v>
      </c>
      <c r="N33">
        <v>2.7256</v>
      </c>
      <c r="O33">
        <v>2.4832000000000001</v>
      </c>
      <c r="P33">
        <f t="shared" si="0"/>
        <v>2.4832000000000107</v>
      </c>
      <c r="R33">
        <f>B33-B32</f>
        <v>5.479999999999996E-2</v>
      </c>
      <c r="S33">
        <f>ABS(MOD(O33-O32+180, 360))-180</f>
        <v>-0.81870000000000687</v>
      </c>
      <c r="T33">
        <f t="shared" si="1"/>
        <v>-14.939781021897947</v>
      </c>
    </row>
    <row r="34" spans="1:20" x14ac:dyDescent="0.4">
      <c r="A34">
        <v>32</v>
      </c>
      <c r="B34">
        <v>1.96</v>
      </c>
      <c r="C34">
        <v>1.9796</v>
      </c>
      <c r="D34">
        <v>0.02</v>
      </c>
      <c r="E34">
        <v>3.5000000000000001E-3</v>
      </c>
      <c r="F34">
        <v>-5.7500000000000002E-2</v>
      </c>
      <c r="G34">
        <v>4.2099999999999999E-2</v>
      </c>
      <c r="H34">
        <v>352.00959999999998</v>
      </c>
      <c r="I34">
        <v>356.46030000000002</v>
      </c>
      <c r="J34">
        <v>305.51029999999997</v>
      </c>
      <c r="K34">
        <v>0.04</v>
      </c>
      <c r="L34">
        <v>3.15E-2</v>
      </c>
      <c r="M34">
        <v>1.6902999999999999</v>
      </c>
      <c r="N34">
        <v>3.4257</v>
      </c>
      <c r="O34">
        <v>1.9409999999999901</v>
      </c>
      <c r="P34">
        <f t="shared" si="0"/>
        <v>1.9410000000000025</v>
      </c>
      <c r="R34">
        <f>B34-B33</f>
        <v>5.4999999999999938E-2</v>
      </c>
      <c r="S34">
        <f>ABS(MOD(O34-O33+180, 360))-180</f>
        <v>-0.54220000000000823</v>
      </c>
      <c r="T34">
        <f t="shared" si="1"/>
        <v>-9.8581818181819791</v>
      </c>
    </row>
    <row r="35" spans="1:20" x14ac:dyDescent="0.4">
      <c r="A35">
        <v>33</v>
      </c>
      <c r="B35">
        <v>2.0099</v>
      </c>
      <c r="C35">
        <v>2.0304000000000002</v>
      </c>
      <c r="D35">
        <v>2.1000000000000001E-2</v>
      </c>
      <c r="E35">
        <v>-1.09E-2</v>
      </c>
      <c r="F35">
        <v>-2.9100000000000001E-2</v>
      </c>
      <c r="G35">
        <v>6.8400000000000002E-2</v>
      </c>
      <c r="H35">
        <v>351.88709999999998</v>
      </c>
      <c r="I35">
        <v>356.35160000000002</v>
      </c>
      <c r="J35">
        <v>305.54599999999999</v>
      </c>
      <c r="K35">
        <v>4.82E-2</v>
      </c>
      <c r="L35">
        <v>4.3400000000000001E-2</v>
      </c>
      <c r="M35">
        <v>1.7685999999999999</v>
      </c>
      <c r="N35">
        <v>4.0526</v>
      </c>
      <c r="O35">
        <v>1.1041000000000001</v>
      </c>
      <c r="P35">
        <f t="shared" si="0"/>
        <v>1.1040999999999883</v>
      </c>
      <c r="R35">
        <f>B35-B34</f>
        <v>4.9900000000000055E-2</v>
      </c>
      <c r="S35">
        <f>ABS(MOD(O35-O34+180, 360))-180</f>
        <v>-0.83689999999998577</v>
      </c>
      <c r="T35">
        <f t="shared" si="1"/>
        <v>-16.771543086172041</v>
      </c>
    </row>
    <row r="36" spans="1:20" x14ac:dyDescent="0.4">
      <c r="A36">
        <v>34</v>
      </c>
      <c r="B36">
        <v>2.0701999999999998</v>
      </c>
      <c r="C36">
        <v>2.0844</v>
      </c>
      <c r="D36">
        <v>1.39999999999999E-2</v>
      </c>
      <c r="E36">
        <v>4.4999999999999998E-2</v>
      </c>
      <c r="F36">
        <v>5.6300000000000003E-2</v>
      </c>
      <c r="G36">
        <v>4.53E-2</v>
      </c>
      <c r="H36">
        <v>351.28039999999999</v>
      </c>
      <c r="I36">
        <v>355.83229999999998</v>
      </c>
      <c r="J36">
        <v>305.9896</v>
      </c>
      <c r="K36">
        <v>5.2600000000000001E-2</v>
      </c>
      <c r="L36">
        <v>5.7200000000000001E-2</v>
      </c>
      <c r="M36">
        <v>1.8325</v>
      </c>
      <c r="N36">
        <v>1.3482000000000001</v>
      </c>
      <c r="O36">
        <v>0.8367</v>
      </c>
      <c r="P36">
        <f t="shared" si="0"/>
        <v>0.83670000000000755</v>
      </c>
      <c r="R36">
        <f>B36-B35</f>
        <v>6.0299999999999798E-2</v>
      </c>
      <c r="S36">
        <f>ABS(MOD(O36-O35+180, 360))-180</f>
        <v>-0.26740000000000919</v>
      </c>
      <c r="T36">
        <f t="shared" si="1"/>
        <v>-4.4344941956883925</v>
      </c>
    </row>
    <row r="37" spans="1:20" x14ac:dyDescent="0.4">
      <c r="A37">
        <v>35</v>
      </c>
      <c r="B37">
        <v>2.1200999999999999</v>
      </c>
      <c r="C37">
        <v>2.1492</v>
      </c>
      <c r="D37">
        <v>2.8999999999999901E-2</v>
      </c>
      <c r="E37">
        <v>-2.07E-2</v>
      </c>
      <c r="F37">
        <v>0.16470000000000001</v>
      </c>
      <c r="G37">
        <v>2.1299999999999999E-2</v>
      </c>
      <c r="H37">
        <v>350.47089999999997</v>
      </c>
      <c r="I37">
        <v>355.13529999999997</v>
      </c>
      <c r="J37">
        <v>306.52659999999997</v>
      </c>
      <c r="K37">
        <v>5.5E-2</v>
      </c>
      <c r="L37">
        <v>7.0099999999999996E-2</v>
      </c>
      <c r="M37">
        <v>1.8838999999999999</v>
      </c>
      <c r="N37">
        <v>4.3426999999999998</v>
      </c>
      <c r="O37">
        <v>1.0297000000000001</v>
      </c>
      <c r="P37">
        <f t="shared" si="0"/>
        <v>1.0296999999999912</v>
      </c>
      <c r="R37">
        <f>B37-B36</f>
        <v>4.9900000000000055E-2</v>
      </c>
      <c r="S37">
        <f>ABS(MOD(O37-O36+180, 360))-180</f>
        <v>0.19300000000001205</v>
      </c>
      <c r="T37">
        <f t="shared" si="1"/>
        <v>3.867735470942121</v>
      </c>
    </row>
    <row r="38" spans="1:20" x14ac:dyDescent="0.4">
      <c r="A38">
        <v>36</v>
      </c>
      <c r="B38">
        <v>2.1699000000000002</v>
      </c>
      <c r="C38">
        <v>2.1492</v>
      </c>
      <c r="D38">
        <v>-2.1000000000000001E-2</v>
      </c>
      <c r="E38">
        <v>-2.07E-2</v>
      </c>
      <c r="F38">
        <v>0.16470000000000001</v>
      </c>
      <c r="G38">
        <v>2.1299999999999999E-2</v>
      </c>
      <c r="H38">
        <v>350.47089999999997</v>
      </c>
      <c r="I38">
        <v>355.13529999999997</v>
      </c>
      <c r="J38">
        <v>306.52659999999997</v>
      </c>
      <c r="K38">
        <v>5.7599999999999998E-2</v>
      </c>
      <c r="L38">
        <v>8.5000000000000006E-2</v>
      </c>
      <c r="M38">
        <v>1.9350000000000001</v>
      </c>
      <c r="N38">
        <v>2.5935000000000001</v>
      </c>
      <c r="O38">
        <v>1.3066</v>
      </c>
      <c r="P38">
        <f t="shared" si="0"/>
        <v>1.3066000000000031</v>
      </c>
      <c r="R38">
        <f>B38-B37</f>
        <v>4.9800000000000288E-2</v>
      </c>
      <c r="S38">
        <f>ABS(MOD(O38-O37+180, 360))-180</f>
        <v>0.27690000000001191</v>
      </c>
      <c r="T38">
        <f t="shared" si="1"/>
        <v>5.5602409638556285</v>
      </c>
    </row>
    <row r="39" spans="1:20" x14ac:dyDescent="0.4">
      <c r="A39">
        <v>37</v>
      </c>
      <c r="B39">
        <v>2.23</v>
      </c>
      <c r="C39">
        <v>2.2517</v>
      </c>
      <c r="D39">
        <v>2.1999999999999999E-2</v>
      </c>
      <c r="E39">
        <v>3.2099999999999997E-2</v>
      </c>
      <c r="F39">
        <v>2.4799999999999999E-2</v>
      </c>
      <c r="G39">
        <v>-3.5999999999999997E-2</v>
      </c>
      <c r="H39">
        <v>351.39490000000001</v>
      </c>
      <c r="I39">
        <v>355.19170000000003</v>
      </c>
      <c r="J39">
        <v>305.61509999999998</v>
      </c>
      <c r="K39">
        <v>6.0600000000000001E-2</v>
      </c>
      <c r="L39">
        <v>8.7599999999999997E-2</v>
      </c>
      <c r="M39">
        <v>2.0065</v>
      </c>
      <c r="N39">
        <v>2.0480999999999998</v>
      </c>
      <c r="O39">
        <v>1.0304</v>
      </c>
      <c r="P39">
        <f t="shared" si="0"/>
        <v>1.030399999999986</v>
      </c>
      <c r="R39">
        <f>B39-B38</f>
        <v>6.009999999999982E-2</v>
      </c>
      <c r="S39">
        <f>ABS(MOD(O39-O38+180, 360))-180</f>
        <v>-0.27619999999998868</v>
      </c>
      <c r="T39">
        <f t="shared" si="1"/>
        <v>-4.5956738768717056</v>
      </c>
    </row>
    <row r="40" spans="1:20" x14ac:dyDescent="0.4">
      <c r="A40">
        <v>38</v>
      </c>
      <c r="B40">
        <v>2.3003</v>
      </c>
      <c r="C40">
        <v>2.3031000000000001</v>
      </c>
      <c r="D40">
        <v>3.0000000000000001E-3</v>
      </c>
      <c r="E40">
        <v>1.1599999999999999E-2</v>
      </c>
      <c r="F40">
        <v>0.15190000000000001</v>
      </c>
      <c r="G40">
        <v>-0.1152</v>
      </c>
      <c r="H40">
        <v>351.83099999999899</v>
      </c>
      <c r="I40">
        <v>354.9579</v>
      </c>
      <c r="J40">
        <v>305.56079999999997</v>
      </c>
      <c r="K40">
        <v>6.3899999999999998E-2</v>
      </c>
      <c r="L40">
        <v>7.7499999999999999E-2</v>
      </c>
      <c r="M40">
        <v>2.0830000000000002</v>
      </c>
      <c r="N40">
        <v>2.2374000000000001</v>
      </c>
      <c r="O40">
        <v>0.56979999999999997</v>
      </c>
      <c r="P40">
        <f t="shared" si="0"/>
        <v>0.56979999999998654</v>
      </c>
      <c r="R40">
        <f>B40-B39</f>
        <v>7.0300000000000029E-2</v>
      </c>
      <c r="S40">
        <f>ABS(MOD(O40-O39+180, 360))-180</f>
        <v>-0.46059999999999945</v>
      </c>
      <c r="T40">
        <f t="shared" si="1"/>
        <v>-6.5519203413940152</v>
      </c>
    </row>
    <row r="41" spans="1:20" x14ac:dyDescent="0.4">
      <c r="A41">
        <v>39</v>
      </c>
      <c r="B41">
        <v>2.3652000000000002</v>
      </c>
      <c r="C41">
        <v>2.3542999999999998</v>
      </c>
      <c r="D41">
        <v>-1.0999999999999999E-2</v>
      </c>
      <c r="E41">
        <v>1.1299999999999999E-2</v>
      </c>
      <c r="F41">
        <v>-3.7600000000000001E-2</v>
      </c>
      <c r="G41">
        <v>-5.79E-2</v>
      </c>
      <c r="H41">
        <v>352.200999999999</v>
      </c>
      <c r="I41">
        <v>355.2944</v>
      </c>
      <c r="J41">
        <v>305.01249999999999</v>
      </c>
      <c r="K41">
        <v>6.4899999999999999E-2</v>
      </c>
      <c r="L41">
        <v>6.2300000000000001E-2</v>
      </c>
      <c r="M41">
        <v>2.1635</v>
      </c>
      <c r="N41">
        <v>1.5946</v>
      </c>
      <c r="O41">
        <v>0.628</v>
      </c>
      <c r="P41">
        <f t="shared" si="0"/>
        <v>0.6279999999999859</v>
      </c>
      <c r="R41">
        <f>B41-B40</f>
        <v>6.490000000000018E-2</v>
      </c>
      <c r="S41">
        <f>ABS(MOD(O41-O40+180, 360))-180</f>
        <v>5.8199999999999363E-2</v>
      </c>
      <c r="T41">
        <f t="shared" si="1"/>
        <v>0.89676425269644378</v>
      </c>
    </row>
    <row r="42" spans="1:20" x14ac:dyDescent="0.4">
      <c r="A42">
        <v>40</v>
      </c>
      <c r="B42">
        <v>2.4350999999999998</v>
      </c>
      <c r="C42">
        <v>2.4567000000000001</v>
      </c>
      <c r="D42">
        <v>2.1999999999999999E-2</v>
      </c>
      <c r="E42">
        <v>2.0299999999999999E-2</v>
      </c>
      <c r="F42">
        <v>-0.29859999999999998</v>
      </c>
      <c r="G42">
        <v>4.7699999999999999E-2</v>
      </c>
      <c r="H42">
        <v>352.17579999999998</v>
      </c>
      <c r="I42">
        <v>355.1404</v>
      </c>
      <c r="J42">
        <v>305.57650000000001</v>
      </c>
      <c r="K42">
        <v>6.4100000000000004E-2</v>
      </c>
      <c r="L42">
        <v>4.7699999999999999E-2</v>
      </c>
      <c r="M42">
        <v>2.2482000000000002</v>
      </c>
      <c r="N42">
        <v>2.41E-2</v>
      </c>
      <c r="O42">
        <v>1.7245999999999999</v>
      </c>
      <c r="P42">
        <f t="shared" si="0"/>
        <v>1.7246000000000095</v>
      </c>
      <c r="R42">
        <f>B42-B41</f>
        <v>6.9899999999999629E-2</v>
      </c>
      <c r="S42">
        <f>ABS(MOD(O42-O41+180, 360))-180</f>
        <v>1.0965999999999951</v>
      </c>
      <c r="T42">
        <f t="shared" si="1"/>
        <v>15.688125894134492</v>
      </c>
    </row>
    <row r="43" spans="1:20" x14ac:dyDescent="0.4">
      <c r="A43">
        <v>41</v>
      </c>
      <c r="B43">
        <v>2.4849999999999999</v>
      </c>
      <c r="C43">
        <v>2.4567000000000001</v>
      </c>
      <c r="D43">
        <v>-2.79999999999999E-2</v>
      </c>
      <c r="E43">
        <v>2.0299999999999999E-2</v>
      </c>
      <c r="F43">
        <v>-0.29859999999999998</v>
      </c>
      <c r="G43">
        <v>4.7699999999999999E-2</v>
      </c>
      <c r="H43">
        <v>352.17579999999998</v>
      </c>
      <c r="I43">
        <v>355.1404</v>
      </c>
      <c r="J43">
        <v>305.57650000000001</v>
      </c>
      <c r="K43">
        <v>6.1800000000000001E-2</v>
      </c>
      <c r="L43">
        <v>4.3200000000000002E-2</v>
      </c>
      <c r="M43">
        <v>2.3094000000000001</v>
      </c>
      <c r="N43">
        <v>0.58509999999999995</v>
      </c>
      <c r="O43">
        <v>2.2031000000000001</v>
      </c>
      <c r="P43">
        <f t="shared" si="0"/>
        <v>2.2031000000000063</v>
      </c>
      <c r="R43">
        <f>B43-B42</f>
        <v>4.9900000000000055E-2</v>
      </c>
      <c r="S43">
        <f>ABS(MOD(O43-O42+180, 360))-180</f>
        <v>0.47849999999999682</v>
      </c>
      <c r="T43">
        <f t="shared" si="1"/>
        <v>9.5891783567133526</v>
      </c>
    </row>
    <row r="44" spans="1:20" x14ac:dyDescent="0.4">
      <c r="A44">
        <v>42</v>
      </c>
      <c r="B44">
        <v>2.5301999999999998</v>
      </c>
      <c r="C44">
        <v>2.5247000000000002</v>
      </c>
      <c r="D44">
        <v>-5.0000000000000001E-3</v>
      </c>
      <c r="E44">
        <v>4.1300000000000003E-2</v>
      </c>
      <c r="F44">
        <v>-0.15179999999999999</v>
      </c>
      <c r="G44">
        <v>6.3E-2</v>
      </c>
      <c r="H44">
        <v>352.34429999999998</v>
      </c>
      <c r="I44">
        <v>354.76909999999998</v>
      </c>
      <c r="J44">
        <v>306.30579999999998</v>
      </c>
      <c r="K44">
        <v>5.6500000000000002E-2</v>
      </c>
      <c r="L44">
        <v>5.0999999999999997E-2</v>
      </c>
      <c r="M44">
        <v>2.3635999999999999</v>
      </c>
      <c r="N44">
        <v>2.4247999999999998</v>
      </c>
      <c r="O44">
        <v>1.37</v>
      </c>
      <c r="P44">
        <f t="shared" si="0"/>
        <v>1.3700000000000045</v>
      </c>
      <c r="R44">
        <f>B44-B43</f>
        <v>4.5199999999999907E-2</v>
      </c>
      <c r="S44">
        <f>ABS(MOD(O44-O43+180, 360))-180</f>
        <v>-0.83310000000000173</v>
      </c>
      <c r="T44">
        <f t="shared" si="1"/>
        <v>-18.431415929203617</v>
      </c>
    </row>
    <row r="45" spans="1:20" x14ac:dyDescent="0.4">
      <c r="A45">
        <v>43</v>
      </c>
      <c r="B45">
        <v>2.5912999999999999</v>
      </c>
      <c r="C45">
        <v>2.5750999999999999</v>
      </c>
      <c r="D45">
        <v>-1.6E-2</v>
      </c>
      <c r="E45">
        <v>0.04</v>
      </c>
      <c r="F45">
        <v>-7.4200000000000002E-2</v>
      </c>
      <c r="G45">
        <v>7.7499999999999999E-2</v>
      </c>
      <c r="H45">
        <v>352.40379999999999</v>
      </c>
      <c r="I45">
        <v>354.375</v>
      </c>
      <c r="J45">
        <v>307.14409999999998</v>
      </c>
      <c r="K45">
        <v>5.3499999999999999E-2</v>
      </c>
      <c r="L45">
        <v>6.4199999999999993E-2</v>
      </c>
      <c r="M45">
        <v>2.4182999999999999</v>
      </c>
      <c r="N45">
        <v>359.64589999999998</v>
      </c>
      <c r="O45">
        <v>1.3727</v>
      </c>
      <c r="P45">
        <f t="shared" si="0"/>
        <v>1.3727000000000089</v>
      </c>
      <c r="R45">
        <f>B45-B44</f>
        <v>6.1100000000000154E-2</v>
      </c>
      <c r="S45">
        <f>ABS(MOD(O45-O44+180, 360))-180</f>
        <v>2.7000000000043656E-3</v>
      </c>
      <c r="T45">
        <f t="shared" si="1"/>
        <v>4.4189852700562339E-2</v>
      </c>
    </row>
    <row r="46" spans="1:20" x14ac:dyDescent="0.4">
      <c r="A46">
        <v>44</v>
      </c>
      <c r="B46">
        <v>2.6551</v>
      </c>
      <c r="C46">
        <v>2.6770999999999998</v>
      </c>
      <c r="D46">
        <v>2.1999999999999999E-2</v>
      </c>
      <c r="E46">
        <v>1.15E-2</v>
      </c>
      <c r="F46">
        <v>0.26769999999999999</v>
      </c>
      <c r="G46">
        <v>5.4000000000000003E-3</v>
      </c>
      <c r="H46">
        <v>352.2808</v>
      </c>
      <c r="I46">
        <v>353.23899999999998</v>
      </c>
      <c r="J46">
        <v>309.596</v>
      </c>
      <c r="K46">
        <v>4.9200000000000001E-2</v>
      </c>
      <c r="L46">
        <v>8.0799999999999997E-2</v>
      </c>
      <c r="M46">
        <v>2.4834999999999998</v>
      </c>
      <c r="N46">
        <v>1.9756</v>
      </c>
      <c r="O46">
        <v>0.2339</v>
      </c>
      <c r="P46">
        <f t="shared" si="0"/>
        <v>0.23390000000000555</v>
      </c>
      <c r="R46">
        <f>B46-B45</f>
        <v>6.3800000000000079E-2</v>
      </c>
      <c r="S46">
        <f>ABS(MOD(O46-O45+180, 360))-180</f>
        <v>-1.1388000000000034</v>
      </c>
      <c r="T46">
        <f t="shared" si="1"/>
        <v>-17.849529780564293</v>
      </c>
    </row>
    <row r="47" spans="1:20" x14ac:dyDescent="0.4">
      <c r="A47">
        <v>45</v>
      </c>
      <c r="B47">
        <v>2.7202000000000002</v>
      </c>
      <c r="C47">
        <v>2.7275999999999998</v>
      </c>
      <c r="D47">
        <v>6.9999999999999897E-3</v>
      </c>
      <c r="E47">
        <v>-2.53E-2</v>
      </c>
      <c r="F47">
        <v>0.46820000000000001</v>
      </c>
      <c r="G47">
        <v>-0.12909999999999999</v>
      </c>
      <c r="H47">
        <v>352.61759999999998</v>
      </c>
      <c r="I47">
        <v>353.00760000000002</v>
      </c>
      <c r="J47">
        <v>310.3931</v>
      </c>
      <c r="K47">
        <v>4.3499999999999997E-2</v>
      </c>
      <c r="L47">
        <v>9.4700000000000006E-2</v>
      </c>
      <c r="M47">
        <v>2.5472999999999999</v>
      </c>
      <c r="N47">
        <v>0.31230000000000002</v>
      </c>
      <c r="O47">
        <v>358.1592</v>
      </c>
      <c r="P47">
        <f t="shared" si="0"/>
        <v>-1.8407999999999447</v>
      </c>
      <c r="R47">
        <f>B47-B46</f>
        <v>6.5100000000000158E-2</v>
      </c>
      <c r="S47">
        <f>ABS(MOD(O47-O46+180, 360))-180</f>
        <v>-2.0747000000000071</v>
      </c>
      <c r="T47">
        <f t="shared" si="1"/>
        <v>-31.869431643625223</v>
      </c>
    </row>
    <row r="48" spans="1:20" x14ac:dyDescent="0.4">
      <c r="A48">
        <v>46</v>
      </c>
      <c r="B48">
        <v>2.7799</v>
      </c>
      <c r="C48">
        <v>2.7793000000000001</v>
      </c>
      <c r="D48">
        <v>-1E-3</v>
      </c>
      <c r="E48">
        <v>5.9799999999999999E-2</v>
      </c>
      <c r="F48">
        <v>1.1900000000000001E-2</v>
      </c>
      <c r="G48">
        <v>-2.3599999999999999E-2</v>
      </c>
      <c r="H48">
        <v>352.82220000000001</v>
      </c>
      <c r="I48">
        <v>353.03559999999999</v>
      </c>
      <c r="J48">
        <v>311.01350000000002</v>
      </c>
      <c r="K48">
        <v>3.3000000000000002E-2</v>
      </c>
      <c r="L48">
        <v>9.0499999999999997E-2</v>
      </c>
      <c r="M48">
        <v>2.6128999999999998</v>
      </c>
      <c r="N48">
        <v>0.17430000000000001</v>
      </c>
      <c r="O48">
        <v>356.12290000000002</v>
      </c>
      <c r="P48">
        <f t="shared" si="0"/>
        <v>-3.8770999999999276</v>
      </c>
      <c r="R48">
        <f>B48-B47</f>
        <v>5.9699999999999864E-2</v>
      </c>
      <c r="S48">
        <f>ABS(MOD(O48-O47+180, 360))-180</f>
        <v>-2.0362999999999829</v>
      </c>
      <c r="T48">
        <f t="shared" si="1"/>
        <v>-34.108877721942839</v>
      </c>
    </row>
    <row r="49" spans="1:20" x14ac:dyDescent="0.4">
      <c r="A49">
        <v>47</v>
      </c>
      <c r="B49">
        <v>2.8498999999999999</v>
      </c>
      <c r="C49">
        <v>2.8292999999999999</v>
      </c>
      <c r="D49">
        <v>-2.1000000000000001E-2</v>
      </c>
      <c r="E49">
        <v>-2.81E-2</v>
      </c>
      <c r="F49">
        <v>0.1492</v>
      </c>
      <c r="G49">
        <v>-0.14499999999999999</v>
      </c>
      <c r="H49">
        <v>352.72109999999998</v>
      </c>
      <c r="I49">
        <v>352.93349999999998</v>
      </c>
      <c r="J49">
        <v>311.42169999999999</v>
      </c>
      <c r="K49">
        <v>0.02</v>
      </c>
      <c r="L49">
        <v>7.7200000000000005E-2</v>
      </c>
      <c r="M49">
        <v>2.6795</v>
      </c>
      <c r="N49">
        <v>0.96050000000000002</v>
      </c>
      <c r="O49">
        <v>353.79579999999999</v>
      </c>
      <c r="P49">
        <f t="shared" si="0"/>
        <v>-6.2042000000000144</v>
      </c>
      <c r="R49">
        <f>B49-B48</f>
        <v>6.999999999999984E-2</v>
      </c>
      <c r="S49">
        <f>ABS(MOD(O49-O48+180, 360))-180</f>
        <v>-2.3271000000000299</v>
      </c>
      <c r="T49">
        <f t="shared" si="1"/>
        <v>-33.244285714286221</v>
      </c>
    </row>
    <row r="50" spans="1:20" x14ac:dyDescent="0.4">
      <c r="A50">
        <v>48</v>
      </c>
      <c r="B50">
        <v>2.9152</v>
      </c>
      <c r="C50">
        <v>2.9331</v>
      </c>
      <c r="D50">
        <v>1.7999999999999999E-2</v>
      </c>
      <c r="E50">
        <v>0.10390000000000001</v>
      </c>
      <c r="F50">
        <v>-0.3266</v>
      </c>
      <c r="G50">
        <v>-3.8999999999999998E-3</v>
      </c>
      <c r="H50">
        <v>353.58890000000002</v>
      </c>
      <c r="I50">
        <v>353.49509999999998</v>
      </c>
      <c r="J50">
        <v>310.76429999999999</v>
      </c>
      <c r="K50">
        <v>4.4999999999999997E-3</v>
      </c>
      <c r="L50">
        <v>6.3600000000000004E-2</v>
      </c>
      <c r="M50">
        <v>2.7479</v>
      </c>
      <c r="N50">
        <v>0.66080000000000005</v>
      </c>
      <c r="O50">
        <v>350.61020000000002</v>
      </c>
      <c r="P50">
        <f t="shared" si="0"/>
        <v>-9.3897999999999229</v>
      </c>
      <c r="R50">
        <f>B50-B49</f>
        <v>6.5300000000000136E-2</v>
      </c>
      <c r="S50">
        <f>ABS(MOD(O50-O49+180, 360))-180</f>
        <v>-3.1855999999999653</v>
      </c>
      <c r="T50">
        <f t="shared" si="1"/>
        <v>-48.784073506890635</v>
      </c>
    </row>
    <row r="51" spans="1:20" x14ac:dyDescent="0.4">
      <c r="A51">
        <v>49</v>
      </c>
      <c r="B51">
        <v>2.9702000000000002</v>
      </c>
      <c r="C51">
        <v>2.9834999999999998</v>
      </c>
      <c r="D51">
        <v>1.2999999999999999E-2</v>
      </c>
      <c r="E51">
        <v>9.2999999999999999E-2</v>
      </c>
      <c r="F51">
        <v>-0.29070000000000001</v>
      </c>
      <c r="G51">
        <v>1.6199999999999999E-2</v>
      </c>
      <c r="H51">
        <v>354.1771</v>
      </c>
      <c r="I51">
        <v>353.1728</v>
      </c>
      <c r="J51">
        <v>311.0265</v>
      </c>
      <c r="K51">
        <v>-9.7999999999999997E-3</v>
      </c>
      <c r="L51">
        <v>5.2499999999999998E-2</v>
      </c>
      <c r="M51">
        <v>2.8043</v>
      </c>
      <c r="N51">
        <v>0.24790000000000001</v>
      </c>
      <c r="O51">
        <v>347.84210000000002</v>
      </c>
      <c r="P51">
        <f t="shared" si="0"/>
        <v>-12.157899999999927</v>
      </c>
      <c r="R51">
        <f>B51-B50</f>
        <v>5.500000000000016E-2</v>
      </c>
      <c r="S51">
        <f>ABS(MOD(O51-O50+180, 360))-180</f>
        <v>-2.768100000000004</v>
      </c>
      <c r="T51">
        <f t="shared" si="1"/>
        <v>-50.329090909090837</v>
      </c>
    </row>
    <row r="52" spans="1:20" x14ac:dyDescent="0.4">
      <c r="A52">
        <v>50</v>
      </c>
      <c r="B52">
        <v>3.0198999999999998</v>
      </c>
      <c r="C52">
        <v>3.0341</v>
      </c>
      <c r="D52">
        <v>1.39999999999999E-2</v>
      </c>
      <c r="E52">
        <v>7.7799999999999994E-2</v>
      </c>
      <c r="F52">
        <v>-0.1522</v>
      </c>
      <c r="G52">
        <v>1.5699999999999999E-2</v>
      </c>
      <c r="H52">
        <v>354.47370000000001</v>
      </c>
      <c r="I52">
        <v>353.05970000000002</v>
      </c>
      <c r="J52">
        <v>311.07330000000002</v>
      </c>
      <c r="K52">
        <v>-3.4599999999999999E-2</v>
      </c>
      <c r="L52">
        <v>4.5400000000000003E-2</v>
      </c>
      <c r="M52">
        <v>2.8727</v>
      </c>
      <c r="N52">
        <v>0.68400000000000005</v>
      </c>
      <c r="O52">
        <v>342.54140000000001</v>
      </c>
      <c r="P52">
        <f t="shared" si="0"/>
        <v>-17.458599999999933</v>
      </c>
      <c r="R52">
        <f>B52-B51</f>
        <v>4.9699999999999633E-2</v>
      </c>
      <c r="S52">
        <f>ABS(MOD(O52-O51+180, 360))-180</f>
        <v>-5.3007000000000062</v>
      </c>
      <c r="T52">
        <f t="shared" si="1"/>
        <v>-106.6539235412484</v>
      </c>
    </row>
    <row r="53" spans="1:20" x14ac:dyDescent="0.4">
      <c r="A53">
        <v>51</v>
      </c>
      <c r="B53">
        <v>3.0800999999999998</v>
      </c>
      <c r="C53">
        <v>3.0853000000000002</v>
      </c>
      <c r="D53">
        <v>5.0000000000000001E-3</v>
      </c>
      <c r="E53">
        <v>6.7799999999999999E-2</v>
      </c>
      <c r="F53">
        <v>-6.4199999999999993E-2</v>
      </c>
      <c r="G53">
        <v>4.99E-2</v>
      </c>
      <c r="H53">
        <v>354.92790000000002</v>
      </c>
      <c r="I53">
        <v>353.10559999999998</v>
      </c>
      <c r="J53">
        <v>310.91180000000003</v>
      </c>
      <c r="K53">
        <v>-5.3499999999999999E-2</v>
      </c>
      <c r="L53">
        <v>4.58E-2</v>
      </c>
      <c r="M53">
        <v>2.9230999999999998</v>
      </c>
      <c r="N53">
        <v>1.5570999999999999</v>
      </c>
      <c r="O53">
        <v>338.7577</v>
      </c>
      <c r="P53">
        <f t="shared" si="0"/>
        <v>-21.2423</v>
      </c>
      <c r="R53">
        <f>B53-B52</f>
        <v>6.0200000000000031E-2</v>
      </c>
      <c r="S53">
        <f>ABS(MOD(O53-O52+180, 360))-180</f>
        <v>-3.7837000000000103</v>
      </c>
      <c r="T53">
        <f t="shared" si="1"/>
        <v>-62.852159468438678</v>
      </c>
    </row>
    <row r="54" spans="1:20" x14ac:dyDescent="0.4">
      <c r="A54">
        <v>52</v>
      </c>
      <c r="B54">
        <v>3.1297999999999999</v>
      </c>
      <c r="C54">
        <v>3.1364000000000001</v>
      </c>
      <c r="D54">
        <v>6.9999999999999897E-3</v>
      </c>
      <c r="E54">
        <v>7.5300000000000006E-2</v>
      </c>
      <c r="F54">
        <v>-8.8300000000000003E-2</v>
      </c>
      <c r="G54">
        <v>8.0799999999999997E-2</v>
      </c>
      <c r="H54">
        <v>355.28109999999998</v>
      </c>
      <c r="I54">
        <v>352.71600000000001</v>
      </c>
      <c r="J54">
        <v>311.27420000000001</v>
      </c>
      <c r="K54">
        <v>-7.5800000000000006E-2</v>
      </c>
      <c r="L54">
        <v>5.4399999999999997E-2</v>
      </c>
      <c r="M54">
        <v>2.9701</v>
      </c>
      <c r="N54">
        <v>0.29089999999999999</v>
      </c>
      <c r="O54">
        <v>335.0224</v>
      </c>
      <c r="P54">
        <f t="shared" si="0"/>
        <v>-24.977599999999939</v>
      </c>
      <c r="R54">
        <f>B54-B53</f>
        <v>4.9700000000000077E-2</v>
      </c>
      <c r="S54">
        <f>ABS(MOD(O54-O53+180, 360))-180</f>
        <v>-3.7352999999999952</v>
      </c>
      <c r="T54">
        <f t="shared" si="1"/>
        <v>-75.156941649899181</v>
      </c>
    </row>
    <row r="55" spans="1:20" x14ac:dyDescent="0.4">
      <c r="A55">
        <v>53</v>
      </c>
      <c r="B55">
        <v>3.1999</v>
      </c>
      <c r="C55">
        <v>3.1867999999999999</v>
      </c>
      <c r="D55">
        <v>-1.2999999999999999E-2</v>
      </c>
      <c r="E55">
        <v>0.10349999999999999</v>
      </c>
      <c r="F55">
        <v>0.2165</v>
      </c>
      <c r="G55">
        <v>-2.5499999999999998E-2</v>
      </c>
      <c r="H55">
        <v>355.56049999999999</v>
      </c>
      <c r="I55">
        <v>352.1814</v>
      </c>
      <c r="J55">
        <v>311.87110000000001</v>
      </c>
      <c r="K55">
        <v>-0.1152</v>
      </c>
      <c r="L55">
        <v>6.5299999999999997E-2</v>
      </c>
      <c r="M55">
        <v>3.0274000000000001</v>
      </c>
      <c r="N55">
        <v>3.3136000000000001</v>
      </c>
      <c r="O55">
        <v>329.736999999999</v>
      </c>
      <c r="P55">
        <f t="shared" si="0"/>
        <v>-30.263000000001</v>
      </c>
      <c r="R55">
        <f>B55-B54</f>
        <v>7.0100000000000051E-2</v>
      </c>
      <c r="S55">
        <f>ABS(MOD(O55-O54+180, 360))-180</f>
        <v>-5.2854000000010046</v>
      </c>
      <c r="T55">
        <f t="shared" si="1"/>
        <v>-75.398002853081323</v>
      </c>
    </row>
    <row r="56" spans="1:20" x14ac:dyDescent="0.4">
      <c r="A56">
        <v>54</v>
      </c>
      <c r="B56">
        <v>3.2501000000000002</v>
      </c>
      <c r="C56">
        <v>3.2387999999999999</v>
      </c>
      <c r="D56">
        <v>-1.0999999999999999E-2</v>
      </c>
      <c r="E56">
        <v>6.1499999999999999E-2</v>
      </c>
      <c r="F56">
        <v>0.1525</v>
      </c>
      <c r="G56">
        <v>3.7699999999999997E-2</v>
      </c>
      <c r="H56">
        <v>355.41039999999998</v>
      </c>
      <c r="I56">
        <v>350.83710000000002</v>
      </c>
      <c r="J56">
        <v>313.4631</v>
      </c>
      <c r="K56">
        <v>-0.1459</v>
      </c>
      <c r="L56">
        <v>7.9200000000000007E-2</v>
      </c>
      <c r="M56">
        <v>3.0648</v>
      </c>
      <c r="N56">
        <v>2.5886999999999998</v>
      </c>
      <c r="O56">
        <v>326.68779999999998</v>
      </c>
      <c r="P56">
        <f t="shared" si="0"/>
        <v>-33.312200000000018</v>
      </c>
      <c r="R56">
        <f>B56-B55</f>
        <v>5.0200000000000244E-2</v>
      </c>
      <c r="S56">
        <f>ABS(MOD(O56-O55+180, 360))-180</f>
        <v>-3.0491999999990185</v>
      </c>
      <c r="T56">
        <f t="shared" si="1"/>
        <v>-60.741035856553857</v>
      </c>
    </row>
    <row r="57" spans="1:20" x14ac:dyDescent="0.4">
      <c r="A57">
        <v>55</v>
      </c>
      <c r="B57">
        <v>3.2999000000000001</v>
      </c>
      <c r="C57">
        <v>3.3068</v>
      </c>
      <c r="D57">
        <v>6.9999999999999897E-3</v>
      </c>
      <c r="E57">
        <v>7.1000000000000004E-3</v>
      </c>
      <c r="F57">
        <v>0.38679999999999998</v>
      </c>
      <c r="G57">
        <v>-4.7199999999999999E-2</v>
      </c>
      <c r="H57">
        <v>355.46010000000001</v>
      </c>
      <c r="I57">
        <v>350.81110000000001</v>
      </c>
      <c r="J57">
        <v>313.6139</v>
      </c>
      <c r="K57">
        <v>-0.1804</v>
      </c>
      <c r="L57">
        <v>8.0799999999999997E-2</v>
      </c>
      <c r="M57">
        <v>3.1011000000000002</v>
      </c>
      <c r="N57">
        <v>1.2170000000000001</v>
      </c>
      <c r="O57">
        <v>323.68709999999999</v>
      </c>
      <c r="P57">
        <f t="shared" si="0"/>
        <v>-36.312900000000013</v>
      </c>
      <c r="R57">
        <f>B57-B56</f>
        <v>4.9799999999999844E-2</v>
      </c>
      <c r="S57">
        <f>ABS(MOD(O57-O56+180, 360))-180</f>
        <v>-3.0006999999999948</v>
      </c>
      <c r="T57">
        <f t="shared" si="1"/>
        <v>-60.255020080321373</v>
      </c>
    </row>
    <row r="58" spans="1:20" x14ac:dyDescent="0.4">
      <c r="A58">
        <v>56</v>
      </c>
      <c r="B58">
        <v>3.3603000000000001</v>
      </c>
      <c r="C58">
        <v>3.3580999999999999</v>
      </c>
      <c r="D58">
        <v>-2E-3</v>
      </c>
      <c r="E58">
        <v>0.1139</v>
      </c>
      <c r="F58">
        <v>4.4499999999999998E-2</v>
      </c>
      <c r="G58">
        <v>-2.8999999999999901E-2</v>
      </c>
      <c r="H58">
        <v>355.83870000000002</v>
      </c>
      <c r="I58">
        <v>349.56400000000002</v>
      </c>
      <c r="J58">
        <v>315.30970000000002</v>
      </c>
      <c r="K58">
        <v>-0.22800000000000001</v>
      </c>
      <c r="L58">
        <v>6.7799999999999999E-2</v>
      </c>
      <c r="M58">
        <v>3.1467000000000001</v>
      </c>
      <c r="N58">
        <v>2.8689</v>
      </c>
      <c r="O58">
        <v>319.12700000000001</v>
      </c>
      <c r="P58">
        <f t="shared" si="0"/>
        <v>-40.87299999999999</v>
      </c>
      <c r="R58">
        <f>B58-B57</f>
        <v>6.0400000000000009E-2</v>
      </c>
      <c r="S58">
        <f>ABS(MOD(O58-O57+180, 360))-180</f>
        <v>-4.5600999999999772</v>
      </c>
      <c r="T58">
        <f t="shared" si="1"/>
        <v>-75.498344370860536</v>
      </c>
    </row>
    <row r="59" spans="1:20" x14ac:dyDescent="0.4">
      <c r="A59">
        <v>57</v>
      </c>
      <c r="B59">
        <v>3.41</v>
      </c>
      <c r="C59">
        <v>3.4260000000000002</v>
      </c>
      <c r="D59">
        <v>1.6E-2</v>
      </c>
      <c r="E59">
        <v>4.8300000000000003E-2</v>
      </c>
      <c r="F59">
        <v>0.1028</v>
      </c>
      <c r="G59">
        <v>-0.10539999999999999</v>
      </c>
      <c r="H59">
        <v>356.4205</v>
      </c>
      <c r="I59">
        <v>349.93470000000002</v>
      </c>
      <c r="J59">
        <v>315.56180000000001</v>
      </c>
      <c r="K59">
        <v>-0.26690000000000003</v>
      </c>
      <c r="L59">
        <v>5.7200000000000001E-2</v>
      </c>
      <c r="M59">
        <v>3.1806999999999999</v>
      </c>
      <c r="N59">
        <v>2.6030000000000002</v>
      </c>
      <c r="O59">
        <v>316.0455</v>
      </c>
      <c r="P59">
        <f t="shared" si="0"/>
        <v>-43.954499999999996</v>
      </c>
      <c r="R59">
        <f>B59-B58</f>
        <v>4.9700000000000077E-2</v>
      </c>
      <c r="S59">
        <f>ABS(MOD(O59-O58+180, 360))-180</f>
        <v>-3.0815000000000055</v>
      </c>
      <c r="T59">
        <f t="shared" si="1"/>
        <v>-62.002012072434624</v>
      </c>
    </row>
    <row r="60" spans="1:20" x14ac:dyDescent="0.4">
      <c r="A60">
        <v>58</v>
      </c>
      <c r="B60">
        <v>3.4799000000000002</v>
      </c>
      <c r="C60">
        <v>3.4767000000000001</v>
      </c>
      <c r="D60">
        <v>-3.0000000000000001E-3</v>
      </c>
      <c r="E60">
        <v>6.7799999999999999E-2</v>
      </c>
      <c r="F60">
        <v>-0.2535</v>
      </c>
      <c r="G60">
        <v>-5.7999999999999996E-3</v>
      </c>
      <c r="H60">
        <v>356.71550000000002</v>
      </c>
      <c r="I60">
        <v>350.31810000000002</v>
      </c>
      <c r="J60">
        <v>316.28570000000002</v>
      </c>
      <c r="K60">
        <v>-0.3271</v>
      </c>
      <c r="L60">
        <v>4.1700000000000001E-2</v>
      </c>
      <c r="M60">
        <v>3.2248999999999999</v>
      </c>
      <c r="N60">
        <v>1.5532999999999999</v>
      </c>
      <c r="O60">
        <v>312.29660000000001</v>
      </c>
      <c r="P60">
        <f t="shared" si="0"/>
        <v>-47.703399999999988</v>
      </c>
      <c r="R60">
        <f>B60-B59</f>
        <v>6.9900000000000073E-2</v>
      </c>
      <c r="S60">
        <f>ABS(MOD(O60-O59+180, 360))-180</f>
        <v>-3.7488999999999919</v>
      </c>
      <c r="T60">
        <f t="shared" si="1"/>
        <v>-53.632331902717993</v>
      </c>
    </row>
    <row r="61" spans="1:20" x14ac:dyDescent="0.4">
      <c r="A61">
        <v>59</v>
      </c>
      <c r="B61">
        <v>3.5501</v>
      </c>
      <c r="C61">
        <v>3.5423</v>
      </c>
      <c r="D61">
        <v>-8.0000000000000002E-3</v>
      </c>
      <c r="E61">
        <v>4.9700000000000001E-2</v>
      </c>
      <c r="F61">
        <v>-0.19839999999999999</v>
      </c>
      <c r="G61">
        <v>1.1599999999999999E-2</v>
      </c>
      <c r="H61">
        <v>356.97620000000001</v>
      </c>
      <c r="I61">
        <v>350.20159999999998</v>
      </c>
      <c r="J61">
        <v>317.67540000000002</v>
      </c>
      <c r="K61">
        <v>-0.38979999999999998</v>
      </c>
      <c r="L61">
        <v>2.9100000000000001E-2</v>
      </c>
      <c r="M61">
        <v>3.2707000000000002</v>
      </c>
      <c r="N61">
        <v>2.153</v>
      </c>
      <c r="O61">
        <v>309.7516</v>
      </c>
      <c r="P61">
        <f t="shared" si="0"/>
        <v>-50.248400000000004</v>
      </c>
      <c r="R61">
        <f>B61-B60</f>
        <v>7.0199999999999818E-2</v>
      </c>
      <c r="S61">
        <f>ABS(MOD(O61-O60+180, 360))-180</f>
        <v>-2.5450000000000159</v>
      </c>
      <c r="T61">
        <f t="shared" si="1"/>
        <v>-36.253561253561571</v>
      </c>
    </row>
    <row r="62" spans="1:20" x14ac:dyDescent="0.4">
      <c r="A62">
        <v>60</v>
      </c>
      <c r="B62">
        <v>3.6</v>
      </c>
      <c r="C62">
        <v>3.5939000000000001</v>
      </c>
      <c r="D62">
        <v>-6.0000000000000001E-3</v>
      </c>
      <c r="E62">
        <v>3.0800000000000001E-2</v>
      </c>
      <c r="F62">
        <v>-0.11940000000000001</v>
      </c>
      <c r="G62">
        <v>3.5299999999999998E-2</v>
      </c>
      <c r="H62">
        <v>357.1379</v>
      </c>
      <c r="I62">
        <v>350.13619999999997</v>
      </c>
      <c r="J62">
        <v>318.64530000000002</v>
      </c>
      <c r="K62">
        <v>-0.43769999999999998</v>
      </c>
      <c r="L62">
        <v>3.0700000000000002E-2</v>
      </c>
      <c r="M62">
        <v>3.3003999999999998</v>
      </c>
      <c r="N62">
        <v>0.68289999999999995</v>
      </c>
      <c r="O62">
        <v>306.78879999999998</v>
      </c>
      <c r="P62">
        <f t="shared" si="0"/>
        <v>-53.211200000000019</v>
      </c>
      <c r="R62">
        <f>B62-B61</f>
        <v>4.9900000000000055E-2</v>
      </c>
      <c r="S62">
        <f>ABS(MOD(O62-O61+180, 360))-180</f>
        <v>-2.9628000000000156</v>
      </c>
      <c r="T62">
        <f t="shared" si="1"/>
        <v>-59.374749498998241</v>
      </c>
    </row>
    <row r="63" spans="1:20" x14ac:dyDescent="0.4">
      <c r="A63">
        <v>61</v>
      </c>
      <c r="B63">
        <v>3.66</v>
      </c>
      <c r="C63">
        <v>3.6446000000000001</v>
      </c>
      <c r="D63">
        <v>-1.4999999999999999E-2</v>
      </c>
      <c r="E63">
        <v>4.3400000000000001E-2</v>
      </c>
      <c r="F63">
        <v>-4.6899999999999997E-2</v>
      </c>
      <c r="G63">
        <v>8.1900000000000001E-2</v>
      </c>
      <c r="H63">
        <v>357.29919999999998</v>
      </c>
      <c r="I63">
        <v>350.1739</v>
      </c>
      <c r="J63">
        <v>320.06939999999997</v>
      </c>
      <c r="K63">
        <v>-0.49859999999999999</v>
      </c>
      <c r="L63">
        <v>3.6900000000000002E-2</v>
      </c>
      <c r="M63">
        <v>3.3351000000000002</v>
      </c>
      <c r="N63">
        <v>2.3557999999999999</v>
      </c>
      <c r="O63">
        <v>304.45890000000003</v>
      </c>
      <c r="P63">
        <f t="shared" si="0"/>
        <v>-55.541099999999972</v>
      </c>
      <c r="R63">
        <f>B63-B62</f>
        <v>6.0000000000000053E-2</v>
      </c>
      <c r="S63">
        <f>ABS(MOD(O63-O62+180, 360))-180</f>
        <v>-2.3298999999999523</v>
      </c>
      <c r="T63">
        <f t="shared" si="1"/>
        <v>-38.831666666665839</v>
      </c>
    </row>
    <row r="64" spans="1:20" x14ac:dyDescent="0.4">
      <c r="A64">
        <v>62</v>
      </c>
      <c r="B64">
        <v>3.7302</v>
      </c>
      <c r="C64">
        <v>3.7464</v>
      </c>
      <c r="D64">
        <v>1.6E-2</v>
      </c>
      <c r="E64">
        <v>-3.5000000000000001E-3</v>
      </c>
      <c r="F64">
        <v>0.28249999999999997</v>
      </c>
      <c r="G64">
        <v>-3.6999999999999998E-2</v>
      </c>
      <c r="H64">
        <v>356.89710000000002</v>
      </c>
      <c r="I64">
        <v>349.60309999999998</v>
      </c>
      <c r="J64">
        <v>323.31279999999998</v>
      </c>
      <c r="K64">
        <v>-0.5544</v>
      </c>
      <c r="L64">
        <v>5.3199999999999997E-2</v>
      </c>
      <c r="M64">
        <v>3.3582000000000001</v>
      </c>
      <c r="N64">
        <v>3.0272000000000001</v>
      </c>
      <c r="O64">
        <v>300.88510000000002</v>
      </c>
      <c r="P64">
        <f t="shared" si="0"/>
        <v>-59.114899999999977</v>
      </c>
      <c r="R64">
        <f>B64-B63</f>
        <v>7.0199999999999818E-2</v>
      </c>
      <c r="S64">
        <f>ABS(MOD(O64-O63+180, 360))-180</f>
        <v>-3.5738000000000056</v>
      </c>
      <c r="T64">
        <f t="shared" si="1"/>
        <v>-50.90883190883212</v>
      </c>
    </row>
    <row r="65" spans="1:20" x14ac:dyDescent="0.4">
      <c r="A65">
        <v>63</v>
      </c>
      <c r="B65">
        <v>3.7801</v>
      </c>
      <c r="C65">
        <v>3.7993000000000001</v>
      </c>
      <c r="D65">
        <v>1.9E-2</v>
      </c>
      <c r="E65">
        <v>3.5499999999999997E-2</v>
      </c>
      <c r="F65">
        <v>1.6299999999999999E-2</v>
      </c>
      <c r="G65">
        <v>7.3899999999999993E-2</v>
      </c>
      <c r="H65">
        <v>357.05619999999999</v>
      </c>
      <c r="I65">
        <v>349.21039999999999</v>
      </c>
      <c r="J65">
        <v>325.35039999999998</v>
      </c>
      <c r="K65">
        <v>-0.59350000000000003</v>
      </c>
      <c r="L65">
        <v>6.5600000000000006E-2</v>
      </c>
      <c r="M65">
        <v>3.3727999999999998</v>
      </c>
      <c r="N65">
        <v>4.1889000000000003</v>
      </c>
      <c r="O65">
        <v>297.93979999999999</v>
      </c>
      <c r="P65">
        <f t="shared" si="0"/>
        <v>-62.060200000000009</v>
      </c>
      <c r="R65">
        <f>B65-B64</f>
        <v>4.9900000000000055E-2</v>
      </c>
      <c r="S65">
        <f>ABS(MOD(O65-O64+180, 360))-180</f>
        <v>-2.9453000000000316</v>
      </c>
      <c r="T65">
        <f t="shared" si="1"/>
        <v>-59.024048096192949</v>
      </c>
    </row>
    <row r="66" spans="1:20" x14ac:dyDescent="0.4">
      <c r="A66">
        <v>64</v>
      </c>
      <c r="B66">
        <v>3.8502000000000001</v>
      </c>
      <c r="C66">
        <v>3.8496000000000001</v>
      </c>
      <c r="D66">
        <v>-1E-3</v>
      </c>
      <c r="E66">
        <v>-4.4400000000000002E-2</v>
      </c>
      <c r="F66">
        <v>0.40189999999999998</v>
      </c>
      <c r="G66">
        <v>-0.1101</v>
      </c>
      <c r="H66">
        <v>357.06569999999999</v>
      </c>
      <c r="I66">
        <v>349.55439999999999</v>
      </c>
      <c r="J66">
        <v>326.25349999999997</v>
      </c>
      <c r="K66">
        <v>-0.65239999999999998</v>
      </c>
      <c r="L66">
        <v>6.6699999999999995E-2</v>
      </c>
      <c r="M66">
        <v>3.3944999999999999</v>
      </c>
      <c r="N66">
        <v>3.8591000000000002</v>
      </c>
      <c r="O66">
        <v>294.59899999999999</v>
      </c>
      <c r="P66">
        <f t="shared" si="0"/>
        <v>-65.40100000000001</v>
      </c>
      <c r="R66">
        <f>B66-B65</f>
        <v>7.0100000000000051E-2</v>
      </c>
      <c r="S66">
        <f>ABS(MOD(O66-O65+180, 360))-180</f>
        <v>-3.3408000000000015</v>
      </c>
      <c r="T66">
        <f t="shared" si="1"/>
        <v>-47.657631954350911</v>
      </c>
    </row>
    <row r="67" spans="1:20" x14ac:dyDescent="0.4">
      <c r="A67">
        <v>65</v>
      </c>
      <c r="B67">
        <v>3.9001999999999999</v>
      </c>
      <c r="C67">
        <v>3.9016999999999999</v>
      </c>
      <c r="D67">
        <v>2E-3</v>
      </c>
      <c r="E67">
        <v>6.3E-3</v>
      </c>
      <c r="F67">
        <v>0.1804</v>
      </c>
      <c r="G67">
        <v>-0.1399</v>
      </c>
      <c r="H67">
        <v>357.00830000000002</v>
      </c>
      <c r="I67">
        <v>350.35180000000003</v>
      </c>
      <c r="J67">
        <v>327.28120000000001</v>
      </c>
      <c r="K67">
        <v>-0.69979999999999998</v>
      </c>
      <c r="L67">
        <v>5.8099999999999999E-2</v>
      </c>
      <c r="M67">
        <v>3.4104999999999999</v>
      </c>
      <c r="N67">
        <v>4.5907999999999998</v>
      </c>
      <c r="O67">
        <v>292.71370000000002</v>
      </c>
      <c r="P67">
        <f t="shared" ref="P67:P130" si="2">ABS(MOD(O67+180, 360))-180</f>
        <v>-67.286299999999983</v>
      </c>
      <c r="R67">
        <f>B67-B66</f>
        <v>4.9999999999999822E-2</v>
      </c>
      <c r="S67">
        <f>ABS(MOD(O67-O66+180, 360))-180</f>
        <v>-1.8852999999999724</v>
      </c>
      <c r="T67">
        <f t="shared" ref="T67:T130" si="3">S67/R67</f>
        <v>-37.705999999999584</v>
      </c>
    </row>
    <row r="68" spans="1:20" x14ac:dyDescent="0.4">
      <c r="A68">
        <v>66</v>
      </c>
      <c r="B68">
        <v>3.9649000000000001</v>
      </c>
      <c r="C68">
        <v>3.9668000000000001</v>
      </c>
      <c r="D68">
        <v>2E-3</v>
      </c>
      <c r="E68">
        <v>-2.07E-2</v>
      </c>
      <c r="F68">
        <v>-5.5899999999999998E-2</v>
      </c>
      <c r="G68">
        <v>-6.7699999999999996E-2</v>
      </c>
      <c r="H68">
        <v>357.09879999999998</v>
      </c>
      <c r="I68">
        <v>351.00310000000002</v>
      </c>
      <c r="J68">
        <v>328.2328</v>
      </c>
      <c r="K68">
        <v>-0.76680000000000004</v>
      </c>
      <c r="L68">
        <v>4.5100000000000001E-2</v>
      </c>
      <c r="M68">
        <v>3.4296000000000002</v>
      </c>
      <c r="N68">
        <v>5.2241</v>
      </c>
      <c r="O68">
        <v>290.15899999999999</v>
      </c>
      <c r="P68">
        <f t="shared" si="2"/>
        <v>-69.841000000000008</v>
      </c>
      <c r="R68">
        <f>B68-B67</f>
        <v>6.4700000000000202E-2</v>
      </c>
      <c r="S68">
        <f>ABS(MOD(O68-O67+180, 360))-180</f>
        <v>-2.5547000000000253</v>
      </c>
      <c r="T68">
        <f t="shared" si="3"/>
        <v>-39.485316846986358</v>
      </c>
    </row>
    <row r="69" spans="1:20" x14ac:dyDescent="0.4">
      <c r="A69">
        <v>67</v>
      </c>
      <c r="B69">
        <v>4.0198999999999998</v>
      </c>
      <c r="C69">
        <v>4.0179999999999998</v>
      </c>
      <c r="D69">
        <v>-2E-3</v>
      </c>
      <c r="E69">
        <v>3.8999999999999998E-3</v>
      </c>
      <c r="F69">
        <v>-0.2243</v>
      </c>
      <c r="G69">
        <v>1.2999999999999999E-3</v>
      </c>
      <c r="H69">
        <v>357.00170000000003</v>
      </c>
      <c r="I69">
        <v>351.4375</v>
      </c>
      <c r="J69">
        <v>329.16160000000002</v>
      </c>
      <c r="K69">
        <v>-0.82040000000000002</v>
      </c>
      <c r="L69">
        <v>3.6400000000000002E-2</v>
      </c>
      <c r="M69">
        <v>3.4445000000000001</v>
      </c>
      <c r="N69">
        <v>4.1719999999999997</v>
      </c>
      <c r="O69">
        <v>288.28500000000003</v>
      </c>
      <c r="P69">
        <f t="shared" si="2"/>
        <v>-71.714999999999975</v>
      </c>
      <c r="R69">
        <f>B69-B68</f>
        <v>5.4999999999999716E-2</v>
      </c>
      <c r="S69">
        <f>ABS(MOD(O69-O68+180, 360))-180</f>
        <v>-1.8739999999999668</v>
      </c>
      <c r="T69">
        <f t="shared" si="3"/>
        <v>-34.072727272726844</v>
      </c>
    </row>
    <row r="70" spans="1:20" x14ac:dyDescent="0.4">
      <c r="A70">
        <v>68</v>
      </c>
      <c r="B70">
        <v>4.0803000000000003</v>
      </c>
      <c r="C70">
        <v>4.0705999999999998</v>
      </c>
      <c r="D70">
        <v>-0.01</v>
      </c>
      <c r="E70">
        <v>2.35E-2</v>
      </c>
      <c r="F70">
        <v>-0.25619999999999998</v>
      </c>
      <c r="G70">
        <v>3.0099999999999998E-2</v>
      </c>
      <c r="H70">
        <v>357.05160000000001</v>
      </c>
      <c r="I70">
        <v>351.36810000000003</v>
      </c>
      <c r="J70">
        <v>329.9769</v>
      </c>
      <c r="K70">
        <v>-0.89470000000000005</v>
      </c>
      <c r="L70">
        <v>2.5899999999999999E-2</v>
      </c>
      <c r="M70">
        <v>3.4621</v>
      </c>
      <c r="N70">
        <v>4.0704000000000002</v>
      </c>
      <c r="O70">
        <v>284.97430000000003</v>
      </c>
      <c r="P70">
        <f t="shared" si="2"/>
        <v>-75.025699999999972</v>
      </c>
      <c r="R70">
        <f>B70-B69</f>
        <v>6.0400000000000453E-2</v>
      </c>
      <c r="S70">
        <f>ABS(MOD(O70-O69+180, 360))-180</f>
        <v>-3.3106999999999971</v>
      </c>
      <c r="T70">
        <f t="shared" si="3"/>
        <v>-54.812913907284312</v>
      </c>
    </row>
    <row r="71" spans="1:20" x14ac:dyDescent="0.4">
      <c r="A71">
        <v>69</v>
      </c>
      <c r="B71">
        <v>4.1500000000000004</v>
      </c>
      <c r="C71">
        <v>4.1734999999999998</v>
      </c>
      <c r="D71">
        <v>2.3E-2</v>
      </c>
      <c r="E71">
        <v>-1.1999999999999999E-3</v>
      </c>
      <c r="F71">
        <v>-2.8899999999999999E-2</v>
      </c>
      <c r="G71">
        <v>1.6199999999999999E-2</v>
      </c>
      <c r="H71">
        <v>357.2577</v>
      </c>
      <c r="I71">
        <v>351.825999999999</v>
      </c>
      <c r="J71">
        <v>331.38679999999999</v>
      </c>
      <c r="K71">
        <v>-0.96889999999999998</v>
      </c>
      <c r="L71">
        <v>2.98E-2</v>
      </c>
      <c r="M71">
        <v>3.4784000000000002</v>
      </c>
      <c r="N71">
        <v>2.9579</v>
      </c>
      <c r="O71">
        <v>282.60230000000001</v>
      </c>
      <c r="P71">
        <f t="shared" si="2"/>
        <v>-77.397699999999986</v>
      </c>
      <c r="R71">
        <f>B71-B70</f>
        <v>6.9700000000000095E-2</v>
      </c>
      <c r="S71">
        <f>ABS(MOD(O71-O70+180, 360))-180</f>
        <v>-2.3720000000000141</v>
      </c>
      <c r="T71">
        <f t="shared" si="3"/>
        <v>-34.031563845050371</v>
      </c>
    </row>
    <row r="72" spans="1:20" x14ac:dyDescent="0.4">
      <c r="A72">
        <v>70</v>
      </c>
      <c r="B72">
        <v>4.2004000000000001</v>
      </c>
      <c r="C72">
        <v>4.2245999999999997</v>
      </c>
      <c r="D72">
        <v>2.4E-2</v>
      </c>
      <c r="E72">
        <v>-1.4500000000000001E-2</v>
      </c>
      <c r="F72">
        <v>6.8999999999999999E-3</v>
      </c>
      <c r="G72">
        <v>5.2299999999999999E-2</v>
      </c>
      <c r="H72">
        <v>357.4126</v>
      </c>
      <c r="I72">
        <v>352.37259999999998</v>
      </c>
      <c r="J72">
        <v>331.81229999999999</v>
      </c>
      <c r="K72">
        <v>-1.0238</v>
      </c>
      <c r="L72">
        <v>3.78E-2</v>
      </c>
      <c r="M72">
        <v>3.4845999999999999</v>
      </c>
      <c r="N72">
        <v>1.9781</v>
      </c>
      <c r="O72">
        <v>279.73649999999998</v>
      </c>
      <c r="P72">
        <f t="shared" si="2"/>
        <v>-80.263500000000022</v>
      </c>
      <c r="R72">
        <f>B72-B71</f>
        <v>5.0399999999999778E-2</v>
      </c>
      <c r="S72">
        <f>ABS(MOD(O72-O71+180, 360))-180</f>
        <v>-2.8658000000000357</v>
      </c>
      <c r="T72">
        <f t="shared" si="3"/>
        <v>-56.861111111112066</v>
      </c>
    </row>
    <row r="73" spans="1:20" x14ac:dyDescent="0.4">
      <c r="A73">
        <v>71</v>
      </c>
      <c r="B73">
        <v>4.2601000000000004</v>
      </c>
      <c r="C73">
        <v>4.2763999999999998</v>
      </c>
      <c r="D73">
        <v>1.6E-2</v>
      </c>
      <c r="E73">
        <v>2.24E-2</v>
      </c>
      <c r="F73">
        <v>0.1013</v>
      </c>
      <c r="G73">
        <v>4.0099999999999997E-2</v>
      </c>
      <c r="H73">
        <v>357.46370000000002</v>
      </c>
      <c r="I73">
        <v>351.93540000000002</v>
      </c>
      <c r="J73">
        <v>332.78949999999998</v>
      </c>
      <c r="K73">
        <v>-1.0891999999999999</v>
      </c>
      <c r="L73">
        <v>5.2499999999999998E-2</v>
      </c>
      <c r="M73">
        <v>3.4872999999999998</v>
      </c>
      <c r="N73">
        <v>5.0914999999999999</v>
      </c>
      <c r="O73">
        <v>276.5324</v>
      </c>
      <c r="P73">
        <f t="shared" si="2"/>
        <v>-83.467600000000004</v>
      </c>
      <c r="R73">
        <f>B73-B72</f>
        <v>5.9700000000000308E-2</v>
      </c>
      <c r="S73">
        <f>ABS(MOD(O73-O72+180, 360))-180</f>
        <v>-3.2040999999999826</v>
      </c>
      <c r="T73">
        <f t="shared" si="3"/>
        <v>-53.670016750418192</v>
      </c>
    </row>
    <row r="74" spans="1:20" x14ac:dyDescent="0.4">
      <c r="A74">
        <v>72</v>
      </c>
      <c r="B74">
        <v>4.3098999999999998</v>
      </c>
      <c r="C74">
        <v>4.3433999999999999</v>
      </c>
      <c r="D74">
        <v>3.4000000000000002E-2</v>
      </c>
      <c r="E74">
        <v>1.47E-2</v>
      </c>
      <c r="F74">
        <v>0.2034</v>
      </c>
      <c r="G74">
        <v>-3.7600000000000001E-2</v>
      </c>
      <c r="H74">
        <v>357.40640000000002</v>
      </c>
      <c r="I74">
        <v>351.98160000000001</v>
      </c>
      <c r="J74">
        <v>333.27080000000001</v>
      </c>
      <c r="K74">
        <v>-1.1392</v>
      </c>
      <c r="L74">
        <v>6.93E-2</v>
      </c>
      <c r="M74">
        <v>3.4891000000000001</v>
      </c>
      <c r="N74">
        <v>4.0643000000000002</v>
      </c>
      <c r="O74">
        <v>274.83909999999997</v>
      </c>
      <c r="P74">
        <f t="shared" si="2"/>
        <v>-85.160900000000026</v>
      </c>
      <c r="R74">
        <f>B74-B73</f>
        <v>4.97999999999994E-2</v>
      </c>
      <c r="S74">
        <f>ABS(MOD(O74-O73+180, 360))-180</f>
        <v>-1.693300000000022</v>
      </c>
      <c r="T74">
        <f t="shared" si="3"/>
        <v>-34.002008032129368</v>
      </c>
    </row>
    <row r="75" spans="1:20" x14ac:dyDescent="0.4">
      <c r="A75">
        <v>73</v>
      </c>
      <c r="B75">
        <v>4.3800999999999997</v>
      </c>
      <c r="C75">
        <v>4.3945999999999996</v>
      </c>
      <c r="D75">
        <v>1.39999999999999E-2</v>
      </c>
      <c r="E75">
        <v>9.4200000000000006E-2</v>
      </c>
      <c r="F75">
        <v>0.1938</v>
      </c>
      <c r="G75">
        <v>-7.2099999999999997E-2</v>
      </c>
      <c r="H75">
        <v>357.5942</v>
      </c>
      <c r="I75">
        <v>351.50490000000002</v>
      </c>
      <c r="J75">
        <v>333.92660000000001</v>
      </c>
      <c r="K75">
        <v>-1.2050000000000001</v>
      </c>
      <c r="L75">
        <v>7.0900000000000005E-2</v>
      </c>
      <c r="M75">
        <v>3.4899</v>
      </c>
      <c r="N75">
        <v>1.5178</v>
      </c>
      <c r="O75">
        <v>273.58690000000001</v>
      </c>
      <c r="P75">
        <f t="shared" si="2"/>
        <v>-86.413099999999986</v>
      </c>
      <c r="R75">
        <f>B75-B74</f>
        <v>7.0199999999999818E-2</v>
      </c>
      <c r="S75">
        <f>ABS(MOD(O75-O74+180, 360))-180</f>
        <v>-1.2521999999999593</v>
      </c>
      <c r="T75">
        <f t="shared" si="3"/>
        <v>-17.837606837606305</v>
      </c>
    </row>
    <row r="76" spans="1:20" x14ac:dyDescent="0.4">
      <c r="A76">
        <v>74</v>
      </c>
      <c r="B76">
        <v>4.4302000000000001</v>
      </c>
      <c r="C76">
        <v>4.4457000000000004</v>
      </c>
      <c r="D76">
        <v>1.6E-2</v>
      </c>
      <c r="E76">
        <v>5.16E-2</v>
      </c>
      <c r="F76">
        <v>0.1321</v>
      </c>
      <c r="G76">
        <v>-9.5299999999999996E-2</v>
      </c>
      <c r="H76">
        <v>358.0949</v>
      </c>
      <c r="I76">
        <v>350.67559999999997</v>
      </c>
      <c r="J76">
        <v>334.87540000000001</v>
      </c>
      <c r="K76">
        <v>-1.2584</v>
      </c>
      <c r="L76">
        <v>5.91E-2</v>
      </c>
      <c r="M76">
        <v>3.4891000000000001</v>
      </c>
      <c r="N76">
        <v>2.2145999999999999</v>
      </c>
      <c r="O76">
        <v>272.59789999999998</v>
      </c>
      <c r="P76">
        <f t="shared" si="2"/>
        <v>-87.402100000000019</v>
      </c>
      <c r="R76">
        <f>B76-B75</f>
        <v>5.0100000000000477E-2</v>
      </c>
      <c r="S76">
        <f>ABS(MOD(O76-O75+180, 360))-180</f>
        <v>-0.98900000000003274</v>
      </c>
      <c r="T76">
        <f t="shared" si="3"/>
        <v>-19.740518962076315</v>
      </c>
    </row>
    <row r="77" spans="1:20" x14ac:dyDescent="0.4">
      <c r="A77">
        <v>75</v>
      </c>
      <c r="B77">
        <v>4.4804000000000004</v>
      </c>
      <c r="C77">
        <v>4.4960000000000004</v>
      </c>
      <c r="D77">
        <v>1.6E-2</v>
      </c>
      <c r="E77">
        <v>-2.7099999999999999E-2</v>
      </c>
      <c r="F77">
        <v>9.4299999999999995E-2</v>
      </c>
      <c r="G77">
        <v>-0.1036</v>
      </c>
      <c r="H77">
        <v>358.3381</v>
      </c>
      <c r="I77">
        <v>351.22149999999999</v>
      </c>
      <c r="J77">
        <v>334.9058</v>
      </c>
      <c r="K77">
        <v>-1.3128</v>
      </c>
      <c r="L77">
        <v>4.8399999999999999E-2</v>
      </c>
      <c r="M77">
        <v>3.4878</v>
      </c>
      <c r="N77">
        <v>2.8130000000000002</v>
      </c>
      <c r="O77">
        <v>271.63580000000002</v>
      </c>
      <c r="P77">
        <f t="shared" si="2"/>
        <v>-88.364199999999983</v>
      </c>
      <c r="R77">
        <f>B77-B76</f>
        <v>5.0200000000000244E-2</v>
      </c>
      <c r="S77">
        <f>ABS(MOD(O77-O76+180, 360))-180</f>
        <v>-0.96209999999996398</v>
      </c>
      <c r="T77">
        <f t="shared" si="3"/>
        <v>-19.165338645417517</v>
      </c>
    </row>
    <row r="78" spans="1:20" x14ac:dyDescent="0.4">
      <c r="A78">
        <v>76</v>
      </c>
      <c r="B78">
        <v>4.5502000000000002</v>
      </c>
      <c r="C78">
        <v>4.5469999999999997</v>
      </c>
      <c r="D78">
        <v>-3.0000000000000001E-3</v>
      </c>
      <c r="E78">
        <v>-1.4500000000000001E-2</v>
      </c>
      <c r="F78">
        <v>-0.31040000000000001</v>
      </c>
      <c r="G78">
        <v>3.8300000000000001E-2</v>
      </c>
      <c r="H78">
        <v>358.20569999999998</v>
      </c>
      <c r="I78">
        <v>351.44040000000001</v>
      </c>
      <c r="J78">
        <v>335.14599999999899</v>
      </c>
      <c r="K78">
        <v>-1.3902000000000001</v>
      </c>
      <c r="L78">
        <v>3.7900000000000003E-2</v>
      </c>
      <c r="M78">
        <v>3.4904999999999999</v>
      </c>
      <c r="N78">
        <v>0.68099999999999905</v>
      </c>
      <c r="O78">
        <v>271.57830000000001</v>
      </c>
      <c r="P78">
        <f t="shared" si="2"/>
        <v>-88.421699999999987</v>
      </c>
      <c r="R78">
        <f>B78-B77</f>
        <v>6.9799999999999862E-2</v>
      </c>
      <c r="S78">
        <f>ABS(MOD(O78-O77+180, 360))-180</f>
        <v>-5.7500000000004547E-2</v>
      </c>
      <c r="T78">
        <f t="shared" si="3"/>
        <v>-0.8237822349570868</v>
      </c>
    </row>
    <row r="79" spans="1:20" x14ac:dyDescent="0.4">
      <c r="A79">
        <v>77</v>
      </c>
      <c r="B79">
        <v>4.6002999999999998</v>
      </c>
      <c r="C79">
        <v>4.5989000000000004</v>
      </c>
      <c r="D79">
        <v>-1E-3</v>
      </c>
      <c r="E79">
        <v>2.2000000000000001E-3</v>
      </c>
      <c r="F79">
        <v>-0.36180000000000001</v>
      </c>
      <c r="G79">
        <v>4.9399999999999999E-2</v>
      </c>
      <c r="H79">
        <v>358.13299999999998</v>
      </c>
      <c r="I79">
        <v>351.25580000000002</v>
      </c>
      <c r="J79">
        <v>335.93799999999999</v>
      </c>
      <c r="K79">
        <v>-1.4494</v>
      </c>
      <c r="L79">
        <v>3.04E-2</v>
      </c>
      <c r="M79">
        <v>3.4893000000000001</v>
      </c>
      <c r="N79">
        <v>1.6681999999999999</v>
      </c>
      <c r="O79">
        <v>272.49810000000002</v>
      </c>
      <c r="P79">
        <f t="shared" si="2"/>
        <v>-87.501899999999978</v>
      </c>
      <c r="R79">
        <f>B79-B78</f>
        <v>5.0099999999999589E-2</v>
      </c>
      <c r="S79">
        <f>ABS(MOD(O79-O78+180, 360))-180</f>
        <v>0.91980000000000928</v>
      </c>
      <c r="T79">
        <f t="shared" si="3"/>
        <v>18.359281437126086</v>
      </c>
    </row>
    <row r="80" spans="1:20" x14ac:dyDescent="0.4">
      <c r="A80">
        <v>78</v>
      </c>
      <c r="B80">
        <v>4.6501999999999999</v>
      </c>
      <c r="C80">
        <v>4.649</v>
      </c>
      <c r="D80">
        <v>-1E-3</v>
      </c>
      <c r="E80">
        <v>7.7999999999999996E-3</v>
      </c>
      <c r="F80">
        <v>-0.14480000000000001</v>
      </c>
      <c r="G80">
        <v>3.4500000000000003E-2</v>
      </c>
      <c r="H80">
        <v>358.19560000000001</v>
      </c>
      <c r="I80">
        <v>351.03480000000002</v>
      </c>
      <c r="J80">
        <v>336.50029999999998</v>
      </c>
      <c r="K80">
        <v>-1.5067999999999999</v>
      </c>
      <c r="L80">
        <v>3.3000000000000002E-2</v>
      </c>
      <c r="M80">
        <v>3.4821</v>
      </c>
      <c r="N80">
        <v>2.1408999999999998</v>
      </c>
      <c r="O80">
        <v>271.75729999999999</v>
      </c>
      <c r="P80">
        <f t="shared" si="2"/>
        <v>-88.242700000000013</v>
      </c>
      <c r="R80">
        <f>B80-B79</f>
        <v>4.9900000000000055E-2</v>
      </c>
      <c r="S80">
        <f>ABS(MOD(O80-O79+180, 360))-180</f>
        <v>-0.74080000000003565</v>
      </c>
      <c r="T80">
        <f t="shared" si="3"/>
        <v>-14.84569138276623</v>
      </c>
    </row>
    <row r="81" spans="1:20" x14ac:dyDescent="0.4">
      <c r="A81">
        <v>79</v>
      </c>
      <c r="B81">
        <v>4.7152000000000003</v>
      </c>
      <c r="C81">
        <v>4.7001999999999997</v>
      </c>
      <c r="D81">
        <v>-1.4999999999999999E-2</v>
      </c>
      <c r="E81">
        <v>1.52E-2</v>
      </c>
      <c r="F81">
        <v>9.7999999999999997E-3</v>
      </c>
      <c r="G81">
        <v>2.01E-2</v>
      </c>
      <c r="H81">
        <v>358.37979999999999</v>
      </c>
      <c r="I81">
        <v>350.91399999999999</v>
      </c>
      <c r="J81">
        <v>337.14830000000001</v>
      </c>
      <c r="K81">
        <v>-1.5841000000000001</v>
      </c>
      <c r="L81">
        <v>4.4200000000000003E-2</v>
      </c>
      <c r="M81">
        <v>3.4714999999999998</v>
      </c>
      <c r="N81">
        <v>1.2869999999999999</v>
      </c>
      <c r="O81">
        <v>271.12189999999998</v>
      </c>
      <c r="P81">
        <f t="shared" si="2"/>
        <v>-88.878100000000018</v>
      </c>
      <c r="R81">
        <f>B81-B80</f>
        <v>6.5000000000000391E-2</v>
      </c>
      <c r="S81">
        <f>ABS(MOD(O81-O80+180, 360))-180</f>
        <v>-0.63540000000000418</v>
      </c>
      <c r="T81">
        <f t="shared" si="3"/>
        <v>-9.7753846153846204</v>
      </c>
    </row>
    <row r="82" spans="1:20" x14ac:dyDescent="0.4">
      <c r="A82">
        <v>80</v>
      </c>
      <c r="B82">
        <v>4.7648999999999999</v>
      </c>
      <c r="C82">
        <v>4.7515000000000001</v>
      </c>
      <c r="D82">
        <v>-1.2999999999999999E-2</v>
      </c>
      <c r="E82">
        <v>5.4000000000000003E-3</v>
      </c>
      <c r="F82">
        <v>-8.1600000000000006E-2</v>
      </c>
      <c r="G82">
        <v>0.13220000000000001</v>
      </c>
      <c r="H82">
        <v>358.43939999999998</v>
      </c>
      <c r="I82">
        <v>350.56529999999998</v>
      </c>
      <c r="J82">
        <v>337.82490000000001</v>
      </c>
      <c r="K82">
        <v>-1.6342000000000001</v>
      </c>
      <c r="L82">
        <v>5.5E-2</v>
      </c>
      <c r="M82">
        <v>3.4639000000000002</v>
      </c>
      <c r="N82">
        <v>2.7513999999999998</v>
      </c>
      <c r="O82">
        <v>270.07510000000002</v>
      </c>
      <c r="P82">
        <f t="shared" si="2"/>
        <v>-89.92489999999998</v>
      </c>
      <c r="R82">
        <f>B82-B81</f>
        <v>4.9699999999999633E-2</v>
      </c>
      <c r="S82">
        <f>ABS(MOD(O82-O81+180, 360))-180</f>
        <v>-1.046799999999962</v>
      </c>
      <c r="T82">
        <f t="shared" si="3"/>
        <v>-21.062374245472228</v>
      </c>
    </row>
    <row r="83" spans="1:20" x14ac:dyDescent="0.4">
      <c r="A83">
        <v>81</v>
      </c>
      <c r="B83">
        <v>4.8102</v>
      </c>
      <c r="C83">
        <v>4.8025000000000002</v>
      </c>
      <c r="D83">
        <v>-8.0000000000000002E-3</v>
      </c>
      <c r="E83">
        <v>1.0999999999999999E-2</v>
      </c>
      <c r="F83">
        <v>0.27260000000000001</v>
      </c>
      <c r="G83">
        <v>1.39999999999999E-2</v>
      </c>
      <c r="H83">
        <v>358.42489999999998</v>
      </c>
      <c r="I83">
        <v>350.0086</v>
      </c>
      <c r="J83">
        <v>338.9169</v>
      </c>
      <c r="K83">
        <v>-1.6766000000000001</v>
      </c>
      <c r="L83">
        <v>7.5999999999999998E-2</v>
      </c>
      <c r="M83">
        <v>3.4613</v>
      </c>
      <c r="N83">
        <v>4.1802999999999999</v>
      </c>
      <c r="O83">
        <v>270.14420000000001</v>
      </c>
      <c r="P83">
        <f t="shared" si="2"/>
        <v>-89.855799999999988</v>
      </c>
      <c r="R83">
        <f>B83-B82</f>
        <v>4.5300000000000118E-2</v>
      </c>
      <c r="S83">
        <f>ABS(MOD(O83-O82+180, 360))-180</f>
        <v>6.9099999999991724E-2</v>
      </c>
      <c r="T83">
        <f t="shared" si="3"/>
        <v>1.5253863134655969</v>
      </c>
    </row>
    <row r="84" spans="1:20" x14ac:dyDescent="0.4">
      <c r="A84">
        <v>82</v>
      </c>
      <c r="B84">
        <v>4.8800999999999997</v>
      </c>
      <c r="C84">
        <v>4.9044999999999996</v>
      </c>
      <c r="D84">
        <v>2.4E-2</v>
      </c>
      <c r="E84">
        <v>9.0899999999999995E-2</v>
      </c>
      <c r="F84">
        <v>0.1353</v>
      </c>
      <c r="G84">
        <v>-7.5200000000000003E-2</v>
      </c>
      <c r="H84">
        <v>358.74169999999998</v>
      </c>
      <c r="I84">
        <v>349.38310000000001</v>
      </c>
      <c r="J84">
        <v>340.49160000000001</v>
      </c>
      <c r="K84">
        <v>-1.7344999999999999</v>
      </c>
      <c r="L84">
        <v>9.1999999999999998E-2</v>
      </c>
      <c r="M84">
        <v>3.4544999999999999</v>
      </c>
      <c r="N84">
        <v>1.4894000000000001</v>
      </c>
      <c r="O84">
        <v>268.39319999999998</v>
      </c>
      <c r="P84">
        <f t="shared" si="2"/>
        <v>-91.606800000000021</v>
      </c>
      <c r="R84">
        <f>B84-B83</f>
        <v>6.9899999999999629E-2</v>
      </c>
      <c r="S84">
        <f>ABS(MOD(O84-O83+180, 360))-180</f>
        <v>-1.7510000000000332</v>
      </c>
      <c r="T84">
        <f t="shared" si="3"/>
        <v>-25.050071530758835</v>
      </c>
    </row>
    <row r="85" spans="1:20" x14ac:dyDescent="0.4">
      <c r="A85">
        <v>83</v>
      </c>
      <c r="B85">
        <v>4.9302999999999999</v>
      </c>
      <c r="C85">
        <v>4.9044999999999996</v>
      </c>
      <c r="D85">
        <v>-2.5999999999999999E-2</v>
      </c>
      <c r="E85">
        <v>9.0899999999999995E-2</v>
      </c>
      <c r="F85">
        <v>0.1353</v>
      </c>
      <c r="G85">
        <v>-7.5200000000000003E-2</v>
      </c>
      <c r="H85">
        <v>358.74169999999998</v>
      </c>
      <c r="I85">
        <v>349.38310000000001</v>
      </c>
      <c r="J85">
        <v>340.49160000000001</v>
      </c>
      <c r="K85">
        <v>-1.778</v>
      </c>
      <c r="L85">
        <v>8.8599999999999998E-2</v>
      </c>
      <c r="M85">
        <v>3.4485999999999999</v>
      </c>
      <c r="N85">
        <v>2.8885000000000001</v>
      </c>
      <c r="O85">
        <v>267.70670000000001</v>
      </c>
      <c r="P85">
        <f t="shared" si="2"/>
        <v>-92.293299999999988</v>
      </c>
      <c r="R85">
        <f>B85-B84</f>
        <v>5.0200000000000244E-2</v>
      </c>
      <c r="S85">
        <f>ABS(MOD(O85-O84+180, 360))-180</f>
        <v>-0.6864999999999668</v>
      </c>
      <c r="T85">
        <f t="shared" si="3"/>
        <v>-13.675298804780148</v>
      </c>
    </row>
    <row r="86" spans="1:20" x14ac:dyDescent="0.4">
      <c r="A86">
        <v>84</v>
      </c>
      <c r="B86">
        <v>5.0002000000000004</v>
      </c>
      <c r="C86">
        <v>5.0232999999999999</v>
      </c>
      <c r="D86">
        <v>2.3E-2</v>
      </c>
      <c r="E86">
        <v>-8.9099999999999999E-2</v>
      </c>
      <c r="F86">
        <v>2.3199999999999998E-2</v>
      </c>
      <c r="G86">
        <v>-0.12839999999999999</v>
      </c>
      <c r="H86">
        <v>358.66379999999998</v>
      </c>
      <c r="I86">
        <v>350.49459999999999</v>
      </c>
      <c r="J86">
        <v>341.10390000000001</v>
      </c>
      <c r="K86">
        <v>-1.8371</v>
      </c>
      <c r="L86">
        <v>7.9299999999999995E-2</v>
      </c>
      <c r="M86">
        <v>3.4365999999999999</v>
      </c>
      <c r="N86">
        <v>3.1958000000000002</v>
      </c>
      <c r="O86">
        <v>266.95299999999997</v>
      </c>
      <c r="P86">
        <f t="shared" si="2"/>
        <v>-93.047000000000025</v>
      </c>
      <c r="R86">
        <f>B86-B85</f>
        <v>6.9900000000000517E-2</v>
      </c>
      <c r="S86">
        <f>ABS(MOD(O86-O85+180, 360))-180</f>
        <v>-0.75370000000003756</v>
      </c>
      <c r="T86">
        <f t="shared" si="3"/>
        <v>-10.782546494993305</v>
      </c>
    </row>
    <row r="87" spans="1:20" x14ac:dyDescent="0.4">
      <c r="A87">
        <v>85</v>
      </c>
      <c r="B87">
        <v>5.0505000000000004</v>
      </c>
      <c r="C87">
        <v>5.0754000000000001</v>
      </c>
      <c r="D87">
        <v>2.5000000000000001E-2</v>
      </c>
      <c r="E87">
        <v>-2.7799999999999998E-2</v>
      </c>
      <c r="F87">
        <v>-0.31580000000000003</v>
      </c>
      <c r="G87">
        <v>-3.44E-2</v>
      </c>
      <c r="H87">
        <v>358.70359999999999</v>
      </c>
      <c r="I87">
        <v>351.24849999999998</v>
      </c>
      <c r="J87">
        <v>341.18509999999998</v>
      </c>
      <c r="K87">
        <v>-1.8835</v>
      </c>
      <c r="L87">
        <v>7.0699999999999999E-2</v>
      </c>
      <c r="M87">
        <v>3.4278</v>
      </c>
      <c r="N87">
        <v>3.4321999999999999</v>
      </c>
      <c r="O87">
        <v>266.44900000000001</v>
      </c>
      <c r="P87">
        <f t="shared" si="2"/>
        <v>-93.550999999999988</v>
      </c>
      <c r="R87">
        <f>B87-B86</f>
        <v>5.0300000000000011E-2</v>
      </c>
      <c r="S87">
        <f>ABS(MOD(O87-O86+180, 360))-180</f>
        <v>-0.50399999999996226</v>
      </c>
      <c r="T87">
        <f t="shared" si="3"/>
        <v>-10.019880715705012</v>
      </c>
    </row>
    <row r="88" spans="1:20" x14ac:dyDescent="0.4">
      <c r="A88">
        <v>86</v>
      </c>
      <c r="B88">
        <v>5.1102999999999996</v>
      </c>
      <c r="C88">
        <v>5.1413000000000002</v>
      </c>
      <c r="D88">
        <v>3.1E-2</v>
      </c>
      <c r="E88">
        <v>1.2E-2</v>
      </c>
      <c r="F88">
        <v>-0.22359999999999999</v>
      </c>
      <c r="G88">
        <v>-3.8899999999999997E-2</v>
      </c>
      <c r="H88">
        <v>358.90870000000001</v>
      </c>
      <c r="I88">
        <v>351.78089999999997</v>
      </c>
      <c r="J88">
        <v>341.36320000000001</v>
      </c>
      <c r="K88">
        <v>-1.9553</v>
      </c>
      <c r="L88">
        <v>5.4899999999999997E-2</v>
      </c>
      <c r="M88">
        <v>3.4155000000000002</v>
      </c>
      <c r="N88">
        <v>2.5626000000000002</v>
      </c>
      <c r="O88">
        <v>266.32380000000001</v>
      </c>
      <c r="P88">
        <f t="shared" si="2"/>
        <v>-93.676199999999994</v>
      </c>
      <c r="R88">
        <f>B88-B87</f>
        <v>5.9799999999999187E-2</v>
      </c>
      <c r="S88">
        <f>ABS(MOD(O88-O87+180, 360))-180</f>
        <v>-0.12520000000000664</v>
      </c>
      <c r="T88">
        <f t="shared" si="3"/>
        <v>-2.0936454849499722</v>
      </c>
    </row>
    <row r="89" spans="1:20" x14ac:dyDescent="0.4">
      <c r="A89">
        <v>87</v>
      </c>
      <c r="B89">
        <v>5.18</v>
      </c>
      <c r="C89">
        <v>5.1925999999999997</v>
      </c>
      <c r="D89">
        <v>1.2999999999999999E-2</v>
      </c>
      <c r="E89">
        <v>-1.35E-2</v>
      </c>
      <c r="F89">
        <v>-0.17419999999999999</v>
      </c>
      <c r="G89">
        <v>-3.0000000000000001E-3</v>
      </c>
      <c r="H89">
        <v>359.00749999999999</v>
      </c>
      <c r="I89">
        <v>351.94650000000001</v>
      </c>
      <c r="J89">
        <v>341.61180000000002</v>
      </c>
      <c r="K89">
        <v>-2.0365000000000002</v>
      </c>
      <c r="L89">
        <v>3.9300000000000002E-2</v>
      </c>
      <c r="M89">
        <v>3.4019999999999899</v>
      </c>
      <c r="N89">
        <v>1.7330000000000001</v>
      </c>
      <c r="O89">
        <v>265.70069999999998</v>
      </c>
      <c r="P89">
        <f t="shared" si="2"/>
        <v>-94.299300000000017</v>
      </c>
      <c r="R89">
        <f>B89-B88</f>
        <v>6.9700000000000095E-2</v>
      </c>
      <c r="S89">
        <f>ABS(MOD(O89-O88+180, 360))-180</f>
        <v>-0.62310000000002219</v>
      </c>
      <c r="T89">
        <f t="shared" si="3"/>
        <v>-8.9397417503589871</v>
      </c>
    </row>
    <row r="90" spans="1:20" x14ac:dyDescent="0.4">
      <c r="A90">
        <v>88</v>
      </c>
      <c r="B90">
        <v>5.25</v>
      </c>
      <c r="C90">
        <v>5.2449000000000003</v>
      </c>
      <c r="D90">
        <v>-5.0000000000000001E-3</v>
      </c>
      <c r="E90">
        <v>-1.9E-2</v>
      </c>
      <c r="F90">
        <v>-0.12839999999999999</v>
      </c>
      <c r="G90">
        <v>0.10829999999999999</v>
      </c>
      <c r="H90">
        <v>359.05529999999999</v>
      </c>
      <c r="I90">
        <v>352.22399999999999</v>
      </c>
      <c r="J90">
        <v>341.95979999999997</v>
      </c>
      <c r="K90">
        <v>-2.1202000000000001</v>
      </c>
      <c r="L90">
        <v>3.5000000000000003E-2</v>
      </c>
      <c r="M90">
        <v>3.3860000000000001</v>
      </c>
      <c r="N90">
        <v>2.4758</v>
      </c>
      <c r="O90">
        <v>265.03440000000001</v>
      </c>
      <c r="P90">
        <f t="shared" si="2"/>
        <v>-94.965599999999995</v>
      </c>
      <c r="R90">
        <f>B90-B89</f>
        <v>7.0000000000000284E-2</v>
      </c>
      <c r="S90">
        <f>ABS(MOD(O90-O89+180, 360))-180</f>
        <v>-0.66629999999997835</v>
      </c>
      <c r="T90">
        <f t="shared" si="3"/>
        <v>-9.5185714285710805</v>
      </c>
    </row>
    <row r="91" spans="1:20" x14ac:dyDescent="0.4">
      <c r="A91">
        <v>89</v>
      </c>
      <c r="B91">
        <v>5.3198999999999996</v>
      </c>
      <c r="C91">
        <v>5.2961999999999998</v>
      </c>
      <c r="D91">
        <v>-2.4E-2</v>
      </c>
      <c r="E91">
        <v>-3.95E-2</v>
      </c>
      <c r="F91">
        <v>-0.1389</v>
      </c>
      <c r="G91">
        <v>0.16750000000000001</v>
      </c>
      <c r="H91">
        <v>358.76979999999998</v>
      </c>
      <c r="I91">
        <v>351.7106</v>
      </c>
      <c r="J91">
        <v>342.87560000000002</v>
      </c>
      <c r="K91">
        <v>-2.2031999999999998</v>
      </c>
      <c r="L91">
        <v>4.24E-2</v>
      </c>
      <c r="M91">
        <v>3.3752</v>
      </c>
      <c r="N91">
        <v>0.80299999999999905</v>
      </c>
      <c r="O91">
        <v>265.24639999999999</v>
      </c>
      <c r="P91">
        <f t="shared" si="2"/>
        <v>-94.753600000000006</v>
      </c>
      <c r="R91">
        <f>B91-B90</f>
        <v>6.9899999999999629E-2</v>
      </c>
      <c r="S91">
        <f>ABS(MOD(O91-O90+180, 360))-180</f>
        <v>0.21199999999998909</v>
      </c>
      <c r="T91">
        <f t="shared" si="3"/>
        <v>3.0329041487838371</v>
      </c>
    </row>
    <row r="92" spans="1:20" x14ac:dyDescent="0.4">
      <c r="A92">
        <v>90</v>
      </c>
      <c r="B92">
        <v>5.3853</v>
      </c>
      <c r="C92">
        <v>5.3639000000000001</v>
      </c>
      <c r="D92">
        <v>-2.1000000000000001E-2</v>
      </c>
      <c r="E92">
        <v>2.5100000000000001E-2</v>
      </c>
      <c r="F92">
        <v>-1.39999999999999E-2</v>
      </c>
      <c r="G92">
        <v>0.19409999999999999</v>
      </c>
      <c r="H92">
        <v>358.39460000000003</v>
      </c>
      <c r="I92">
        <v>350.6216</v>
      </c>
      <c r="J92">
        <v>344.16050000000001</v>
      </c>
      <c r="K92">
        <v>-2.2694999999999999</v>
      </c>
      <c r="L92">
        <v>5.91E-2</v>
      </c>
      <c r="M92">
        <v>3.3660999999999999</v>
      </c>
      <c r="N92">
        <v>1.3461000000000001</v>
      </c>
      <c r="O92">
        <v>264.65710000000001</v>
      </c>
      <c r="P92">
        <f t="shared" si="2"/>
        <v>-95.342899999999986</v>
      </c>
      <c r="R92">
        <f>B92-B91</f>
        <v>6.5400000000000347E-2</v>
      </c>
      <c r="S92">
        <f>ABS(MOD(O92-O91+180, 360))-180</f>
        <v>-0.58929999999998017</v>
      </c>
      <c r="T92">
        <f t="shared" si="3"/>
        <v>-9.0107033639140219</v>
      </c>
    </row>
    <row r="93" spans="1:20" x14ac:dyDescent="0.4">
      <c r="A93">
        <v>91</v>
      </c>
      <c r="B93">
        <v>5.4503000000000004</v>
      </c>
      <c r="C93">
        <v>5.4660000000000002</v>
      </c>
      <c r="D93">
        <v>1.6E-2</v>
      </c>
      <c r="E93">
        <v>-7.4399999999999994E-2</v>
      </c>
      <c r="F93">
        <v>0.25769999999999998</v>
      </c>
      <c r="G93">
        <v>4.0099999999999997E-2</v>
      </c>
      <c r="H93">
        <v>357.51089999999999</v>
      </c>
      <c r="I93">
        <v>348.34840000000003</v>
      </c>
      <c r="J93">
        <v>346.66480000000001</v>
      </c>
      <c r="K93">
        <v>-2.3237999999999999</v>
      </c>
      <c r="L93">
        <v>8.1699999999999995E-2</v>
      </c>
      <c r="M93">
        <v>3.3557999999999999</v>
      </c>
      <c r="N93">
        <v>1.6918</v>
      </c>
      <c r="O93">
        <v>264.59449999999998</v>
      </c>
      <c r="P93">
        <f t="shared" si="2"/>
        <v>-95.405500000000018</v>
      </c>
      <c r="R93">
        <f>B93-B92</f>
        <v>6.5000000000000391E-2</v>
      </c>
      <c r="S93">
        <f>ABS(MOD(O93-O92+180, 360))-180</f>
        <v>-6.2600000000031741E-2</v>
      </c>
      <c r="T93">
        <f t="shared" si="3"/>
        <v>-0.96307692307740567</v>
      </c>
    </row>
    <row r="94" spans="1:20" x14ac:dyDescent="0.4">
      <c r="A94">
        <v>92</v>
      </c>
      <c r="B94">
        <v>5.5102000000000002</v>
      </c>
      <c r="C94">
        <v>5.5170000000000003</v>
      </c>
      <c r="D94">
        <v>6.9999999999999897E-3</v>
      </c>
      <c r="E94">
        <v>-2E-3</v>
      </c>
      <c r="F94">
        <v>0.14269999999999999</v>
      </c>
      <c r="G94">
        <v>-7.0599999999999996E-2</v>
      </c>
      <c r="H94">
        <v>357.8501</v>
      </c>
      <c r="I94">
        <v>346.99889999999999</v>
      </c>
      <c r="J94">
        <v>347.89330000000001</v>
      </c>
      <c r="K94">
        <v>-2.3833000000000002</v>
      </c>
      <c r="L94">
        <v>8.5199999999999998E-2</v>
      </c>
      <c r="M94">
        <v>3.3443000000000001</v>
      </c>
      <c r="N94">
        <v>359.55040000000002</v>
      </c>
      <c r="O94">
        <v>266.6943</v>
      </c>
      <c r="P94">
        <f t="shared" si="2"/>
        <v>-93.305700000000002</v>
      </c>
      <c r="R94">
        <f>B94-B93</f>
        <v>5.9899999999999842E-2</v>
      </c>
      <c r="S94">
        <f>ABS(MOD(O94-O93+180, 360))-180</f>
        <v>2.0998000000000161</v>
      </c>
      <c r="T94">
        <f t="shared" si="3"/>
        <v>35.055091819699861</v>
      </c>
    </row>
    <row r="95" spans="1:20" x14ac:dyDescent="0.4">
      <c r="A95">
        <v>93</v>
      </c>
      <c r="B95">
        <v>5.5751999999999997</v>
      </c>
      <c r="C95">
        <v>5.5674000000000001</v>
      </c>
      <c r="D95">
        <v>-8.0000000000000002E-3</v>
      </c>
      <c r="E95">
        <v>-1.7600000000000001E-2</v>
      </c>
      <c r="F95">
        <v>0.3049</v>
      </c>
      <c r="G95">
        <v>-0.2374</v>
      </c>
      <c r="H95">
        <v>358.01299999999998</v>
      </c>
      <c r="I95">
        <v>348.0308</v>
      </c>
      <c r="J95">
        <v>347.3005</v>
      </c>
      <c r="K95">
        <v>-2.4285000000000001</v>
      </c>
      <c r="L95">
        <v>7.5600000000000001E-2</v>
      </c>
      <c r="M95">
        <v>3.3359000000000001</v>
      </c>
      <c r="N95">
        <v>0.90269999999999995</v>
      </c>
      <c r="O95">
        <v>267.71390000000002</v>
      </c>
      <c r="P95">
        <f t="shared" si="2"/>
        <v>-92.286099999999976</v>
      </c>
      <c r="R95">
        <f>B95-B94</f>
        <v>6.4999999999999503E-2</v>
      </c>
      <c r="S95">
        <f>ABS(MOD(O95-O94+180, 360))-180</f>
        <v>1.0196000000000254</v>
      </c>
      <c r="T95">
        <f t="shared" si="3"/>
        <v>15.686153846154356</v>
      </c>
    </row>
    <row r="96" spans="1:20" x14ac:dyDescent="0.4">
      <c r="A96">
        <v>94</v>
      </c>
      <c r="B96">
        <v>5.6300999999999997</v>
      </c>
      <c r="C96">
        <v>5.6186999999999996</v>
      </c>
      <c r="D96">
        <v>-1.0999999999999999E-2</v>
      </c>
      <c r="E96">
        <v>-2.7000000000000001E-3</v>
      </c>
      <c r="F96">
        <v>0.16250000000000001</v>
      </c>
      <c r="G96">
        <v>-0.1573</v>
      </c>
      <c r="H96">
        <v>358.12849999999997</v>
      </c>
      <c r="I96">
        <v>349.62189999999998</v>
      </c>
      <c r="J96">
        <v>346.35359999999997</v>
      </c>
      <c r="K96">
        <v>-2.4901</v>
      </c>
      <c r="L96">
        <v>6.7400000000000002E-2</v>
      </c>
      <c r="M96">
        <v>3.3260000000000001</v>
      </c>
      <c r="N96">
        <v>1.6820999999999999</v>
      </c>
      <c r="O96">
        <v>268.48869999999999</v>
      </c>
      <c r="P96">
        <f t="shared" si="2"/>
        <v>-91.511300000000006</v>
      </c>
      <c r="R96">
        <f>B96-B95</f>
        <v>5.4899999999999949E-2</v>
      </c>
      <c r="S96">
        <f>ABS(MOD(O96-O95+180, 360))-180</f>
        <v>0.77479999999997062</v>
      </c>
      <c r="T96">
        <f t="shared" si="3"/>
        <v>14.112932604735361</v>
      </c>
    </row>
    <row r="97" spans="1:20" x14ac:dyDescent="0.4">
      <c r="A97">
        <v>95</v>
      </c>
      <c r="B97">
        <v>5.6852</v>
      </c>
      <c r="C97">
        <v>5.6691000000000003</v>
      </c>
      <c r="D97">
        <v>-1.6E-2</v>
      </c>
      <c r="E97">
        <v>-1.2200000000000001E-2</v>
      </c>
      <c r="F97">
        <v>-0.2228</v>
      </c>
      <c r="G97">
        <v>-8.2000000000000007E-3</v>
      </c>
      <c r="H97">
        <v>358.00459999999998</v>
      </c>
      <c r="I97">
        <v>349.78399999999999</v>
      </c>
      <c r="J97">
        <v>346.3383</v>
      </c>
      <c r="K97">
        <v>-2.5377000000000001</v>
      </c>
      <c r="L97">
        <v>6.2300000000000001E-2</v>
      </c>
      <c r="M97">
        <v>3.3169</v>
      </c>
      <c r="N97">
        <v>0.89319999999999999</v>
      </c>
      <c r="O97">
        <v>268.69650000000001</v>
      </c>
      <c r="P97">
        <f t="shared" si="2"/>
        <v>-91.303499999999985</v>
      </c>
      <c r="R97">
        <f>B97-B96</f>
        <v>5.5100000000000371E-2</v>
      </c>
      <c r="S97">
        <f>ABS(MOD(O97-O96+180, 360))-180</f>
        <v>0.20780000000002019</v>
      </c>
      <c r="T97">
        <f t="shared" si="3"/>
        <v>3.7713248638841885</v>
      </c>
    </row>
    <row r="98" spans="1:20" x14ac:dyDescent="0.4">
      <c r="A98">
        <v>96</v>
      </c>
      <c r="B98">
        <v>5.7398999999999996</v>
      </c>
      <c r="C98">
        <v>5.7201000000000004</v>
      </c>
      <c r="D98">
        <v>-0.02</v>
      </c>
      <c r="E98">
        <v>-1.9599999999999999E-2</v>
      </c>
      <c r="F98">
        <v>-0.3236</v>
      </c>
      <c r="G98">
        <v>2.1499999999999998E-2</v>
      </c>
      <c r="H98">
        <v>357.92809999999997</v>
      </c>
      <c r="I98">
        <v>349.51159999999999</v>
      </c>
      <c r="J98">
        <v>346.68880000000001</v>
      </c>
      <c r="K98">
        <v>-2.5857999999999999</v>
      </c>
      <c r="L98">
        <v>5.3199999999999997E-2</v>
      </c>
      <c r="M98">
        <v>3.3083</v>
      </c>
      <c r="N98">
        <v>359.7011</v>
      </c>
      <c r="O98">
        <v>268.9051</v>
      </c>
      <c r="P98">
        <f t="shared" si="2"/>
        <v>-91.094899999999996</v>
      </c>
      <c r="R98">
        <f>B98-B97</f>
        <v>5.4699999999999527E-2</v>
      </c>
      <c r="S98">
        <f>ABS(MOD(O98-O97+180, 360))-180</f>
        <v>0.2085999999999899</v>
      </c>
      <c r="T98">
        <f t="shared" si="3"/>
        <v>3.8135283363801045</v>
      </c>
    </row>
    <row r="99" spans="1:20" x14ac:dyDescent="0.4">
      <c r="A99">
        <v>97</v>
      </c>
      <c r="B99">
        <v>5.7952000000000004</v>
      </c>
      <c r="C99">
        <v>5.7717999999999998</v>
      </c>
      <c r="D99">
        <v>-2.3E-2</v>
      </c>
      <c r="E99">
        <v>-2.06E-2</v>
      </c>
      <c r="F99">
        <v>-0.1517</v>
      </c>
      <c r="G99">
        <v>2.2800000000000001E-2</v>
      </c>
      <c r="H99">
        <v>357.91129999999998</v>
      </c>
      <c r="I99">
        <v>349.79739999999998</v>
      </c>
      <c r="J99">
        <v>346.54410000000001</v>
      </c>
      <c r="K99">
        <v>-2.6532</v>
      </c>
      <c r="L99">
        <v>4.0899999999999999E-2</v>
      </c>
      <c r="M99">
        <v>3.2972000000000001</v>
      </c>
      <c r="N99">
        <v>1.4322999999999999</v>
      </c>
      <c r="O99">
        <v>269.1628</v>
      </c>
      <c r="P99">
        <f t="shared" si="2"/>
        <v>-90.837199999999996</v>
      </c>
      <c r="R99">
        <f>B99-B98</f>
        <v>5.5300000000000793E-2</v>
      </c>
      <c r="S99">
        <f>ABS(MOD(O99-O98+180, 360))-180</f>
        <v>0.25769999999999982</v>
      </c>
      <c r="T99">
        <f t="shared" si="3"/>
        <v>4.6600361663652103</v>
      </c>
    </row>
    <row r="100" spans="1:20" x14ac:dyDescent="0.4">
      <c r="A100">
        <v>98</v>
      </c>
      <c r="B100">
        <v>5.8552999999999997</v>
      </c>
      <c r="C100">
        <v>5.8754</v>
      </c>
      <c r="D100">
        <v>0.02</v>
      </c>
      <c r="E100">
        <v>-1.9900000000000001E-2</v>
      </c>
      <c r="F100">
        <v>-3.7499999999999999E-2</v>
      </c>
      <c r="G100">
        <v>6.6100000000000006E-2</v>
      </c>
      <c r="H100">
        <v>357.84249999999997</v>
      </c>
      <c r="I100">
        <v>351.85559999999998</v>
      </c>
      <c r="J100">
        <v>344.70749999999998</v>
      </c>
      <c r="K100">
        <v>-2.7092000000000001</v>
      </c>
      <c r="L100">
        <v>4.2900000000000001E-2</v>
      </c>
      <c r="M100">
        <v>3.2887</v>
      </c>
      <c r="N100">
        <v>1.5322</v>
      </c>
      <c r="O100">
        <v>269.43920000000003</v>
      </c>
      <c r="P100">
        <f t="shared" si="2"/>
        <v>-90.560799999999972</v>
      </c>
      <c r="R100">
        <f>B100-B99</f>
        <v>6.0099999999999376E-2</v>
      </c>
      <c r="S100">
        <f>ABS(MOD(O100-O99+180, 360))-180</f>
        <v>0.27640000000002374</v>
      </c>
      <c r="T100">
        <f t="shared" si="3"/>
        <v>4.5990016638939535</v>
      </c>
    </row>
    <row r="101" spans="1:20" x14ac:dyDescent="0.4">
      <c r="A101">
        <v>99</v>
      </c>
      <c r="B101">
        <v>5.9099000000000004</v>
      </c>
      <c r="C101">
        <v>5.9259000000000004</v>
      </c>
      <c r="D101">
        <v>1.6E-2</v>
      </c>
      <c r="E101">
        <v>7.6E-3</v>
      </c>
      <c r="F101">
        <v>-0.16270000000000001</v>
      </c>
      <c r="G101">
        <v>0.1774</v>
      </c>
      <c r="H101">
        <v>357.61520000000002</v>
      </c>
      <c r="I101">
        <v>351.81020000000001</v>
      </c>
      <c r="J101">
        <v>344.5213</v>
      </c>
      <c r="K101">
        <v>-2.7549999999999999</v>
      </c>
      <c r="L101">
        <v>5.5300000000000002E-2</v>
      </c>
      <c r="M101">
        <v>3.2827000000000002</v>
      </c>
      <c r="N101">
        <v>0.99919999999999998</v>
      </c>
      <c r="O101">
        <v>269.19779999999997</v>
      </c>
      <c r="P101">
        <f t="shared" si="2"/>
        <v>-90.802200000000028</v>
      </c>
      <c r="R101">
        <f>B101-B100</f>
        <v>5.4600000000000648E-2</v>
      </c>
      <c r="S101">
        <f>ABS(MOD(O101-O100+180, 360))-180</f>
        <v>-0.24140000000005557</v>
      </c>
      <c r="T101">
        <f t="shared" si="3"/>
        <v>-4.421245421246387</v>
      </c>
    </row>
    <row r="102" spans="1:20" x14ac:dyDescent="0.4">
      <c r="A102">
        <v>100</v>
      </c>
      <c r="B102">
        <v>5.9602000000000004</v>
      </c>
      <c r="C102">
        <v>5.9766000000000004</v>
      </c>
      <c r="D102">
        <v>1.6E-2</v>
      </c>
      <c r="E102">
        <v>-5.3E-3</v>
      </c>
      <c r="F102">
        <v>-7.7600000000000002E-2</v>
      </c>
      <c r="G102">
        <v>0.16309999999999999</v>
      </c>
      <c r="H102">
        <v>357.74</v>
      </c>
      <c r="I102">
        <v>350.71069999999997</v>
      </c>
      <c r="J102">
        <v>344.89240000000001</v>
      </c>
      <c r="K102">
        <v>-2.81699999999999</v>
      </c>
      <c r="L102">
        <v>6.93E-2</v>
      </c>
      <c r="M102">
        <v>3.2755999999999998</v>
      </c>
      <c r="N102">
        <v>358.46260000000001</v>
      </c>
      <c r="O102">
        <v>269.15269999999998</v>
      </c>
      <c r="P102">
        <f t="shared" si="2"/>
        <v>-90.847300000000018</v>
      </c>
      <c r="R102">
        <f>B102-B101</f>
        <v>5.0300000000000011E-2</v>
      </c>
      <c r="S102">
        <f>ABS(MOD(O102-O101+180, 360))-180</f>
        <v>-4.5099999999990814E-2</v>
      </c>
      <c r="T102">
        <f t="shared" si="3"/>
        <v>-0.89662027832983704</v>
      </c>
    </row>
    <row r="103" spans="1:20" x14ac:dyDescent="0.4">
      <c r="A103">
        <v>101</v>
      </c>
      <c r="B103">
        <v>6.0153999999999996</v>
      </c>
      <c r="C103">
        <v>6.0439999999999996</v>
      </c>
      <c r="D103">
        <v>2.8999999999999901E-2</v>
      </c>
      <c r="E103">
        <v>-6.1600000000000002E-2</v>
      </c>
      <c r="F103">
        <v>0.26550000000000001</v>
      </c>
      <c r="G103">
        <v>-3.6900000000000002E-2</v>
      </c>
      <c r="H103">
        <v>357.26069999999999</v>
      </c>
      <c r="I103">
        <v>349.714</v>
      </c>
      <c r="J103">
        <v>345.29430000000002</v>
      </c>
      <c r="K103">
        <v>-2.8595000000000002</v>
      </c>
      <c r="L103">
        <v>7.6300000000000007E-2</v>
      </c>
      <c r="M103">
        <v>3.2761999999999998</v>
      </c>
      <c r="N103">
        <v>1.1715</v>
      </c>
      <c r="O103">
        <v>269.88780000000003</v>
      </c>
      <c r="P103">
        <f t="shared" si="2"/>
        <v>-90.112199999999973</v>
      </c>
      <c r="R103">
        <f>B103-B102</f>
        <v>5.519999999999925E-2</v>
      </c>
      <c r="S103">
        <f>ABS(MOD(O103-O102+180, 360))-180</f>
        <v>0.73510000000004538</v>
      </c>
      <c r="T103">
        <f t="shared" si="3"/>
        <v>13.31702898550825</v>
      </c>
    </row>
    <row r="104" spans="1:20" x14ac:dyDescent="0.4">
      <c r="A104">
        <v>102</v>
      </c>
      <c r="B104">
        <v>6.0598999999999998</v>
      </c>
      <c r="C104">
        <v>6.0439999999999996</v>
      </c>
      <c r="D104">
        <v>-1.6E-2</v>
      </c>
      <c r="E104">
        <v>-6.1600000000000002E-2</v>
      </c>
      <c r="F104">
        <v>0.26550000000000001</v>
      </c>
      <c r="G104">
        <v>-3.6900000000000002E-2</v>
      </c>
      <c r="H104">
        <v>357.26069999999999</v>
      </c>
      <c r="I104">
        <v>349.714</v>
      </c>
      <c r="J104">
        <v>345.29430000000002</v>
      </c>
      <c r="K104">
        <v>-2.9005999999999998</v>
      </c>
      <c r="L104">
        <v>8.2100000000000006E-2</v>
      </c>
      <c r="M104">
        <v>3.2761999999999998</v>
      </c>
      <c r="N104">
        <v>0.1099</v>
      </c>
      <c r="O104">
        <v>269.68509999999998</v>
      </c>
      <c r="P104">
        <f t="shared" si="2"/>
        <v>-90.314900000000023</v>
      </c>
      <c r="R104">
        <f>B104-B103</f>
        <v>4.4500000000000206E-2</v>
      </c>
      <c r="S104">
        <f>ABS(MOD(O104-O103+180, 360))-180</f>
        <v>-0.20270000000004984</v>
      </c>
      <c r="T104">
        <f t="shared" si="3"/>
        <v>-4.55505617977638</v>
      </c>
    </row>
    <row r="105" spans="1:20" x14ac:dyDescent="0.4">
      <c r="A105">
        <v>103</v>
      </c>
      <c r="B105">
        <v>6.1200999999999999</v>
      </c>
      <c r="C105">
        <v>6.0964</v>
      </c>
      <c r="D105">
        <v>-2.4E-2</v>
      </c>
      <c r="E105">
        <v>-0.126</v>
      </c>
      <c r="F105">
        <v>0.4652</v>
      </c>
      <c r="G105">
        <v>-0.1537</v>
      </c>
      <c r="H105">
        <v>356.47699999999998</v>
      </c>
      <c r="I105">
        <v>349.4461</v>
      </c>
      <c r="J105">
        <v>345.2989</v>
      </c>
      <c r="K105">
        <v>-2.9447000000000001</v>
      </c>
      <c r="L105">
        <v>7.8299999999999995E-2</v>
      </c>
      <c r="M105">
        <v>3.2766999999999999</v>
      </c>
      <c r="N105">
        <v>359.23289999999997</v>
      </c>
      <c r="O105">
        <v>269.90469999999999</v>
      </c>
      <c r="P105">
        <f t="shared" si="2"/>
        <v>-90.095300000000009</v>
      </c>
      <c r="R105">
        <f>B105-B104</f>
        <v>6.0200000000000031E-2</v>
      </c>
      <c r="S105">
        <f>ABS(MOD(O105-O104+180, 360))-180</f>
        <v>0.21960000000001401</v>
      </c>
      <c r="T105">
        <f t="shared" si="3"/>
        <v>3.6478405315616924</v>
      </c>
    </row>
    <row r="106" spans="1:20" x14ac:dyDescent="0.4">
      <c r="A106">
        <v>104</v>
      </c>
      <c r="B106">
        <v>6.1752000000000002</v>
      </c>
      <c r="C106">
        <v>6.1654999999999998</v>
      </c>
      <c r="D106">
        <v>-0.01</v>
      </c>
      <c r="E106">
        <v>-0.12790000000000001</v>
      </c>
      <c r="F106">
        <v>-0.14180000000000001</v>
      </c>
      <c r="G106">
        <v>-3.1199999999999999E-2</v>
      </c>
      <c r="H106">
        <v>355.700999999999</v>
      </c>
      <c r="I106">
        <v>349.12689999999998</v>
      </c>
      <c r="J106">
        <v>345.32909999999998</v>
      </c>
      <c r="K106">
        <v>-2.9893999999999998</v>
      </c>
      <c r="L106">
        <v>6.9400000000000003E-2</v>
      </c>
      <c r="M106">
        <v>3.2764000000000002</v>
      </c>
      <c r="N106">
        <v>7.5499999999999998E-2</v>
      </c>
      <c r="O106">
        <v>269.64980000000003</v>
      </c>
      <c r="P106">
        <f t="shared" si="2"/>
        <v>-90.350199999999973</v>
      </c>
      <c r="R106">
        <f>B106-B105</f>
        <v>5.5100000000000371E-2</v>
      </c>
      <c r="S106">
        <f>ABS(MOD(O106-O105+180, 360))-180</f>
        <v>-0.25489999999996371</v>
      </c>
      <c r="T106">
        <f t="shared" si="3"/>
        <v>-4.6261343012697278</v>
      </c>
    </row>
    <row r="107" spans="1:20" x14ac:dyDescent="0.4">
      <c r="A107">
        <v>105</v>
      </c>
      <c r="B107">
        <v>6.2248999999999999</v>
      </c>
      <c r="C107">
        <v>6.23</v>
      </c>
      <c r="D107">
        <v>5.0000000000000001E-3</v>
      </c>
      <c r="E107">
        <v>-9.7699999999999995E-2</v>
      </c>
      <c r="F107">
        <v>-8.0000000000000002E-3</v>
      </c>
      <c r="G107">
        <v>-3.0300000000000001E-2</v>
      </c>
      <c r="H107">
        <v>355.00369999999998</v>
      </c>
      <c r="I107">
        <v>350.19709999999998</v>
      </c>
      <c r="J107">
        <v>344.20589999999999</v>
      </c>
      <c r="K107">
        <v>-3.0497000000000001</v>
      </c>
      <c r="L107">
        <v>5.8200000000000002E-2</v>
      </c>
      <c r="M107">
        <v>3.2776999999999998</v>
      </c>
      <c r="N107">
        <v>1.6385000000000001</v>
      </c>
      <c r="O107">
        <v>269.06439999999998</v>
      </c>
      <c r="P107">
        <f t="shared" si="2"/>
        <v>-90.935600000000022</v>
      </c>
      <c r="R107">
        <f>B107-B106</f>
        <v>4.9699999999999633E-2</v>
      </c>
      <c r="S107">
        <f>ABS(MOD(O107-O106+180, 360))-180</f>
        <v>-0.58540000000004966</v>
      </c>
      <c r="T107">
        <f t="shared" si="3"/>
        <v>-11.778672032194246</v>
      </c>
    </row>
    <row r="108" spans="1:20" x14ac:dyDescent="0.4">
      <c r="A108">
        <v>106</v>
      </c>
      <c r="B108">
        <v>6.2798999999999996</v>
      </c>
      <c r="C108">
        <v>6.2823000000000002</v>
      </c>
      <c r="D108">
        <v>2E-3</v>
      </c>
      <c r="E108">
        <v>-2.6800000000000001E-2</v>
      </c>
      <c r="F108">
        <v>-0.2883</v>
      </c>
      <c r="G108">
        <v>6.8699999999999997E-2</v>
      </c>
      <c r="H108">
        <v>354.52159999999998</v>
      </c>
      <c r="I108">
        <v>350.27820000000003</v>
      </c>
      <c r="J108">
        <v>343.77350000000001</v>
      </c>
      <c r="K108">
        <v>-3.101</v>
      </c>
      <c r="L108">
        <v>5.1799999999999999E-2</v>
      </c>
      <c r="M108">
        <v>3.28</v>
      </c>
      <c r="N108">
        <v>0.68569999999999998</v>
      </c>
      <c r="O108">
        <v>268.8913</v>
      </c>
      <c r="P108">
        <f t="shared" si="2"/>
        <v>-91.108699999999999</v>
      </c>
      <c r="R108">
        <f>B108-B107</f>
        <v>5.4999999999999716E-2</v>
      </c>
      <c r="S108">
        <f>ABS(MOD(O108-O107+180, 360))-180</f>
        <v>-0.17309999999997672</v>
      </c>
      <c r="T108">
        <f t="shared" si="3"/>
        <v>-3.1472727272723202</v>
      </c>
    </row>
    <row r="109" spans="1:20" x14ac:dyDescent="0.4">
      <c r="A109">
        <v>107</v>
      </c>
      <c r="B109">
        <v>6.3350999999999997</v>
      </c>
      <c r="C109">
        <v>6.3333000000000004</v>
      </c>
      <c r="D109">
        <v>-2E-3</v>
      </c>
      <c r="E109">
        <v>-1.44E-2</v>
      </c>
      <c r="F109">
        <v>-0.21790000000000001</v>
      </c>
      <c r="G109">
        <v>5.8900000000000001E-2</v>
      </c>
      <c r="H109">
        <v>354.3349</v>
      </c>
      <c r="I109">
        <v>349.80149999999998</v>
      </c>
      <c r="J109">
        <v>343.9221</v>
      </c>
      <c r="K109">
        <v>-3.1528999999999998</v>
      </c>
      <c r="L109">
        <v>4.41E-2</v>
      </c>
      <c r="M109">
        <v>3.2803</v>
      </c>
      <c r="N109">
        <v>359.6069</v>
      </c>
      <c r="O109">
        <v>267.7894</v>
      </c>
      <c r="P109">
        <f t="shared" si="2"/>
        <v>-92.210599999999999</v>
      </c>
      <c r="R109">
        <f>B109-B108</f>
        <v>5.5200000000000138E-2</v>
      </c>
      <c r="S109">
        <f>ABS(MOD(O109-O108+180, 360))-180</f>
        <v>-1.1019000000000005</v>
      </c>
      <c r="T109">
        <f t="shared" si="3"/>
        <v>-19.96195652173909</v>
      </c>
    </row>
    <row r="110" spans="1:20" x14ac:dyDescent="0.4">
      <c r="A110">
        <v>108</v>
      </c>
      <c r="B110">
        <v>6.3802000000000003</v>
      </c>
      <c r="C110">
        <v>6.3839999999999897</v>
      </c>
      <c r="D110">
        <v>4.0000000000000001E-3</v>
      </c>
      <c r="E110">
        <v>2.0999999999999999E-3</v>
      </c>
      <c r="F110">
        <v>-0.13220000000000001</v>
      </c>
      <c r="G110">
        <v>3.8199999999999998E-2</v>
      </c>
      <c r="H110">
        <v>354.28219999999999</v>
      </c>
      <c r="I110">
        <v>349.63229999999999</v>
      </c>
      <c r="J110">
        <v>343.90440000000001</v>
      </c>
      <c r="K110">
        <v>-3.1983999999999999</v>
      </c>
      <c r="L110">
        <v>4.2599999999999999E-2</v>
      </c>
      <c r="M110">
        <v>3.2795999999999998</v>
      </c>
      <c r="N110">
        <v>358.97980000000001</v>
      </c>
      <c r="O110">
        <v>266.11959999999999</v>
      </c>
      <c r="P110">
        <f t="shared" si="2"/>
        <v>-93.880400000000009</v>
      </c>
      <c r="R110">
        <f>B110-B109</f>
        <v>4.5100000000000584E-2</v>
      </c>
      <c r="S110">
        <f>ABS(MOD(O110-O109+180, 360))-180</f>
        <v>-1.6698000000000093</v>
      </c>
      <c r="T110">
        <f t="shared" si="3"/>
        <v>-37.024390243902168</v>
      </c>
    </row>
    <row r="111" spans="1:20" x14ac:dyDescent="0.4">
      <c r="A111">
        <v>109</v>
      </c>
      <c r="B111">
        <v>6.4401999999999999</v>
      </c>
      <c r="C111">
        <v>6.4356999999999998</v>
      </c>
      <c r="D111">
        <v>-5.0000000000000001E-3</v>
      </c>
      <c r="E111">
        <v>-1.6999999999999999E-3</v>
      </c>
      <c r="F111">
        <v>-9.1999999999999998E-3</v>
      </c>
      <c r="G111">
        <v>5.0500000000000003E-2</v>
      </c>
      <c r="H111">
        <v>354.24099999999999</v>
      </c>
      <c r="I111">
        <v>350.488</v>
      </c>
      <c r="J111">
        <v>343.2054</v>
      </c>
      <c r="K111">
        <v>-3.2376999999999998</v>
      </c>
      <c r="L111">
        <v>4.5600000000000002E-2</v>
      </c>
      <c r="M111">
        <v>3.2816999999999998</v>
      </c>
      <c r="N111">
        <v>2.4125999999999999</v>
      </c>
      <c r="O111">
        <v>265.47710000000001</v>
      </c>
      <c r="P111">
        <f t="shared" si="2"/>
        <v>-94.522899999999993</v>
      </c>
      <c r="R111">
        <f>B111-B110</f>
        <v>5.9999999999999609E-2</v>
      </c>
      <c r="S111">
        <f>ABS(MOD(O111-O110+180, 360))-180</f>
        <v>-0.64249999999998408</v>
      </c>
      <c r="T111">
        <f t="shared" si="3"/>
        <v>-10.708333333333139</v>
      </c>
    </row>
    <row r="112" spans="1:20" x14ac:dyDescent="0.4">
      <c r="A112">
        <v>110</v>
      </c>
      <c r="B112">
        <v>6.4957000000000003</v>
      </c>
      <c r="C112">
        <v>6.4858000000000002</v>
      </c>
      <c r="D112">
        <v>-0.01</v>
      </c>
      <c r="E112">
        <v>-5.04E-2</v>
      </c>
      <c r="F112">
        <v>2.41E-2</v>
      </c>
      <c r="G112">
        <v>5.67E-2</v>
      </c>
      <c r="H112">
        <v>354.14240000000001</v>
      </c>
      <c r="I112">
        <v>351.06869999999998</v>
      </c>
      <c r="J112">
        <v>342.72879999999998</v>
      </c>
      <c r="K112">
        <v>-3.2862</v>
      </c>
      <c r="L112">
        <v>5.9900000000000002E-2</v>
      </c>
      <c r="M112">
        <v>3.2814999999999999</v>
      </c>
      <c r="N112">
        <v>0.4476</v>
      </c>
      <c r="O112">
        <v>264.70400000000001</v>
      </c>
      <c r="P112">
        <f t="shared" si="2"/>
        <v>-95.295999999999992</v>
      </c>
      <c r="R112">
        <f>B112-B111</f>
        <v>5.5500000000000327E-2</v>
      </c>
      <c r="S112">
        <f>ABS(MOD(O112-O111+180, 360))-180</f>
        <v>-0.77309999999999945</v>
      </c>
      <c r="T112">
        <f t="shared" si="3"/>
        <v>-13.929729729729639</v>
      </c>
    </row>
    <row r="113" spans="1:20" x14ac:dyDescent="0.4">
      <c r="A113">
        <v>111</v>
      </c>
      <c r="B113">
        <v>6.5499000000000001</v>
      </c>
      <c r="C113">
        <v>6.5373000000000001</v>
      </c>
      <c r="D113">
        <v>-1.2999999999999999E-2</v>
      </c>
      <c r="E113">
        <v>4.4999999999999997E-3</v>
      </c>
      <c r="F113">
        <v>0.14530000000000001</v>
      </c>
      <c r="G113">
        <v>-1.47E-2</v>
      </c>
      <c r="H113">
        <v>354.3596</v>
      </c>
      <c r="I113">
        <v>351.21949999999998</v>
      </c>
      <c r="J113">
        <v>342.51190000000003</v>
      </c>
      <c r="K113">
        <v>-3.3197000000000001</v>
      </c>
      <c r="L113">
        <v>7.1900000000000006E-2</v>
      </c>
      <c r="M113">
        <v>3.2789000000000001</v>
      </c>
      <c r="N113">
        <v>1.5234000000000001</v>
      </c>
      <c r="O113">
        <v>264.2559</v>
      </c>
      <c r="P113">
        <f t="shared" si="2"/>
        <v>-95.744100000000003</v>
      </c>
      <c r="R113">
        <f>B113-B112</f>
        <v>5.4199999999999804E-2</v>
      </c>
      <c r="S113">
        <f>ABS(MOD(O113-O112+180, 360))-180</f>
        <v>-0.44810000000001082</v>
      </c>
      <c r="T113">
        <f t="shared" si="3"/>
        <v>-8.2675276752769822</v>
      </c>
    </row>
    <row r="114" spans="1:20" x14ac:dyDescent="0.4">
      <c r="A114">
        <v>112</v>
      </c>
      <c r="B114">
        <v>6.6001000000000003</v>
      </c>
      <c r="C114">
        <v>6.5872999999999999</v>
      </c>
      <c r="D114">
        <v>-1.2999999999999999E-2</v>
      </c>
      <c r="E114">
        <v>3.8800000000000001E-2</v>
      </c>
      <c r="F114">
        <v>-5.3100000000000001E-2</v>
      </c>
      <c r="G114">
        <v>0.04</v>
      </c>
      <c r="H114">
        <v>354.635999999999</v>
      </c>
      <c r="I114">
        <v>349.89819999999997</v>
      </c>
      <c r="J114">
        <v>343.34210000000002</v>
      </c>
      <c r="K114">
        <v>-3.3485</v>
      </c>
      <c r="L114">
        <v>8.1699999999999995E-2</v>
      </c>
      <c r="M114">
        <v>3.2769999999999899</v>
      </c>
      <c r="N114">
        <v>0.35099999999999998</v>
      </c>
      <c r="O114">
        <v>263.80070000000001</v>
      </c>
      <c r="P114">
        <f t="shared" si="2"/>
        <v>-96.199299999999994</v>
      </c>
      <c r="R114">
        <f>B114-B113</f>
        <v>5.0200000000000244E-2</v>
      </c>
      <c r="S114">
        <f>ABS(MOD(O114-O113+180, 360))-180</f>
        <v>-0.45519999999999072</v>
      </c>
      <c r="T114">
        <f t="shared" si="3"/>
        <v>-9.0677290836651103</v>
      </c>
    </row>
    <row r="115" spans="1:20" x14ac:dyDescent="0.4">
      <c r="A115">
        <v>113</v>
      </c>
      <c r="B115">
        <v>6.6702000000000004</v>
      </c>
      <c r="C115">
        <v>6.6891999999999996</v>
      </c>
      <c r="D115">
        <v>1.9E-2</v>
      </c>
      <c r="E115">
        <v>2.0799999999999999E-2</v>
      </c>
      <c r="F115">
        <v>0.1094</v>
      </c>
      <c r="G115">
        <v>-0.11840000000000001</v>
      </c>
      <c r="H115">
        <v>355.75389999999999</v>
      </c>
      <c r="I115">
        <v>350.96440000000001</v>
      </c>
      <c r="J115">
        <v>342.53370000000001</v>
      </c>
      <c r="K115">
        <v>-3.3883999999999999</v>
      </c>
      <c r="L115">
        <v>8.2900000000000001E-2</v>
      </c>
      <c r="M115">
        <v>3.2747000000000002</v>
      </c>
      <c r="N115">
        <v>358.35750000000002</v>
      </c>
      <c r="O115">
        <v>264.09710000000001</v>
      </c>
      <c r="P115">
        <f t="shared" si="2"/>
        <v>-95.902899999999988</v>
      </c>
      <c r="R115">
        <f>B115-B114</f>
        <v>7.0100000000000051E-2</v>
      </c>
      <c r="S115">
        <f>ABS(MOD(O115-O114+180, 360))-180</f>
        <v>0.29640000000000555</v>
      </c>
      <c r="T115">
        <f t="shared" si="3"/>
        <v>4.2282453637661241</v>
      </c>
    </row>
    <row r="116" spans="1:20" x14ac:dyDescent="0.4">
      <c r="A116">
        <v>114</v>
      </c>
      <c r="B116">
        <v>6.7249999999999996</v>
      </c>
      <c r="C116">
        <v>6.7416</v>
      </c>
      <c r="D116">
        <v>1.7000000000000001E-2</v>
      </c>
      <c r="E116">
        <v>4.4699999999999997E-2</v>
      </c>
      <c r="F116">
        <v>4.48E-2</v>
      </c>
      <c r="G116">
        <v>-8.5599999999999996E-2</v>
      </c>
      <c r="H116">
        <v>356.81760000000003</v>
      </c>
      <c r="I116">
        <v>351.02330000000001</v>
      </c>
      <c r="J116">
        <v>342.55689999999998</v>
      </c>
      <c r="K116">
        <v>-3.4276</v>
      </c>
      <c r="L116">
        <v>7.8899999999999998E-2</v>
      </c>
      <c r="M116">
        <v>3.2707000000000002</v>
      </c>
      <c r="N116">
        <v>359.0127</v>
      </c>
      <c r="O116">
        <v>263.39229999999998</v>
      </c>
      <c r="P116">
        <f t="shared" si="2"/>
        <v>-96.607700000000023</v>
      </c>
      <c r="R116">
        <f>B116-B115</f>
        <v>5.4799999999999294E-2</v>
      </c>
      <c r="S116">
        <f>ABS(MOD(O116-O115+180, 360))-180</f>
        <v>-0.70480000000003429</v>
      </c>
      <c r="T116">
        <f t="shared" si="3"/>
        <v>-12.86131386861393</v>
      </c>
    </row>
    <row r="117" spans="1:20" x14ac:dyDescent="0.4">
      <c r="A117">
        <v>115</v>
      </c>
      <c r="B117">
        <v>6.7698999999999998</v>
      </c>
      <c r="C117">
        <v>6.7919</v>
      </c>
      <c r="D117">
        <v>2.1999999999999999E-2</v>
      </c>
      <c r="E117">
        <v>-5.0299999999999997E-2</v>
      </c>
      <c r="F117">
        <v>-0.1074</v>
      </c>
      <c r="G117">
        <v>-6.4799999999999996E-2</v>
      </c>
      <c r="H117">
        <v>357.13589999999999</v>
      </c>
      <c r="I117">
        <v>351.65120000000002</v>
      </c>
      <c r="J117">
        <v>342.2944</v>
      </c>
      <c r="K117">
        <v>-3.4685999999999999</v>
      </c>
      <c r="L117">
        <v>7.4700000000000003E-2</v>
      </c>
      <c r="M117">
        <v>3.2656000000000001</v>
      </c>
      <c r="N117">
        <v>0.32619999999999999</v>
      </c>
      <c r="O117">
        <v>263.01490000000001</v>
      </c>
      <c r="P117">
        <f t="shared" si="2"/>
        <v>-96.985099999999989</v>
      </c>
      <c r="R117">
        <f>B117-B116</f>
        <v>4.4900000000000162E-2</v>
      </c>
      <c r="S117">
        <f>ABS(MOD(O117-O116+180, 360))-180</f>
        <v>-0.37739999999996598</v>
      </c>
      <c r="T117">
        <f t="shared" si="3"/>
        <v>-8.4053452115805047</v>
      </c>
    </row>
    <row r="118" spans="1:20" x14ac:dyDescent="0.4">
      <c r="A118">
        <v>116</v>
      </c>
      <c r="B118">
        <v>6.8403</v>
      </c>
      <c r="C118">
        <v>6.8434999999999997</v>
      </c>
      <c r="D118">
        <v>3.0000000000000001E-3</v>
      </c>
      <c r="E118">
        <v>-7.6E-3</v>
      </c>
      <c r="F118">
        <v>-0.218</v>
      </c>
      <c r="G118">
        <v>7.0800000000000002E-2</v>
      </c>
      <c r="H118">
        <v>357.1728</v>
      </c>
      <c r="I118">
        <v>352.13080000000002</v>
      </c>
      <c r="J118">
        <v>342.2774</v>
      </c>
      <c r="K118">
        <v>-3.5118999999999998</v>
      </c>
      <c r="L118">
        <v>6.8099999999999994E-2</v>
      </c>
      <c r="M118">
        <v>3.2557999999999998</v>
      </c>
      <c r="N118">
        <v>0.32719999999999999</v>
      </c>
      <c r="O118">
        <v>261.42399999999998</v>
      </c>
      <c r="P118">
        <f t="shared" si="2"/>
        <v>-98.576000000000022</v>
      </c>
      <c r="R118">
        <f>B118-B117</f>
        <v>7.040000000000024E-2</v>
      </c>
      <c r="S118">
        <f>ABS(MOD(O118-O117+180, 360))-180</f>
        <v>-1.5909000000000333</v>
      </c>
      <c r="T118">
        <f t="shared" si="3"/>
        <v>-22.598011363636758</v>
      </c>
    </row>
    <row r="119" spans="1:20" x14ac:dyDescent="0.4">
      <c r="A119">
        <v>117</v>
      </c>
      <c r="B119">
        <v>6.9001000000000001</v>
      </c>
      <c r="C119">
        <v>6.8952</v>
      </c>
      <c r="D119">
        <v>-5.0000000000000001E-3</v>
      </c>
      <c r="E119">
        <v>-5.9999999999999995E-4</v>
      </c>
      <c r="F119">
        <v>-0.193</v>
      </c>
      <c r="G119">
        <v>5.1200000000000002E-2</v>
      </c>
      <c r="H119">
        <v>357.11869999999999</v>
      </c>
      <c r="I119">
        <v>351.99099999999999</v>
      </c>
      <c r="J119">
        <v>342.60919999999999</v>
      </c>
      <c r="K119">
        <v>-3.5491999999999999</v>
      </c>
      <c r="L119">
        <v>6.3700000000000007E-2</v>
      </c>
      <c r="M119">
        <v>3.2475999999999998</v>
      </c>
      <c r="N119">
        <v>358.62699999999899</v>
      </c>
      <c r="O119">
        <v>261.23390000000001</v>
      </c>
      <c r="P119">
        <f t="shared" si="2"/>
        <v>-98.766099999999994</v>
      </c>
      <c r="R119">
        <f>B119-B118</f>
        <v>5.9800000000000075E-2</v>
      </c>
      <c r="S119">
        <f>ABS(MOD(O119-O118+180, 360))-180</f>
        <v>-0.19009999999997262</v>
      </c>
      <c r="T119">
        <f t="shared" si="3"/>
        <v>-3.178929765885826</v>
      </c>
    </row>
    <row r="120" spans="1:20" x14ac:dyDescent="0.4">
      <c r="A120">
        <v>118</v>
      </c>
      <c r="B120">
        <v>6.9602000000000004</v>
      </c>
      <c r="C120">
        <v>6.9619</v>
      </c>
      <c r="D120">
        <v>2E-3</v>
      </c>
      <c r="E120">
        <v>6.9800000000000001E-2</v>
      </c>
      <c r="F120">
        <v>-5.4100000000000002E-2</v>
      </c>
      <c r="G120">
        <v>2.3199999999999998E-2</v>
      </c>
      <c r="H120">
        <v>357.40030000000002</v>
      </c>
      <c r="I120">
        <v>352.1062</v>
      </c>
      <c r="J120">
        <v>342.78969999999998</v>
      </c>
      <c r="K120">
        <v>-3.5735999999999999</v>
      </c>
      <c r="L120">
        <v>5.9499999999999997E-2</v>
      </c>
      <c r="M120">
        <v>3.2404999999999999</v>
      </c>
      <c r="N120">
        <v>359.10899999999998</v>
      </c>
      <c r="O120">
        <v>261.94069999999999</v>
      </c>
      <c r="P120">
        <f t="shared" si="2"/>
        <v>-98.059300000000007</v>
      </c>
      <c r="R120">
        <f>B120-B119</f>
        <v>6.0100000000000264E-2</v>
      </c>
      <c r="S120">
        <f>ABS(MOD(O120-O119+180, 360))-180</f>
        <v>0.70679999999998699</v>
      </c>
      <c r="T120">
        <f t="shared" si="3"/>
        <v>11.760399334442328</v>
      </c>
    </row>
    <row r="121" spans="1:20" x14ac:dyDescent="0.4">
      <c r="A121">
        <v>119</v>
      </c>
      <c r="B121">
        <v>7.0152999999999999</v>
      </c>
      <c r="C121">
        <v>7.0136000000000003</v>
      </c>
      <c r="D121">
        <v>-2E-3</v>
      </c>
      <c r="E121">
        <v>-5.1700000000000003E-2</v>
      </c>
      <c r="F121">
        <v>3.4500000000000003E-2</v>
      </c>
      <c r="G121">
        <v>-4.6899999999999997E-2</v>
      </c>
      <c r="H121">
        <v>357.7115</v>
      </c>
      <c r="I121">
        <v>352.19479999999999</v>
      </c>
      <c r="J121">
        <v>342.88959999999997</v>
      </c>
      <c r="K121">
        <v>-3.5981999999999998</v>
      </c>
      <c r="L121">
        <v>5.7000000000000002E-2</v>
      </c>
      <c r="M121">
        <v>3.2334999999999998</v>
      </c>
      <c r="N121">
        <v>0.96479999999999999</v>
      </c>
      <c r="O121">
        <v>262.41430000000003</v>
      </c>
      <c r="P121">
        <f t="shared" si="2"/>
        <v>-97.585699999999974</v>
      </c>
      <c r="R121">
        <f>B121-B120</f>
        <v>5.5099999999999483E-2</v>
      </c>
      <c r="S121">
        <f>ABS(MOD(O121-O120+180, 360))-180</f>
        <v>0.47360000000003311</v>
      </c>
      <c r="T121">
        <f t="shared" si="3"/>
        <v>8.5952813067157443</v>
      </c>
    </row>
    <row r="122" spans="1:20" x14ac:dyDescent="0.4">
      <c r="A122">
        <v>120</v>
      </c>
      <c r="B122">
        <v>7.0750999999999999</v>
      </c>
      <c r="C122">
        <v>7.0640000000000001</v>
      </c>
      <c r="D122">
        <v>-1.0999999999999999E-2</v>
      </c>
      <c r="E122">
        <v>-4.5600000000000002E-2</v>
      </c>
      <c r="F122">
        <v>2.8999999999999998E-3</v>
      </c>
      <c r="G122">
        <v>3.32E-2</v>
      </c>
      <c r="H122">
        <v>357.46480000000003</v>
      </c>
      <c r="I122">
        <v>352.37119999999999</v>
      </c>
      <c r="J122">
        <v>343.0976</v>
      </c>
      <c r="K122">
        <v>-3.6255000000000002</v>
      </c>
      <c r="L122">
        <v>6.3899999999999998E-2</v>
      </c>
      <c r="M122">
        <v>3.2252000000000001</v>
      </c>
      <c r="N122">
        <v>2.0320999999999998</v>
      </c>
      <c r="O122">
        <v>262.92970000000003</v>
      </c>
      <c r="P122">
        <f t="shared" si="2"/>
        <v>-97.070299999999975</v>
      </c>
      <c r="R122">
        <f>B122-B121</f>
        <v>5.9800000000000075E-2</v>
      </c>
      <c r="S122">
        <f>ABS(MOD(O122-O121+180, 360))-180</f>
        <v>0.51539999999999964</v>
      </c>
      <c r="T122">
        <f t="shared" si="3"/>
        <v>8.6187290969899504</v>
      </c>
    </row>
    <row r="123" spans="1:20" x14ac:dyDescent="0.4">
      <c r="A123">
        <v>121</v>
      </c>
      <c r="B123">
        <v>7.1304999999999996</v>
      </c>
      <c r="C123">
        <v>7.1163999999999996</v>
      </c>
      <c r="D123">
        <v>-1.39999999999999E-2</v>
      </c>
      <c r="E123">
        <v>-5.1900000000000002E-2</v>
      </c>
      <c r="F123">
        <v>3.8999999999999998E-3</v>
      </c>
      <c r="G123">
        <v>3.9699999999999999E-2</v>
      </c>
      <c r="H123">
        <v>356.99079999999998</v>
      </c>
      <c r="I123">
        <v>351.98070000000001</v>
      </c>
      <c r="J123">
        <v>343.6893</v>
      </c>
      <c r="K123">
        <v>-3.6461999999999999</v>
      </c>
      <c r="L123">
        <v>6.7599999999999993E-2</v>
      </c>
      <c r="M123">
        <v>3.2191000000000001</v>
      </c>
      <c r="N123">
        <v>358.17149999999998</v>
      </c>
      <c r="O123">
        <v>263.53629999999998</v>
      </c>
      <c r="P123">
        <f t="shared" si="2"/>
        <v>-96.463700000000017</v>
      </c>
      <c r="R123">
        <f>B123-B122</f>
        <v>5.5399999999999672E-2</v>
      </c>
      <c r="S123">
        <f>ABS(MOD(O123-O122+180, 360))-180</f>
        <v>0.60659999999995762</v>
      </c>
      <c r="T123">
        <f t="shared" si="3"/>
        <v>10.949458483753812</v>
      </c>
    </row>
    <row r="124" spans="1:20" x14ac:dyDescent="0.4">
      <c r="A124">
        <v>122</v>
      </c>
      <c r="B124">
        <v>7.1802000000000001</v>
      </c>
      <c r="C124">
        <v>7.1833999999999998</v>
      </c>
      <c r="D124">
        <v>3.0000000000000001E-3</v>
      </c>
      <c r="E124">
        <v>-2.53E-2</v>
      </c>
      <c r="F124">
        <v>2.2000000000000001E-3</v>
      </c>
      <c r="G124">
        <v>4.1099999999999998E-2</v>
      </c>
      <c r="H124">
        <v>356.69630000000001</v>
      </c>
      <c r="I124">
        <v>350.20440000000002</v>
      </c>
      <c r="J124">
        <v>345.065</v>
      </c>
      <c r="K124">
        <v>-3.6554000000000002</v>
      </c>
      <c r="L124">
        <v>6.7599999999999993E-2</v>
      </c>
      <c r="M124">
        <v>3.2136</v>
      </c>
      <c r="N124">
        <v>1.4014</v>
      </c>
      <c r="O124">
        <v>264.21050000000002</v>
      </c>
      <c r="P124">
        <f t="shared" si="2"/>
        <v>-95.789499999999975</v>
      </c>
      <c r="R124">
        <f>B124-B123</f>
        <v>4.9700000000000522E-2</v>
      </c>
      <c r="S124">
        <f>ABS(MOD(O124-O123+180, 360))-180</f>
        <v>0.67420000000004165</v>
      </c>
      <c r="T124">
        <f t="shared" si="3"/>
        <v>13.565392354125445</v>
      </c>
    </row>
    <row r="125" spans="1:20" x14ac:dyDescent="0.4">
      <c r="A125">
        <v>123</v>
      </c>
      <c r="B125">
        <v>7.2352999999999996</v>
      </c>
      <c r="C125">
        <v>7.2343000000000002</v>
      </c>
      <c r="D125">
        <v>-1E-3</v>
      </c>
      <c r="E125">
        <v>-3.4000000000000002E-2</v>
      </c>
      <c r="F125">
        <v>0.1928</v>
      </c>
      <c r="G125">
        <v>-0.12839999999999999</v>
      </c>
      <c r="H125">
        <v>356.23390000000001</v>
      </c>
      <c r="I125">
        <v>350.13560000000001</v>
      </c>
      <c r="J125">
        <v>345.30450000000002</v>
      </c>
      <c r="K125">
        <v>-3.6688000000000001</v>
      </c>
      <c r="L125">
        <v>7.0900000000000005E-2</v>
      </c>
      <c r="M125">
        <v>3.2094</v>
      </c>
      <c r="N125">
        <v>359.66239999999999</v>
      </c>
      <c r="O125">
        <v>264.0324</v>
      </c>
      <c r="P125">
        <f t="shared" si="2"/>
        <v>-95.967600000000004</v>
      </c>
      <c r="R125">
        <f>B125-B124</f>
        <v>5.5099999999999483E-2</v>
      </c>
      <c r="S125">
        <f>ABS(MOD(O125-O124+180, 360))-180</f>
        <v>-0.17810000000002901</v>
      </c>
      <c r="T125">
        <f t="shared" si="3"/>
        <v>-3.232304900182045</v>
      </c>
    </row>
    <row r="126" spans="1:20" x14ac:dyDescent="0.4">
      <c r="A126">
        <v>124</v>
      </c>
      <c r="B126">
        <v>7.29</v>
      </c>
      <c r="C126">
        <v>7.2854000000000001</v>
      </c>
      <c r="D126">
        <v>-5.0000000000000001E-3</v>
      </c>
      <c r="E126">
        <v>-0.08</v>
      </c>
      <c r="F126">
        <v>2.06E-2</v>
      </c>
      <c r="G126">
        <v>-7.2499999999999995E-2</v>
      </c>
      <c r="H126">
        <v>356.25409999999999</v>
      </c>
      <c r="I126">
        <v>350.62979999999999</v>
      </c>
      <c r="J126">
        <v>345.08580000000001</v>
      </c>
      <c r="K126">
        <v>-3.6772999999999998</v>
      </c>
      <c r="L126">
        <v>6.83E-2</v>
      </c>
      <c r="M126">
        <v>3.2073999999999998</v>
      </c>
      <c r="N126">
        <v>359.27269999999999</v>
      </c>
      <c r="O126">
        <v>264.60860000000002</v>
      </c>
      <c r="P126">
        <f t="shared" si="2"/>
        <v>-95.391399999999976</v>
      </c>
      <c r="R126">
        <f>B126-B125</f>
        <v>5.4700000000000415E-2</v>
      </c>
      <c r="S126">
        <f>ABS(MOD(O126-O125+180, 360))-180</f>
        <v>0.57620000000002847</v>
      </c>
      <c r="T126">
        <f t="shared" si="3"/>
        <v>10.53382084095108</v>
      </c>
    </row>
    <row r="127" spans="1:20" x14ac:dyDescent="0.4">
      <c r="A127">
        <v>125</v>
      </c>
      <c r="B127">
        <v>7.3403</v>
      </c>
      <c r="C127">
        <v>7.3510999999999997</v>
      </c>
      <c r="D127">
        <v>1.0999999999999999E-2</v>
      </c>
      <c r="E127">
        <v>-5.4699999999999999E-2</v>
      </c>
      <c r="F127">
        <v>-4.5400000000000003E-2</v>
      </c>
      <c r="G127">
        <v>-9.3200000000000005E-2</v>
      </c>
      <c r="H127">
        <v>355.8997</v>
      </c>
      <c r="I127">
        <v>351.40519999999998</v>
      </c>
      <c r="J127">
        <v>344.7054</v>
      </c>
      <c r="K127">
        <v>-3.6884999999999999</v>
      </c>
      <c r="L127">
        <v>6.5500000000000003E-2</v>
      </c>
      <c r="M127">
        <v>3.2052</v>
      </c>
      <c r="N127">
        <v>9.0700000000000003E-2</v>
      </c>
      <c r="O127">
        <v>264.35169999999999</v>
      </c>
      <c r="P127">
        <f t="shared" si="2"/>
        <v>-95.648300000000006</v>
      </c>
      <c r="R127">
        <f>B127-B126</f>
        <v>5.0300000000000011E-2</v>
      </c>
      <c r="S127">
        <f>ABS(MOD(O127-O126+180, 360))-180</f>
        <v>-0.2569000000000301</v>
      </c>
      <c r="T127">
        <f t="shared" si="3"/>
        <v>-5.1073558648117308</v>
      </c>
    </row>
    <row r="128" spans="1:20" x14ac:dyDescent="0.4">
      <c r="A128">
        <v>126</v>
      </c>
      <c r="B128">
        <v>7.4001999999999999</v>
      </c>
      <c r="C128">
        <v>7.4023000000000003</v>
      </c>
      <c r="D128">
        <v>2E-3</v>
      </c>
      <c r="E128">
        <v>-9.2200000000000004E-2</v>
      </c>
      <c r="F128">
        <v>3.7600000000000001E-2</v>
      </c>
      <c r="G128">
        <v>-0.111</v>
      </c>
      <c r="H128">
        <v>355.95299999999997</v>
      </c>
      <c r="I128">
        <v>352.97050000000002</v>
      </c>
      <c r="J128">
        <v>343.84280000000001</v>
      </c>
      <c r="K128">
        <v>-3.6959</v>
      </c>
      <c r="L128">
        <v>6.4399999999999999E-2</v>
      </c>
      <c r="M128">
        <v>3.2063999999999999</v>
      </c>
      <c r="N128">
        <v>0.74819999999999998</v>
      </c>
      <c r="O128">
        <v>263.95119999999997</v>
      </c>
      <c r="P128">
        <f t="shared" si="2"/>
        <v>-96.048800000000028</v>
      </c>
      <c r="R128">
        <f>B128-B127</f>
        <v>5.9899999999999842E-2</v>
      </c>
      <c r="S128">
        <f>ABS(MOD(O128-O127+180, 360))-180</f>
        <v>-0.40050000000002228</v>
      </c>
      <c r="T128">
        <f t="shared" si="3"/>
        <v>-6.6861435726214244</v>
      </c>
    </row>
    <row r="129" spans="1:20" x14ac:dyDescent="0.4">
      <c r="A129">
        <v>127</v>
      </c>
      <c r="B129">
        <v>7.4501999999999997</v>
      </c>
      <c r="C129">
        <v>7.4551999999999996</v>
      </c>
      <c r="D129">
        <v>5.0000000000000001E-3</v>
      </c>
      <c r="E129">
        <v>-9.5100000000000004E-2</v>
      </c>
      <c r="F129">
        <v>-9.6199999999999994E-2</v>
      </c>
      <c r="G129">
        <v>-3.5900000000000001E-2</v>
      </c>
      <c r="H129">
        <v>355.26499999999999</v>
      </c>
      <c r="I129">
        <v>353.74610000000001</v>
      </c>
      <c r="J129">
        <v>343.5376</v>
      </c>
      <c r="K129">
        <v>-3.7014999999999998</v>
      </c>
      <c r="L129">
        <v>6.5299999999999997E-2</v>
      </c>
      <c r="M129">
        <v>3.2077</v>
      </c>
      <c r="N129">
        <v>0.29260000000000003</v>
      </c>
      <c r="O129">
        <v>263.14960000000002</v>
      </c>
      <c r="P129">
        <f t="shared" si="2"/>
        <v>-96.850399999999979</v>
      </c>
      <c r="R129">
        <f>B129-B128</f>
        <v>4.9999999999999822E-2</v>
      </c>
      <c r="S129">
        <f>ABS(MOD(O129-O128+180, 360))-180</f>
        <v>-0.8015999999999508</v>
      </c>
      <c r="T129">
        <f t="shared" si="3"/>
        <v>-16.031999999999073</v>
      </c>
    </row>
    <row r="130" spans="1:20" x14ac:dyDescent="0.4">
      <c r="A130">
        <v>128</v>
      </c>
      <c r="B130">
        <v>7.5149999999999997</v>
      </c>
      <c r="C130">
        <v>7.5056000000000003</v>
      </c>
      <c r="D130">
        <v>-8.9999999999999993E-3</v>
      </c>
      <c r="E130">
        <v>-2.6100000000000002E-2</v>
      </c>
      <c r="F130">
        <v>-3.9800000000000002E-2</v>
      </c>
      <c r="G130">
        <v>8.8000000000000005E-3</v>
      </c>
      <c r="H130">
        <v>354.86950000000002</v>
      </c>
      <c r="I130">
        <v>353.85759999999999</v>
      </c>
      <c r="J130">
        <v>343.52690000000001</v>
      </c>
      <c r="K130">
        <v>-3.7092999999999998</v>
      </c>
      <c r="L130">
        <v>6.5500000000000003E-2</v>
      </c>
      <c r="M130">
        <v>3.2092999999999998</v>
      </c>
      <c r="N130">
        <v>358.69959999999998</v>
      </c>
      <c r="O130">
        <v>262.48340000000002</v>
      </c>
      <c r="P130">
        <f t="shared" si="2"/>
        <v>-97.516599999999983</v>
      </c>
      <c r="R130">
        <f>B130-B129</f>
        <v>6.4799999999999969E-2</v>
      </c>
      <c r="S130">
        <f>ABS(MOD(O130-O129+180, 360))-180</f>
        <v>-0.66620000000000346</v>
      </c>
      <c r="T130">
        <f t="shared" si="3"/>
        <v>-10.280864197530923</v>
      </c>
    </row>
    <row r="131" spans="1:20" x14ac:dyDescent="0.4">
      <c r="A131">
        <v>129</v>
      </c>
      <c r="B131">
        <v>7.5602</v>
      </c>
      <c r="C131">
        <v>7.5567000000000002</v>
      </c>
      <c r="D131">
        <v>-3.0000000000000001E-3</v>
      </c>
      <c r="E131">
        <v>-4.8599999999999997E-2</v>
      </c>
      <c r="F131">
        <v>-2.0500000000000001E-2</v>
      </c>
      <c r="G131">
        <v>-6.1000000000000004E-3</v>
      </c>
      <c r="H131">
        <v>354.6902</v>
      </c>
      <c r="I131">
        <v>353.82819999999998</v>
      </c>
      <c r="J131">
        <v>343.48939999999999</v>
      </c>
      <c r="K131">
        <v>-3.7130000000000001</v>
      </c>
      <c r="L131">
        <v>6.3600000000000004E-2</v>
      </c>
      <c r="M131">
        <v>3.2117</v>
      </c>
      <c r="N131">
        <v>359.37</v>
      </c>
      <c r="O131">
        <v>263.22859999999997</v>
      </c>
      <c r="P131">
        <f t="shared" ref="P131:P136" si="4">ABS(MOD(O131+180, 360))-180</f>
        <v>-96.771400000000028</v>
      </c>
      <c r="R131">
        <f>B131-B130</f>
        <v>4.5200000000000351E-2</v>
      </c>
      <c r="S131">
        <f>ABS(MOD(O131-O130+180, 360))-180</f>
        <v>0.74519999999995434</v>
      </c>
      <c r="T131">
        <f t="shared" ref="T131:T136" si="5">S131/R131</f>
        <v>16.486725663715674</v>
      </c>
    </row>
    <row r="132" spans="1:20" x14ac:dyDescent="0.4">
      <c r="A132">
        <v>130</v>
      </c>
      <c r="B132">
        <v>7.6353999999999997</v>
      </c>
      <c r="C132">
        <v>7.6589999999999998</v>
      </c>
      <c r="D132">
        <v>2.4E-2</v>
      </c>
      <c r="E132">
        <v>-5.0200000000000002E-2</v>
      </c>
      <c r="F132">
        <v>5.5500000000000001E-2</v>
      </c>
      <c r="G132">
        <v>-1.47E-2</v>
      </c>
      <c r="H132">
        <v>354.44420000000002</v>
      </c>
      <c r="I132">
        <v>354.85149999999999</v>
      </c>
      <c r="J132">
        <v>342.60669999999999</v>
      </c>
      <c r="K132">
        <v>-3.7176</v>
      </c>
      <c r="L132">
        <v>6.1400000000000003E-2</v>
      </c>
      <c r="M132">
        <v>3.2136999999999998</v>
      </c>
      <c r="N132">
        <v>0.28910000000000002</v>
      </c>
      <c r="O132">
        <v>263.68369999999999</v>
      </c>
      <c r="P132">
        <f t="shared" si="4"/>
        <v>-96.316300000000012</v>
      </c>
      <c r="R132">
        <f>B132-B131</f>
        <v>7.5199999999999712E-2</v>
      </c>
      <c r="S132">
        <f>ABS(MOD(O132-O131+180, 360))-180</f>
        <v>0.45510000000001583</v>
      </c>
      <c r="T132">
        <f t="shared" si="5"/>
        <v>6.0518617021278933</v>
      </c>
    </row>
    <row r="133" spans="1:20" x14ac:dyDescent="0.4">
      <c r="A133">
        <v>131</v>
      </c>
      <c r="B133">
        <v>7.7003000000000004</v>
      </c>
      <c r="C133">
        <v>7.7096</v>
      </c>
      <c r="D133">
        <v>8.9999999999999993E-3</v>
      </c>
      <c r="E133">
        <v>-4.4999999999999997E-3</v>
      </c>
      <c r="F133">
        <v>-7.7399999999999997E-2</v>
      </c>
      <c r="G133">
        <v>6.1400000000000003E-2</v>
      </c>
      <c r="H133">
        <v>354.37220000000002</v>
      </c>
      <c r="I133">
        <v>354.9298</v>
      </c>
      <c r="J133">
        <v>342.43239999999997</v>
      </c>
      <c r="K133">
        <v>-3.7201</v>
      </c>
      <c r="L133">
        <v>5.96E-2</v>
      </c>
      <c r="M133">
        <v>3.2128000000000001</v>
      </c>
      <c r="N133">
        <v>0.60109999999999997</v>
      </c>
      <c r="O133">
        <v>263.52530000000002</v>
      </c>
      <c r="P133">
        <f t="shared" si="4"/>
        <v>-96.474699999999984</v>
      </c>
      <c r="R133">
        <f>B133-B132</f>
        <v>6.4900000000000624E-2</v>
      </c>
      <c r="S133">
        <f>ABS(MOD(O133-O132+180, 360))-180</f>
        <v>-0.1583999999999719</v>
      </c>
      <c r="T133">
        <f t="shared" si="5"/>
        <v>-2.4406779661012385</v>
      </c>
    </row>
    <row r="134" spans="1:20" x14ac:dyDescent="0.4">
      <c r="A134">
        <v>132</v>
      </c>
      <c r="B134">
        <v>7.77</v>
      </c>
      <c r="C134">
        <v>7.7605000000000004</v>
      </c>
      <c r="D134">
        <v>-8.9999999999999993E-3</v>
      </c>
      <c r="E134">
        <v>-7.9000000000000008E-3</v>
      </c>
      <c r="F134">
        <v>-0.12280000000000001</v>
      </c>
      <c r="G134">
        <v>2.23E-2</v>
      </c>
      <c r="H134">
        <v>353.8578</v>
      </c>
      <c r="I134">
        <v>353.70069999999998</v>
      </c>
      <c r="J134">
        <v>343.07679999999999</v>
      </c>
      <c r="K134">
        <v>-3.722</v>
      </c>
      <c r="L134">
        <v>5.8400000000000001E-2</v>
      </c>
      <c r="M134">
        <v>3.2111000000000001</v>
      </c>
      <c r="N134">
        <v>0.92810000000000004</v>
      </c>
      <c r="O134">
        <v>263.51130000000001</v>
      </c>
      <c r="P134">
        <f t="shared" si="4"/>
        <v>-96.488699999999994</v>
      </c>
      <c r="R134">
        <f>B134-B133</f>
        <v>6.9699999999999207E-2</v>
      </c>
      <c r="S134">
        <f>ABS(MOD(O134-O133+180, 360))-180</f>
        <v>-1.4000000000010004E-2</v>
      </c>
      <c r="T134">
        <f t="shared" si="5"/>
        <v>-0.20086083213787898</v>
      </c>
    </row>
    <row r="135" spans="1:20" x14ac:dyDescent="0.4">
      <c r="A135">
        <v>133</v>
      </c>
      <c r="B135">
        <v>7.8303000000000003</v>
      </c>
      <c r="C135">
        <v>7.8129999999999997</v>
      </c>
      <c r="D135">
        <v>-1.7000000000000001E-2</v>
      </c>
      <c r="E135">
        <v>7.2599999999999998E-2</v>
      </c>
      <c r="F135">
        <v>3.8899999999999997E-2</v>
      </c>
      <c r="G135">
        <v>1.47E-2</v>
      </c>
      <c r="H135">
        <v>354.44830000000002</v>
      </c>
      <c r="I135">
        <v>353.0487</v>
      </c>
      <c r="J135">
        <v>343.31569999999999</v>
      </c>
      <c r="K135">
        <v>-3.7239</v>
      </c>
      <c r="L135">
        <v>5.8799999999999998E-2</v>
      </c>
      <c r="M135">
        <v>3.2092999999999998</v>
      </c>
      <c r="N135">
        <v>0.87350000000000005</v>
      </c>
      <c r="O135">
        <v>263.44290000000001</v>
      </c>
      <c r="P135">
        <f t="shared" si="4"/>
        <v>-96.557099999999991</v>
      </c>
      <c r="R135">
        <f>B135-B134</f>
        <v>6.0300000000000686E-2</v>
      </c>
      <c r="S135">
        <f>ABS(MOD(O135-O134+180, 360))-180</f>
        <v>-6.8399999999996908E-2</v>
      </c>
      <c r="T135">
        <f t="shared" si="5"/>
        <v>-1.134328358208891</v>
      </c>
    </row>
    <row r="136" spans="1:20" x14ac:dyDescent="0.4">
      <c r="A136">
        <v>134</v>
      </c>
      <c r="B136">
        <v>7.8978000000000002</v>
      </c>
      <c r="C136">
        <v>7.9157999999999999</v>
      </c>
      <c r="D136">
        <v>1.7999999999999999E-2</v>
      </c>
      <c r="E136">
        <v>4.5999999999999999E-2</v>
      </c>
      <c r="F136">
        <v>1.39999999999999E-2</v>
      </c>
      <c r="G136">
        <v>1.84E-2</v>
      </c>
      <c r="H136">
        <v>355.40820000000002</v>
      </c>
      <c r="I136">
        <v>351.11689999999999</v>
      </c>
      <c r="J136">
        <v>344.03789999999998</v>
      </c>
      <c r="K136">
        <v>-3.7279</v>
      </c>
      <c r="L136">
        <v>5.8500000000000003E-2</v>
      </c>
      <c r="M136">
        <v>3.2063000000000001</v>
      </c>
      <c r="N136">
        <v>0.68830000000000002</v>
      </c>
      <c r="O136">
        <v>263.83339999999998</v>
      </c>
      <c r="P136">
        <f t="shared" si="4"/>
        <v>-96.166600000000017</v>
      </c>
      <c r="R136">
        <f>B136-B135</f>
        <v>6.7499999999999893E-2</v>
      </c>
      <c r="S136">
        <f>ABS(MOD(O136-O135+180, 360))-180</f>
        <v>0.39049999999997453</v>
      </c>
      <c r="T136">
        <f t="shared" si="5"/>
        <v>5.7851851851848171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track_gyro_out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Daichi</dc:creator>
  <cp:lastModifiedBy>Windows ユーザー</cp:lastModifiedBy>
  <dcterms:created xsi:type="dcterms:W3CDTF">2019-01-25T06:55:50Z</dcterms:created>
  <dcterms:modified xsi:type="dcterms:W3CDTF">2019-01-25T06:55:50Z</dcterms:modified>
</cp:coreProperties>
</file>