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 win10\Desktop\PANELES PANCE\"/>
    </mc:Choice>
  </mc:AlternateContent>
  <xr:revisionPtr revIDLastSave="0" documentId="13_ncr:1_{DDE1540E-BA80-4CB4-99C6-AF62F2667D61}" xr6:coauthVersionLast="47" xr6:coauthVersionMax="47" xr10:uidLastSave="{00000000-0000-0000-0000-000000000000}"/>
  <bookViews>
    <workbookView xWindow="-120" yWindow="-120" windowWidth="20730" windowHeight="11160" tabRatio="522" activeTab="1" xr2:uid="{9DDAE32D-7892-4C05-9F54-2D453C86A04B}"/>
  </bookViews>
  <sheets>
    <sheet name="Cuebierta malla" sheetId="1" r:id="rId1"/>
    <sheet name="Cubierta pane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F10" i="3"/>
  <c r="G12" i="3"/>
  <c r="G19" i="3"/>
  <c r="G17" i="3" l="1"/>
  <c r="G10" i="3"/>
  <c r="G11" i="3"/>
  <c r="G13" i="3"/>
  <c r="G14" i="3"/>
  <c r="G15" i="3"/>
  <c r="G16" i="3"/>
  <c r="G18" i="3"/>
  <c r="G6" i="3"/>
  <c r="G7" i="3"/>
  <c r="G8" i="3"/>
  <c r="G9" i="3"/>
  <c r="G3" i="3" l="1"/>
  <c r="G4" i="3"/>
  <c r="G5" i="3"/>
  <c r="G2" i="3"/>
  <c r="G4" i="1"/>
  <c r="G14" i="1"/>
  <c r="G15" i="1"/>
  <c r="G13" i="1"/>
  <c r="G10" i="1"/>
  <c r="G11" i="1"/>
  <c r="G18" i="1" s="1"/>
  <c r="G12" i="1"/>
  <c r="G21" i="3" l="1"/>
  <c r="G5" i="1" l="1"/>
  <c r="G6" i="1"/>
  <c r="G7" i="1"/>
  <c r="G8" i="1"/>
  <c r="G9" i="1"/>
  <c r="G3" i="1"/>
  <c r="G2" i="1"/>
</calcChain>
</file>

<file path=xl/sharedStrings.xml><?xml version="1.0" encoding="utf-8"?>
<sst xmlns="http://schemas.openxmlformats.org/spreadsheetml/2006/main" count="115" uniqueCount="46">
  <si>
    <t>#</t>
  </si>
  <si>
    <t>DESCRIPCION</t>
  </si>
  <si>
    <t>UNIDAD</t>
  </si>
  <si>
    <t>CANTIDAD</t>
  </si>
  <si>
    <t>TUBO PVC DE 3/4</t>
  </si>
  <si>
    <t>METROS</t>
  </si>
  <si>
    <t>UN</t>
  </si>
  <si>
    <t>TUBO IMC DE 3/4 Para bajante de punta captadora</t>
  </si>
  <si>
    <t>PRECIO</t>
  </si>
  <si>
    <t>INTERNACIONAL ELECRRICOS</t>
  </si>
  <si>
    <t>Base Metalica para Punta Captadora Horizontal de D:100 mm M8 Hexagonal</t>
  </si>
  <si>
    <t>Punta Captadora 5/8 X 0.60 mt Con Base-Dx Aluminio</t>
  </si>
  <si>
    <t>PROVEEDOR</t>
  </si>
  <si>
    <t>IMAGEN</t>
  </si>
  <si>
    <t>Union Metalica Galvanizada IMC De 3-4</t>
  </si>
  <si>
    <t>Adaptador Terminal 3/4 Conduit</t>
  </si>
  <si>
    <t>SUBTOTAL</t>
  </si>
  <si>
    <t>HOMCENTER</t>
  </si>
  <si>
    <t>Grapa 3/4 Doble Oreja</t>
  </si>
  <si>
    <t>Grapa Union Alambrón - Alambrón 8 - 10 mm Bimetálica</t>
  </si>
  <si>
    <t>Conectores paralelos de aluminio, 1 tornillo</t>
  </si>
  <si>
    <t>Tornillo Cubierta Zincado Con Arandela de Neopreno 1"</t>
  </si>
  <si>
    <t>Alambron en Aluminio de 8mm para Apantallamiento</t>
  </si>
  <si>
    <t>Sikaflex-11FC+ I-Cure Adhesivo Multipropósito Sin Burbujas Blanco 300ml</t>
  </si>
  <si>
    <t>Soporte + Base para alambrón de 8 mm a 10 mm</t>
  </si>
  <si>
    <t xml:space="preserve">Tornillo Lámina Cab Lenteja Punta Broca  para soporte platico </t>
  </si>
  <si>
    <t>https://fyeel.com.co/productos/598-grapa-obo-union-alambron-alambron-810mm-bimetalica.html</t>
  </si>
  <si>
    <t>Breaker DC  2p 10Amp</t>
  </si>
  <si>
    <t>Conector Retie MC4- par macho y hebra</t>
  </si>
  <si>
    <t>Autosolar</t>
  </si>
  <si>
    <t>Interelectricos</t>
  </si>
  <si>
    <t>Cable de Cobre Solar 4mm2 Rojo</t>
  </si>
  <si>
    <t>Cable de Cobre Solar 4mm2  Negro</t>
  </si>
  <si>
    <t>Tubo de 3/4" IMC</t>
  </si>
  <si>
    <t>Grapas metalics 3/4 galvanizada</t>
  </si>
  <si>
    <t>Tornillo Cubierta Zincado Con Arandela de Neopreno 6"</t>
  </si>
  <si>
    <t>Conector Liquid Tight Para Coraza 3/4-Pulg</t>
  </si>
  <si>
    <t>Conduleta Rosca T 3-4 Pulgadas - INCLUYE TAPA</t>
  </si>
  <si>
    <t>Amarre 200mm X 4.8mm Negro</t>
  </si>
  <si>
    <t>Cable de Cobre Aislado No 8 AWG THHN Color Verde</t>
  </si>
  <si>
    <t>Tornillo Lámina Cab Lenteja Punta Broca  para soporte platico 8x1"</t>
  </si>
  <si>
    <t>Borna BYT Ponchar calibre 8 AWG Ojo 3 - 16 Estañada Cobre Barril Largor Ojo 3 - 16</t>
  </si>
  <si>
    <t>Cinta aislante negra 18m</t>
  </si>
  <si>
    <t>Estructura Cubierta Metálica 4 paneles</t>
  </si>
  <si>
    <t>Panel sonal 550w</t>
  </si>
  <si>
    <t>Coraza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</si>
</sst>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2" fontId="0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2" fontId="0" fillId="0" borderId="3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2" fontId="0" fillId="0" borderId="0" xfId="0" applyNumberFormat="1"/>
    <xf numFmtId="0" fontId="4" fillId="0" borderId="1" xfId="2" applyBorder="1" applyAlignment="1">
      <alignment vertical="center"/>
    </xf>
    <xf numFmtId="42" fontId="2" fillId="0" borderId="2" xfId="0" applyNumberFormat="1" applyFont="1" applyBorder="1"/>
    <xf numFmtId="4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2" fontId="0" fillId="0" borderId="1" xfId="1" applyFont="1" applyBorder="1" applyAlignment="1">
      <alignment vertical="center"/>
    </xf>
    <xf numFmtId="42" fontId="1" fillId="0" borderId="1" xfId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4.jpe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6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15.png"/><Relationship Id="rId6" Type="http://schemas.openxmlformats.org/officeDocument/2006/relationships/image" Target="../media/image18.png"/><Relationship Id="rId11" Type="http://schemas.openxmlformats.org/officeDocument/2006/relationships/image" Target="../media/image6.jpeg"/><Relationship Id="rId5" Type="http://schemas.openxmlformats.org/officeDocument/2006/relationships/image" Target="../media/image11.png"/><Relationship Id="rId15" Type="http://schemas.openxmlformats.org/officeDocument/2006/relationships/image" Target="../media/image24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4.png"/><Relationship Id="rId9" Type="http://schemas.openxmlformats.org/officeDocument/2006/relationships/image" Target="../media/image8.png"/><Relationship Id="rId1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43961</xdr:colOff>
      <xdr:row>6</xdr:row>
      <xdr:rowOff>136449</xdr:rowOff>
    </xdr:from>
    <xdr:to>
      <xdr:col>0</xdr:col>
      <xdr:colOff>605936</xdr:colOff>
      <xdr:row>6</xdr:row>
      <xdr:rowOff>490737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A13E14-F475-4C1F-0519-822B0A420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3961" y="2598295"/>
          <a:ext cx="561975" cy="354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8</xdr:row>
      <xdr:rowOff>28575</xdr:rowOff>
    </xdr:from>
    <xdr:to>
      <xdr:col>0</xdr:col>
      <xdr:colOff>514350</xdr:colOff>
      <xdr:row>8</xdr:row>
      <xdr:rowOff>476250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517850-0038-7CA2-B188-16AA5E340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038350"/>
          <a:ext cx="44767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36273</xdr:colOff>
      <xdr:row>7</xdr:row>
      <xdr:rowOff>67689</xdr:rowOff>
    </xdr:from>
    <xdr:to>
      <xdr:col>0</xdr:col>
      <xdr:colOff>566883</xdr:colOff>
      <xdr:row>7</xdr:row>
      <xdr:rowOff>571501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5466BD8-7171-776C-914B-E6B4FD729D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55" t="19141" r="16233" b="15828"/>
        <a:stretch/>
      </xdr:blipFill>
      <xdr:spPr bwMode="auto">
        <a:xfrm>
          <a:off x="36273" y="1598258"/>
          <a:ext cx="530610" cy="503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73270</xdr:colOff>
      <xdr:row>1</xdr:row>
      <xdr:rowOff>43961</xdr:rowOff>
    </xdr:from>
    <xdr:to>
      <xdr:col>0</xdr:col>
      <xdr:colOff>564149</xdr:colOff>
      <xdr:row>1</xdr:row>
      <xdr:rowOff>534604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60AA825-09A9-9B38-61F1-B28237391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0" y="234461"/>
          <a:ext cx="490879" cy="490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124559</xdr:colOff>
      <xdr:row>4</xdr:row>
      <xdr:rowOff>80596</xdr:rowOff>
    </xdr:from>
    <xdr:to>
      <xdr:col>0</xdr:col>
      <xdr:colOff>490904</xdr:colOff>
      <xdr:row>4</xdr:row>
      <xdr:rowOff>545289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72CB588-6A0E-210E-DEF2-018EADE7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559" y="1912327"/>
          <a:ext cx="366345" cy="464693"/>
        </a:xfrm>
        <a:prstGeom prst="rect">
          <a:avLst/>
        </a:prstGeom>
      </xdr:spPr>
    </xdr:pic>
    <xdr:clientData/>
  </xdr:twoCellAnchor>
  <xdr:twoCellAnchor editAs="oneCell">
    <xdr:from>
      <xdr:col>0</xdr:col>
      <xdr:colOff>149064</xdr:colOff>
      <xdr:row>5</xdr:row>
      <xdr:rowOff>54824</xdr:rowOff>
    </xdr:from>
    <xdr:to>
      <xdr:col>0</xdr:col>
      <xdr:colOff>531042</xdr:colOff>
      <xdr:row>5</xdr:row>
      <xdr:rowOff>553055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5370AAF-64B4-05C9-3800-71B8CFD439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72" t="22939" r="26945" b="23297"/>
        <a:stretch/>
      </xdr:blipFill>
      <xdr:spPr bwMode="auto">
        <a:xfrm>
          <a:off x="149064" y="1953255"/>
          <a:ext cx="381978" cy="498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117231</xdr:colOff>
      <xdr:row>3</xdr:row>
      <xdr:rowOff>73270</xdr:rowOff>
    </xdr:from>
    <xdr:to>
      <xdr:col>0</xdr:col>
      <xdr:colOff>573387</xdr:colOff>
      <xdr:row>3</xdr:row>
      <xdr:rowOff>520211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960AEB7-5B80-229A-86BB-42ED555EB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231" y="762001"/>
          <a:ext cx="456156" cy="4469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36635</xdr:rowOff>
    </xdr:from>
    <xdr:to>
      <xdr:col>0</xdr:col>
      <xdr:colOff>617334</xdr:colOff>
      <xdr:row>2</xdr:row>
      <xdr:rowOff>439617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3DA6BB1-FCD0-FBB9-519D-BE61D4511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98635"/>
          <a:ext cx="617334" cy="402982"/>
        </a:xfrm>
        <a:prstGeom prst="rect">
          <a:avLst/>
        </a:prstGeom>
      </xdr:spPr>
    </xdr:pic>
    <xdr:clientData/>
  </xdr:twoCellAnchor>
  <xdr:twoCellAnchor editAs="oneCell">
    <xdr:from>
      <xdr:col>0</xdr:col>
      <xdr:colOff>62438</xdr:colOff>
      <xdr:row>9</xdr:row>
      <xdr:rowOff>80916</xdr:rowOff>
    </xdr:from>
    <xdr:to>
      <xdr:col>0</xdr:col>
      <xdr:colOff>580093</xdr:colOff>
      <xdr:row>9</xdr:row>
      <xdr:rowOff>542193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07DA02E-C0D0-55FB-9B77-9D4AAB9D2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438" y="4733512"/>
          <a:ext cx="517655" cy="461277"/>
        </a:xfrm>
        <a:prstGeom prst="rect">
          <a:avLst/>
        </a:prstGeom>
      </xdr:spPr>
    </xdr:pic>
    <xdr:clientData/>
  </xdr:twoCellAnchor>
  <xdr:twoCellAnchor editAs="oneCell">
    <xdr:from>
      <xdr:col>0</xdr:col>
      <xdr:colOff>56386</xdr:colOff>
      <xdr:row>10</xdr:row>
      <xdr:rowOff>28671</xdr:rowOff>
    </xdr:from>
    <xdr:to>
      <xdr:col>0</xdr:col>
      <xdr:colOff>520212</xdr:colOff>
      <xdr:row>10</xdr:row>
      <xdr:rowOff>452774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256AAC4-5481-C51D-D2AF-D4A04ABA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386" y="5369998"/>
          <a:ext cx="463826" cy="424103"/>
        </a:xfrm>
        <a:prstGeom prst="rect">
          <a:avLst/>
        </a:prstGeom>
      </xdr:spPr>
    </xdr:pic>
    <xdr:clientData/>
  </xdr:twoCellAnchor>
  <xdr:twoCellAnchor editAs="oneCell">
    <xdr:from>
      <xdr:col>0</xdr:col>
      <xdr:colOff>73587</xdr:colOff>
      <xdr:row>11</xdr:row>
      <xdr:rowOff>68172</xdr:rowOff>
    </xdr:from>
    <xdr:to>
      <xdr:col>0</xdr:col>
      <xdr:colOff>479436</xdr:colOff>
      <xdr:row>11</xdr:row>
      <xdr:rowOff>581693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E69984B-D6FA-B4D6-1B36-AB35C17D17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4762" t="15136" r="7142" b="12680"/>
        <a:stretch/>
      </xdr:blipFill>
      <xdr:spPr>
        <a:xfrm>
          <a:off x="73587" y="5959018"/>
          <a:ext cx="405849" cy="513521"/>
        </a:xfrm>
        <a:prstGeom prst="rect">
          <a:avLst/>
        </a:prstGeom>
      </xdr:spPr>
    </xdr:pic>
    <xdr:clientData/>
  </xdr:twoCellAnchor>
  <xdr:twoCellAnchor editAs="oneCell">
    <xdr:from>
      <xdr:col>0</xdr:col>
      <xdr:colOff>31703</xdr:colOff>
      <xdr:row>12</xdr:row>
      <xdr:rowOff>143376</xdr:rowOff>
    </xdr:from>
    <xdr:to>
      <xdr:col>0</xdr:col>
      <xdr:colOff>613391</xdr:colOff>
      <xdr:row>12</xdr:row>
      <xdr:rowOff>458114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738097D-A82A-8E78-9191-1F9B08FCE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703" y="6692635"/>
          <a:ext cx="581688" cy="314738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14</xdr:row>
      <xdr:rowOff>58617</xdr:rowOff>
    </xdr:from>
    <xdr:to>
      <xdr:col>0</xdr:col>
      <xdr:colOff>439616</xdr:colOff>
      <xdr:row>14</xdr:row>
      <xdr:rowOff>666750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9F60593-546E-297A-2D4F-1783906DA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3865" y="7729905"/>
          <a:ext cx="285751" cy="608133"/>
        </a:xfrm>
        <a:prstGeom prst="rect">
          <a:avLst/>
        </a:prstGeom>
      </xdr:spPr>
    </xdr:pic>
    <xdr:clientData/>
  </xdr:twoCellAnchor>
  <xdr:twoCellAnchor editAs="oneCell">
    <xdr:from>
      <xdr:col>0</xdr:col>
      <xdr:colOff>131882</xdr:colOff>
      <xdr:row>13</xdr:row>
      <xdr:rowOff>64085</xdr:rowOff>
    </xdr:from>
    <xdr:to>
      <xdr:col>0</xdr:col>
      <xdr:colOff>520209</xdr:colOff>
      <xdr:row>13</xdr:row>
      <xdr:rowOff>559065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CB55C75-8BA6-E7E0-4670-C7C813FB1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1882" y="7149220"/>
          <a:ext cx="388327" cy="494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232523</xdr:colOff>
      <xdr:row>1</xdr:row>
      <xdr:rowOff>71158</xdr:rowOff>
    </xdr:from>
    <xdr:to>
      <xdr:col>0</xdr:col>
      <xdr:colOff>594472</xdr:colOff>
      <xdr:row>1</xdr:row>
      <xdr:rowOff>817281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C492A6F-1D74-3620-D22B-3B84E9CE5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523" y="261658"/>
          <a:ext cx="361949" cy="746123"/>
        </a:xfrm>
        <a:prstGeom prst="rect">
          <a:avLst/>
        </a:prstGeom>
      </xdr:spPr>
    </xdr:pic>
    <xdr:clientData/>
  </xdr:twoCellAnchor>
  <xdr:twoCellAnchor editAs="oneCell">
    <xdr:from>
      <xdr:col>0</xdr:col>
      <xdr:colOff>116542</xdr:colOff>
      <xdr:row>2</xdr:row>
      <xdr:rowOff>56031</xdr:rowOff>
    </xdr:from>
    <xdr:to>
      <xdr:col>0</xdr:col>
      <xdr:colOff>684827</xdr:colOff>
      <xdr:row>2</xdr:row>
      <xdr:rowOff>760881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A15217E-4764-26C6-A1CD-727BD4805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42" y="1154207"/>
          <a:ext cx="56828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4</xdr:row>
      <xdr:rowOff>68356</xdr:rowOff>
    </xdr:from>
    <xdr:to>
      <xdr:col>0</xdr:col>
      <xdr:colOff>681878</xdr:colOff>
      <xdr:row>4</xdr:row>
      <xdr:rowOff>563592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C7D40CA-CC31-C7DA-4E52-A1F07CCD0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853" y="2724150"/>
          <a:ext cx="581025" cy="495236"/>
        </a:xfrm>
        <a:prstGeom prst="rect">
          <a:avLst/>
        </a:prstGeom>
      </xdr:spPr>
    </xdr:pic>
    <xdr:clientData/>
  </xdr:twoCellAnchor>
  <xdr:twoCellAnchor editAs="oneCell">
    <xdr:from>
      <xdr:col>0</xdr:col>
      <xdr:colOff>150932</xdr:colOff>
      <xdr:row>8</xdr:row>
      <xdr:rowOff>92660</xdr:rowOff>
    </xdr:from>
    <xdr:to>
      <xdr:col>0</xdr:col>
      <xdr:colOff>539259</xdr:colOff>
      <xdr:row>8</xdr:row>
      <xdr:rowOff>587640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D7BE8F5-5B75-4E7F-8EC4-CD1F9DE3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32" y="5198060"/>
          <a:ext cx="388327" cy="494980"/>
        </a:xfrm>
        <a:prstGeom prst="rect">
          <a:avLst/>
        </a:prstGeom>
      </xdr:spPr>
    </xdr:pic>
    <xdr:clientData/>
  </xdr:twoCellAnchor>
  <xdr:twoCellAnchor editAs="oneCell">
    <xdr:from>
      <xdr:col>0</xdr:col>
      <xdr:colOff>149788</xdr:colOff>
      <xdr:row>17</xdr:row>
      <xdr:rowOff>66675</xdr:rowOff>
    </xdr:from>
    <xdr:to>
      <xdr:col>0</xdr:col>
      <xdr:colOff>483588</xdr:colOff>
      <xdr:row>18</xdr:row>
      <xdr:rowOff>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9769EB-8FD9-4405-8C36-266EAAFB97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762" t="15136" r="7142" b="12680"/>
        <a:stretch/>
      </xdr:blipFill>
      <xdr:spPr>
        <a:xfrm>
          <a:off x="149788" y="7419975"/>
          <a:ext cx="333800" cy="552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128868</xdr:colOff>
      <xdr:row>13</xdr:row>
      <xdr:rowOff>36420</xdr:rowOff>
    </xdr:from>
    <xdr:to>
      <xdr:col>0</xdr:col>
      <xdr:colOff>614643</xdr:colOff>
      <xdr:row>13</xdr:row>
      <xdr:rowOff>609748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9A76A14-9D5E-2DC4-5F95-327D159AD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868" y="8698567"/>
          <a:ext cx="485775" cy="57332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9</xdr:row>
      <xdr:rowOff>28575</xdr:rowOff>
    </xdr:from>
    <xdr:to>
      <xdr:col>0</xdr:col>
      <xdr:colOff>586129</xdr:colOff>
      <xdr:row>9</xdr:row>
      <xdr:rowOff>519218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49F3855-9546-446F-956B-7AD8DFDC5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91200"/>
          <a:ext cx="490879" cy="490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114301</xdr:colOff>
      <xdr:row>12</xdr:row>
      <xdr:rowOff>152400</xdr:rowOff>
    </xdr:from>
    <xdr:to>
      <xdr:col>0</xdr:col>
      <xdr:colOff>571501</xdr:colOff>
      <xdr:row>12</xdr:row>
      <xdr:rowOff>529107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AB282EA-9FE9-C630-26BB-F2E7E73C1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301" y="6696075"/>
          <a:ext cx="457200" cy="37670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142875</xdr:rowOff>
    </xdr:from>
    <xdr:to>
      <xdr:col>0</xdr:col>
      <xdr:colOff>645909</xdr:colOff>
      <xdr:row>14</xdr:row>
      <xdr:rowOff>545857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284CC72-D086-4A03-B419-D576F5C07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" y="7915275"/>
          <a:ext cx="617334" cy="40298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15</xdr:row>
      <xdr:rowOff>152400</xdr:rowOff>
    </xdr:from>
    <xdr:to>
      <xdr:col>0</xdr:col>
      <xdr:colOff>716033</xdr:colOff>
      <xdr:row>15</xdr:row>
      <xdr:rowOff>619125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55B2016-E346-3D2E-9B60-A0D2D985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100" y="8582025"/>
          <a:ext cx="677933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171475</xdr:colOff>
      <xdr:row>16</xdr:row>
      <xdr:rowOff>133265</xdr:rowOff>
    </xdr:from>
    <xdr:to>
      <xdr:col>0</xdr:col>
      <xdr:colOff>610550</xdr:colOff>
      <xdr:row>16</xdr:row>
      <xdr:rowOff>705970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12C2732-02A5-46F6-82EA-31AC548726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72" t="22939" r="26945" b="23297"/>
        <a:stretch/>
      </xdr:blipFill>
      <xdr:spPr bwMode="auto">
        <a:xfrm>
          <a:off x="171475" y="11014177"/>
          <a:ext cx="439075" cy="572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18</xdr:row>
      <xdr:rowOff>104775</xdr:rowOff>
    </xdr:from>
    <xdr:to>
      <xdr:col>0</xdr:col>
      <xdr:colOff>731173</xdr:colOff>
      <xdr:row>18</xdr:row>
      <xdr:rowOff>514350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AE6CE4F-F0CF-D6C2-6C04-FEF15F232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6685" t="19219"/>
        <a:stretch/>
      </xdr:blipFill>
      <xdr:spPr>
        <a:xfrm>
          <a:off x="76200" y="11506200"/>
          <a:ext cx="654973" cy="40957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10</xdr:row>
      <xdr:rowOff>85726</xdr:rowOff>
    </xdr:from>
    <xdr:to>
      <xdr:col>0</xdr:col>
      <xdr:colOff>667999</xdr:colOff>
      <xdr:row>10</xdr:row>
      <xdr:rowOff>581025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88FB1E2-70C3-ED24-20A7-2F6EC65B9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2401" y="6438901"/>
          <a:ext cx="515598" cy="495299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11</xdr:row>
      <xdr:rowOff>47626</xdr:rowOff>
    </xdr:from>
    <xdr:to>
      <xdr:col>0</xdr:col>
      <xdr:colOff>588828</xdr:colOff>
      <xdr:row>11</xdr:row>
      <xdr:rowOff>685800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AF32A49-866E-FE2A-0C30-3B014CB5D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0975" y="7115176"/>
          <a:ext cx="407853" cy="63817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161926</xdr:colOff>
      <xdr:row>7</xdr:row>
      <xdr:rowOff>114302</xdr:rowOff>
    </xdr:from>
    <xdr:to>
      <xdr:col>0</xdr:col>
      <xdr:colOff>648572</xdr:colOff>
      <xdr:row>7</xdr:row>
      <xdr:rowOff>590550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AF924A1-56F4-2054-AA49-599FC0F99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1926" y="5029202"/>
          <a:ext cx="486646" cy="476248"/>
        </a:xfrm>
        <a:prstGeom prst="rect">
          <a:avLst/>
        </a:prstGeom>
      </xdr:spPr>
    </xdr:pic>
    <xdr:clientData/>
  </xdr:twoCellAnchor>
  <xdr:twoCellAnchor editAs="oneCell">
    <xdr:from>
      <xdr:col>0</xdr:col>
      <xdr:colOff>74544</xdr:colOff>
      <xdr:row>6</xdr:row>
      <xdr:rowOff>24848</xdr:rowOff>
    </xdr:from>
    <xdr:to>
      <xdr:col>0</xdr:col>
      <xdr:colOff>621196</xdr:colOff>
      <xdr:row>6</xdr:row>
      <xdr:rowOff>653626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77F3D74-5218-CFE0-2675-414E027C8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4544" y="4439478"/>
          <a:ext cx="546652" cy="628778"/>
        </a:xfrm>
        <a:prstGeom prst="rect">
          <a:avLst/>
        </a:prstGeom>
      </xdr:spPr>
    </xdr:pic>
    <xdr:clientData/>
  </xdr:twoCellAnchor>
  <xdr:twoCellAnchor editAs="oneCell">
    <xdr:from>
      <xdr:col>8</xdr:col>
      <xdr:colOff>313765</xdr:colOff>
      <xdr:row>1</xdr:row>
      <xdr:rowOff>605118</xdr:rowOff>
    </xdr:from>
    <xdr:to>
      <xdr:col>14</xdr:col>
      <xdr:colOff>607559</xdr:colOff>
      <xdr:row>3</xdr:row>
      <xdr:rowOff>549089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3DA2990-5274-BE20-95A0-7894CD1D9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558618" y="795618"/>
          <a:ext cx="4865794" cy="1658471"/>
        </a:xfrm>
        <a:prstGeom prst="rect">
          <a:avLst/>
        </a:prstGeom>
      </xdr:spPr>
    </xdr:pic>
    <xdr:clientData/>
  </xdr:twoCellAnchor>
  <xdr:twoCellAnchor editAs="oneCell">
    <xdr:from>
      <xdr:col>0</xdr:col>
      <xdr:colOff>210117</xdr:colOff>
      <xdr:row>3</xdr:row>
      <xdr:rowOff>78441</xdr:rowOff>
    </xdr:from>
    <xdr:to>
      <xdr:col>0</xdr:col>
      <xdr:colOff>526676</xdr:colOff>
      <xdr:row>3</xdr:row>
      <xdr:rowOff>493058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63B1FC-E2C5-DE80-0BC7-856ED56FB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0117" y="2173941"/>
          <a:ext cx="316559" cy="414617"/>
        </a:xfrm>
        <a:prstGeom prst="rect">
          <a:avLst/>
        </a:prstGeom>
      </xdr:spPr>
    </xdr:pic>
    <xdr:clientData/>
  </xdr:twoCellAnchor>
  <xdr:twoCellAnchor editAs="oneCell">
    <xdr:from>
      <xdr:col>0</xdr:col>
      <xdr:colOff>168089</xdr:colOff>
      <xdr:row>5</xdr:row>
      <xdr:rowOff>179295</xdr:rowOff>
    </xdr:from>
    <xdr:to>
      <xdr:col>0</xdr:col>
      <xdr:colOff>644487</xdr:colOff>
      <xdr:row>5</xdr:row>
      <xdr:rowOff>683560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C4355F-115C-53D8-AF89-11344B174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8089" y="3417795"/>
          <a:ext cx="476398" cy="504265"/>
        </a:xfrm>
        <a:prstGeom prst="rect">
          <a:avLst/>
        </a:prstGeom>
      </xdr:spPr>
    </xdr:pic>
    <xdr:clientData/>
  </xdr:twoCellAnchor>
  <xdr:twoCellAnchor editAs="oneCell">
    <xdr:from>
      <xdr:col>0</xdr:col>
      <xdr:colOff>232306</xdr:colOff>
      <xdr:row>19</xdr:row>
      <xdr:rowOff>58617</xdr:rowOff>
    </xdr:from>
    <xdr:to>
      <xdr:col>0</xdr:col>
      <xdr:colOff>518057</xdr:colOff>
      <xdr:row>19</xdr:row>
      <xdr:rowOff>669552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885CB9E-30F7-4F56-AC36-C6E2D4BBD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32306" y="13158293"/>
          <a:ext cx="285751" cy="61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yeel.com.co/productos/598-grapa-obo-union-alambron-alambron-810mm-bimetalica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9F0-9161-4B29-868E-4188A950DA6B}">
  <dimension ref="A1:H18"/>
  <sheetViews>
    <sheetView topLeftCell="A10" zoomScale="130" zoomScaleNormal="130" workbookViewId="0">
      <selection activeCell="C14" sqref="C14"/>
    </sheetView>
  </sheetViews>
  <sheetFormatPr baseColWidth="10" defaultRowHeight="15" x14ac:dyDescent="0.25"/>
  <cols>
    <col min="1" max="1" width="9.7109375" style="10" customWidth="1"/>
    <col min="2" max="2" width="4.28515625" style="9" customWidth="1"/>
    <col min="3" max="3" width="63.5703125" customWidth="1"/>
    <col min="5" max="5" width="10.7109375" customWidth="1"/>
    <col min="6" max="6" width="9.85546875" customWidth="1"/>
    <col min="7" max="7" width="12.7109375" bestFit="1" customWidth="1"/>
    <col min="8" max="8" width="12.28515625" customWidth="1"/>
  </cols>
  <sheetData>
    <row r="1" spans="1:8" ht="15.75" thickBot="1" x14ac:dyDescent="0.3">
      <c r="A1" s="15" t="s">
        <v>13</v>
      </c>
      <c r="B1" s="16" t="s">
        <v>0</v>
      </c>
      <c r="C1" s="17" t="s">
        <v>1</v>
      </c>
      <c r="D1" s="17" t="s">
        <v>2</v>
      </c>
      <c r="E1" s="17" t="s">
        <v>3</v>
      </c>
      <c r="F1" s="17" t="s">
        <v>8</v>
      </c>
      <c r="G1" s="17" t="s">
        <v>16</v>
      </c>
      <c r="H1" s="18" t="s">
        <v>12</v>
      </c>
    </row>
    <row r="2" spans="1:8" ht="45" customHeight="1" x14ac:dyDescent="0.25">
      <c r="B2" s="11">
        <v>1</v>
      </c>
      <c r="C2" s="12" t="s">
        <v>7</v>
      </c>
      <c r="D2" s="11" t="s">
        <v>5</v>
      </c>
      <c r="E2" s="11">
        <v>3</v>
      </c>
      <c r="F2" s="13">
        <v>23050</v>
      </c>
      <c r="G2" s="13">
        <f>+F2*E2</f>
        <v>69150</v>
      </c>
      <c r="H2" s="14" t="s">
        <v>9</v>
      </c>
    </row>
    <row r="3" spans="1:8" ht="39" customHeight="1" x14ac:dyDescent="0.25">
      <c r="A3" s="2"/>
      <c r="B3" s="3">
        <v>2</v>
      </c>
      <c r="C3" s="4" t="s">
        <v>18</v>
      </c>
      <c r="D3" s="3" t="s">
        <v>6</v>
      </c>
      <c r="E3" s="3">
        <v>4</v>
      </c>
      <c r="F3" s="5">
        <v>910</v>
      </c>
      <c r="G3" s="5">
        <f>+F3*E3</f>
        <v>3640</v>
      </c>
      <c r="H3" s="6" t="s">
        <v>17</v>
      </c>
    </row>
    <row r="4" spans="1:8" ht="45" customHeight="1" x14ac:dyDescent="0.25">
      <c r="A4" s="3"/>
      <c r="B4" s="3">
        <v>3</v>
      </c>
      <c r="C4" s="4" t="s">
        <v>4</v>
      </c>
      <c r="D4" s="3" t="s">
        <v>5</v>
      </c>
      <c r="E4" s="3">
        <v>2</v>
      </c>
      <c r="F4" s="5">
        <v>1933</v>
      </c>
      <c r="G4" s="5">
        <f t="shared" ref="G4:G15" si="0">+F4*E4</f>
        <v>3866</v>
      </c>
      <c r="H4" s="6" t="s">
        <v>9</v>
      </c>
    </row>
    <row r="5" spans="1:8" ht="44.25" customHeight="1" x14ac:dyDescent="0.25">
      <c r="A5" s="3"/>
      <c r="B5" s="3">
        <v>4</v>
      </c>
      <c r="C5" s="4" t="s">
        <v>15</v>
      </c>
      <c r="D5" s="3" t="s">
        <v>6</v>
      </c>
      <c r="E5" s="3">
        <v>1</v>
      </c>
      <c r="F5" s="5">
        <v>1190</v>
      </c>
      <c r="G5" s="5">
        <f t="shared" si="0"/>
        <v>1190</v>
      </c>
      <c r="H5" s="6" t="s">
        <v>9</v>
      </c>
    </row>
    <row r="6" spans="1:8" ht="44.25" customHeight="1" x14ac:dyDescent="0.25">
      <c r="B6" s="3">
        <v>5</v>
      </c>
      <c r="C6" s="4" t="s">
        <v>14</v>
      </c>
      <c r="D6" s="3" t="s">
        <v>6</v>
      </c>
      <c r="E6" s="3">
        <v>1</v>
      </c>
      <c r="F6" s="5">
        <v>1950</v>
      </c>
      <c r="G6" s="5">
        <f t="shared" si="0"/>
        <v>1950</v>
      </c>
      <c r="H6" s="6" t="s">
        <v>9</v>
      </c>
    </row>
    <row r="7" spans="1:8" ht="45.75" customHeight="1" x14ac:dyDescent="0.25">
      <c r="A7" s="2"/>
      <c r="B7" s="3">
        <v>6</v>
      </c>
      <c r="C7" s="4" t="s">
        <v>24</v>
      </c>
      <c r="D7" s="3" t="s">
        <v>6</v>
      </c>
      <c r="E7" s="3">
        <v>100</v>
      </c>
      <c r="F7" s="5">
        <v>2300</v>
      </c>
      <c r="G7" s="5">
        <f t="shared" si="0"/>
        <v>230000</v>
      </c>
      <c r="H7" s="6" t="s">
        <v>9</v>
      </c>
    </row>
    <row r="8" spans="1:8" ht="48" customHeight="1" x14ac:dyDescent="0.25">
      <c r="B8" s="3">
        <v>7</v>
      </c>
      <c r="C8" s="4" t="s">
        <v>10</v>
      </c>
      <c r="D8" s="3" t="s">
        <v>6</v>
      </c>
      <c r="E8" s="3">
        <v>4</v>
      </c>
      <c r="F8" s="5">
        <v>31200</v>
      </c>
      <c r="G8" s="5">
        <f t="shared" si="0"/>
        <v>124800</v>
      </c>
      <c r="H8" s="6" t="s">
        <v>9</v>
      </c>
    </row>
    <row r="9" spans="1:8" ht="39.75" customHeight="1" x14ac:dyDescent="0.25">
      <c r="A9" s="2"/>
      <c r="B9" s="3">
        <v>8</v>
      </c>
      <c r="C9" s="4" t="s">
        <v>11</v>
      </c>
      <c r="D9" s="3" t="s">
        <v>6</v>
      </c>
      <c r="E9" s="3">
        <v>4</v>
      </c>
      <c r="F9" s="5">
        <v>88100</v>
      </c>
      <c r="G9" s="5">
        <f t="shared" si="0"/>
        <v>352400</v>
      </c>
      <c r="H9" s="6" t="s">
        <v>9</v>
      </c>
    </row>
    <row r="10" spans="1:8" ht="54" customHeight="1" x14ac:dyDescent="0.25">
      <c r="A10" s="2"/>
      <c r="B10" s="3">
        <v>9</v>
      </c>
      <c r="C10" s="4" t="s">
        <v>19</v>
      </c>
      <c r="D10" s="3" t="s">
        <v>6</v>
      </c>
      <c r="E10" s="3">
        <v>1</v>
      </c>
      <c r="F10" s="5">
        <v>96867</v>
      </c>
      <c r="G10" s="5">
        <f t="shared" si="0"/>
        <v>96867</v>
      </c>
      <c r="H10" s="20" t="s">
        <v>26</v>
      </c>
    </row>
    <row r="11" spans="1:8" ht="42.75" customHeight="1" x14ac:dyDescent="0.25">
      <c r="A11" s="2"/>
      <c r="B11" s="3">
        <v>10</v>
      </c>
      <c r="C11" s="4" t="s">
        <v>20</v>
      </c>
      <c r="D11" s="3" t="s">
        <v>6</v>
      </c>
      <c r="E11" s="3">
        <v>5</v>
      </c>
      <c r="F11" s="5">
        <v>22150</v>
      </c>
      <c r="G11" s="5">
        <f t="shared" si="0"/>
        <v>110750</v>
      </c>
      <c r="H11" s="6" t="s">
        <v>9</v>
      </c>
    </row>
    <row r="12" spans="1:8" ht="53.25" customHeight="1" x14ac:dyDescent="0.25">
      <c r="A12" s="2"/>
      <c r="B12" s="3">
        <v>11</v>
      </c>
      <c r="C12" s="4" t="s">
        <v>21</v>
      </c>
      <c r="D12" s="3" t="s">
        <v>6</v>
      </c>
      <c r="E12" s="3">
        <v>16</v>
      </c>
      <c r="F12" s="5">
        <v>359</v>
      </c>
      <c r="G12" s="5">
        <f t="shared" si="0"/>
        <v>5744</v>
      </c>
      <c r="H12" s="6" t="s">
        <v>17</v>
      </c>
    </row>
    <row r="13" spans="1:8" ht="41.25" customHeight="1" x14ac:dyDescent="0.25">
      <c r="A13" s="2"/>
      <c r="B13" s="3">
        <v>12</v>
      </c>
      <c r="C13" s="4" t="s">
        <v>22</v>
      </c>
      <c r="D13" s="3" t="s">
        <v>5</v>
      </c>
      <c r="E13" s="3">
        <v>50</v>
      </c>
      <c r="F13" s="5">
        <v>4700</v>
      </c>
      <c r="G13" s="5">
        <f t="shared" si="0"/>
        <v>235000</v>
      </c>
      <c r="H13" s="6" t="s">
        <v>9</v>
      </c>
    </row>
    <row r="14" spans="1:8" ht="45.75" customHeight="1" x14ac:dyDescent="0.25">
      <c r="A14" s="2"/>
      <c r="B14" s="3">
        <v>13</v>
      </c>
      <c r="C14" s="4" t="s">
        <v>25</v>
      </c>
      <c r="D14" s="3" t="s">
        <v>6</v>
      </c>
      <c r="E14" s="3">
        <v>200</v>
      </c>
      <c r="F14" s="5">
        <v>86</v>
      </c>
      <c r="G14" s="5">
        <f t="shared" si="0"/>
        <v>17200</v>
      </c>
      <c r="H14" s="6" t="s">
        <v>17</v>
      </c>
    </row>
    <row r="15" spans="1:8" ht="56.25" customHeight="1" x14ac:dyDescent="0.25">
      <c r="A15" s="2"/>
      <c r="B15" s="3">
        <v>14</v>
      </c>
      <c r="C15" s="4" t="s">
        <v>23</v>
      </c>
      <c r="D15" s="3" t="s">
        <v>6</v>
      </c>
      <c r="E15" s="3">
        <v>1</v>
      </c>
      <c r="F15" s="5">
        <v>64900</v>
      </c>
      <c r="G15" s="5">
        <f t="shared" si="0"/>
        <v>64900</v>
      </c>
      <c r="H15" s="6" t="s">
        <v>17</v>
      </c>
    </row>
    <row r="17" spans="7:7" ht="15.75" thickBot="1" x14ac:dyDescent="0.3"/>
    <row r="18" spans="7:7" ht="15.75" thickBot="1" x14ac:dyDescent="0.3">
      <c r="G18" s="21">
        <f>SUM(G2:G15)</f>
        <v>1317457</v>
      </c>
    </row>
  </sheetData>
  <hyperlinks>
    <hyperlink ref="H10" r:id="rId1" xr:uid="{7E6F6559-199B-488D-8800-7787CFAD2497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909C-D2E1-498E-A603-56FB0545DFA1}">
  <dimension ref="A1:H21"/>
  <sheetViews>
    <sheetView tabSelected="1" zoomScale="85" zoomScaleNormal="85" workbookViewId="0">
      <selection activeCell="K5" sqref="K5"/>
    </sheetView>
  </sheetViews>
  <sheetFormatPr baseColWidth="10" defaultRowHeight="15" x14ac:dyDescent="0.25"/>
  <cols>
    <col min="1" max="1" width="12" customWidth="1"/>
    <col min="2" max="2" width="4.28515625" style="9" customWidth="1"/>
    <col min="3" max="3" width="59.7109375" customWidth="1"/>
    <col min="4" max="4" width="9.7109375" customWidth="1"/>
    <col min="5" max="6" width="11.42578125" style="9"/>
    <col min="7" max="7" width="16" customWidth="1"/>
    <col min="8" max="8" width="14.140625" style="10" customWidth="1"/>
  </cols>
  <sheetData>
    <row r="1" spans="1:8" x14ac:dyDescent="0.25">
      <c r="A1" s="7" t="s">
        <v>13</v>
      </c>
      <c r="B1" s="8" t="s">
        <v>0</v>
      </c>
      <c r="C1" s="7" t="s">
        <v>1</v>
      </c>
      <c r="D1" s="7" t="s">
        <v>2</v>
      </c>
      <c r="E1" s="8" t="s">
        <v>3</v>
      </c>
      <c r="F1" s="8" t="s">
        <v>8</v>
      </c>
      <c r="G1" s="7" t="s">
        <v>16</v>
      </c>
      <c r="H1" s="7" t="s">
        <v>12</v>
      </c>
    </row>
    <row r="2" spans="1:8" ht="67.5" customHeight="1" x14ac:dyDescent="0.25">
      <c r="A2" s="9"/>
      <c r="B2" s="3">
        <v>1</v>
      </c>
      <c r="C2" s="4" t="s">
        <v>44</v>
      </c>
      <c r="D2" s="3" t="s">
        <v>6</v>
      </c>
      <c r="E2" s="3">
        <v>12</v>
      </c>
      <c r="F2" s="5">
        <v>718523</v>
      </c>
      <c r="G2" s="22">
        <f>F2*E2</f>
        <v>8622276</v>
      </c>
      <c r="H2" s="3" t="s">
        <v>29</v>
      </c>
    </row>
    <row r="3" spans="1:8" ht="66.75" customHeight="1" x14ac:dyDescent="0.25">
      <c r="A3" s="4"/>
      <c r="B3" s="3">
        <v>2</v>
      </c>
      <c r="C3" s="4" t="s">
        <v>43</v>
      </c>
      <c r="D3" s="3" t="s">
        <v>6</v>
      </c>
      <c r="E3" s="3">
        <v>3</v>
      </c>
      <c r="F3" s="5">
        <v>573231</v>
      </c>
      <c r="G3" s="22">
        <f t="shared" ref="G3:G19" si="0">F3*E3</f>
        <v>1719693</v>
      </c>
      <c r="H3" s="3" t="s">
        <v>29</v>
      </c>
    </row>
    <row r="4" spans="1:8" ht="44.25" customHeight="1" x14ac:dyDescent="0.25">
      <c r="A4" s="4"/>
      <c r="B4" s="3">
        <v>3</v>
      </c>
      <c r="C4" s="4" t="s">
        <v>27</v>
      </c>
      <c r="D4" s="3" t="s">
        <v>6</v>
      </c>
      <c r="E4" s="3">
        <v>3</v>
      </c>
      <c r="F4" s="25">
        <v>41000</v>
      </c>
      <c r="G4" s="26">
        <f t="shared" si="0"/>
        <v>123000</v>
      </c>
      <c r="H4" s="27" t="s">
        <v>30</v>
      </c>
    </row>
    <row r="5" spans="1:8" ht="45.75" customHeight="1" x14ac:dyDescent="0.25">
      <c r="A5" s="4"/>
      <c r="B5" s="3">
        <v>4</v>
      </c>
      <c r="C5" s="4" t="s">
        <v>28</v>
      </c>
      <c r="D5" s="3" t="s">
        <v>6</v>
      </c>
      <c r="E5" s="3">
        <v>6</v>
      </c>
      <c r="F5" s="5">
        <v>9216</v>
      </c>
      <c r="G5" s="22">
        <f t="shared" si="0"/>
        <v>55296</v>
      </c>
      <c r="H5" s="3" t="s">
        <v>29</v>
      </c>
    </row>
    <row r="6" spans="1:8" ht="63.75" customHeight="1" x14ac:dyDescent="0.25">
      <c r="A6" s="9"/>
      <c r="B6" s="3">
        <v>5</v>
      </c>
      <c r="C6" s="4" t="s">
        <v>42</v>
      </c>
      <c r="D6" s="3" t="s">
        <v>6</v>
      </c>
      <c r="E6" s="3">
        <v>1</v>
      </c>
      <c r="F6" s="5">
        <v>5100</v>
      </c>
      <c r="G6" s="22">
        <f t="shared" si="0"/>
        <v>5100</v>
      </c>
      <c r="H6" s="6" t="s">
        <v>17</v>
      </c>
    </row>
    <row r="7" spans="1:8" ht="56.25" customHeight="1" x14ac:dyDescent="0.25">
      <c r="A7" s="4"/>
      <c r="B7" s="3">
        <v>6</v>
      </c>
      <c r="C7" s="4" t="s">
        <v>32</v>
      </c>
      <c r="D7" s="3" t="s">
        <v>5</v>
      </c>
      <c r="E7" s="3">
        <v>45</v>
      </c>
      <c r="F7" s="5">
        <v>4100</v>
      </c>
      <c r="G7" s="22">
        <f t="shared" si="0"/>
        <v>184500</v>
      </c>
      <c r="H7" s="3" t="s">
        <v>30</v>
      </c>
    </row>
    <row r="8" spans="1:8" ht="56.25" customHeight="1" x14ac:dyDescent="0.25">
      <c r="A8" s="4"/>
      <c r="B8" s="3">
        <v>7</v>
      </c>
      <c r="C8" s="4" t="s">
        <v>31</v>
      </c>
      <c r="D8" s="3" t="s">
        <v>5</v>
      </c>
      <c r="E8" s="3">
        <v>45</v>
      </c>
      <c r="F8" s="5">
        <v>4350</v>
      </c>
      <c r="G8" s="22">
        <f t="shared" si="0"/>
        <v>195750</v>
      </c>
      <c r="H8" s="3" t="s">
        <v>30</v>
      </c>
    </row>
    <row r="9" spans="1:8" ht="56.25" customHeight="1" x14ac:dyDescent="0.25">
      <c r="A9" s="3"/>
      <c r="B9" s="3">
        <v>8</v>
      </c>
      <c r="C9" s="4" t="s">
        <v>40</v>
      </c>
      <c r="D9" s="3" t="s">
        <v>6</v>
      </c>
      <c r="E9" s="3">
        <v>20</v>
      </c>
      <c r="F9" s="5">
        <v>86</v>
      </c>
      <c r="G9" s="22">
        <f t="shared" si="0"/>
        <v>1720</v>
      </c>
      <c r="H9" s="6" t="s">
        <v>17</v>
      </c>
    </row>
    <row r="10" spans="1:8" ht="46.5" customHeight="1" x14ac:dyDescent="0.25">
      <c r="A10" s="4"/>
      <c r="B10" s="3">
        <v>9</v>
      </c>
      <c r="C10" s="4" t="s">
        <v>33</v>
      </c>
      <c r="D10" s="3" t="s">
        <v>5</v>
      </c>
      <c r="E10" s="3">
        <v>15</v>
      </c>
      <c r="F10" s="5">
        <f>69150/3</f>
        <v>23050</v>
      </c>
      <c r="G10" s="22">
        <f t="shared" si="0"/>
        <v>345750</v>
      </c>
      <c r="H10" s="3" t="s">
        <v>30</v>
      </c>
    </row>
    <row r="11" spans="1:8" ht="56.25" customHeight="1" x14ac:dyDescent="0.25">
      <c r="A11" s="4"/>
      <c r="B11" s="3">
        <v>10</v>
      </c>
      <c r="C11" s="4" t="s">
        <v>39</v>
      </c>
      <c r="D11" s="3" t="s">
        <v>5</v>
      </c>
      <c r="E11" s="3">
        <v>30</v>
      </c>
      <c r="F11" s="5">
        <v>6100</v>
      </c>
      <c r="G11" s="22">
        <f t="shared" si="0"/>
        <v>183000</v>
      </c>
      <c r="H11" s="3" t="s">
        <v>30</v>
      </c>
    </row>
    <row r="12" spans="1:8" ht="59.25" customHeight="1" x14ac:dyDescent="0.25">
      <c r="A12" s="4"/>
      <c r="B12" s="3"/>
      <c r="C12" s="23" t="s">
        <v>41</v>
      </c>
      <c r="D12" s="3" t="s">
        <v>6</v>
      </c>
      <c r="E12" s="3">
        <v>6</v>
      </c>
      <c r="F12" s="5">
        <v>1050</v>
      </c>
      <c r="G12" s="22">
        <f t="shared" si="0"/>
        <v>6300</v>
      </c>
      <c r="H12" s="3" t="s">
        <v>30</v>
      </c>
    </row>
    <row r="13" spans="1:8" ht="46.5" customHeight="1" x14ac:dyDescent="0.25">
      <c r="A13" s="4"/>
      <c r="B13" s="3">
        <v>12</v>
      </c>
      <c r="C13" s="4" t="s">
        <v>45</v>
      </c>
      <c r="D13" s="3" t="s">
        <v>5</v>
      </c>
      <c r="E13" s="3">
        <v>8</v>
      </c>
      <c r="F13" s="5">
        <v>6850</v>
      </c>
      <c r="G13" s="22">
        <f t="shared" si="0"/>
        <v>54800</v>
      </c>
      <c r="H13" s="3" t="s">
        <v>30</v>
      </c>
    </row>
    <row r="14" spans="1:8" ht="50.25" customHeight="1" x14ac:dyDescent="0.25">
      <c r="A14" s="4"/>
      <c r="B14" s="3">
        <v>13</v>
      </c>
      <c r="C14" s="4" t="s">
        <v>36</v>
      </c>
      <c r="D14" s="3" t="s">
        <v>6</v>
      </c>
      <c r="E14" s="3">
        <v>5</v>
      </c>
      <c r="F14" s="5">
        <v>7491</v>
      </c>
      <c r="G14" s="22">
        <f t="shared" si="0"/>
        <v>37455</v>
      </c>
      <c r="H14" s="3" t="s">
        <v>30</v>
      </c>
    </row>
    <row r="15" spans="1:8" ht="51.75" customHeight="1" x14ac:dyDescent="0.25">
      <c r="A15" s="4"/>
      <c r="B15" s="3">
        <v>14</v>
      </c>
      <c r="C15" s="4" t="s">
        <v>34</v>
      </c>
      <c r="D15" s="3" t="s">
        <v>6</v>
      </c>
      <c r="E15" s="3">
        <v>14</v>
      </c>
      <c r="F15" s="5">
        <v>910</v>
      </c>
      <c r="G15" s="22">
        <f t="shared" si="0"/>
        <v>12740</v>
      </c>
      <c r="H15" s="6" t="s">
        <v>17</v>
      </c>
    </row>
    <row r="16" spans="1:8" ht="72" customHeight="1" x14ac:dyDescent="0.25">
      <c r="A16" s="4"/>
      <c r="B16" s="3">
        <v>15</v>
      </c>
      <c r="C16" s="4" t="s">
        <v>37</v>
      </c>
      <c r="D16" s="3" t="s">
        <v>6</v>
      </c>
      <c r="E16" s="3">
        <v>2</v>
      </c>
      <c r="F16" s="5">
        <v>10850</v>
      </c>
      <c r="G16" s="22">
        <f t="shared" si="0"/>
        <v>21700</v>
      </c>
      <c r="H16" s="3" t="s">
        <v>30</v>
      </c>
    </row>
    <row r="17" spans="1:8" ht="72" customHeight="1" x14ac:dyDescent="0.25">
      <c r="A17" s="10"/>
      <c r="B17" s="3">
        <v>16</v>
      </c>
      <c r="C17" s="4" t="s">
        <v>14</v>
      </c>
      <c r="D17" s="3" t="s">
        <v>6</v>
      </c>
      <c r="E17" s="3">
        <v>3</v>
      </c>
      <c r="F17" s="5">
        <v>1950</v>
      </c>
      <c r="G17" s="22">
        <f t="shared" si="0"/>
        <v>5850</v>
      </c>
      <c r="H17" s="3" t="s">
        <v>30</v>
      </c>
    </row>
    <row r="18" spans="1:8" ht="48.75" customHeight="1" x14ac:dyDescent="0.25">
      <c r="A18" s="3"/>
      <c r="B18" s="3">
        <v>17</v>
      </c>
      <c r="C18" s="4" t="s">
        <v>35</v>
      </c>
      <c r="D18" s="3" t="s">
        <v>6</v>
      </c>
      <c r="E18" s="3">
        <v>24</v>
      </c>
      <c r="F18" s="24">
        <v>15400</v>
      </c>
      <c r="G18" s="22">
        <f t="shared" si="0"/>
        <v>369600</v>
      </c>
      <c r="H18" s="6" t="s">
        <v>17</v>
      </c>
    </row>
    <row r="19" spans="1:8" ht="54" customHeight="1" x14ac:dyDescent="0.25">
      <c r="A19" s="1"/>
      <c r="B19" s="3">
        <v>18</v>
      </c>
      <c r="C19" s="4" t="s">
        <v>38</v>
      </c>
      <c r="D19" s="3" t="s">
        <v>6</v>
      </c>
      <c r="E19" s="3">
        <v>50</v>
      </c>
      <c r="F19" s="24">
        <v>160</v>
      </c>
      <c r="G19" s="22">
        <f t="shared" si="0"/>
        <v>8000</v>
      </c>
      <c r="H19" s="6" t="s">
        <v>17</v>
      </c>
    </row>
    <row r="20" spans="1:8" ht="55.5" customHeight="1" x14ac:dyDescent="0.25">
      <c r="A20" s="2"/>
      <c r="B20" s="3">
        <v>14</v>
      </c>
      <c r="C20" s="4" t="s">
        <v>23</v>
      </c>
      <c r="D20" s="3" t="s">
        <v>6</v>
      </c>
      <c r="E20" s="3">
        <v>1</v>
      </c>
      <c r="F20" s="5">
        <v>64900</v>
      </c>
      <c r="G20" s="5">
        <f t="shared" ref="G20" si="1">+F20*E20</f>
        <v>64900</v>
      </c>
      <c r="H20" s="6" t="s">
        <v>17</v>
      </c>
    </row>
    <row r="21" spans="1:8" x14ac:dyDescent="0.25">
      <c r="G21" s="19">
        <f>SUM(G2:G16)</f>
        <v>11569080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Cuebierta malla</vt:lpstr>
      <vt:lpstr>Cubierta 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Mangones</dc:creator>
  <cp:lastModifiedBy>Raquel win10</cp:lastModifiedBy>
  <dcterms:created xsi:type="dcterms:W3CDTF">2024-02-20T14:09:10Z</dcterms:created>
  <dcterms:modified xsi:type="dcterms:W3CDTF">2024-03-12T21:02:01Z</dcterms:modified>
</cp:coreProperties>
</file>