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 win10\Desktop\GYL INGENIERIA\CORAZON DE PANCE\PANELES PANCE\"/>
    </mc:Choice>
  </mc:AlternateContent>
  <xr:revisionPtr revIDLastSave="0" documentId="13_ncr:1_{76A8A97E-4E7D-4C18-816A-29018AEEA83C}" xr6:coauthVersionLast="47" xr6:coauthVersionMax="47" xr10:uidLastSave="{00000000-0000-0000-0000-000000000000}"/>
  <bookViews>
    <workbookView xWindow="0" yWindow="2520" windowWidth="20490" windowHeight="8400" tabRatio="452" firstSheet="1" activeTab="1" xr2:uid="{5CFB7BE3-465A-4E10-B68F-6E6BE55B9554}"/>
  </bookViews>
  <sheets>
    <sheet name="ESTRCTURA CUEBIERTA METALICA" sheetId="1" r:id="rId1"/>
    <sheet name="ESTRCTURA CUEBIERTA METALIC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E8" i="3"/>
  <c r="E7" i="3"/>
  <c r="F7" i="3" s="1"/>
  <c r="F6" i="3"/>
  <c r="E6" i="3"/>
  <c r="E5" i="3"/>
  <c r="F5" i="3" s="1"/>
  <c r="F4" i="3"/>
  <c r="E4" i="3"/>
  <c r="E3" i="3"/>
  <c r="F3" i="3" s="1"/>
  <c r="F11" i="3" l="1"/>
  <c r="E8" i="1"/>
  <c r="F8" i="1" s="1"/>
  <c r="F5" i="1"/>
  <c r="E7" i="1"/>
  <c r="F7" i="1" s="1"/>
  <c r="E6" i="1"/>
  <c r="F6" i="1" s="1"/>
  <c r="E5" i="1"/>
  <c r="E4" i="1"/>
  <c r="F4" i="1" s="1"/>
  <c r="E3" i="1"/>
  <c r="F3" i="1" s="1"/>
  <c r="F11" i="1" l="1"/>
</calcChain>
</file>

<file path=xl/sharedStrings.xml><?xml version="1.0" encoding="utf-8"?>
<sst xmlns="http://schemas.openxmlformats.org/spreadsheetml/2006/main" count="28" uniqueCount="14">
  <si>
    <t>DESCRIPCION</t>
  </si>
  <si>
    <t>CANTIDAD</t>
  </si>
  <si>
    <t>#</t>
  </si>
  <si>
    <t>U Clamp Falcat (Unión)</t>
  </si>
  <si>
    <t>M Clamp falcat (Intermedio)</t>
  </si>
  <si>
    <t>F Clamp falcat (Final)</t>
  </si>
  <si>
    <t>L Clamp falcat (Ele)</t>
  </si>
  <si>
    <t>VALOR UNITARIO</t>
  </si>
  <si>
    <t>SUBTOTAL</t>
  </si>
  <si>
    <t>TOTAL</t>
  </si>
  <si>
    <t>Conector de Tierra para Estructura</t>
  </si>
  <si>
    <t xml:space="preserve">ESTRUCTURA PARA CUEBIERTA METALICA </t>
  </si>
  <si>
    <t>IMAGEN</t>
  </si>
  <si>
    <t>Riel de 2.2m Aluminio Anodizado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</si>
</sst>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1" applyFont="1" applyBorder="1"/>
    <xf numFmtId="42" fontId="2" fillId="0" borderId="1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7</xdr:row>
      <xdr:rowOff>123825</xdr:rowOff>
    </xdr:from>
    <xdr:to>
      <xdr:col>0</xdr:col>
      <xdr:colOff>704850</xdr:colOff>
      <xdr:row>7</xdr:row>
      <xdr:rowOff>589338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26F2BB-F2BA-97FC-69D7-DC97D0D32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029200"/>
          <a:ext cx="533400" cy="465513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</xdr:row>
      <xdr:rowOff>28575</xdr:rowOff>
    </xdr:from>
    <xdr:to>
      <xdr:col>0</xdr:col>
      <xdr:colOff>771525</xdr:colOff>
      <xdr:row>2</xdr:row>
      <xdr:rowOff>784117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B7FE6C-923E-34C9-83FD-17D4EA220D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389" t="7275" r="12987" b="5410"/>
        <a:stretch/>
      </xdr:blipFill>
      <xdr:spPr>
        <a:xfrm>
          <a:off x="152400" y="609600"/>
          <a:ext cx="619125" cy="75554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4</xdr:row>
      <xdr:rowOff>19050</xdr:rowOff>
    </xdr:from>
    <xdr:to>
      <xdr:col>0</xdr:col>
      <xdr:colOff>771525</xdr:colOff>
      <xdr:row>4</xdr:row>
      <xdr:rowOff>776372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DC41DDA-642A-4C6C-273B-3DF0144CC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1962150"/>
          <a:ext cx="619125" cy="75732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5</xdr:row>
      <xdr:rowOff>19049</xdr:rowOff>
    </xdr:from>
    <xdr:to>
      <xdr:col>0</xdr:col>
      <xdr:colOff>771525</xdr:colOff>
      <xdr:row>5</xdr:row>
      <xdr:rowOff>809708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1DCEB8C-DE84-F57D-12A5-51CA2475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75" y="2647949"/>
          <a:ext cx="666750" cy="79065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6</xdr:row>
      <xdr:rowOff>104775</xdr:rowOff>
    </xdr:from>
    <xdr:to>
      <xdr:col>0</xdr:col>
      <xdr:colOff>768279</xdr:colOff>
      <xdr:row>6</xdr:row>
      <xdr:rowOff>942975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8D301C-EA6A-8C10-CA6A-05477B0D4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3562350"/>
          <a:ext cx="701604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236616</xdr:colOff>
      <xdr:row>3</xdr:row>
      <xdr:rowOff>89777</xdr:rowOff>
    </xdr:from>
    <xdr:to>
      <xdr:col>0</xdr:col>
      <xdr:colOff>704850</xdr:colOff>
      <xdr:row>3</xdr:row>
      <xdr:rowOff>762519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02F94C8-F1D3-4E2A-6691-4A09F2B4C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6616" y="1470902"/>
          <a:ext cx="468234" cy="672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7</xdr:row>
      <xdr:rowOff>123825</xdr:rowOff>
    </xdr:from>
    <xdr:to>
      <xdr:col>0</xdr:col>
      <xdr:colOff>704850</xdr:colOff>
      <xdr:row>7</xdr:row>
      <xdr:rowOff>589338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828CC5-91B0-4A4A-8CEC-875F279A3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029200"/>
          <a:ext cx="533400" cy="465513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</xdr:row>
      <xdr:rowOff>28575</xdr:rowOff>
    </xdr:from>
    <xdr:to>
      <xdr:col>0</xdr:col>
      <xdr:colOff>771525</xdr:colOff>
      <xdr:row>2</xdr:row>
      <xdr:rowOff>784117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2A9CF0-A066-47E2-B722-1899BBBE5E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389" t="7275" r="12987" b="5410"/>
        <a:stretch/>
      </xdr:blipFill>
      <xdr:spPr>
        <a:xfrm>
          <a:off x="152400" y="609600"/>
          <a:ext cx="619125" cy="75554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4</xdr:row>
      <xdr:rowOff>19050</xdr:rowOff>
    </xdr:from>
    <xdr:to>
      <xdr:col>0</xdr:col>
      <xdr:colOff>771525</xdr:colOff>
      <xdr:row>4</xdr:row>
      <xdr:rowOff>776372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D9CAA4-A202-4265-A8D3-31BE9D0F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228850"/>
          <a:ext cx="619125" cy="75732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5</xdr:row>
      <xdr:rowOff>19049</xdr:rowOff>
    </xdr:from>
    <xdr:to>
      <xdr:col>0</xdr:col>
      <xdr:colOff>771525</xdr:colOff>
      <xdr:row>5</xdr:row>
      <xdr:rowOff>809708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22F38D-BF5A-4FA3-9E8B-54D504DF3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75" y="3038474"/>
          <a:ext cx="666750" cy="79065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6</xdr:row>
      <xdr:rowOff>104775</xdr:rowOff>
    </xdr:from>
    <xdr:to>
      <xdr:col>0</xdr:col>
      <xdr:colOff>768279</xdr:colOff>
      <xdr:row>6</xdr:row>
      <xdr:rowOff>942975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3AD0298-3D43-4A3D-9820-93993295E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3952875"/>
          <a:ext cx="701604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236616</xdr:colOff>
      <xdr:row>3</xdr:row>
      <xdr:rowOff>89777</xdr:rowOff>
    </xdr:from>
    <xdr:to>
      <xdr:col>0</xdr:col>
      <xdr:colOff>704850</xdr:colOff>
      <xdr:row>3</xdr:row>
      <xdr:rowOff>762519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0256783-3BCD-4472-A229-175B36258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6616" y="1470902"/>
          <a:ext cx="468234" cy="672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0781-B2FC-40D7-94AF-3237D2A2F165}">
  <dimension ref="A1:F11"/>
  <sheetViews>
    <sheetView zoomScale="70" zoomScaleNormal="70" workbookViewId="0">
      <selection activeCell="D3" sqref="D3"/>
    </sheetView>
  </sheetViews>
  <sheetFormatPr baseColWidth="10" defaultRowHeight="15" x14ac:dyDescent="0.25"/>
  <cols>
    <col min="1" max="1" width="13.28515625" customWidth="1"/>
    <col min="2" max="2" width="5.28515625" style="9" customWidth="1"/>
    <col min="3" max="3" width="30.85546875" style="9" customWidth="1"/>
    <col min="6" max="6" width="21.140625" customWidth="1"/>
  </cols>
  <sheetData>
    <row r="1" spans="1:6" ht="15.75" thickBot="1" x14ac:dyDescent="0.3">
      <c r="A1" s="12" t="s">
        <v>11</v>
      </c>
      <c r="B1" s="13"/>
      <c r="C1" s="13"/>
      <c r="D1" s="13"/>
      <c r="E1" s="13"/>
      <c r="F1" s="14"/>
    </row>
    <row r="2" spans="1:6" ht="30" x14ac:dyDescent="0.25">
      <c r="A2" s="5" t="s">
        <v>12</v>
      </c>
      <c r="B2" s="7" t="s">
        <v>2</v>
      </c>
      <c r="C2" s="5" t="s">
        <v>0</v>
      </c>
      <c r="D2" s="5" t="s">
        <v>1</v>
      </c>
      <c r="E2" s="6" t="s">
        <v>7</v>
      </c>
      <c r="F2" s="5" t="s">
        <v>8</v>
      </c>
    </row>
    <row r="3" spans="1:6" ht="63" customHeight="1" x14ac:dyDescent="0.25">
      <c r="A3" s="1"/>
      <c r="B3" s="10">
        <v>1</v>
      </c>
      <c r="C3" s="8" t="s">
        <v>13</v>
      </c>
      <c r="D3" s="11">
        <v>14</v>
      </c>
      <c r="E3" s="3">
        <f>65760*1.19</f>
        <v>78254.399999999994</v>
      </c>
      <c r="F3" s="3">
        <f>+E3*D3</f>
        <v>1095561.5999999999</v>
      </c>
    </row>
    <row r="4" spans="1:6" ht="65.25" customHeight="1" x14ac:dyDescent="0.25">
      <c r="A4" s="1"/>
      <c r="B4" s="10">
        <v>2</v>
      </c>
      <c r="C4" s="8" t="s">
        <v>3</v>
      </c>
      <c r="D4" s="11">
        <v>6</v>
      </c>
      <c r="E4" s="3">
        <f>4810*1.19</f>
        <v>5723.9</v>
      </c>
      <c r="F4" s="3">
        <f t="shared" ref="F4:F8" si="0">+E4*D4</f>
        <v>34343.399999999994</v>
      </c>
    </row>
    <row r="5" spans="1:6" ht="63.75" customHeight="1" x14ac:dyDescent="0.25">
      <c r="A5" s="1"/>
      <c r="B5" s="10">
        <v>3</v>
      </c>
      <c r="C5" s="8" t="s">
        <v>4</v>
      </c>
      <c r="D5" s="11">
        <v>18</v>
      </c>
      <c r="E5" s="3">
        <f>4804*1.19</f>
        <v>5716.7599999999993</v>
      </c>
      <c r="F5" s="3">
        <f t="shared" si="0"/>
        <v>102901.68</v>
      </c>
    </row>
    <row r="6" spans="1:6" ht="65.25" customHeight="1" x14ac:dyDescent="0.25">
      <c r="A6" s="1"/>
      <c r="B6" s="10">
        <v>4</v>
      </c>
      <c r="C6" s="8" t="s">
        <v>5</v>
      </c>
      <c r="D6" s="11">
        <v>12</v>
      </c>
      <c r="E6" s="3">
        <f>5282*1.19</f>
        <v>6285.58</v>
      </c>
      <c r="F6" s="3">
        <f t="shared" si="0"/>
        <v>75426.959999999992</v>
      </c>
    </row>
    <row r="7" spans="1:6" ht="83.25" customHeight="1" x14ac:dyDescent="0.25">
      <c r="A7" s="1"/>
      <c r="B7" s="10">
        <v>5</v>
      </c>
      <c r="C7" s="8" t="s">
        <v>6</v>
      </c>
      <c r="D7" s="11">
        <v>26</v>
      </c>
      <c r="E7" s="3">
        <f>6778*1.19</f>
        <v>8065.82</v>
      </c>
      <c r="F7" s="3">
        <f t="shared" si="0"/>
        <v>209711.32</v>
      </c>
    </row>
    <row r="8" spans="1:6" ht="54.75" customHeight="1" x14ac:dyDescent="0.25">
      <c r="A8" s="1"/>
      <c r="B8" s="10">
        <v>6</v>
      </c>
      <c r="C8" s="9" t="s">
        <v>10</v>
      </c>
      <c r="D8" s="11">
        <v>3</v>
      </c>
      <c r="E8" s="3">
        <f>4801*1.19</f>
        <v>5713.19</v>
      </c>
      <c r="F8" s="3">
        <f t="shared" si="0"/>
        <v>17139.57</v>
      </c>
    </row>
    <row r="9" spans="1:6" x14ac:dyDescent="0.25">
      <c r="A9" s="1"/>
      <c r="B9" s="10"/>
      <c r="C9" s="8"/>
      <c r="D9" s="2"/>
      <c r="E9" s="3"/>
      <c r="F9" s="3"/>
    </row>
    <row r="10" spans="1:6" x14ac:dyDescent="0.25">
      <c r="A10" s="1"/>
      <c r="B10" s="10"/>
      <c r="C10" s="8"/>
      <c r="D10" s="2"/>
      <c r="E10" s="3"/>
      <c r="F10" s="3"/>
    </row>
    <row r="11" spans="1:6" x14ac:dyDescent="0.25">
      <c r="A11" s="15" t="s">
        <v>9</v>
      </c>
      <c r="B11" s="16"/>
      <c r="C11" s="16"/>
      <c r="D11" s="16"/>
      <c r="E11" s="17"/>
      <c r="F11" s="4">
        <f>SUM(F3:F8)</f>
        <v>1535084.5299999998</v>
      </c>
    </row>
  </sheetData>
  <mergeCells count="2">
    <mergeCell ref="A1:F1"/>
    <mergeCell ref="A11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FF69-7C46-4C03-8C17-48AE3C3E028D}">
  <dimension ref="A1:F11"/>
  <sheetViews>
    <sheetView tabSelected="1" zoomScale="70" zoomScaleNormal="70" workbookViewId="0">
      <selection activeCell="I2" sqref="I2"/>
    </sheetView>
  </sheetViews>
  <sheetFormatPr baseColWidth="10" defaultRowHeight="15" x14ac:dyDescent="0.25"/>
  <cols>
    <col min="1" max="1" width="13.28515625" customWidth="1"/>
    <col min="2" max="2" width="5.28515625" style="9" customWidth="1"/>
    <col min="3" max="3" width="30.85546875" style="9" customWidth="1"/>
    <col min="6" max="6" width="15.42578125" customWidth="1"/>
  </cols>
  <sheetData>
    <row r="1" spans="1:6" ht="15.75" thickBot="1" x14ac:dyDescent="0.3">
      <c r="A1" s="12" t="s">
        <v>11</v>
      </c>
      <c r="B1" s="13"/>
      <c r="C1" s="13"/>
      <c r="D1" s="13"/>
      <c r="E1" s="13"/>
      <c r="F1" s="14"/>
    </row>
    <row r="2" spans="1:6" ht="30" x14ac:dyDescent="0.25">
      <c r="A2" s="5" t="s">
        <v>12</v>
      </c>
      <c r="B2" s="7" t="s">
        <v>2</v>
      </c>
      <c r="C2" s="5" t="s">
        <v>0</v>
      </c>
      <c r="D2" s="5" t="s">
        <v>1</v>
      </c>
      <c r="E2" s="6" t="s">
        <v>7</v>
      </c>
      <c r="F2" s="5" t="s">
        <v>8</v>
      </c>
    </row>
    <row r="3" spans="1:6" ht="63" customHeight="1" x14ac:dyDescent="0.25">
      <c r="A3" s="1"/>
      <c r="B3" s="10">
        <v>1</v>
      </c>
      <c r="C3" s="8" t="s">
        <v>13</v>
      </c>
      <c r="D3" s="11">
        <v>2</v>
      </c>
      <c r="E3" s="3">
        <f>65760*1.19</f>
        <v>78254.399999999994</v>
      </c>
      <c r="F3" s="3">
        <f>+E3*D3</f>
        <v>156508.79999999999</v>
      </c>
    </row>
    <row r="4" spans="1:6" ht="65.25" customHeight="1" x14ac:dyDescent="0.25">
      <c r="A4" s="1"/>
      <c r="B4" s="10">
        <v>2</v>
      </c>
      <c r="C4" s="8" t="s">
        <v>3</v>
      </c>
      <c r="D4" s="11">
        <v>0</v>
      </c>
      <c r="E4" s="3">
        <f>4810*1.19</f>
        <v>5723.9</v>
      </c>
      <c r="F4" s="3">
        <f t="shared" ref="F4:F8" si="0">+E4*D4</f>
        <v>0</v>
      </c>
    </row>
    <row r="5" spans="1:6" ht="63.75" customHeight="1" x14ac:dyDescent="0.25">
      <c r="A5" s="1"/>
      <c r="B5" s="10">
        <v>3</v>
      </c>
      <c r="C5" s="8" t="s">
        <v>4</v>
      </c>
      <c r="D5" s="11">
        <v>0</v>
      </c>
      <c r="E5" s="3">
        <f>4804*1.19</f>
        <v>5716.7599999999993</v>
      </c>
      <c r="F5" s="3">
        <f t="shared" si="0"/>
        <v>0</v>
      </c>
    </row>
    <row r="6" spans="1:6" ht="65.25" customHeight="1" x14ac:dyDescent="0.25">
      <c r="A6" s="1"/>
      <c r="B6" s="10">
        <v>4</v>
      </c>
      <c r="C6" s="8" t="s">
        <v>5</v>
      </c>
      <c r="D6" s="11">
        <v>4</v>
      </c>
      <c r="E6" s="3">
        <f>5282*1.19</f>
        <v>6285.58</v>
      </c>
      <c r="F6" s="3">
        <f t="shared" si="0"/>
        <v>25142.32</v>
      </c>
    </row>
    <row r="7" spans="1:6" ht="83.25" customHeight="1" x14ac:dyDescent="0.25">
      <c r="A7" s="1"/>
      <c r="B7" s="10">
        <v>5</v>
      </c>
      <c r="C7" s="8" t="s">
        <v>6</v>
      </c>
      <c r="D7" s="11">
        <v>4</v>
      </c>
      <c r="E7" s="3">
        <f>6778*1.19</f>
        <v>8065.82</v>
      </c>
      <c r="F7" s="3">
        <f t="shared" si="0"/>
        <v>32263.279999999999</v>
      </c>
    </row>
    <row r="8" spans="1:6" ht="54.75" customHeight="1" x14ac:dyDescent="0.25">
      <c r="A8" s="1"/>
      <c r="B8" s="10">
        <v>6</v>
      </c>
      <c r="C8" s="9" t="s">
        <v>10</v>
      </c>
      <c r="D8" s="11">
        <v>1</v>
      </c>
      <c r="E8" s="3">
        <f>4801*1.19</f>
        <v>5713.19</v>
      </c>
      <c r="F8" s="3">
        <f t="shared" si="0"/>
        <v>5713.19</v>
      </c>
    </row>
    <row r="9" spans="1:6" x14ac:dyDescent="0.25">
      <c r="A9" s="1"/>
      <c r="B9" s="10"/>
      <c r="C9" s="8"/>
      <c r="D9" s="2"/>
      <c r="E9" s="3"/>
      <c r="F9" s="3"/>
    </row>
    <row r="10" spans="1:6" x14ac:dyDescent="0.25">
      <c r="A10" s="1"/>
      <c r="B10" s="10"/>
      <c r="C10" s="8"/>
      <c r="D10" s="2"/>
      <c r="E10" s="3"/>
      <c r="F10" s="3"/>
    </row>
    <row r="11" spans="1:6" x14ac:dyDescent="0.25">
      <c r="A11" s="15" t="s">
        <v>9</v>
      </c>
      <c r="B11" s="16"/>
      <c r="C11" s="16"/>
      <c r="D11" s="16"/>
      <c r="E11" s="17"/>
      <c r="F11" s="4">
        <f>SUM(F3:F8)</f>
        <v>219627.59</v>
      </c>
    </row>
  </sheetData>
  <mergeCells count="2">
    <mergeCell ref="A1:F1"/>
    <mergeCell ref="A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ESTRCTURA CUEBIERTA METALICA</vt:lpstr>
      <vt:lpstr>ESTRCTURA CUEBIERTA METALIC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win10</dc:creator>
  <cp:lastModifiedBy>Raquel win10</cp:lastModifiedBy>
  <dcterms:created xsi:type="dcterms:W3CDTF">2024-03-18T13:30:36Z</dcterms:created>
  <dcterms:modified xsi:type="dcterms:W3CDTF">2024-04-05T18:44:33Z</dcterms:modified>
</cp:coreProperties>
</file>