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S:\Research\Insciout\InSciOut 2015\Data\32-Kent\32-14-003\"/>
    </mc:Choice>
  </mc:AlternateContent>
  <bookViews>
    <workbookView xWindow="165" yWindow="0" windowWidth="25440" windowHeight="15990" tabRatio="500"/>
  </bookViews>
  <sheets>
    <sheet name="1st coder" sheetId="1" r:id="rId1"/>
    <sheet name="2nd coder" sheetId="3" r:id="rId2"/>
    <sheet name="Reliability" sheetId="4" r:id="rId3"/>
    <sheet name="Coding Drop Down Lists" sheetId="2" r:id="rId4"/>
  </sheets>
  <calcPr calcId="152511" concurrentCalc="0"/>
</workbook>
</file>

<file path=xl/calcChain.xml><?xml version="1.0" encoding="utf-8"?>
<calcChain xmlns="http://schemas.openxmlformats.org/spreadsheetml/2006/main">
  <c r="H45" i="4" l="1"/>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S45" i="4"/>
  <c r="AT45" i="4"/>
  <c r="AU45" i="4"/>
  <c r="AV45" i="4"/>
  <c r="AW45"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S44" i="4"/>
  <c r="AT44" i="4"/>
  <c r="AU44" i="4"/>
  <c r="AV44" i="4"/>
  <c r="AW44"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S43" i="4"/>
  <c r="AT43" i="4"/>
  <c r="AU43" i="4"/>
  <c r="AV43" i="4"/>
  <c r="AW43"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S42" i="4"/>
  <c r="AT42" i="4"/>
  <c r="AU42" i="4"/>
  <c r="AV42" i="4"/>
  <c r="AW42"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S41" i="4"/>
  <c r="AT41" i="4"/>
  <c r="AU41" i="4"/>
  <c r="AV41" i="4"/>
  <c r="AW41"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W29"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W26"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W17" i="4"/>
  <c r="AW16" i="4"/>
  <c r="AW15" i="4"/>
  <c r="AW14" i="4"/>
  <c r="AW13" i="4"/>
  <c r="AW12"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W8" i="4"/>
  <c r="F42" i="4"/>
  <c r="G42" i="4"/>
  <c r="F41" i="4"/>
  <c r="G41" i="4"/>
  <c r="E30" i="4"/>
  <c r="E31" i="4"/>
  <c r="E32" i="4"/>
  <c r="E33" i="4"/>
  <c r="E34" i="4"/>
  <c r="E35" i="4"/>
  <c r="E36" i="4"/>
  <c r="E37" i="4"/>
  <c r="E38" i="4"/>
  <c r="E39" i="4"/>
  <c r="E40" i="4"/>
  <c r="E41" i="4"/>
  <c r="E42" i="4"/>
  <c r="E43" i="4"/>
  <c r="E44" i="4"/>
  <c r="E45" i="4"/>
  <c r="E9" i="4"/>
  <c r="E20" i="4"/>
  <c r="E21" i="4"/>
  <c r="E22" i="4"/>
  <c r="E23" i="4"/>
  <c r="E24" i="4"/>
  <c r="F21" i="4"/>
  <c r="F22" i="4"/>
  <c r="F24" i="4"/>
  <c r="E25" i="4"/>
  <c r="F25" i="4"/>
  <c r="E28" i="4"/>
  <c r="F28" i="4"/>
  <c r="F27" i="4"/>
  <c r="G24" i="4"/>
  <c r="G25" i="4"/>
  <c r="G26" i="4"/>
  <c r="G28" i="4"/>
  <c r="G29" i="4"/>
  <c r="G23" i="4"/>
  <c r="B2" i="4"/>
  <c r="B1" i="4"/>
  <c r="B8" i="4"/>
  <c r="B7" i="4"/>
  <c r="B4" i="4"/>
  <c r="B5" i="4"/>
  <c r="B3" i="4"/>
</calcChain>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shapeId="0">
      <text>
        <r>
          <rPr>
            <b/>
            <sz val="9"/>
            <color indexed="81"/>
            <rFont val="Tahoma"/>
            <family val="2"/>
          </rPr>
          <t>Rachel:</t>
        </r>
        <r>
          <rPr>
            <sz val="9"/>
            <color indexed="81"/>
            <rFont val="Tahoma"/>
            <family val="2"/>
          </rPr>
          <t xml:space="preserve">
copy &amp; paste job</t>
        </r>
      </text>
    </comment>
    <comment ref="B2" authorId="0" shapeId="0">
      <text>
        <r>
          <rPr>
            <b/>
            <sz val="9"/>
            <color indexed="81"/>
            <rFont val="Tahoma"/>
            <family val="2"/>
          </rPr>
          <t>Rachel:</t>
        </r>
        <r>
          <rPr>
            <sz val="9"/>
            <color indexed="81"/>
            <rFont val="Tahoma"/>
            <family val="2"/>
          </rPr>
          <t xml:space="preserve">
copy &amp; paste job</t>
        </r>
      </text>
    </comment>
    <comment ref="B3" authorId="1" shapeId="0">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shapeId="0">
      <text>
        <r>
          <rPr>
            <b/>
            <sz val="8"/>
            <color indexed="81"/>
            <rFont val="Tahoma"/>
            <family val="2"/>
          </rPr>
          <t xml:space="preserve">
Insert your code here</t>
        </r>
      </text>
    </comment>
    <comment ref="A8" authorId="2" shapeId="0">
      <text>
        <r>
          <rPr>
            <b/>
            <sz val="8"/>
            <color indexed="81"/>
            <rFont val="Tahoma"/>
            <family val="2"/>
          </rPr>
          <t>Reference number from the press release spreadsheet</t>
        </r>
      </text>
    </comment>
    <comment ref="C8" authorId="2" shapeId="0">
      <text>
        <r>
          <rPr>
            <b/>
            <sz val="8"/>
            <color indexed="81"/>
            <rFont val="Tahoma"/>
            <family val="2"/>
          </rPr>
          <t>INSRV:</t>
        </r>
        <r>
          <rPr>
            <sz val="8"/>
            <color indexed="81"/>
            <rFont val="Tahoma"/>
            <family val="2"/>
          </rPr>
          <t xml:space="preserve">
Place a '1' in the cell corresponding to the available articles</t>
        </r>
      </text>
    </comment>
    <comment ref="C10" authorId="3" shapeId="0">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shapeId="0">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shapeId="0">
      <text>
        <r>
          <rPr>
            <b/>
            <sz val="9"/>
            <color indexed="81"/>
            <rFont val="Tahoma"/>
            <family val="2"/>
          </rPr>
          <t>Louise:</t>
        </r>
        <r>
          <rPr>
            <sz val="9"/>
            <color indexed="81"/>
            <rFont val="Tahoma"/>
            <family val="2"/>
          </rPr>
          <t xml:space="preserve">
These data will be provided by the press officer</t>
        </r>
      </text>
    </comment>
    <comment ref="C12" authorId="0" shapeId="0">
      <text>
        <r>
          <rPr>
            <b/>
            <sz val="9"/>
            <color indexed="81"/>
            <rFont val="Tahoma"/>
            <family val="2"/>
          </rPr>
          <t>Rachel:</t>
        </r>
        <r>
          <rPr>
            <sz val="9"/>
            <color indexed="81"/>
            <rFont val="Tahoma"/>
            <family val="2"/>
          </rPr>
          <t xml:space="preserve">
1 = none
2 = 1-4
3 = 5-9
4 = 10-14
5 = 15+</t>
        </r>
      </text>
    </comment>
    <comment ref="C14" authorId="0" shapeId="0">
      <text>
        <r>
          <rPr>
            <b/>
            <sz val="9"/>
            <color indexed="81"/>
            <rFont val="Tahoma"/>
            <family val="2"/>
          </rPr>
          <t>Rachel:</t>
        </r>
        <r>
          <rPr>
            <sz val="9"/>
            <color indexed="81"/>
            <rFont val="Tahoma"/>
            <family val="2"/>
          </rPr>
          <t xml:space="preserve">
-9 NA
or give institution</t>
        </r>
      </text>
    </comment>
    <comment ref="C15" authorId="0" shape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shape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shape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shape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shape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G19" authorId="0" shape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shapeId="0">
      <text>
        <r>
          <rPr>
            <b/>
            <sz val="9"/>
            <color indexed="81"/>
            <rFont val="Tahoma"/>
            <family val="2"/>
          </rPr>
          <t>Rachel:</t>
        </r>
        <r>
          <rPr>
            <sz val="9"/>
            <color indexed="81"/>
            <rFont val="Tahoma"/>
            <family val="2"/>
          </rPr>
          <t xml:space="preserve">
0=NO
1=YES</t>
        </r>
      </text>
    </comment>
    <comment ref="C21" authorId="0" shapeId="0">
      <text>
        <r>
          <rPr>
            <b/>
            <sz val="9"/>
            <color indexed="81"/>
            <rFont val="Tahoma"/>
            <family val="2"/>
          </rPr>
          <t>Rachel:</t>
        </r>
        <r>
          <rPr>
            <sz val="9"/>
            <color indexed="81"/>
            <rFont val="Tahoma"/>
            <family val="2"/>
          </rPr>
          <t xml:space="preserve">
actual text of main statement
- depending on time taken
</t>
        </r>
      </text>
    </comment>
    <comment ref="C22" authorId="5" shapeId="0">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shapeId="0">
      <text>
        <r>
          <rPr>
            <b/>
            <sz val="9"/>
            <color indexed="81"/>
            <rFont val="Tahoma"/>
            <family val="2"/>
          </rPr>
          <t>Rachel:</t>
        </r>
        <r>
          <rPr>
            <sz val="9"/>
            <color indexed="81"/>
            <rFont val="Tahoma"/>
            <family val="2"/>
          </rPr>
          <t xml:space="preserve">
actual text of main statement
- depending on time taken
</t>
        </r>
      </text>
    </comment>
    <comment ref="G23" authorId="0" shape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shapeId="0">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shapeId="0">
      <text>
        <r>
          <rPr>
            <b/>
            <sz val="9"/>
            <color indexed="81"/>
            <rFont val="Tahoma"/>
            <family val="2"/>
          </rPr>
          <t>Rachel:</t>
        </r>
        <r>
          <rPr>
            <sz val="9"/>
            <color indexed="81"/>
            <rFont val="Tahoma"/>
            <family val="2"/>
          </rPr>
          <t xml:space="preserve">
0 = NO
1 = YES
</t>
        </r>
      </text>
    </comment>
    <comment ref="C26" authorId="5" shapeId="0">
      <text>
        <r>
          <rPr>
            <sz val="8"/>
            <color indexed="81"/>
            <rFont val="Tahoma"/>
            <family val="2"/>
          </rPr>
          <t>what group of people.
If it is not explicily stated then -9</t>
        </r>
      </text>
    </comment>
    <comment ref="G26" authorId="0" shapeId="0">
      <text>
        <r>
          <rPr>
            <b/>
            <sz val="9"/>
            <color indexed="81"/>
            <rFont val="Tahoma"/>
            <family val="2"/>
          </rPr>
          <t>Rachel:</t>
        </r>
        <r>
          <rPr>
            <sz val="9"/>
            <color indexed="81"/>
            <rFont val="Tahoma"/>
            <family val="2"/>
          </rPr>
          <t xml:space="preserve">
see method section of the paper
</t>
        </r>
      </text>
    </comment>
    <comment ref="C27" authorId="0" shape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shape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shapeId="0">
      <text>
        <r>
          <rPr>
            <b/>
            <sz val="12"/>
            <color indexed="81"/>
            <rFont val="Calibri"/>
            <family val="2"/>
          </rPr>
          <t>1. Explicitly  Humans
2. Implicitly Humans
3. Non-human 
4. Mixed sample
-9 Other, cells, mathmatical models etc</t>
        </r>
      </text>
    </comment>
    <comment ref="C29" authorId="5" shapeId="0">
      <text>
        <r>
          <rPr>
            <sz val="14"/>
            <color indexed="81"/>
            <rFont val="Tahoma"/>
            <family val="2"/>
          </rPr>
          <t>0. Pure Qualitative
1.Correlation Cross-Section
2. Correlation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shapeId="0">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1" shapeId="0">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6" authorId="1" shapeId="0">
      <text>
        <r>
          <rPr>
            <b/>
            <sz val="9"/>
            <color indexed="81"/>
            <rFont val="Tahoma"/>
            <family val="2"/>
          </rPr>
          <t>Louise:</t>
        </r>
        <r>
          <rPr>
            <sz val="9"/>
            <color indexed="81"/>
            <rFont val="Tahoma"/>
            <family val="2"/>
          </rPr>
          <t xml:space="preserve">
</t>
        </r>
        <r>
          <rPr>
            <sz val="12"/>
            <color indexed="81"/>
            <rFont val="Tahoma"/>
            <family val="2"/>
          </rPr>
          <t>0 = no
1 = yes</t>
        </r>
      </text>
    </comment>
    <comment ref="C41" authorId="5" shapeId="0">
      <text>
        <r>
          <rPr>
            <b/>
            <sz val="9"/>
            <color indexed="81"/>
            <rFont val="Calibri"/>
            <family val="2"/>
          </rPr>
          <t>Petroc Sumner:</t>
        </r>
        <r>
          <rPr>
            <sz val="9"/>
            <color indexed="81"/>
            <rFont val="Calibri"/>
            <family val="2"/>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41" authorId="0" shapeId="0">
      <text>
        <r>
          <rPr>
            <b/>
            <sz val="9"/>
            <color indexed="81"/>
            <rFont val="Tahoma"/>
            <family val="2"/>
          </rPr>
          <t>Rachel:</t>
        </r>
        <r>
          <rPr>
            <sz val="9"/>
            <color indexed="81"/>
            <rFont val="Tahoma"/>
            <family val="2"/>
          </rPr>
          <t xml:space="preserve">
can be anywhere in the press release
- always go with the highest scoring</t>
        </r>
      </text>
    </comment>
    <comment ref="G41" authorId="0" shapeId="0">
      <text>
        <r>
          <rPr>
            <b/>
            <sz val="9"/>
            <color indexed="81"/>
            <rFont val="Tahoma"/>
            <family val="2"/>
          </rPr>
          <t>Rachel:</t>
        </r>
        <r>
          <rPr>
            <sz val="9"/>
            <color indexed="81"/>
            <rFont val="Tahoma"/>
            <family val="2"/>
          </rPr>
          <t xml:space="preserve">
anyehere in the discussion
always go with the highest scoreing statement</t>
        </r>
      </text>
    </comment>
    <comment ref="C42" authorId="5" shapeId="0">
      <text>
        <r>
          <rPr>
            <sz val="9"/>
            <color indexed="81"/>
            <rFont val="Verdana"/>
            <family val="2"/>
          </rPr>
          <t>0 - No advice given
2 - Advice but not to reader: Explicit
3-  Advice to reader: Explicit
(3 trumps 2 trumps 1)</t>
        </r>
      </text>
    </comment>
    <comment ref="C43" authorId="0" shapeId="0">
      <text>
        <r>
          <rPr>
            <b/>
            <sz val="9"/>
            <color indexed="81"/>
            <rFont val="Tahoma"/>
            <family val="2"/>
          </rPr>
          <t>Rachel:</t>
        </r>
        <r>
          <rPr>
            <sz val="9"/>
            <color indexed="81"/>
            <rFont val="Tahoma"/>
            <family val="2"/>
          </rPr>
          <t xml:space="preserve">
0 = no
1 = yes</t>
        </r>
      </text>
    </comment>
    <comment ref="C44" authorId="0" shapeId="0">
      <text>
        <r>
          <rPr>
            <b/>
            <sz val="9"/>
            <color indexed="81"/>
            <rFont val="Tahoma"/>
            <family val="2"/>
          </rPr>
          <t>Rachel:</t>
        </r>
        <r>
          <rPr>
            <sz val="9"/>
            <color indexed="81"/>
            <rFont val="Tahoma"/>
            <family val="2"/>
          </rPr>
          <t xml:space="preserve">
not including the title or institution name</t>
        </r>
      </text>
    </comment>
    <comment ref="C46" authorId="0" shape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List>
</comments>
</file>

<file path=xl/comments2.xml><?xml version="1.0" encoding="utf-8"?>
<comments xmlns="http://schemas.openxmlformats.org/spreadsheetml/2006/main">
  <authors>
    <author>Rachel</author>
    <author>Louise</author>
    <author>INSRV</author>
    <author>Bethan Dalton</author>
    <author>insrv</author>
    <author>Petroc Sumner</author>
  </authors>
  <commentList>
    <comment ref="B1" authorId="0" shapeId="0">
      <text>
        <r>
          <rPr>
            <b/>
            <sz val="9"/>
            <color indexed="81"/>
            <rFont val="Tahoma"/>
            <family val="2"/>
          </rPr>
          <t>Rachel:</t>
        </r>
        <r>
          <rPr>
            <sz val="9"/>
            <color indexed="81"/>
            <rFont val="Tahoma"/>
            <family val="2"/>
          </rPr>
          <t xml:space="preserve">
copy &amp; paste job</t>
        </r>
      </text>
    </comment>
    <comment ref="B2" authorId="0" shapeId="0">
      <text>
        <r>
          <rPr>
            <b/>
            <sz val="9"/>
            <color indexed="81"/>
            <rFont val="Tahoma"/>
            <family val="2"/>
          </rPr>
          <t>Rachel:</t>
        </r>
        <r>
          <rPr>
            <sz val="9"/>
            <color indexed="81"/>
            <rFont val="Tahoma"/>
            <family val="2"/>
          </rPr>
          <t xml:space="preserve">
copy &amp; paste job</t>
        </r>
      </text>
    </comment>
    <comment ref="B3" authorId="1" shapeId="0">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shapeId="0">
      <text>
        <r>
          <rPr>
            <b/>
            <sz val="8"/>
            <color indexed="81"/>
            <rFont val="Tahoma"/>
            <family val="2"/>
          </rPr>
          <t xml:space="preserve">
Insert your code here</t>
        </r>
      </text>
    </comment>
    <comment ref="A8" authorId="2" shapeId="0">
      <text>
        <r>
          <rPr>
            <b/>
            <sz val="8"/>
            <color indexed="81"/>
            <rFont val="Tahoma"/>
            <family val="2"/>
          </rPr>
          <t>Reference number from the press release spreadsheet</t>
        </r>
      </text>
    </comment>
    <comment ref="C8" authorId="2" shapeId="0">
      <text>
        <r>
          <rPr>
            <b/>
            <sz val="8"/>
            <color indexed="81"/>
            <rFont val="Tahoma"/>
            <family val="2"/>
          </rPr>
          <t>INSRV:</t>
        </r>
        <r>
          <rPr>
            <sz val="8"/>
            <color indexed="81"/>
            <rFont val="Tahoma"/>
            <family val="2"/>
          </rPr>
          <t xml:space="preserve">
Place a '1' in the cell corresponding to the available articles</t>
        </r>
      </text>
    </comment>
    <comment ref="C10" authorId="3" shapeId="0">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shapeId="0">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shapeId="0">
      <text>
        <r>
          <rPr>
            <b/>
            <sz val="9"/>
            <color indexed="81"/>
            <rFont val="Tahoma"/>
            <family val="2"/>
          </rPr>
          <t>Louise:</t>
        </r>
        <r>
          <rPr>
            <sz val="9"/>
            <color indexed="81"/>
            <rFont val="Tahoma"/>
            <family val="2"/>
          </rPr>
          <t xml:space="preserve">
These data will be provided by the press officer</t>
        </r>
      </text>
    </comment>
    <comment ref="C12" authorId="0" shapeId="0">
      <text>
        <r>
          <rPr>
            <b/>
            <sz val="9"/>
            <color indexed="81"/>
            <rFont val="Tahoma"/>
            <family val="2"/>
          </rPr>
          <t>Rachel:</t>
        </r>
        <r>
          <rPr>
            <sz val="9"/>
            <color indexed="81"/>
            <rFont val="Tahoma"/>
            <family val="2"/>
          </rPr>
          <t xml:space="preserve">
1 = none
2 = 1-4
3 = 5-9
4 = 10-14
5 = 15+</t>
        </r>
      </text>
    </comment>
    <comment ref="C14" authorId="0" shapeId="0">
      <text>
        <r>
          <rPr>
            <b/>
            <sz val="9"/>
            <color indexed="81"/>
            <rFont val="Tahoma"/>
            <family val="2"/>
          </rPr>
          <t>Rachel:</t>
        </r>
        <r>
          <rPr>
            <sz val="9"/>
            <color indexed="81"/>
            <rFont val="Tahoma"/>
            <family val="2"/>
          </rPr>
          <t xml:space="preserve">
-9 NA
or give institution</t>
        </r>
      </text>
    </comment>
    <comment ref="C15" authorId="0" shape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shape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shape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shape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shape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F19" authorId="0" shape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9" authorId="0" shape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shapeId="0">
      <text>
        <r>
          <rPr>
            <b/>
            <sz val="9"/>
            <color indexed="81"/>
            <rFont val="Tahoma"/>
            <family val="2"/>
          </rPr>
          <t>Rachel:</t>
        </r>
        <r>
          <rPr>
            <sz val="9"/>
            <color indexed="81"/>
            <rFont val="Tahoma"/>
            <family val="2"/>
          </rPr>
          <t xml:space="preserve">
0=NO
1=YES</t>
        </r>
      </text>
    </comment>
    <comment ref="C21" authorId="0" shapeId="0">
      <text>
        <r>
          <rPr>
            <b/>
            <sz val="9"/>
            <color indexed="81"/>
            <rFont val="Tahoma"/>
            <family val="2"/>
          </rPr>
          <t>Rachel:</t>
        </r>
        <r>
          <rPr>
            <sz val="9"/>
            <color indexed="81"/>
            <rFont val="Tahoma"/>
            <family val="2"/>
          </rPr>
          <t xml:space="preserve">
actual text of main statement
- depending on time taken
</t>
        </r>
      </text>
    </comment>
    <comment ref="C22" authorId="5" shapeId="0">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shapeId="0">
      <text>
        <r>
          <rPr>
            <b/>
            <sz val="9"/>
            <color indexed="81"/>
            <rFont val="Tahoma"/>
            <family val="2"/>
          </rPr>
          <t>Rachel:</t>
        </r>
        <r>
          <rPr>
            <sz val="9"/>
            <color indexed="81"/>
            <rFont val="Tahoma"/>
            <family val="2"/>
          </rPr>
          <t xml:space="preserve">
actual text of main statement
- depending on time taken
</t>
        </r>
      </text>
    </comment>
    <comment ref="G23" authorId="0" shape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shapeId="0">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shapeId="0">
      <text>
        <r>
          <rPr>
            <b/>
            <sz val="9"/>
            <color indexed="81"/>
            <rFont val="Tahoma"/>
            <family val="2"/>
          </rPr>
          <t>Rachel:</t>
        </r>
        <r>
          <rPr>
            <sz val="9"/>
            <color indexed="81"/>
            <rFont val="Tahoma"/>
            <family val="2"/>
          </rPr>
          <t xml:space="preserve">
0 = NO
1 = YES
</t>
        </r>
      </text>
    </comment>
    <comment ref="C26" authorId="5" shapeId="0">
      <text>
        <r>
          <rPr>
            <sz val="8"/>
            <color indexed="81"/>
            <rFont val="Tahoma"/>
            <family val="2"/>
          </rPr>
          <t>what group of people.
If it is not explicily stated then -9</t>
        </r>
      </text>
    </comment>
    <comment ref="G26" authorId="0" shapeId="0">
      <text>
        <r>
          <rPr>
            <b/>
            <sz val="9"/>
            <color indexed="81"/>
            <rFont val="Tahoma"/>
            <family val="2"/>
          </rPr>
          <t>Rachel:</t>
        </r>
        <r>
          <rPr>
            <sz val="9"/>
            <color indexed="81"/>
            <rFont val="Tahoma"/>
            <family val="2"/>
          </rPr>
          <t xml:space="preserve">
see method section of the paper
</t>
        </r>
      </text>
    </comment>
    <comment ref="C27" authorId="0" shape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shape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shapeId="0">
      <text>
        <r>
          <rPr>
            <b/>
            <sz val="12"/>
            <color indexed="81"/>
            <rFont val="Calibri"/>
            <family val="2"/>
          </rPr>
          <t>1. Explicitly  Humans
2. Implicitly Humans
3. Non-human 
4. Mixed sample
-9 Other, cells, mathmatical models etc</t>
        </r>
      </text>
    </comment>
    <comment ref="C29" authorId="5" shapeId="0">
      <text>
        <r>
          <rPr>
            <sz val="14"/>
            <color indexed="81"/>
            <rFont val="Tahoma"/>
            <family val="2"/>
          </rPr>
          <t>0. Pure Qualitative
1.Correlation Cross-Section
2. Correlation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shapeId="0">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1" shapeId="0">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6" authorId="1" shapeId="0">
      <text>
        <r>
          <rPr>
            <b/>
            <sz val="9"/>
            <color indexed="81"/>
            <rFont val="Tahoma"/>
            <family val="2"/>
          </rPr>
          <t>Louise:</t>
        </r>
        <r>
          <rPr>
            <sz val="9"/>
            <color indexed="81"/>
            <rFont val="Tahoma"/>
            <family val="2"/>
          </rPr>
          <t xml:space="preserve">
</t>
        </r>
        <r>
          <rPr>
            <sz val="12"/>
            <color indexed="81"/>
            <rFont val="Tahoma"/>
            <family val="2"/>
          </rPr>
          <t>0 = no
1 = yes</t>
        </r>
      </text>
    </comment>
    <comment ref="C41" authorId="5" shapeId="0">
      <text>
        <r>
          <rPr>
            <b/>
            <sz val="9"/>
            <color indexed="81"/>
            <rFont val="Calibri"/>
            <family val="2"/>
          </rPr>
          <t>Petroc Sumner:</t>
        </r>
        <r>
          <rPr>
            <sz val="9"/>
            <color indexed="81"/>
            <rFont val="Calibri"/>
            <family val="2"/>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41" authorId="0" shapeId="0">
      <text>
        <r>
          <rPr>
            <b/>
            <sz val="9"/>
            <color indexed="81"/>
            <rFont val="Tahoma"/>
            <family val="2"/>
          </rPr>
          <t>Rachel:</t>
        </r>
        <r>
          <rPr>
            <sz val="9"/>
            <color indexed="81"/>
            <rFont val="Tahoma"/>
            <family val="2"/>
          </rPr>
          <t xml:space="preserve">
can be anywhere in the press release
- always go with the highest scoring</t>
        </r>
      </text>
    </comment>
    <comment ref="G41" authorId="0" shapeId="0">
      <text>
        <r>
          <rPr>
            <b/>
            <sz val="9"/>
            <color indexed="81"/>
            <rFont val="Tahoma"/>
            <family val="2"/>
          </rPr>
          <t>Rachel:</t>
        </r>
        <r>
          <rPr>
            <sz val="9"/>
            <color indexed="81"/>
            <rFont val="Tahoma"/>
            <family val="2"/>
          </rPr>
          <t xml:space="preserve">
anyehere in the discussion
always go with the highest scoreing statement</t>
        </r>
      </text>
    </comment>
    <comment ref="C42" authorId="5" shapeId="0">
      <text>
        <r>
          <rPr>
            <sz val="9"/>
            <color indexed="81"/>
            <rFont val="Verdana"/>
            <family val="2"/>
          </rPr>
          <t>0 - No advice given
2 - Advice but not to reader: Explicit
3-  Advice to reader: Explicit
(3 trumps 2 trumps 1)</t>
        </r>
      </text>
    </comment>
    <comment ref="C43" authorId="0" shapeId="0">
      <text>
        <r>
          <rPr>
            <b/>
            <sz val="9"/>
            <color indexed="81"/>
            <rFont val="Tahoma"/>
            <family val="2"/>
          </rPr>
          <t>Rachel:</t>
        </r>
        <r>
          <rPr>
            <sz val="9"/>
            <color indexed="81"/>
            <rFont val="Tahoma"/>
            <family val="2"/>
          </rPr>
          <t xml:space="preserve">
0 = no
1 = yes</t>
        </r>
      </text>
    </comment>
    <comment ref="C44" authorId="0" shapeId="0">
      <text>
        <r>
          <rPr>
            <b/>
            <sz val="9"/>
            <color indexed="81"/>
            <rFont val="Tahoma"/>
            <family val="2"/>
          </rPr>
          <t>Rachel:</t>
        </r>
        <r>
          <rPr>
            <sz val="9"/>
            <color indexed="81"/>
            <rFont val="Tahoma"/>
            <family val="2"/>
          </rPr>
          <t xml:space="preserve">
not including the title or institution name</t>
        </r>
      </text>
    </comment>
    <comment ref="C46" authorId="0" shape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List>
</comments>
</file>

<file path=xl/comments3.xml><?xml version="1.0" encoding="utf-8"?>
<comments xmlns="http://schemas.openxmlformats.org/spreadsheetml/2006/main">
  <authors>
    <author>Rachel</author>
    <author>Louise</author>
    <author>INSRV</author>
    <author>Bethan Dalton</author>
    <author>insrv</author>
    <author>Petroc Sumner</author>
  </authors>
  <commentList>
    <comment ref="B1" authorId="0" shapeId="0">
      <text>
        <r>
          <rPr>
            <b/>
            <sz val="9"/>
            <color indexed="81"/>
            <rFont val="Tahoma"/>
            <family val="2"/>
          </rPr>
          <t>Rachel:</t>
        </r>
        <r>
          <rPr>
            <sz val="9"/>
            <color indexed="81"/>
            <rFont val="Tahoma"/>
            <family val="2"/>
          </rPr>
          <t xml:space="preserve">
copy &amp; paste job</t>
        </r>
      </text>
    </comment>
    <comment ref="B2" authorId="0" shapeId="0">
      <text>
        <r>
          <rPr>
            <b/>
            <sz val="9"/>
            <color indexed="81"/>
            <rFont val="Tahoma"/>
            <family val="2"/>
          </rPr>
          <t>Rachel:</t>
        </r>
        <r>
          <rPr>
            <sz val="9"/>
            <color indexed="81"/>
            <rFont val="Tahoma"/>
            <family val="2"/>
          </rPr>
          <t xml:space="preserve">
copy &amp; paste job</t>
        </r>
      </text>
    </comment>
    <comment ref="B3" authorId="1" shapeId="0">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shapeId="0">
      <text>
        <r>
          <rPr>
            <b/>
            <sz val="8"/>
            <color indexed="81"/>
            <rFont val="Tahoma"/>
            <family val="2"/>
          </rPr>
          <t xml:space="preserve">
Insert your code here</t>
        </r>
      </text>
    </comment>
    <comment ref="A8" authorId="2" shapeId="0">
      <text>
        <r>
          <rPr>
            <b/>
            <sz val="8"/>
            <color indexed="81"/>
            <rFont val="Tahoma"/>
            <family val="2"/>
          </rPr>
          <t>Reference number from the press release spreadsheet</t>
        </r>
      </text>
    </comment>
    <comment ref="C8" authorId="2" shapeId="0">
      <text>
        <r>
          <rPr>
            <b/>
            <sz val="8"/>
            <color indexed="81"/>
            <rFont val="Tahoma"/>
            <family val="2"/>
          </rPr>
          <t>INSRV:</t>
        </r>
        <r>
          <rPr>
            <sz val="8"/>
            <color indexed="81"/>
            <rFont val="Tahoma"/>
            <family val="2"/>
          </rPr>
          <t xml:space="preserve">
Place a '1' in the cell corresponding to the available articles</t>
        </r>
      </text>
    </comment>
    <comment ref="C10" authorId="3" shapeId="0">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shapeId="0">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shapeId="0">
      <text>
        <r>
          <rPr>
            <b/>
            <sz val="9"/>
            <color indexed="81"/>
            <rFont val="Tahoma"/>
            <family val="2"/>
          </rPr>
          <t>Louise:</t>
        </r>
        <r>
          <rPr>
            <sz val="9"/>
            <color indexed="81"/>
            <rFont val="Tahoma"/>
            <family val="2"/>
          </rPr>
          <t xml:space="preserve">
These data will be provided by the press officer</t>
        </r>
      </text>
    </comment>
    <comment ref="C12" authorId="0" shapeId="0">
      <text>
        <r>
          <rPr>
            <b/>
            <sz val="9"/>
            <color indexed="81"/>
            <rFont val="Tahoma"/>
            <family val="2"/>
          </rPr>
          <t>Rachel:</t>
        </r>
        <r>
          <rPr>
            <sz val="9"/>
            <color indexed="81"/>
            <rFont val="Tahoma"/>
            <family val="2"/>
          </rPr>
          <t xml:space="preserve">
1 = none
2 = 1-4
3 = 5-9
4 = 10-14
5 = 15+</t>
        </r>
      </text>
    </comment>
    <comment ref="C14" authorId="0" shapeId="0">
      <text>
        <r>
          <rPr>
            <b/>
            <sz val="9"/>
            <color indexed="81"/>
            <rFont val="Tahoma"/>
            <family val="2"/>
          </rPr>
          <t>Rachel:</t>
        </r>
        <r>
          <rPr>
            <sz val="9"/>
            <color indexed="81"/>
            <rFont val="Tahoma"/>
            <family val="2"/>
          </rPr>
          <t xml:space="preserve">
-9 NA
or give institution</t>
        </r>
      </text>
    </comment>
    <comment ref="C15" authorId="0" shape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shape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shape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shapeId="0">
      <text>
        <r>
          <rPr>
            <b/>
            <sz val="9"/>
            <color indexed="81"/>
            <rFont val="Tahoma"/>
            <family val="2"/>
          </rPr>
          <t>Rachel:</t>
        </r>
        <r>
          <rPr>
            <sz val="9"/>
            <color indexed="81"/>
            <rFont val="Tahoma"/>
            <family val="2"/>
          </rPr>
          <t xml:space="preserve">
Start with the conclusion part of the abstract and if nothing in there look at the results section of the abstract</t>
        </r>
      </text>
    </comment>
    <comment ref="G18" authorId="0" shape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G19" authorId="0" shapeId="0">
      <text>
        <r>
          <rPr>
            <b/>
            <sz val="9"/>
            <color indexed="81"/>
            <rFont val="Tahoma"/>
            <family val="2"/>
          </rPr>
          <t>Rachel:</t>
        </r>
        <r>
          <rPr>
            <sz val="9"/>
            <color indexed="81"/>
            <rFont val="Tahoma"/>
            <family val="2"/>
          </rPr>
          <t xml:space="preserve">
look in the discussion - we're interested in the main conclusions, not necessarily the actual IV and DV;</t>
        </r>
      </text>
    </comment>
    <comment ref="C20" authorId="0" shapeId="0">
      <text>
        <r>
          <rPr>
            <b/>
            <sz val="9"/>
            <color indexed="81"/>
            <rFont val="Tahoma"/>
            <family val="2"/>
          </rPr>
          <t>Rachel:</t>
        </r>
        <r>
          <rPr>
            <sz val="9"/>
            <color indexed="81"/>
            <rFont val="Tahoma"/>
            <family val="2"/>
          </rPr>
          <t xml:space="preserve">
0=NO
1=YES</t>
        </r>
      </text>
    </comment>
    <comment ref="C21" authorId="0" shapeId="0">
      <text>
        <r>
          <rPr>
            <b/>
            <sz val="9"/>
            <color indexed="81"/>
            <rFont val="Tahoma"/>
            <family val="2"/>
          </rPr>
          <t>Rachel:</t>
        </r>
        <r>
          <rPr>
            <sz val="9"/>
            <color indexed="81"/>
            <rFont val="Tahoma"/>
            <family val="2"/>
          </rPr>
          <t xml:space="preserve">
actual text of main statement
- depending on time taken
</t>
        </r>
      </text>
    </comment>
    <comment ref="C22" authorId="5" shapeId="0">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shapeId="0">
      <text>
        <r>
          <rPr>
            <b/>
            <sz val="9"/>
            <color indexed="81"/>
            <rFont val="Tahoma"/>
            <family val="2"/>
          </rPr>
          <t>Rachel:</t>
        </r>
        <r>
          <rPr>
            <sz val="9"/>
            <color indexed="81"/>
            <rFont val="Tahoma"/>
            <family val="2"/>
          </rPr>
          <t xml:space="preserve">
actual text of main statement
- depending on time taken
</t>
        </r>
      </text>
    </comment>
    <comment ref="G23" authorId="0" shape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shapeId="0">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shapeId="0">
      <text>
        <r>
          <rPr>
            <b/>
            <sz val="9"/>
            <color indexed="81"/>
            <rFont val="Tahoma"/>
            <family val="2"/>
          </rPr>
          <t>Rachel:</t>
        </r>
        <r>
          <rPr>
            <sz val="9"/>
            <color indexed="81"/>
            <rFont val="Tahoma"/>
            <family val="2"/>
          </rPr>
          <t xml:space="preserve">
0 = NO
1 = YES
</t>
        </r>
      </text>
    </comment>
    <comment ref="C26" authorId="5" shapeId="0">
      <text>
        <r>
          <rPr>
            <sz val="8"/>
            <color indexed="81"/>
            <rFont val="Tahoma"/>
            <family val="2"/>
          </rPr>
          <t>what group of people.
If it is not explicily stated then -9</t>
        </r>
      </text>
    </comment>
    <comment ref="G26" authorId="0" shapeId="0">
      <text>
        <r>
          <rPr>
            <b/>
            <sz val="9"/>
            <color indexed="81"/>
            <rFont val="Tahoma"/>
            <family val="2"/>
          </rPr>
          <t>Rachel:</t>
        </r>
        <r>
          <rPr>
            <sz val="9"/>
            <color indexed="81"/>
            <rFont val="Tahoma"/>
            <family val="2"/>
          </rPr>
          <t xml:space="preserve">
see method section of the paper
</t>
        </r>
      </text>
    </comment>
    <comment ref="C27" authorId="0" shape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shape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shapeId="0">
      <text>
        <r>
          <rPr>
            <b/>
            <sz val="12"/>
            <color indexed="81"/>
            <rFont val="Calibri"/>
            <family val="2"/>
          </rPr>
          <t>1. Explicitly  Humans
2. Implicitly Humans
3. Non-human 
4. Mixed sample
-9 Other, cells, mathmatical models etc</t>
        </r>
      </text>
    </comment>
    <comment ref="C29" authorId="5" shapeId="0">
      <text>
        <r>
          <rPr>
            <sz val="14"/>
            <color indexed="81"/>
            <rFont val="Tahoma"/>
            <family val="2"/>
          </rPr>
          <t>0. Pure Qualitative
1.Correlation Cross-Section
2. Correlation Longitudinal
3. Intervention (not fully RCT)
4. Full Randomised Control Trial
5. Model/Simulation
6. Observational MA or stystematic analysis 
7. Experimental/RCT MA or systematic analysis
8. Mixed methods
-9 not mentioned</t>
        </r>
        <r>
          <rPr>
            <sz val="8"/>
            <color indexed="81"/>
            <rFont val="Tahoma"/>
            <family val="2"/>
          </rPr>
          <t xml:space="preserve">
</t>
        </r>
      </text>
    </comment>
    <comment ref="C30" authorId="1" shapeId="0">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1" shapeId="0">
      <text>
        <r>
          <rPr>
            <b/>
            <sz val="12"/>
            <color indexed="81"/>
            <rFont val="Tahoma"/>
            <family val="2"/>
          </rPr>
          <t>Louise:</t>
        </r>
        <r>
          <rPr>
            <sz val="12"/>
            <color indexed="81"/>
            <rFont val="Tahoma"/>
            <family val="2"/>
          </rPr>
          <t xml:space="preserve">
Is there any information that helps the reader decide whether or not cause &amp; effect can be concluded or not. I.e. Type of research design (This was an observational study) OR method relating to study design (We measured x, y, z VS we gave people high and low amounts of x)
In the order that they appear in the news item or press release</t>
        </r>
      </text>
    </comment>
    <comment ref="C36" authorId="1" shapeId="0">
      <text>
        <r>
          <rPr>
            <b/>
            <sz val="9"/>
            <color indexed="81"/>
            <rFont val="Tahoma"/>
            <family val="2"/>
          </rPr>
          <t>Louise:</t>
        </r>
        <r>
          <rPr>
            <sz val="9"/>
            <color indexed="81"/>
            <rFont val="Tahoma"/>
            <family val="2"/>
          </rPr>
          <t xml:space="preserve">
</t>
        </r>
        <r>
          <rPr>
            <sz val="12"/>
            <color indexed="81"/>
            <rFont val="Tahoma"/>
            <family val="2"/>
          </rPr>
          <t>0 = no
1 = yes</t>
        </r>
      </text>
    </comment>
    <comment ref="C41" authorId="5" shapeId="0">
      <text>
        <r>
          <rPr>
            <b/>
            <sz val="9"/>
            <color indexed="81"/>
            <rFont val="Calibri"/>
            <family val="2"/>
          </rPr>
          <t>Petroc Sumner:</t>
        </r>
        <r>
          <rPr>
            <sz val="9"/>
            <color indexed="81"/>
            <rFont val="Calibri"/>
            <family val="2"/>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41" authorId="0" shapeId="0">
      <text>
        <r>
          <rPr>
            <b/>
            <sz val="9"/>
            <color indexed="81"/>
            <rFont val="Tahoma"/>
            <family val="2"/>
          </rPr>
          <t>Rachel:</t>
        </r>
        <r>
          <rPr>
            <sz val="9"/>
            <color indexed="81"/>
            <rFont val="Tahoma"/>
            <family val="2"/>
          </rPr>
          <t xml:space="preserve">
can be anywhere in the press release
- always go with the highest scoring</t>
        </r>
      </text>
    </comment>
    <comment ref="G41" authorId="0" shapeId="0">
      <text>
        <r>
          <rPr>
            <b/>
            <sz val="9"/>
            <color indexed="81"/>
            <rFont val="Tahoma"/>
            <family val="2"/>
          </rPr>
          <t>Rachel:</t>
        </r>
        <r>
          <rPr>
            <sz val="9"/>
            <color indexed="81"/>
            <rFont val="Tahoma"/>
            <family val="2"/>
          </rPr>
          <t xml:space="preserve">
anyehere in the discussion
always go with the highest scoreing statement</t>
        </r>
      </text>
    </comment>
    <comment ref="C42" authorId="5" shapeId="0">
      <text>
        <r>
          <rPr>
            <sz val="9"/>
            <color indexed="81"/>
            <rFont val="Verdana"/>
            <family val="2"/>
          </rPr>
          <t>0 - No advice given
2 - Advice but not to reader: Explicit
3-  Advice to reader: Explicit
If  0,OR 1 then rest of the advice section will be -9.
(3 trumps 2 trumps 1)</t>
        </r>
      </text>
    </comment>
    <comment ref="C43" authorId="0" shapeId="0">
      <text>
        <r>
          <rPr>
            <b/>
            <sz val="9"/>
            <color indexed="81"/>
            <rFont val="Tahoma"/>
            <family val="2"/>
          </rPr>
          <t>Rachel:</t>
        </r>
        <r>
          <rPr>
            <sz val="9"/>
            <color indexed="81"/>
            <rFont val="Tahoma"/>
            <family val="2"/>
          </rPr>
          <t xml:space="preserve">
0 = no
1 = yes</t>
        </r>
      </text>
    </comment>
    <comment ref="C44" authorId="0" shapeId="0">
      <text>
        <r>
          <rPr>
            <b/>
            <sz val="9"/>
            <color indexed="81"/>
            <rFont val="Tahoma"/>
            <family val="2"/>
          </rPr>
          <t>Rachel:</t>
        </r>
        <r>
          <rPr>
            <sz val="9"/>
            <color indexed="81"/>
            <rFont val="Tahoma"/>
            <family val="2"/>
          </rPr>
          <t xml:space="preserve">
not including the title or institution name</t>
        </r>
      </text>
    </comment>
    <comment ref="C46" authorId="0" shape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List>
</comments>
</file>

<file path=xl/sharedStrings.xml><?xml version="1.0" encoding="utf-8"?>
<sst xmlns="http://schemas.openxmlformats.org/spreadsheetml/2006/main" count="402" uniqueCount="131">
  <si>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</si>
  <si>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</si>
  <si>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</si>
  <si>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</si>
  <si>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</si>
  <si>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</si>
  <si>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</si>
  <si>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</si>
  <si>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</si>
  <si>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</si>
  <si>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</si>
  <si>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</si>
  <si>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</si>
  <si>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</si>
  <si>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</si>
  <si>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</si>
  <si>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</si>
  <si>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</si>
  <si>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</si>
  <si>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</si>
  <si>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</si>
  <si>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Mirror</t>
  </si>
  <si>
    <t>Daily Star</t>
  </si>
  <si>
    <t>Daily Express</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</si>
  <si>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</si>
  <si>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</si>
  <si>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</si>
  <si>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</si>
  <si>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</si>
  <si>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</si>
  <si>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</si>
  <si>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</si>
  <si>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</si>
  <si>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</si>
  <si>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</si>
  <si>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</si>
  <si>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</si>
  <si>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</si>
  <si>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</si>
  <si>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</si>
  <si>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</si>
  <si>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x</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</si>
  <si>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</si>
  <si>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</si>
  <si>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</si>
  <si>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</si>
  <si>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</si>
  <si>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</si>
  <si>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</si>
  <si>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</si>
  <si>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</si>
  <si>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</si>
  <si>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</si>
  <si>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</si>
  <si>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</si>
  <si>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</si>
  <si>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</si>
  <si>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</si>
  <si>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</si>
  <si>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</si>
  <si>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</si>
  <si>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</si>
  <si>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</si>
  <si>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</si>
  <si>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</si>
  <si>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</si>
  <si>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</si>
  <si>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</si>
  <si>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</si>
  <si>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</si>
  <si>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</si>
  <si>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</si>
  <si>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</si>
  <si>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</si>
  <si>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</si>
  <si>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</si>
  <si>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</si>
  <si>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</si>
  <si>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</si>
  <si>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 xml:space="preserve">2. study design statement (text) </t>
  </si>
  <si>
    <t>1. Study Design statement (text)</t>
  </si>
  <si>
    <t xml:space="preserve">3. study design statement (text) </t>
  </si>
  <si>
    <t>1. Design statement in quote?</t>
  </si>
  <si>
    <t>2. Design statement in quote?</t>
  </si>
  <si>
    <t>3. Design statement in quote?</t>
  </si>
  <si>
    <t>Any information about study design?</t>
  </si>
  <si>
    <t>thesun.co.uk</t>
  </si>
  <si>
    <t>mirror.co.uk</t>
  </si>
  <si>
    <t>express.co.uk</t>
  </si>
  <si>
    <t>metro.co.uk</t>
  </si>
  <si>
    <t>telegraph.co.uk</t>
  </si>
  <si>
    <t xml:space="preserve">The I </t>
  </si>
  <si>
    <t>Independent.co.uk</t>
  </si>
  <si>
    <t>Press offices' institution mentioned?</t>
  </si>
  <si>
    <t>Study Design  info</t>
  </si>
  <si>
    <t xml:space="preserve">4. study design statement (text) </t>
  </si>
  <si>
    <t xml:space="preserve">5. study design statement (text) </t>
  </si>
  <si>
    <t>5. Design statement in quote?</t>
  </si>
  <si>
    <t>4. Design statement in quote?</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</si>
  <si>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</si>
  <si>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</si>
  <si>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</si>
  <si>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</si>
  <si>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</si>
  <si>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</si>
  <si>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</si>
  <si>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</si>
  <si>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News Total Count</t>
  </si>
  <si>
    <t>Drinking in a group and risk</t>
  </si>
  <si>
    <t>Drinking in social groups. Does ‘groupdrink’ provide
safety in numbers when deciding about risk?</t>
  </si>
  <si>
    <t>32-14-003</t>
  </si>
  <si>
    <t>Being in a group when consuming alcohol</t>
  </si>
  <si>
    <t>Group monitoring processes</t>
  </si>
  <si>
    <t xml:space="preserve">Group processes </t>
  </si>
  <si>
    <t xml:space="preserve">How risky situations are viewed </t>
  </si>
  <si>
    <t>Risk taking in deciding to drive while intoxicated</t>
  </si>
  <si>
    <t>Risk following alcohol consumption</t>
  </si>
  <si>
    <r>
      <t xml:space="preserve">Moderate alcohol consumption </t>
    </r>
    <r>
      <rPr>
        <b/>
        <sz val="10"/>
        <rFont val="Verdana"/>
        <family val="2"/>
      </rPr>
      <t>appears</t>
    </r>
    <r>
      <rPr>
        <sz val="10"/>
        <rFont val="Verdana"/>
        <family val="2"/>
      </rPr>
      <t xml:space="preserve"> to produce a propensity among individuals towards increased
risk-taking in deciding to drive while intoxicated, which </t>
    </r>
    <r>
      <rPr>
        <b/>
        <sz val="10"/>
        <rFont val="Verdana"/>
        <family val="2"/>
      </rPr>
      <t>can</t>
    </r>
    <r>
      <rPr>
        <sz val="10"/>
        <rFont val="Verdana"/>
        <family val="2"/>
      </rPr>
      <t xml:space="preserve"> be mitigated by group monitoring processes within
small (four- to six-person) groups</t>
    </r>
  </si>
  <si>
    <t>we are able to show that group processes
have an impact (on risk)</t>
  </si>
  <si>
    <t xml:space="preserve">Individuals </t>
  </si>
  <si>
    <t>People</t>
  </si>
  <si>
    <t xml:space="preserve">People </t>
  </si>
  <si>
    <t>Drinking in social groups. Does 'groupdrink' provide safety in numbers when deciding about risk?</t>
  </si>
  <si>
    <t>drinking in a group</t>
  </si>
  <si>
    <t>decisions made in groups/individually</t>
  </si>
  <si>
    <t>group processes following alcohol consumption</t>
  </si>
  <si>
    <t>risk</t>
  </si>
  <si>
    <t>risk decisions</t>
  </si>
  <si>
    <t>being in a group can reduce some effects of alcohol consumption</t>
  </si>
  <si>
    <t>moderate alcohol consumption appears to produce a propensity among individuals towards increased risk-taking in deciding to drive while intoxicated, which can be mitigated by a group monitering process within small (4-6 person) groups</t>
  </si>
  <si>
    <t xml:space="preserve">complete </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</si>
</sst>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0"/>
      <name val="Verdana"/>
    </font>
    <font>
      <sz val="8"/>
      <name val="Verdana"/>
      <family val="2"/>
    </font>
    <font>
      <sz val="9"/>
      <color indexed="81"/>
      <name val="Verdana"/>
      <family val="2"/>
    </font>
    <font>
      <b/>
      <sz val="9"/>
      <color indexed="81"/>
      <name val="Verdana"/>
      <family val="2"/>
    </font>
    <font>
      <b/>
      <sz val="9"/>
      <color indexed="81"/>
      <name val="Calibri"/>
      <family val="2"/>
    </font>
    <font>
      <sz val="9"/>
      <color indexed="81"/>
      <name val="Calibri"/>
      <family val="2"/>
    </font>
    <font>
      <b/>
      <sz val="10"/>
      <name val="Verdana"/>
      <family val="2"/>
    </font>
    <font>
      <sz val="10"/>
      <name val="Verdana"/>
      <family val="2"/>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1"/>
      <color rgb="FF9C6500"/>
      <name val="Calibri"/>
      <family val="2"/>
      <scheme val="minor"/>
    </font>
    <font>
      <sz val="10"/>
      <color theme="1"/>
      <name val="Georgia"/>
      <family val="1"/>
    </font>
    <font>
      <sz val="12"/>
      <color rgb="FF000000"/>
      <name val="Lucida Grande"/>
    </font>
    <font>
      <sz val="10"/>
      <color rgb="FF000000"/>
      <name val="Verdana"/>
      <family val="2"/>
    </font>
    <font>
      <sz val="10"/>
      <color theme="1"/>
      <name val="Verdana"/>
      <family val="2"/>
    </font>
    <font>
      <sz val="10"/>
      <color rgb="FF9C6500"/>
      <name val="Verdana"/>
      <family val="2"/>
    </font>
  </fonts>
  <fills count="21">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rgb="FFFFFF00"/>
        <bgColor indexed="64"/>
      </patternFill>
    </fill>
    <fill>
      <patternFill patternType="solid">
        <fgColor theme="0" tint="-0.249977111117893"/>
        <bgColor theme="0" tint="-0.14993743705557422"/>
      </patternFill>
    </fill>
    <fill>
      <patternFill patternType="solid">
        <fgColor theme="0" tint="-0.249977111117893"/>
        <bgColor theme="8" tint="0.39994506668294322"/>
      </patternFill>
    </fill>
    <fill>
      <patternFill patternType="solid">
        <fgColor theme="0" tint="-0.249977111117893"/>
        <bgColor theme="9" tint="0.39994506668294322"/>
      </patternFill>
    </fill>
    <fill>
      <patternFill patternType="solid">
        <fgColor theme="0"/>
        <bgColor indexed="64"/>
      </patternFill>
    </fill>
    <fill>
      <patternFill patternType="solid">
        <fgColor theme="0" tint="-0.249977111117893"/>
        <bgColor theme="5" tint="0.59996337778862885"/>
      </patternFill>
    </fill>
    <fill>
      <patternFill patternType="solid">
        <fgColor theme="8" tint="0.79998168889431442"/>
        <bgColor indexed="64"/>
      </patternFill>
    </fill>
    <fill>
      <patternFill patternType="solid">
        <fgColor theme="8" tint="0.79998168889431442"/>
        <bgColor theme="0" tint="-0.14993743705557422"/>
      </patternFill>
    </fill>
    <fill>
      <patternFill patternType="solid">
        <fgColor theme="8" tint="0.79995117038483843"/>
        <bgColor theme="8" tint="0.39994506668294322"/>
      </patternFill>
    </fill>
    <fill>
      <patternFill patternType="solid">
        <fgColor theme="8" tint="0.7999511703848384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s>
  <borders count="35">
    <border>
      <left/>
      <right/>
      <top/>
      <bottom/>
      <diagonal/>
    </border>
    <border>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right style="thin">
        <color indexed="64"/>
      </right>
      <top style="thin">
        <color indexed="64"/>
      </top>
      <bottom style="medium">
        <color indexed="64"/>
      </bottom>
      <diagonal/>
    </border>
  </borders>
  <cellStyleXfs count="2">
    <xf numFmtId="0" fontId="0" fillId="0" borderId="0"/>
    <xf numFmtId="0" fontId="21" fillId="3" borderId="0" applyNumberFormat="0" applyBorder="0" applyAlignment="0" applyProtection="0"/>
  </cellStyleXfs>
  <cellXfs count="217">
    <xf numFmtId="0" fontId="0" fillId="0" borderId="0" xfId="0"/>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Alignment="1">
      <alignment horizontal="center" vertical="center" wrapText="1"/>
    </xf>
    <xf numFmtId="0" fontId="11" fillId="0" borderId="0" xfId="0" applyFont="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horizontal="center"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11" fillId="0" borderId="4" xfId="0" applyFont="1" applyBorder="1" applyAlignment="1">
      <alignment horizontal="center" vertical="center" wrapText="1"/>
    </xf>
    <xf numFmtId="0" fontId="7" fillId="4" borderId="0" xfId="0" applyFont="1" applyFill="1" applyBorder="1" applyAlignment="1">
      <alignment horizontal="center" vertical="center" wrapText="1"/>
    </xf>
    <xf numFmtId="0" fontId="7" fillId="4" borderId="0" xfId="0" applyFont="1" applyFill="1" applyAlignment="1">
      <alignment horizontal="center" vertical="center" wrapText="1"/>
    </xf>
    <xf numFmtId="0" fontId="11" fillId="0" borderId="5"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0" borderId="6"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12" fillId="4" borderId="8"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Border="1"/>
    <xf numFmtId="0" fontId="6" fillId="8" borderId="9"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7" fillId="0" borderId="5" xfId="0" applyFont="1" applyBorder="1" applyAlignment="1">
      <alignment horizontal="center" vertical="center" wrapText="1"/>
    </xf>
    <xf numFmtId="0" fontId="0" fillId="9" borderId="8" xfId="0" applyFont="1" applyFill="1" applyBorder="1" applyAlignment="1">
      <alignment horizontal="center" vertical="center" wrapText="1"/>
    </xf>
    <xf numFmtId="0" fontId="7" fillId="0" borderId="7" xfId="0" applyFont="1" applyBorder="1" applyAlignment="1">
      <alignment horizontal="center" vertical="center" wrapText="1"/>
    </xf>
    <xf numFmtId="0" fontId="0" fillId="9" borderId="12"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0" borderId="0" xfId="0" applyFont="1" applyBorder="1" applyAlignment="1">
      <alignment horizontal="center" vertical="center" wrapText="1" shrinkToFit="1"/>
    </xf>
    <xf numFmtId="0" fontId="7" fillId="0" borderId="7" xfId="0" applyFont="1" applyBorder="1" applyAlignment="1">
      <alignment horizontal="center" vertical="center" wrapText="1" shrinkToFit="1"/>
    </xf>
    <xf numFmtId="0" fontId="0" fillId="9" borderId="12" xfId="0" applyFont="1" applyFill="1" applyBorder="1" applyAlignment="1">
      <alignment horizontal="center" vertical="center" wrapText="1" shrinkToFit="1"/>
    </xf>
    <xf numFmtId="0" fontId="7" fillId="0" borderId="0" xfId="0" applyFont="1" applyBorder="1" applyAlignment="1">
      <alignment horizontal="center" vertical="center" wrapText="1" shrinkToFit="1"/>
    </xf>
    <xf numFmtId="0" fontId="0" fillId="10" borderId="10" xfId="0" applyFont="1" applyFill="1" applyBorder="1" applyAlignment="1">
      <alignment horizontal="center" vertical="center" wrapText="1"/>
    </xf>
    <xf numFmtId="0" fontId="12" fillId="0" borderId="7" xfId="0" applyFont="1" applyBorder="1" applyAlignment="1">
      <alignment horizontal="center" vertical="center" wrapText="1"/>
    </xf>
    <xf numFmtId="0" fontId="0" fillId="11" borderId="12" xfId="0" applyFont="1" applyFill="1" applyBorder="1" applyAlignment="1">
      <alignment horizontal="center" vertical="center" wrapText="1"/>
    </xf>
    <xf numFmtId="0" fontId="12" fillId="0" borderId="5" xfId="0" applyFont="1" applyBorder="1" applyAlignment="1">
      <alignment horizontal="center" vertical="center" wrapText="1"/>
    </xf>
    <xf numFmtId="0" fontId="11" fillId="8" borderId="4" xfId="0" applyFont="1" applyFill="1" applyBorder="1" applyAlignment="1">
      <alignment horizontal="center" vertical="center" wrapText="1"/>
    </xf>
    <xf numFmtId="0" fontId="11" fillId="0" borderId="7" xfId="0" applyFont="1" applyBorder="1" applyAlignment="1">
      <alignment horizontal="center" vertical="center" wrapText="1"/>
    </xf>
    <xf numFmtId="0" fontId="0" fillId="4" borderId="10" xfId="0" applyFont="1" applyFill="1" applyBorder="1" applyAlignment="1">
      <alignment horizontal="center" vertical="center" wrapText="1"/>
    </xf>
    <xf numFmtId="0" fontId="0" fillId="4" borderId="11"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0" fillId="10" borderId="8" xfId="0" applyFont="1" applyFill="1" applyBorder="1" applyAlignment="1">
      <alignment horizontal="center" vertical="center" wrapText="1"/>
    </xf>
    <xf numFmtId="0" fontId="11" fillId="0" borderId="5" xfId="0" applyFont="1" applyBorder="1" applyAlignment="1">
      <alignment horizontal="center" vertical="center" wrapText="1"/>
    </xf>
    <xf numFmtId="0" fontId="0" fillId="0" borderId="5" xfId="0" applyBorder="1"/>
    <xf numFmtId="0" fontId="0" fillId="4" borderId="8" xfId="0" applyFont="1" applyFill="1" applyBorder="1" applyAlignment="1">
      <alignment horizontal="center" vertical="center" wrapText="1"/>
    </xf>
    <xf numFmtId="0" fontId="0" fillId="0" borderId="7" xfId="0" applyBorder="1"/>
    <xf numFmtId="0" fontId="0" fillId="10" borderId="12" xfId="0" applyFont="1" applyFill="1" applyBorder="1" applyAlignment="1">
      <alignment horizontal="center" vertical="center" wrapText="1"/>
    </xf>
    <xf numFmtId="0" fontId="0" fillId="4"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2" fillId="0" borderId="14" xfId="0" applyFont="1" applyFill="1" applyBorder="1" applyAlignment="1">
      <alignment horizontal="center" vertical="center" wrapText="1"/>
    </xf>
    <xf numFmtId="0" fontId="22" fillId="0" borderId="15" xfId="0" applyFont="1" applyFill="1" applyBorder="1" applyAlignment="1">
      <alignment horizontal="center" vertical="center"/>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24" fillId="0" borderId="5" xfId="0" applyFont="1" applyBorder="1" applyAlignment="1">
      <alignment horizontal="center"/>
    </xf>
    <xf numFmtId="0" fontId="24" fillId="0" borderId="7" xfId="0" applyFont="1" applyBorder="1" applyAlignment="1">
      <alignment horizontal="center"/>
    </xf>
    <xf numFmtId="0" fontId="7"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24" fillId="0" borderId="4" xfId="0" applyFont="1" applyBorder="1" applyAlignment="1">
      <alignment horizontal="center"/>
    </xf>
    <xf numFmtId="0" fontId="24" fillId="0" borderId="5" xfId="0" applyFont="1" applyBorder="1" applyAlignment="1">
      <alignment horizontal="center" vertical="center" wrapText="1"/>
    </xf>
    <xf numFmtId="0" fontId="23" fillId="0" borderId="8" xfId="0" applyFont="1" applyBorder="1" applyAlignment="1">
      <alignment vertical="center"/>
    </xf>
    <xf numFmtId="0" fontId="23" fillId="4" borderId="8" xfId="0" applyFont="1" applyFill="1" applyBorder="1" applyAlignment="1">
      <alignment vertical="center"/>
    </xf>
    <xf numFmtId="0" fontId="0" fillId="4" borderId="19" xfId="0" applyFont="1" applyFill="1" applyBorder="1" applyAlignment="1">
      <alignment horizontal="center" vertical="center" wrapText="1"/>
    </xf>
    <xf numFmtId="0" fontId="0" fillId="9" borderId="19" xfId="0" applyFont="1" applyFill="1" applyBorder="1" applyAlignment="1">
      <alignment horizontal="center" vertical="center" wrapText="1"/>
    </xf>
    <xf numFmtId="0" fontId="23" fillId="0" borderId="20" xfId="0" applyFont="1" applyBorder="1" applyAlignment="1">
      <alignment vertical="center"/>
    </xf>
    <xf numFmtId="0" fontId="23" fillId="4" borderId="12" xfId="0" applyFont="1" applyFill="1" applyBorder="1" applyAlignment="1">
      <alignment vertical="center"/>
    </xf>
    <xf numFmtId="0" fontId="23" fillId="0" borderId="12" xfId="0" applyFont="1" applyBorder="1" applyAlignment="1">
      <alignment vertical="center"/>
    </xf>
    <xf numFmtId="0" fontId="23" fillId="0" borderId="21" xfId="0" applyFont="1" applyBorder="1" applyAlignment="1">
      <alignment vertical="center"/>
    </xf>
    <xf numFmtId="0" fontId="23" fillId="4" borderId="10" xfId="0" applyFont="1" applyFill="1" applyBorder="1" applyAlignment="1">
      <alignment vertical="center"/>
    </xf>
    <xf numFmtId="0" fontId="23" fillId="4" borderId="11" xfId="0" applyFont="1" applyFill="1" applyBorder="1" applyAlignment="1">
      <alignment vertical="center"/>
    </xf>
    <xf numFmtId="0" fontId="23" fillId="4" borderId="20" xfId="0" applyFont="1" applyFill="1" applyBorder="1" applyAlignment="1">
      <alignment vertical="center"/>
    </xf>
    <xf numFmtId="0" fontId="23" fillId="4" borderId="21" xfId="0" applyFont="1" applyFill="1" applyBorder="1" applyAlignment="1">
      <alignment vertical="center"/>
    </xf>
    <xf numFmtId="0" fontId="23" fillId="0" borderId="10" xfId="0" applyFont="1" applyBorder="1" applyAlignment="1">
      <alignment vertical="center"/>
    </xf>
    <xf numFmtId="0" fontId="23" fillId="0" borderId="11" xfId="0" applyFont="1" applyBorder="1" applyAlignment="1">
      <alignment vertical="center"/>
    </xf>
    <xf numFmtId="0" fontId="0" fillId="4" borderId="18" xfId="0" applyFont="1" applyFill="1" applyBorder="1" applyAlignment="1">
      <alignment horizontal="center" vertical="center" wrapText="1" shrinkToFit="1"/>
    </xf>
    <xf numFmtId="0" fontId="0" fillId="10" borderId="16" xfId="0" applyFont="1" applyFill="1" applyBorder="1" applyAlignment="1">
      <alignment horizontal="center" vertical="center" wrapText="1"/>
    </xf>
    <xf numFmtId="0" fontId="0" fillId="11" borderId="18" xfId="0" applyFont="1" applyFill="1" applyBorder="1" applyAlignment="1">
      <alignment horizontal="center" vertical="center" wrapText="1"/>
    </xf>
    <xf numFmtId="0" fontId="0" fillId="11" borderId="17" xfId="0" applyFont="1" applyFill="1" applyBorder="1" applyAlignment="1">
      <alignment horizontal="center" vertical="center" wrapText="1"/>
    </xf>
    <xf numFmtId="0" fontId="0" fillId="9" borderId="16" xfId="0" applyFont="1" applyFill="1" applyBorder="1" applyAlignment="1">
      <alignment horizontal="center" vertical="center" wrapText="1"/>
    </xf>
    <xf numFmtId="0" fontId="0" fillId="13" borderId="17" xfId="0" applyFont="1" applyFill="1" applyBorder="1" applyAlignment="1">
      <alignment horizontal="center" vertical="center" wrapText="1"/>
    </xf>
    <xf numFmtId="0" fontId="0" fillId="10" borderId="17" xfId="0" applyFont="1" applyFill="1" applyBorder="1" applyAlignment="1">
      <alignment horizontal="center" vertical="center" wrapText="1"/>
    </xf>
    <xf numFmtId="0" fontId="0" fillId="10" borderId="18" xfId="0" applyFont="1" applyFill="1" applyBorder="1" applyAlignment="1">
      <alignment horizontal="center" vertical="center" wrapText="1"/>
    </xf>
    <xf numFmtId="0" fontId="12" fillId="4" borderId="13" xfId="0" applyFont="1" applyFill="1" applyBorder="1" applyAlignment="1">
      <alignment horizontal="center" vertical="center" wrapText="1"/>
    </xf>
    <xf numFmtId="14" fontId="12" fillId="14" borderId="6" xfId="0" applyNumberFormat="1" applyFont="1" applyFill="1" applyBorder="1" applyAlignment="1">
      <alignment horizontal="center" vertical="center" wrapText="1"/>
    </xf>
    <xf numFmtId="0" fontId="23" fillId="0" borderId="10" xfId="0" applyFont="1" applyFill="1" applyBorder="1" applyAlignment="1">
      <alignment vertical="center"/>
    </xf>
    <xf numFmtId="0" fontId="23" fillId="0" borderId="8" xfId="0" applyFont="1" applyFill="1" applyBorder="1" applyAlignment="1">
      <alignment vertical="center"/>
    </xf>
    <xf numFmtId="0" fontId="23" fillId="0" borderId="12" xfId="0" applyFont="1" applyFill="1" applyBorder="1" applyAlignment="1">
      <alignment vertical="center"/>
    </xf>
    <xf numFmtId="0" fontId="25" fillId="14" borderId="15" xfId="0" applyFont="1" applyFill="1" applyBorder="1" applyAlignment="1">
      <alignment vertical="center"/>
    </xf>
    <xf numFmtId="0" fontId="7" fillId="14" borderId="13" xfId="0" applyFont="1" applyFill="1" applyBorder="1" applyAlignment="1">
      <alignment wrapText="1"/>
    </xf>
    <xf numFmtId="0" fontId="12" fillId="14" borderId="13" xfId="0" applyFont="1" applyFill="1" applyBorder="1" applyAlignment="1">
      <alignment horizontal="center" vertical="center" wrapText="1"/>
    </xf>
    <xf numFmtId="0" fontId="12" fillId="19" borderId="13" xfId="0" applyFont="1" applyFill="1" applyBorder="1" applyAlignment="1">
      <alignment horizontal="center" vertical="center" wrapText="1"/>
    </xf>
    <xf numFmtId="0" fontId="12" fillId="19" borderId="1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0" fillId="14" borderId="28" xfId="0" applyFont="1" applyFill="1" applyBorder="1" applyAlignment="1">
      <alignment horizontal="center" vertical="center" wrapText="1"/>
    </xf>
    <xf numFmtId="0" fontId="12" fillId="14" borderId="29" xfId="0" applyFont="1" applyFill="1" applyBorder="1" applyAlignment="1">
      <alignment horizontal="center" vertical="center" wrapText="1"/>
    </xf>
    <xf numFmtId="0" fontId="12" fillId="14" borderId="10" xfId="0" applyFont="1" applyFill="1" applyBorder="1" applyAlignment="1">
      <alignment horizontal="center" vertical="center" wrapText="1"/>
    </xf>
    <xf numFmtId="0" fontId="0" fillId="14" borderId="29" xfId="0" applyFont="1" applyFill="1" applyBorder="1" applyAlignment="1">
      <alignment horizontal="center" vertical="center" wrapText="1"/>
    </xf>
    <xf numFmtId="0" fontId="0" fillId="14" borderId="30" xfId="0" applyFont="1" applyFill="1" applyBorder="1" applyAlignment="1">
      <alignment horizontal="center" vertical="center" wrapText="1"/>
    </xf>
    <xf numFmtId="0" fontId="12" fillId="0" borderId="31" xfId="0" applyFont="1" applyFill="1" applyBorder="1" applyAlignment="1">
      <alignment horizontal="center" vertical="center" wrapText="1"/>
    </xf>
    <xf numFmtId="0" fontId="0" fillId="14" borderId="25"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0" fillId="14" borderId="6" xfId="0" applyFont="1" applyFill="1" applyBorder="1" applyAlignment="1">
      <alignment horizontal="center" vertical="center" wrapText="1"/>
    </xf>
    <xf numFmtId="0" fontId="0" fillId="14" borderId="23" xfId="0" applyFont="1" applyFill="1" applyBorder="1" applyAlignment="1">
      <alignment horizontal="center" vertical="center" wrapText="1"/>
    </xf>
    <xf numFmtId="0" fontId="12" fillId="12" borderId="3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15" borderId="8" xfId="0" applyFont="1" applyFill="1" applyBorder="1" applyAlignment="1">
      <alignment horizontal="center" vertical="center" wrapText="1"/>
    </xf>
    <xf numFmtId="0" fontId="0" fillId="15" borderId="6" xfId="0" applyFont="1" applyFill="1" applyBorder="1" applyAlignment="1">
      <alignment horizontal="center" vertical="center" wrapText="1"/>
    </xf>
    <xf numFmtId="0" fontId="0" fillId="15" borderId="20" xfId="0" applyFont="1" applyFill="1" applyBorder="1" applyAlignment="1">
      <alignment horizontal="center" vertical="center" wrapText="1"/>
    </xf>
    <xf numFmtId="0" fontId="12" fillId="12" borderId="27" xfId="0" applyFont="1" applyFill="1" applyBorder="1" applyAlignment="1">
      <alignment horizontal="center" vertical="center" wrapText="1"/>
    </xf>
    <xf numFmtId="0" fontId="0" fillId="15" borderId="32" xfId="0" applyFont="1" applyFill="1" applyBorder="1" applyAlignment="1">
      <alignment horizontal="center" vertical="center" wrapText="1"/>
    </xf>
    <xf numFmtId="0" fontId="0" fillId="15" borderId="23" xfId="0" applyFont="1" applyFill="1" applyBorder="1" applyAlignment="1">
      <alignment horizontal="center" vertical="center" wrapText="1"/>
    </xf>
    <xf numFmtId="0" fontId="24" fillId="0" borderId="31" xfId="0" applyFont="1" applyBorder="1" applyAlignment="1">
      <alignment horizontal="center"/>
    </xf>
    <xf numFmtId="0" fontId="0" fillId="14" borderId="16" xfId="0" applyFont="1" applyFill="1" applyBorder="1" applyAlignment="1">
      <alignment horizontal="center" vertical="center" wrapText="1"/>
    </xf>
    <xf numFmtId="0" fontId="0" fillId="14" borderId="17"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24" fillId="0" borderId="27" xfId="0" applyFont="1" applyBorder="1" applyAlignment="1">
      <alignment horizontal="center"/>
    </xf>
    <xf numFmtId="0" fontId="0" fillId="14" borderId="18"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7" fillId="0" borderId="33" xfId="0" applyFont="1" applyBorder="1" applyAlignment="1">
      <alignment horizontal="center" vertical="center" wrapText="1"/>
    </xf>
    <xf numFmtId="0" fontId="0" fillId="14" borderId="26" xfId="0" applyFont="1" applyFill="1" applyBorder="1" applyAlignment="1">
      <alignment horizontal="center" vertical="center" wrapText="1"/>
    </xf>
    <xf numFmtId="0" fontId="7" fillId="15" borderId="19" xfId="0" applyFont="1" applyFill="1" applyBorder="1" applyAlignment="1">
      <alignment horizontal="center" vertical="center" wrapText="1"/>
    </xf>
    <xf numFmtId="0" fontId="0" fillId="15" borderId="26" xfId="0" applyFont="1" applyFill="1" applyBorder="1" applyAlignment="1">
      <alignment horizontal="center" vertical="center" wrapText="1"/>
    </xf>
    <xf numFmtId="0" fontId="0" fillId="15" borderId="19" xfId="0" applyFont="1" applyFill="1" applyBorder="1" applyAlignment="1">
      <alignment horizontal="center" vertical="center" wrapText="1"/>
    </xf>
    <xf numFmtId="0" fontId="0" fillId="15" borderId="24" xfId="0" applyFont="1" applyFill="1" applyBorder="1" applyAlignment="1">
      <alignment horizontal="center" vertical="center" wrapText="1"/>
    </xf>
    <xf numFmtId="0" fontId="0" fillId="15" borderId="22" xfId="0" applyFont="1" applyFill="1" applyBorder="1" applyAlignment="1">
      <alignment horizontal="center" vertical="center" wrapText="1"/>
    </xf>
    <xf numFmtId="0" fontId="7" fillId="0" borderId="31" xfId="0" applyFont="1" applyBorder="1" applyAlignment="1">
      <alignment horizontal="center" vertical="center" wrapText="1"/>
    </xf>
    <xf numFmtId="0" fontId="7" fillId="15" borderId="8" xfId="0" applyFont="1" applyFill="1" applyBorder="1" applyAlignment="1">
      <alignment horizontal="center" vertical="center" wrapText="1"/>
    </xf>
    <xf numFmtId="0" fontId="7" fillId="0" borderId="27" xfId="0" applyFont="1" applyBorder="1" applyAlignment="1">
      <alignment horizontal="center" vertical="center" wrapText="1" shrinkToFit="1"/>
    </xf>
    <xf numFmtId="0" fontId="0" fillId="14" borderId="34" xfId="0" applyFont="1" applyFill="1" applyBorder="1" applyAlignment="1">
      <alignment horizontal="center" vertical="center" wrapText="1" shrinkToFit="1"/>
    </xf>
    <xf numFmtId="0" fontId="0" fillId="15" borderId="12" xfId="0" applyFont="1" applyFill="1" applyBorder="1" applyAlignment="1">
      <alignment horizontal="center" vertical="center" wrapText="1" shrinkToFit="1"/>
    </xf>
    <xf numFmtId="0" fontId="0" fillId="15" borderId="21" xfId="0" applyFont="1" applyFill="1" applyBorder="1" applyAlignment="1">
      <alignment horizontal="center" vertical="center" wrapText="1" shrinkToFit="1"/>
    </xf>
    <xf numFmtId="0" fontId="0" fillId="16" borderId="28" xfId="0" applyFont="1" applyFill="1" applyBorder="1" applyAlignment="1">
      <alignment horizontal="center" vertical="center" wrapText="1"/>
    </xf>
    <xf numFmtId="0" fontId="0" fillId="16" borderId="10" xfId="0" applyFont="1" applyFill="1" applyBorder="1" applyAlignment="1">
      <alignment horizontal="center" vertical="center" wrapText="1"/>
    </xf>
    <xf numFmtId="0" fontId="0" fillId="14" borderId="10" xfId="0" applyFont="1" applyFill="1" applyBorder="1" applyAlignment="1">
      <alignment horizontal="center" vertical="center" wrapText="1"/>
    </xf>
    <xf numFmtId="0" fontId="0" fillId="14" borderId="11" xfId="0" applyFont="1" applyFill="1" applyBorder="1" applyAlignment="1">
      <alignment horizontal="center" vertical="center" wrapText="1"/>
    </xf>
    <xf numFmtId="0" fontId="7" fillId="0" borderId="27" xfId="0" applyFont="1" applyBorder="1" applyAlignment="1">
      <alignment horizontal="center" vertical="center" wrapText="1"/>
    </xf>
    <xf numFmtId="0" fontId="0" fillId="17" borderId="34" xfId="0" applyFont="1" applyFill="1" applyBorder="1" applyAlignment="1">
      <alignment horizontal="center" vertical="center" wrapText="1"/>
    </xf>
    <xf numFmtId="0" fontId="0" fillId="17" borderId="12" xfId="0" applyFont="1" applyFill="1" applyBorder="1" applyAlignment="1">
      <alignment horizontal="center" vertical="center" wrapText="1"/>
    </xf>
    <xf numFmtId="0" fontId="0" fillId="14" borderId="12" xfId="0" applyFont="1" applyFill="1" applyBorder="1" applyAlignment="1">
      <alignment horizontal="center" vertical="center" wrapText="1"/>
    </xf>
    <xf numFmtId="0" fontId="0" fillId="14" borderId="21"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0" fillId="17" borderId="25" xfId="0" applyFont="1" applyFill="1" applyBorder="1" applyAlignment="1">
      <alignment horizontal="center" vertical="center" wrapText="1"/>
    </xf>
    <xf numFmtId="0" fontId="0" fillId="17" borderId="8" xfId="0" applyFont="1" applyFill="1" applyBorder="1" applyAlignment="1">
      <alignment horizontal="center" vertical="center" wrapText="1"/>
    </xf>
    <xf numFmtId="0" fontId="0" fillId="14" borderId="8" xfId="0" applyFont="1" applyFill="1" applyBorder="1" applyAlignment="1">
      <alignment horizontal="center" vertical="center" wrapText="1"/>
    </xf>
    <xf numFmtId="0" fontId="0" fillId="14" borderId="20" xfId="0" applyFont="1" applyFill="1" applyBorder="1" applyAlignment="1">
      <alignment horizontal="center" vertical="center" wrapText="1"/>
    </xf>
    <xf numFmtId="0" fontId="0" fillId="14" borderId="34"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0" fillId="15" borderId="34" xfId="0" applyFont="1" applyFill="1" applyBorder="1" applyAlignment="1">
      <alignment horizontal="center" vertical="center" wrapText="1"/>
    </xf>
    <xf numFmtId="0" fontId="0" fillId="15" borderId="21" xfId="0" applyFont="1" applyFill="1" applyBorder="1" applyAlignment="1">
      <alignment horizontal="center" vertical="center" wrapText="1"/>
    </xf>
    <xf numFmtId="0" fontId="12" fillId="0" borderId="33" xfId="0" applyFont="1" applyBorder="1" applyAlignment="1">
      <alignment horizontal="center" vertical="center" wrapText="1"/>
    </xf>
    <xf numFmtId="0" fontId="0" fillId="9" borderId="28" xfId="0" applyFont="1" applyFill="1" applyBorder="1" applyAlignment="1">
      <alignment horizontal="center" vertical="center" wrapText="1"/>
    </xf>
    <xf numFmtId="0" fontId="7" fillId="17" borderId="10" xfId="0" applyFont="1" applyFill="1" applyBorder="1" applyAlignment="1">
      <alignment horizontal="center" vertical="center" wrapText="1"/>
    </xf>
    <xf numFmtId="0" fontId="12" fillId="0" borderId="31" xfId="0" applyFont="1" applyBorder="1" applyAlignment="1">
      <alignment horizontal="center" vertical="center" wrapText="1"/>
    </xf>
    <xf numFmtId="0" fontId="0" fillId="18" borderId="25" xfId="0" applyFont="1" applyFill="1" applyBorder="1" applyAlignment="1">
      <alignment horizontal="center" vertical="center" wrapText="1"/>
    </xf>
    <xf numFmtId="0" fontId="7" fillId="18" borderId="8"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0" fillId="10" borderId="28" xfId="0" applyFont="1" applyFill="1" applyBorder="1" applyAlignment="1">
      <alignment horizontal="center" vertical="center" wrapText="1"/>
    </xf>
    <xf numFmtId="0" fontId="26" fillId="3" borderId="10" xfId="1" applyFont="1" applyBorder="1" applyAlignment="1">
      <alignment horizontal="center" vertical="center" wrapText="1"/>
    </xf>
    <xf numFmtId="0" fontId="7" fillId="0" borderId="31" xfId="0" applyFont="1" applyFill="1" applyBorder="1" applyAlignment="1">
      <alignment horizontal="center" vertical="center" wrapText="1"/>
    </xf>
    <xf numFmtId="0" fontId="0" fillId="19" borderId="25" xfId="0" applyFont="1" applyFill="1" applyBorder="1" applyAlignment="1">
      <alignment horizontal="center" vertical="center" wrapText="1"/>
    </xf>
    <xf numFmtId="0" fontId="0" fillId="19" borderId="8" xfId="0" applyFont="1" applyFill="1" applyBorder="1" applyAlignment="1">
      <alignment horizontal="center" vertical="center" wrapText="1"/>
    </xf>
    <xf numFmtId="0" fontId="0" fillId="10" borderId="25" xfId="0" applyFont="1" applyFill="1" applyBorder="1" applyAlignment="1">
      <alignment horizontal="center" vertical="center" wrapText="1"/>
    </xf>
    <xf numFmtId="0" fontId="0" fillId="16" borderId="25" xfId="0" applyFont="1" applyFill="1" applyBorder="1" applyAlignment="1">
      <alignment horizontal="center" vertical="center" wrapText="1"/>
    </xf>
    <xf numFmtId="0" fontId="7" fillId="16" borderId="8" xfId="0" applyFont="1" applyFill="1" applyBorder="1" applyAlignment="1">
      <alignment horizontal="center" vertical="center" wrapText="1"/>
    </xf>
    <xf numFmtId="0" fontId="0" fillId="4" borderId="25" xfId="0" applyFont="1" applyFill="1" applyBorder="1" applyAlignment="1">
      <alignment horizontal="center" vertical="center" wrapText="1"/>
    </xf>
    <xf numFmtId="0" fontId="0" fillId="19" borderId="20" xfId="0" applyFont="1" applyFill="1" applyBorder="1" applyAlignment="1">
      <alignment horizontal="center" vertical="center" wrapText="1"/>
    </xf>
    <xf numFmtId="0" fontId="0" fillId="16" borderId="8" xfId="0" applyFont="1" applyFill="1" applyBorder="1" applyAlignment="1">
      <alignment horizontal="center" vertical="center" wrapText="1"/>
    </xf>
    <xf numFmtId="0" fontId="0" fillId="16" borderId="32" xfId="0" applyFont="1" applyFill="1" applyBorder="1" applyAlignment="1">
      <alignment horizontal="center" vertical="center" wrapText="1"/>
    </xf>
    <xf numFmtId="0" fontId="0" fillId="16" borderId="6" xfId="0" applyFont="1" applyFill="1" applyBorder="1" applyAlignment="1">
      <alignment horizontal="center" vertical="center" wrapText="1"/>
    </xf>
    <xf numFmtId="0" fontId="0" fillId="10" borderId="32"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9" borderId="6" xfId="0" applyFont="1" applyFill="1" applyBorder="1" applyAlignment="1">
      <alignment horizontal="center" vertical="center" wrapText="1"/>
    </xf>
    <xf numFmtId="0" fontId="0" fillId="19" borderId="23" xfId="0" applyFont="1" applyFill="1" applyBorder="1" applyAlignment="1">
      <alignment horizontal="center" vertical="center" wrapText="1"/>
    </xf>
    <xf numFmtId="0" fontId="0" fillId="20" borderId="28" xfId="0" applyFont="1" applyFill="1" applyBorder="1" applyAlignment="1">
      <alignment horizontal="center" vertical="center" wrapText="1"/>
    </xf>
    <xf numFmtId="0" fontId="0" fillId="17" borderId="10"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0" fillId="20" borderId="34"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0" fillId="20" borderId="10" xfId="0" applyFont="1" applyFill="1" applyBorder="1" applyAlignment="1">
      <alignment vertical="center" wrapText="1"/>
    </xf>
    <xf numFmtId="0" fontId="0" fillId="14" borderId="10" xfId="0" applyFont="1" applyFill="1" applyBorder="1" applyAlignment="1">
      <alignment vertical="center" wrapText="1"/>
    </xf>
    <xf numFmtId="0" fontId="0" fillId="14" borderId="11" xfId="0" applyFont="1" applyFill="1" applyBorder="1" applyAlignment="1">
      <alignment vertical="center" wrapText="1"/>
    </xf>
    <xf numFmtId="0" fontId="0" fillId="20" borderId="25" xfId="0" applyFont="1" applyFill="1" applyBorder="1" applyAlignment="1">
      <alignment horizontal="center" vertical="center" wrapText="1"/>
    </xf>
    <xf numFmtId="0" fontId="0" fillId="20" borderId="8" xfId="0" applyFont="1" applyFill="1" applyBorder="1" applyAlignment="1">
      <alignment vertical="center" wrapText="1"/>
    </xf>
    <xf numFmtId="0" fontId="0" fillId="14" borderId="8" xfId="0" applyFont="1" applyFill="1" applyBorder="1" applyAlignment="1">
      <alignment vertical="center" wrapText="1"/>
    </xf>
    <xf numFmtId="0" fontId="0" fillId="14" borderId="20" xfId="0" applyFont="1" applyFill="1" applyBorder="1" applyAlignment="1">
      <alignment vertical="center" wrapText="1"/>
    </xf>
    <xf numFmtId="0" fontId="0" fillId="20" borderId="12" xfId="0" applyFont="1" applyFill="1" applyBorder="1" applyAlignment="1">
      <alignment vertical="center" wrapText="1"/>
    </xf>
    <xf numFmtId="0" fontId="0" fillId="14" borderId="12" xfId="0" applyFont="1" applyFill="1" applyBorder="1" applyAlignment="1">
      <alignment vertical="center" wrapText="1"/>
    </xf>
    <xf numFmtId="0" fontId="0" fillId="14" borderId="21" xfId="0" applyFont="1" applyFill="1" applyBorder="1" applyAlignment="1">
      <alignment vertical="center" wrapText="1"/>
    </xf>
    <xf numFmtId="0" fontId="24" fillId="0" borderId="33" xfId="0" applyFont="1" applyBorder="1" applyAlignment="1">
      <alignment horizontal="center"/>
    </xf>
    <xf numFmtId="0" fontId="24" fillId="0" borderId="31" xfId="0" applyFont="1" applyBorder="1" applyAlignment="1">
      <alignment horizontal="center" vertical="center" wrapText="1"/>
    </xf>
    <xf numFmtId="0" fontId="0" fillId="14" borderId="13" xfId="0" applyFont="1" applyFill="1" applyBorder="1"/>
    <xf numFmtId="0" fontId="0" fillId="18" borderId="8" xfId="0" applyFont="1" applyFill="1" applyBorder="1" applyAlignment="1">
      <alignment horizontal="center" vertical="center" wrapText="1"/>
    </xf>
  </cellXfs>
  <cellStyles count="2">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6"/>
  <sheetViews>
    <sheetView tabSelected="1" zoomScale="70" zoomScaleNormal="70" workbookViewId="0">
      <selection activeCell="B6" sqref="B6"/>
    </sheetView>
  </sheetViews>
  <sheetFormatPr defaultColWidth="18.875" defaultRowHeight="24.75" customHeight="1"/>
  <cols>
    <col min="1" max="1" width="17" style="7" customWidth="1"/>
    <col min="2" max="2" width="41" style="7" customWidth="1"/>
    <col min="3" max="3" width="25.625" style="7" customWidth="1"/>
    <col min="4" max="4" width="19.375" style="7" bestFit="1" customWidth="1"/>
    <col min="5" max="5" width="11.875" style="7" customWidth="1"/>
    <col min="6" max="6" width="20.375" style="7" customWidth="1"/>
    <col min="7" max="7" width="15.125" style="7" bestFit="1" customWidth="1"/>
    <col min="8" max="8" width="14.875" style="7" customWidth="1"/>
    <col min="9" max="9" width="15.625" style="7" customWidth="1"/>
    <col min="10" max="10" width="14.875" style="7" customWidth="1"/>
    <col min="11" max="11" width="10.625" style="7" customWidth="1"/>
    <col min="12" max="12" width="13.125" style="7" customWidth="1"/>
    <col min="13" max="13" width="10.625" style="7" customWidth="1"/>
    <col min="14" max="14" width="12.875" style="7" customWidth="1"/>
    <col min="15" max="16" width="14.125" style="7" customWidth="1"/>
    <col min="17" max="45" width="18.875" style="7" customWidth="1"/>
    <col min="46" max="16384" width="18.875" style="7"/>
  </cols>
  <sheetData>
    <row r="1" spans="1:48" s="15" customFormat="1" ht="27.75" customHeight="1">
      <c r="A1" s="13" t="s">
        <v>0</v>
      </c>
      <c r="B1" s="110" t="s">
        <v>108</v>
      </c>
      <c r="C1" s="11"/>
      <c r="D1" s="11"/>
      <c r="E1" s="12"/>
      <c r="F1" s="11"/>
      <c r="G1" s="11"/>
      <c r="H1" s="14"/>
    </row>
    <row r="2" spans="1:48" s="15" customFormat="1" ht="38.25">
      <c r="A2" s="16" t="s">
        <v>1</v>
      </c>
      <c r="B2" s="111" t="s">
        <v>109</v>
      </c>
      <c r="C2" s="14"/>
      <c r="D2" s="14"/>
      <c r="E2" s="17"/>
      <c r="F2" s="14"/>
      <c r="G2" s="18"/>
    </row>
    <row r="3" spans="1:48" s="15" customFormat="1" ht="30" customHeight="1">
      <c r="A3" s="16" t="s">
        <v>2</v>
      </c>
      <c r="B3" s="112">
        <v>2</v>
      </c>
      <c r="C3" s="14"/>
      <c r="D3" s="14"/>
      <c r="E3" s="19"/>
      <c r="F3" s="14"/>
      <c r="G3" s="20"/>
    </row>
    <row r="4" spans="1:48" s="15" customFormat="1" ht="28.5" customHeight="1">
      <c r="A4" s="16" t="s">
        <v>3</v>
      </c>
      <c r="B4" s="112">
        <v>-9</v>
      </c>
      <c r="C4" s="14"/>
      <c r="D4" s="14"/>
      <c r="E4" s="19"/>
      <c r="F4" s="14"/>
      <c r="G4" s="21"/>
    </row>
    <row r="5" spans="1:48" s="15" customFormat="1" ht="29.25" customHeight="1">
      <c r="A5" s="16" t="s">
        <v>51</v>
      </c>
      <c r="B5" s="112">
        <v>-9</v>
      </c>
      <c r="C5" s="14"/>
      <c r="D5" s="14"/>
      <c r="E5" s="19"/>
      <c r="F5" s="14"/>
      <c r="G5" s="14"/>
    </row>
    <row r="6" spans="1:48" s="15" customFormat="1" ht="33.950000000000003" customHeight="1">
      <c r="A6" s="16" t="s">
        <v>49</v>
      </c>
      <c r="B6" s="112" t="s">
        <v>130</v>
      </c>
      <c r="H6" s="22"/>
      <c r="K6" s="14"/>
      <c r="L6" s="14"/>
      <c r="M6" s="14"/>
    </row>
    <row r="7" spans="1:48" ht="30.75" customHeight="1" thickBot="1">
      <c r="A7" s="23" t="s">
        <v>45</v>
      </c>
      <c r="B7" s="113">
        <v>24</v>
      </c>
      <c r="C7" s="19"/>
      <c r="D7" s="24" t="s">
        <v>58</v>
      </c>
      <c r="E7" s="10" t="s">
        <v>59</v>
      </c>
      <c r="F7" s="25" t="s">
        <v>5</v>
      </c>
      <c r="G7" s="25" t="s">
        <v>4</v>
      </c>
      <c r="H7" s="25" t="s">
        <v>13</v>
      </c>
      <c r="I7" s="25" t="s">
        <v>14</v>
      </c>
      <c r="J7" s="26" t="s">
        <v>7</v>
      </c>
      <c r="K7" s="26" t="s">
        <v>8</v>
      </c>
      <c r="L7" s="26" t="s">
        <v>9</v>
      </c>
      <c r="M7" s="26" t="s">
        <v>10</v>
      </c>
      <c r="N7" s="26" t="s">
        <v>11</v>
      </c>
      <c r="O7" s="26" t="s">
        <v>12</v>
      </c>
      <c r="P7" s="26" t="s">
        <v>91</v>
      </c>
      <c r="Q7" s="26" t="s">
        <v>22</v>
      </c>
      <c r="R7" s="26" t="s">
        <v>47</v>
      </c>
      <c r="S7" s="26" t="s">
        <v>24</v>
      </c>
      <c r="T7" s="26" t="s">
        <v>25</v>
      </c>
      <c r="U7" s="26" t="s">
        <v>26</v>
      </c>
      <c r="V7" s="26" t="s">
        <v>50</v>
      </c>
      <c r="W7" s="26" t="s">
        <v>27</v>
      </c>
      <c r="X7" s="26" t="s">
        <v>28</v>
      </c>
      <c r="Y7" s="26" t="s">
        <v>29</v>
      </c>
      <c r="Z7" s="26" t="s">
        <v>30</v>
      </c>
      <c r="AA7" s="26" t="s">
        <v>31</v>
      </c>
      <c r="AB7" s="26" t="s">
        <v>32</v>
      </c>
      <c r="AC7" s="26" t="s">
        <v>33</v>
      </c>
      <c r="AD7" s="26" t="s">
        <v>34</v>
      </c>
      <c r="AE7" s="26" t="s">
        <v>35</v>
      </c>
      <c r="AF7" s="26" t="s">
        <v>36</v>
      </c>
      <c r="AG7" s="26" t="s">
        <v>25</v>
      </c>
      <c r="AH7" s="26" t="s">
        <v>37</v>
      </c>
      <c r="AI7" s="26" t="s">
        <v>40</v>
      </c>
      <c r="AJ7" s="26" t="s">
        <v>38</v>
      </c>
      <c r="AK7" s="26" t="s">
        <v>86</v>
      </c>
      <c r="AL7" s="26" t="s">
        <v>87</v>
      </c>
      <c r="AM7" s="26" t="s">
        <v>6</v>
      </c>
      <c r="AN7" s="26" t="s">
        <v>88</v>
      </c>
      <c r="AO7" s="26" t="s">
        <v>39</v>
      </c>
      <c r="AP7" s="9" t="s">
        <v>89</v>
      </c>
      <c r="AQ7" s="26" t="s">
        <v>90</v>
      </c>
      <c r="AR7" s="26" t="s">
        <v>92</v>
      </c>
      <c r="AS7" s="26" t="s">
        <v>42</v>
      </c>
      <c r="AT7" s="26" t="s">
        <v>43</v>
      </c>
      <c r="AU7" s="26" t="s">
        <v>44</v>
      </c>
      <c r="AV7" s="26"/>
    </row>
    <row r="8" spans="1:48" ht="30.75" customHeight="1" thickBot="1">
      <c r="A8" s="27" t="s">
        <v>46</v>
      </c>
      <c r="B8" s="114" t="s">
        <v>110</v>
      </c>
      <c r="C8" s="115" t="s">
        <v>56</v>
      </c>
      <c r="D8" s="116"/>
      <c r="E8" s="117">
        <v>1</v>
      </c>
      <c r="F8" s="118">
        <v>1</v>
      </c>
      <c r="G8" s="118">
        <v>1</v>
      </c>
      <c r="H8" s="117"/>
      <c r="I8" s="117"/>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20"/>
    </row>
    <row r="9" spans="1:48" s="31" customFormat="1" ht="30.75" customHeight="1">
      <c r="A9" s="28"/>
      <c r="B9" s="29"/>
      <c r="C9" s="121" t="s">
        <v>104</v>
      </c>
      <c r="D9" s="122"/>
      <c r="E9" s="106">
        <v>40319</v>
      </c>
      <c r="F9" s="30"/>
      <c r="G9" s="30"/>
      <c r="H9" s="123"/>
      <c r="I9" s="123"/>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5"/>
    </row>
    <row r="10" spans="1:48" s="5" customFormat="1" ht="32.25" customHeight="1">
      <c r="A10" s="9"/>
      <c r="B10" s="32"/>
      <c r="C10" s="126" t="s">
        <v>57</v>
      </c>
      <c r="D10" s="127"/>
      <c r="E10" s="128"/>
      <c r="F10" s="128"/>
      <c r="G10" s="128"/>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30"/>
      <c r="AQ10" s="129"/>
      <c r="AR10" s="129"/>
      <c r="AS10" s="129"/>
      <c r="AT10" s="129"/>
      <c r="AU10" s="129"/>
      <c r="AV10" s="131"/>
    </row>
    <row r="11" spans="1:48" s="5" customFormat="1" ht="32.25" customHeight="1" thickBot="1">
      <c r="A11" s="9"/>
      <c r="B11" s="6"/>
      <c r="C11" s="132" t="s">
        <v>55</v>
      </c>
      <c r="D11" s="127"/>
      <c r="E11" s="128"/>
      <c r="F11" s="128"/>
      <c r="G11" s="128"/>
      <c r="H11" s="133"/>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4"/>
    </row>
    <row r="12" spans="1:48" s="6" customFormat="1" ht="32.25" customHeight="1">
      <c r="A12" s="9"/>
      <c r="B12" s="33" t="s">
        <v>66</v>
      </c>
      <c r="C12" s="135" t="s">
        <v>63</v>
      </c>
      <c r="D12" s="136"/>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row>
    <row r="13" spans="1:48" s="6" customFormat="1" ht="32.25" customHeight="1">
      <c r="A13" s="9"/>
      <c r="B13" s="36"/>
      <c r="C13" s="135" t="s">
        <v>62</v>
      </c>
      <c r="D13" s="1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138"/>
    </row>
    <row r="14" spans="1:48" s="6" customFormat="1" ht="32.25" customHeight="1">
      <c r="A14" s="9"/>
      <c r="B14" s="36"/>
      <c r="C14" s="135" t="s">
        <v>61</v>
      </c>
      <c r="D14" s="1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138"/>
    </row>
    <row r="15" spans="1:48" s="6" customFormat="1" ht="32.25" customHeight="1">
      <c r="A15" s="9"/>
      <c r="B15" s="36"/>
      <c r="C15" s="135" t="s">
        <v>64</v>
      </c>
      <c r="D15" s="1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138"/>
    </row>
    <row r="16" spans="1:48" s="6" customFormat="1" ht="32.25" customHeight="1">
      <c r="A16" s="9"/>
      <c r="B16" s="36"/>
      <c r="C16" s="135" t="s">
        <v>60</v>
      </c>
      <c r="D16" s="1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138"/>
    </row>
    <row r="17" spans="1:48" s="6" customFormat="1" ht="32.25" customHeight="1" thickBot="1">
      <c r="A17" s="9"/>
      <c r="B17" s="38"/>
      <c r="C17" s="139" t="s">
        <v>65</v>
      </c>
      <c r="D17" s="140"/>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141"/>
    </row>
    <row r="18" spans="1:48" s="6" customFormat="1" ht="32.25" customHeight="1">
      <c r="A18" s="9"/>
      <c r="B18" s="40" t="s">
        <v>105</v>
      </c>
      <c r="C18" s="142" t="s">
        <v>100</v>
      </c>
      <c r="D18" s="143"/>
      <c r="E18" s="144" t="s">
        <v>111</v>
      </c>
      <c r="F18" s="144" t="s">
        <v>112</v>
      </c>
      <c r="G18" s="144" t="s">
        <v>113</v>
      </c>
      <c r="H18" s="145"/>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7"/>
      <c r="AQ18" s="146"/>
      <c r="AR18" s="146"/>
      <c r="AS18" s="146"/>
      <c r="AT18" s="146"/>
      <c r="AU18" s="146"/>
      <c r="AV18" s="148"/>
    </row>
    <row r="19" spans="1:48" s="6" customFormat="1" ht="32.25" customHeight="1">
      <c r="A19" s="9"/>
      <c r="B19" s="36"/>
      <c r="C19" s="149" t="s">
        <v>101</v>
      </c>
      <c r="D19" s="122"/>
      <c r="E19" s="150" t="s">
        <v>114</v>
      </c>
      <c r="F19" s="144" t="s">
        <v>115</v>
      </c>
      <c r="G19" s="144" t="s">
        <v>116</v>
      </c>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31"/>
    </row>
    <row r="20" spans="1:48" s="44" customFormat="1" ht="35.1" customHeight="1" thickBot="1">
      <c r="A20" s="41"/>
      <c r="B20" s="42"/>
      <c r="C20" s="151" t="s">
        <v>102</v>
      </c>
      <c r="D20" s="152"/>
      <c r="E20" s="153">
        <v>1</v>
      </c>
      <c r="F20" s="43"/>
      <c r="G20" s="43"/>
      <c r="H20" s="153"/>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53"/>
      <c r="AV20" s="154"/>
    </row>
    <row r="21" spans="1:48" ht="27" customHeight="1">
      <c r="B21" s="40" t="s">
        <v>53</v>
      </c>
      <c r="C21" s="142" t="s">
        <v>52</v>
      </c>
      <c r="D21" s="155"/>
      <c r="E21" s="156">
        <v>0</v>
      </c>
      <c r="F21" s="156">
        <v>0</v>
      </c>
      <c r="G21" s="45"/>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8"/>
    </row>
    <row r="22" spans="1:48" ht="27.95" customHeight="1" thickBot="1">
      <c r="B22" s="46" t="s">
        <v>67</v>
      </c>
      <c r="C22" s="159" t="s">
        <v>48</v>
      </c>
      <c r="D22" s="160"/>
      <c r="E22" s="161">
        <v>0</v>
      </c>
      <c r="F22" s="161">
        <v>0</v>
      </c>
      <c r="G22" s="47"/>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3"/>
    </row>
    <row r="23" spans="1:48" ht="178.5">
      <c r="B23" s="40" t="s">
        <v>54</v>
      </c>
      <c r="C23" s="142" t="s">
        <v>52</v>
      </c>
      <c r="D23" s="155"/>
      <c r="E23" s="156" t="s">
        <v>128</v>
      </c>
      <c r="F23" s="164" t="s">
        <v>117</v>
      </c>
      <c r="G23" s="164" t="s">
        <v>118</v>
      </c>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8"/>
    </row>
    <row r="24" spans="1:48" ht="27.95" customHeight="1">
      <c r="B24" s="48" t="s">
        <v>67</v>
      </c>
      <c r="C24" s="149" t="s">
        <v>48</v>
      </c>
      <c r="D24" s="165"/>
      <c r="E24" s="166">
        <v>5</v>
      </c>
      <c r="F24" s="166">
        <v>5</v>
      </c>
      <c r="G24" s="166">
        <v>6</v>
      </c>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8"/>
    </row>
    <row r="25" spans="1:48" s="6" customFormat="1" ht="30.95" customHeight="1" thickBot="1">
      <c r="A25" s="9"/>
      <c r="B25" s="38"/>
      <c r="C25" s="159" t="s">
        <v>99</v>
      </c>
      <c r="D25" s="169"/>
      <c r="E25" s="170">
        <v>1</v>
      </c>
      <c r="F25" s="171">
        <v>1</v>
      </c>
      <c r="G25" s="170">
        <v>1</v>
      </c>
      <c r="H25" s="170"/>
      <c r="I25" s="170"/>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70"/>
      <c r="AR25" s="170"/>
      <c r="AS25" s="170"/>
      <c r="AT25" s="170"/>
      <c r="AU25" s="170"/>
      <c r="AV25" s="172"/>
    </row>
    <row r="26" spans="1:48" s="5" customFormat="1" ht="29.25" customHeight="1">
      <c r="A26" s="6"/>
      <c r="B26" s="49" t="s">
        <v>15</v>
      </c>
      <c r="C26" s="173" t="s">
        <v>70</v>
      </c>
      <c r="D26" s="174"/>
      <c r="E26" s="34"/>
      <c r="F26" s="34"/>
      <c r="G26" s="175">
        <v>1</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5"/>
    </row>
    <row r="27" spans="1:48" s="6" customFormat="1" ht="24.75" customHeight="1">
      <c r="B27" s="16"/>
      <c r="C27" s="176" t="s">
        <v>16</v>
      </c>
      <c r="D27" s="177"/>
      <c r="E27" s="178" t="s">
        <v>119</v>
      </c>
      <c r="F27" s="179" t="s">
        <v>120</v>
      </c>
      <c r="G27" s="179" t="s">
        <v>121</v>
      </c>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8"/>
    </row>
    <row r="28" spans="1:48" s="6" customFormat="1" ht="24.75" customHeight="1" thickBot="1">
      <c r="B28" s="50"/>
      <c r="C28" s="159" t="s">
        <v>68</v>
      </c>
      <c r="D28" s="169"/>
      <c r="E28" s="162">
        <v>1</v>
      </c>
      <c r="F28" s="162">
        <v>1</v>
      </c>
      <c r="G28" s="162">
        <v>1</v>
      </c>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c r="AT28" s="162"/>
      <c r="AU28" s="162"/>
      <c r="AV28" s="163"/>
    </row>
    <row r="29" spans="1:48" s="5" customFormat="1" ht="24.75" customHeight="1">
      <c r="A29" s="7"/>
      <c r="B29" s="49" t="s">
        <v>94</v>
      </c>
      <c r="C29" s="180" t="s">
        <v>20</v>
      </c>
      <c r="D29" s="181"/>
      <c r="E29" s="45"/>
      <c r="F29" s="181"/>
      <c r="G29" s="182">
        <v>1</v>
      </c>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2"/>
    </row>
    <row r="30" spans="1:48" s="6" customFormat="1" ht="24.75" customHeight="1">
      <c r="A30" s="7"/>
      <c r="B30" s="53"/>
      <c r="C30" s="183" t="s">
        <v>85</v>
      </c>
      <c r="D30" s="184"/>
      <c r="E30" s="185">
        <v>0</v>
      </c>
      <c r="F30" s="186"/>
      <c r="G30" s="54"/>
      <c r="H30" s="167"/>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8"/>
    </row>
    <row r="31" spans="1:48" ht="24.75" customHeight="1">
      <c r="A31" s="8"/>
      <c r="B31" s="55"/>
      <c r="C31" s="149" t="s">
        <v>80</v>
      </c>
      <c r="D31" s="187"/>
      <c r="E31" s="188">
        <v>-9</v>
      </c>
      <c r="F31" s="189"/>
      <c r="G31" s="54"/>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90"/>
    </row>
    <row r="32" spans="1:48" ht="24.75" customHeight="1">
      <c r="A32" s="8"/>
      <c r="B32" s="55"/>
      <c r="C32" s="149" t="s">
        <v>79</v>
      </c>
      <c r="D32" s="187"/>
      <c r="E32" s="191">
        <v>-9</v>
      </c>
      <c r="F32" s="189"/>
      <c r="G32" s="54"/>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90"/>
    </row>
    <row r="33" spans="1:48" ht="24.75" customHeight="1">
      <c r="A33" s="8"/>
      <c r="B33" s="55"/>
      <c r="C33" s="149" t="s">
        <v>81</v>
      </c>
      <c r="D33" s="187"/>
      <c r="E33" s="191">
        <v>-9</v>
      </c>
      <c r="F33" s="189"/>
      <c r="G33" s="54"/>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90"/>
    </row>
    <row r="34" spans="1:48" ht="24.75" customHeight="1">
      <c r="A34" s="8"/>
      <c r="B34" s="55"/>
      <c r="C34" s="149" t="s">
        <v>95</v>
      </c>
      <c r="D34" s="187"/>
      <c r="E34" s="191">
        <v>-9</v>
      </c>
      <c r="F34" s="189"/>
      <c r="G34" s="54"/>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90"/>
    </row>
    <row r="35" spans="1:48" ht="24.75" customHeight="1">
      <c r="A35" s="8"/>
      <c r="B35" s="55"/>
      <c r="C35" s="149" t="s">
        <v>96</v>
      </c>
      <c r="D35" s="187"/>
      <c r="E35" s="191">
        <v>-9</v>
      </c>
      <c r="F35" s="189"/>
      <c r="G35" s="54"/>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90"/>
    </row>
    <row r="36" spans="1:48" ht="24.75" customHeight="1">
      <c r="A36" s="8"/>
      <c r="B36" s="55"/>
      <c r="C36" s="149" t="s">
        <v>82</v>
      </c>
      <c r="D36" s="187"/>
      <c r="E36" s="191">
        <v>-9</v>
      </c>
      <c r="F36" s="186"/>
      <c r="G36" s="54"/>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90"/>
    </row>
    <row r="37" spans="1:48" ht="24.75" customHeight="1">
      <c r="A37" s="8"/>
      <c r="B37" s="55"/>
      <c r="C37" s="149" t="s">
        <v>83</v>
      </c>
      <c r="D37" s="187"/>
      <c r="E37" s="191">
        <v>-9</v>
      </c>
      <c r="F37" s="186"/>
      <c r="G37" s="54"/>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90"/>
    </row>
    <row r="38" spans="1:48" ht="24.75" customHeight="1">
      <c r="A38" s="8"/>
      <c r="B38" s="55"/>
      <c r="C38" s="149" t="s">
        <v>84</v>
      </c>
      <c r="D38" s="187"/>
      <c r="E38" s="191">
        <v>-9</v>
      </c>
      <c r="F38" s="186"/>
      <c r="G38" s="54"/>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90"/>
    </row>
    <row r="39" spans="1:48" ht="24.75" customHeight="1">
      <c r="A39" s="8"/>
      <c r="B39" s="55"/>
      <c r="C39" s="149" t="s">
        <v>98</v>
      </c>
      <c r="D39" s="187"/>
      <c r="E39" s="191">
        <v>-9</v>
      </c>
      <c r="F39" s="186"/>
      <c r="G39" s="54"/>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90"/>
    </row>
    <row r="40" spans="1:48" ht="24.75" customHeight="1" thickBot="1">
      <c r="A40" s="8"/>
      <c r="B40" s="55"/>
      <c r="C40" s="149" t="s">
        <v>97</v>
      </c>
      <c r="D40" s="192"/>
      <c r="E40" s="193">
        <v>-9</v>
      </c>
      <c r="F40" s="194"/>
      <c r="G40" s="195"/>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7"/>
    </row>
    <row r="41" spans="1:48" s="5" customFormat="1" ht="27.95" customHeight="1">
      <c r="A41" s="7"/>
      <c r="B41" s="49" t="s">
        <v>17</v>
      </c>
      <c r="C41" s="142" t="s">
        <v>18</v>
      </c>
      <c r="D41" s="198"/>
      <c r="E41" s="156">
        <v>0</v>
      </c>
      <c r="F41" s="156">
        <v>0</v>
      </c>
      <c r="G41" s="199">
        <v>0</v>
      </c>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8"/>
    </row>
    <row r="42" spans="1:48" ht="24.75" customHeight="1" thickBot="1">
      <c r="B42" s="50"/>
      <c r="C42" s="200" t="s">
        <v>19</v>
      </c>
      <c r="D42" s="201"/>
      <c r="E42" s="202">
        <v>0</v>
      </c>
      <c r="F42" s="202">
        <v>0</v>
      </c>
      <c r="G42" s="161">
        <v>0</v>
      </c>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3"/>
    </row>
    <row r="43" spans="1:48" ht="24.75" customHeight="1">
      <c r="B43" s="49" t="s">
        <v>69</v>
      </c>
      <c r="C43" s="142" t="s">
        <v>93</v>
      </c>
      <c r="D43" s="198"/>
      <c r="E43" s="203">
        <v>1</v>
      </c>
      <c r="F43" s="45"/>
      <c r="G43" s="51"/>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5"/>
    </row>
    <row r="44" spans="1:48" ht="24.75" customHeight="1">
      <c r="B44" s="56"/>
      <c r="C44" s="149" t="s">
        <v>103</v>
      </c>
      <c r="D44" s="206"/>
      <c r="E44" s="207">
        <v>27</v>
      </c>
      <c r="F44" s="54"/>
      <c r="G44" s="57"/>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9"/>
    </row>
    <row r="45" spans="1:48" ht="24.75" customHeight="1" thickBot="1">
      <c r="B45" s="58"/>
      <c r="C45" s="159" t="s">
        <v>106</v>
      </c>
      <c r="D45" s="201"/>
      <c r="E45" s="210">
        <v>173</v>
      </c>
      <c r="F45" s="59"/>
      <c r="G45" s="60"/>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2"/>
    </row>
    <row r="46" spans="1:48" ht="24.75" customHeight="1">
      <c r="B46" s="40" t="s">
        <v>71</v>
      </c>
      <c r="C46" s="213" t="s">
        <v>72</v>
      </c>
      <c r="D46" s="116"/>
      <c r="E46" s="34"/>
      <c r="F46" s="34"/>
      <c r="G46" s="35"/>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row>
    <row r="47" spans="1:48" ht="24.75" customHeight="1">
      <c r="B47" s="36"/>
      <c r="C47" s="149" t="s">
        <v>73</v>
      </c>
      <c r="D47" s="122"/>
      <c r="E47" s="37"/>
      <c r="F47" s="37"/>
      <c r="G47" s="138"/>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row>
    <row r="48" spans="1:48" ht="24.75" customHeight="1">
      <c r="B48" s="36"/>
      <c r="C48" s="149" t="s">
        <v>74</v>
      </c>
      <c r="D48" s="122"/>
      <c r="E48" s="37"/>
      <c r="F48" s="37"/>
      <c r="G48" s="138"/>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row>
    <row r="49" spans="2:48" ht="24.75" customHeight="1">
      <c r="B49" s="36"/>
      <c r="C49" s="135" t="s">
        <v>76</v>
      </c>
      <c r="D49" s="122"/>
      <c r="E49" s="37"/>
      <c r="F49" s="37"/>
      <c r="G49" s="138"/>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row>
    <row r="50" spans="2:48" ht="24.75" customHeight="1">
      <c r="B50" s="36"/>
      <c r="C50" s="149" t="s">
        <v>74</v>
      </c>
      <c r="D50" s="122"/>
      <c r="E50" s="37"/>
      <c r="F50" s="37"/>
      <c r="G50" s="138"/>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row>
    <row r="51" spans="2:48" ht="24.75" customHeight="1">
      <c r="B51" s="36"/>
      <c r="C51" s="214" t="s">
        <v>77</v>
      </c>
      <c r="D51" s="122"/>
      <c r="E51" s="37"/>
      <c r="F51" s="37"/>
      <c r="G51" s="138"/>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row>
    <row r="52" spans="2:48" ht="24.75" customHeight="1">
      <c r="B52" s="36"/>
      <c r="C52" s="149" t="s">
        <v>74</v>
      </c>
      <c r="D52" s="122"/>
      <c r="E52" s="37"/>
      <c r="F52" s="37"/>
      <c r="G52" s="138"/>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row>
    <row r="53" spans="2:48" ht="24.75" customHeight="1">
      <c r="B53" s="36"/>
      <c r="C53" s="214" t="s">
        <v>78</v>
      </c>
      <c r="D53" s="122"/>
      <c r="E53" s="37"/>
      <c r="F53" s="37"/>
      <c r="G53" s="138"/>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row>
    <row r="54" spans="2:48" ht="24.75" customHeight="1">
      <c r="B54" s="36"/>
      <c r="C54" s="149" t="s">
        <v>74</v>
      </c>
      <c r="D54" s="122"/>
      <c r="E54" s="37"/>
      <c r="F54" s="37"/>
      <c r="G54" s="138"/>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row>
    <row r="55" spans="2:48" ht="24.75" customHeight="1">
      <c r="B55" s="36"/>
      <c r="C55" s="135" t="s">
        <v>75</v>
      </c>
      <c r="D55" s="122"/>
      <c r="E55" s="37"/>
      <c r="F55" s="37"/>
      <c r="G55" s="138"/>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row>
    <row r="56" spans="2:48" ht="24.75" customHeight="1" thickBot="1">
      <c r="B56" s="38"/>
      <c r="C56" s="139" t="s">
        <v>74</v>
      </c>
      <c r="D56" s="169"/>
      <c r="E56" s="39"/>
      <c r="F56" s="39"/>
      <c r="G56" s="14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row>
  </sheetData>
  <dataConsolidate/>
  <phoneticPr fontId="1" type="noConversion"/>
  <dataValidations count="5">
    <dataValidation type="list" allowBlank="1" showInputMessage="1" showErrorMessage="1" sqref="F43:F45">
      <formula1>"0,1,2,3,4, "</formula1>
    </dataValidation>
    <dataValidation type="list" allowBlank="1" showInputMessage="1" showErrorMessage="1" sqref="D29:F30 G30">
      <formula1>"0,1,2,3,4,5,-9"</formula1>
    </dataValidation>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s>
  <pageMargins left="0.75" right="0.75" top="1" bottom="1" header="0.5" footer="0.5"/>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6"/>
  <sheetViews>
    <sheetView topLeftCell="A20" zoomScale="75" zoomScaleNormal="75" workbookViewId="0">
      <selection activeCell="E23" sqref="E23"/>
    </sheetView>
  </sheetViews>
  <sheetFormatPr defaultColWidth="18.875" defaultRowHeight="24.75" customHeight="1"/>
  <cols>
    <col min="1" max="1" width="17" style="7" customWidth="1"/>
    <col min="2" max="2" width="41" style="7" customWidth="1"/>
    <col min="3" max="3" width="25.625" style="7" customWidth="1"/>
    <col min="4" max="4" width="19.375" style="7" bestFit="1" customWidth="1"/>
    <col min="5" max="5" width="16.375" style="7" customWidth="1"/>
    <col min="6" max="6" width="26.5" style="7" customWidth="1"/>
    <col min="7" max="7" width="20.25" style="7" customWidth="1"/>
    <col min="8" max="8" width="14.875" style="7" customWidth="1"/>
    <col min="9" max="9" width="15.625" style="7" customWidth="1"/>
    <col min="10" max="10" width="14.875" style="7" customWidth="1"/>
    <col min="11" max="11" width="10.625" style="7" customWidth="1"/>
    <col min="12" max="12" width="13.125" style="7" customWidth="1"/>
    <col min="13" max="13" width="10.625" style="7" customWidth="1"/>
    <col min="14" max="14" width="12.875" style="7" customWidth="1"/>
    <col min="15" max="16" width="14.125" style="7" customWidth="1"/>
    <col min="17" max="45" width="18.875" style="7" customWidth="1"/>
    <col min="46" max="16384" width="18.875" style="7"/>
  </cols>
  <sheetData>
    <row r="1" spans="1:48" s="15" customFormat="1" ht="27.75" customHeight="1">
      <c r="A1" s="13" t="s">
        <v>0</v>
      </c>
      <c r="B1" s="110" t="s">
        <v>108</v>
      </c>
      <c r="C1" s="11"/>
      <c r="D1" s="11"/>
      <c r="E1" s="12"/>
      <c r="F1" s="11"/>
      <c r="G1" s="11"/>
      <c r="H1" s="14"/>
    </row>
    <row r="2" spans="1:48" s="15" customFormat="1" ht="38.25">
      <c r="A2" s="16" t="s">
        <v>1</v>
      </c>
      <c r="B2" s="215" t="s">
        <v>122</v>
      </c>
      <c r="C2" s="14"/>
      <c r="D2" s="14"/>
      <c r="E2" s="17"/>
      <c r="F2" s="14"/>
      <c r="G2" s="18"/>
    </row>
    <row r="3" spans="1:48" s="15" customFormat="1" ht="30" customHeight="1">
      <c r="A3" s="16" t="s">
        <v>2</v>
      </c>
      <c r="B3" s="112">
        <v>2</v>
      </c>
      <c r="C3" s="14"/>
      <c r="D3" s="14"/>
      <c r="E3" s="19"/>
      <c r="F3" s="14"/>
      <c r="G3" s="20"/>
    </row>
    <row r="4" spans="1:48" s="15" customFormat="1" ht="28.5" customHeight="1">
      <c r="A4" s="16" t="s">
        <v>3</v>
      </c>
      <c r="B4" s="112">
        <v>-9</v>
      </c>
      <c r="C4" s="14"/>
      <c r="D4" s="14"/>
      <c r="E4" s="19"/>
      <c r="F4" s="14"/>
      <c r="G4" s="21"/>
    </row>
    <row r="5" spans="1:48" s="15" customFormat="1" ht="29.25" customHeight="1">
      <c r="A5" s="16" t="s">
        <v>51</v>
      </c>
      <c r="B5" s="112">
        <v>-9</v>
      </c>
      <c r="C5" s="14"/>
      <c r="D5" s="14"/>
      <c r="E5" s="19"/>
      <c r="F5" s="14"/>
      <c r="G5" s="14"/>
    </row>
    <row r="6" spans="1:48" s="15" customFormat="1" ht="33.950000000000003" customHeight="1">
      <c r="A6" s="16" t="s">
        <v>49</v>
      </c>
      <c r="B6" s="112"/>
      <c r="H6" s="22"/>
      <c r="K6" s="14"/>
      <c r="L6" s="14"/>
      <c r="M6" s="14"/>
    </row>
    <row r="7" spans="1:48" ht="30.75" customHeight="1" thickBot="1">
      <c r="A7" s="23" t="s">
        <v>45</v>
      </c>
      <c r="B7" s="113">
        <v>28</v>
      </c>
      <c r="C7" s="19"/>
      <c r="D7" s="24" t="s">
        <v>58</v>
      </c>
      <c r="E7" s="10" t="s">
        <v>59</v>
      </c>
      <c r="F7" s="25" t="s">
        <v>5</v>
      </c>
      <c r="G7" s="25" t="s">
        <v>4</v>
      </c>
      <c r="H7" s="25" t="s">
        <v>13</v>
      </c>
      <c r="I7" s="25" t="s">
        <v>14</v>
      </c>
      <c r="J7" s="26" t="s">
        <v>7</v>
      </c>
      <c r="K7" s="26" t="s">
        <v>8</v>
      </c>
      <c r="L7" s="26" t="s">
        <v>9</v>
      </c>
      <c r="M7" s="26" t="s">
        <v>10</v>
      </c>
      <c r="N7" s="26" t="s">
        <v>11</v>
      </c>
      <c r="O7" s="26" t="s">
        <v>12</v>
      </c>
      <c r="P7" s="26" t="s">
        <v>91</v>
      </c>
      <c r="Q7" s="26" t="s">
        <v>22</v>
      </c>
      <c r="R7" s="26" t="s">
        <v>47</v>
      </c>
      <c r="S7" s="26" t="s">
        <v>24</v>
      </c>
      <c r="T7" s="26" t="s">
        <v>25</v>
      </c>
      <c r="U7" s="26" t="s">
        <v>26</v>
      </c>
      <c r="V7" s="26" t="s">
        <v>50</v>
      </c>
      <c r="W7" s="26" t="s">
        <v>27</v>
      </c>
      <c r="X7" s="26" t="s">
        <v>28</v>
      </c>
      <c r="Y7" s="26" t="s">
        <v>29</v>
      </c>
      <c r="Z7" s="26" t="s">
        <v>30</v>
      </c>
      <c r="AA7" s="26" t="s">
        <v>31</v>
      </c>
      <c r="AB7" s="26" t="s">
        <v>32</v>
      </c>
      <c r="AC7" s="26" t="s">
        <v>33</v>
      </c>
      <c r="AD7" s="26" t="s">
        <v>34</v>
      </c>
      <c r="AE7" s="26" t="s">
        <v>35</v>
      </c>
      <c r="AF7" s="26" t="s">
        <v>36</v>
      </c>
      <c r="AG7" s="26" t="s">
        <v>25</v>
      </c>
      <c r="AH7" s="26" t="s">
        <v>37</v>
      </c>
      <c r="AI7" s="26" t="s">
        <v>40</v>
      </c>
      <c r="AJ7" s="26" t="s">
        <v>38</v>
      </c>
      <c r="AK7" s="26" t="s">
        <v>86</v>
      </c>
      <c r="AL7" s="26" t="s">
        <v>87</v>
      </c>
      <c r="AM7" s="26" t="s">
        <v>6</v>
      </c>
      <c r="AN7" s="26" t="s">
        <v>88</v>
      </c>
      <c r="AO7" s="26" t="s">
        <v>39</v>
      </c>
      <c r="AP7" s="9" t="s">
        <v>89</v>
      </c>
      <c r="AQ7" s="26" t="s">
        <v>90</v>
      </c>
      <c r="AR7" s="26" t="s">
        <v>92</v>
      </c>
      <c r="AS7" s="26" t="s">
        <v>42</v>
      </c>
      <c r="AT7" s="26" t="s">
        <v>43</v>
      </c>
      <c r="AU7" s="26" t="s">
        <v>44</v>
      </c>
      <c r="AV7" s="26"/>
    </row>
    <row r="8" spans="1:48" ht="30.75" customHeight="1" thickBot="1">
      <c r="A8" s="27" t="s">
        <v>46</v>
      </c>
      <c r="B8" s="114" t="s">
        <v>110</v>
      </c>
      <c r="C8" s="115" t="s">
        <v>56</v>
      </c>
      <c r="D8" s="116"/>
      <c r="E8" s="117">
        <v>1</v>
      </c>
      <c r="F8" s="118">
        <v>1</v>
      </c>
      <c r="G8" s="118">
        <v>1</v>
      </c>
      <c r="H8" s="117"/>
      <c r="I8" s="117"/>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20"/>
    </row>
    <row r="9" spans="1:48" s="31" customFormat="1" ht="30.75" customHeight="1">
      <c r="A9" s="28"/>
      <c r="B9" s="29"/>
      <c r="C9" s="121" t="s">
        <v>104</v>
      </c>
      <c r="D9" s="122"/>
      <c r="E9" s="106">
        <v>40319</v>
      </c>
      <c r="F9" s="30"/>
      <c r="G9" s="30"/>
      <c r="H9" s="123"/>
      <c r="I9" s="123"/>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5"/>
    </row>
    <row r="10" spans="1:48" s="5" customFormat="1" ht="32.25" customHeight="1">
      <c r="A10" s="9"/>
      <c r="B10" s="32"/>
      <c r="C10" s="126" t="s">
        <v>57</v>
      </c>
      <c r="D10" s="127"/>
      <c r="E10" s="128"/>
      <c r="F10" s="128"/>
      <c r="G10" s="128"/>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30"/>
      <c r="AQ10" s="129"/>
      <c r="AR10" s="129"/>
      <c r="AS10" s="129"/>
      <c r="AT10" s="129"/>
      <c r="AU10" s="129"/>
      <c r="AV10" s="131"/>
    </row>
    <row r="11" spans="1:48" s="5" customFormat="1" ht="32.25" customHeight="1" thickBot="1">
      <c r="A11" s="9"/>
      <c r="B11" s="6"/>
      <c r="C11" s="132" t="s">
        <v>55</v>
      </c>
      <c r="D11" s="127"/>
      <c r="E11" s="128"/>
      <c r="F11" s="128"/>
      <c r="G11" s="128"/>
      <c r="H11" s="133"/>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4"/>
    </row>
    <row r="12" spans="1:48" s="6" customFormat="1" ht="32.25" customHeight="1">
      <c r="A12" s="9"/>
      <c r="B12" s="33" t="s">
        <v>66</v>
      </c>
      <c r="C12" s="135" t="s">
        <v>63</v>
      </c>
      <c r="D12" s="136"/>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row>
    <row r="13" spans="1:48" s="6" customFormat="1" ht="32.25" customHeight="1">
      <c r="A13" s="9"/>
      <c r="B13" s="36"/>
      <c r="C13" s="135" t="s">
        <v>62</v>
      </c>
      <c r="D13" s="1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138"/>
    </row>
    <row r="14" spans="1:48" s="6" customFormat="1" ht="32.25" customHeight="1">
      <c r="A14" s="9"/>
      <c r="B14" s="36"/>
      <c r="C14" s="135" t="s">
        <v>61</v>
      </c>
      <c r="D14" s="1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138"/>
    </row>
    <row r="15" spans="1:48" s="6" customFormat="1" ht="32.25" customHeight="1">
      <c r="A15" s="9"/>
      <c r="B15" s="36"/>
      <c r="C15" s="135" t="s">
        <v>64</v>
      </c>
      <c r="D15" s="1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138"/>
    </row>
    <row r="16" spans="1:48" s="6" customFormat="1" ht="32.25" customHeight="1">
      <c r="A16" s="9"/>
      <c r="B16" s="36"/>
      <c r="C16" s="135" t="s">
        <v>60</v>
      </c>
      <c r="D16" s="1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138"/>
    </row>
    <row r="17" spans="1:48" s="6" customFormat="1" ht="32.25" customHeight="1" thickBot="1">
      <c r="A17" s="9"/>
      <c r="B17" s="38"/>
      <c r="C17" s="139" t="s">
        <v>65</v>
      </c>
      <c r="D17" s="140"/>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141"/>
    </row>
    <row r="18" spans="1:48" s="6" customFormat="1" ht="63.75" customHeight="1">
      <c r="A18" s="9"/>
      <c r="B18" s="40" t="s">
        <v>105</v>
      </c>
      <c r="C18" s="142" t="s">
        <v>100</v>
      </c>
      <c r="D18" s="143"/>
      <c r="E18" s="146" t="s">
        <v>123</v>
      </c>
      <c r="F18" s="146" t="s">
        <v>124</v>
      </c>
      <c r="G18" s="146" t="s">
        <v>125</v>
      </c>
      <c r="H18" s="145"/>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7"/>
      <c r="AQ18" s="146"/>
      <c r="AR18" s="146"/>
      <c r="AS18" s="146"/>
      <c r="AT18" s="146"/>
      <c r="AU18" s="146"/>
      <c r="AV18" s="148"/>
    </row>
    <row r="19" spans="1:48" s="6" customFormat="1" ht="32.25" customHeight="1">
      <c r="A19" s="9"/>
      <c r="B19" s="36"/>
      <c r="C19" s="149" t="s">
        <v>101</v>
      </c>
      <c r="D19" s="122"/>
      <c r="E19" s="129" t="s">
        <v>126</v>
      </c>
      <c r="F19" s="146" t="s">
        <v>127</v>
      </c>
      <c r="G19" s="146" t="s">
        <v>126</v>
      </c>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31"/>
    </row>
    <row r="20" spans="1:48" s="44" customFormat="1" ht="35.1" customHeight="1" thickBot="1">
      <c r="A20" s="41"/>
      <c r="B20" s="42"/>
      <c r="C20" s="151" t="s">
        <v>102</v>
      </c>
      <c r="D20" s="152"/>
      <c r="E20" s="153">
        <v>1</v>
      </c>
      <c r="F20" s="43"/>
      <c r="G20" s="43"/>
      <c r="H20" s="153"/>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53"/>
      <c r="AV20" s="154"/>
    </row>
    <row r="21" spans="1:48" ht="50.25" customHeight="1">
      <c r="B21" s="40" t="s">
        <v>53</v>
      </c>
      <c r="C21" s="142" t="s">
        <v>52</v>
      </c>
      <c r="D21" s="155"/>
      <c r="E21" s="156">
        <v>0</v>
      </c>
      <c r="F21" s="156">
        <v>0</v>
      </c>
      <c r="G21" s="45"/>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8"/>
    </row>
    <row r="22" spans="1:48" ht="27.95" customHeight="1" thickBot="1">
      <c r="B22" s="46" t="s">
        <v>67</v>
      </c>
      <c r="C22" s="159" t="s">
        <v>48</v>
      </c>
      <c r="D22" s="160"/>
      <c r="E22" s="161">
        <v>0</v>
      </c>
      <c r="F22" s="161">
        <v>0</v>
      </c>
      <c r="G22" s="47"/>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3"/>
    </row>
    <row r="23" spans="1:48" ht="117" customHeight="1">
      <c r="B23" s="40" t="s">
        <v>54</v>
      </c>
      <c r="C23" s="142" t="s">
        <v>52</v>
      </c>
      <c r="D23" s="155"/>
      <c r="E23" s="156" t="s">
        <v>128</v>
      </c>
      <c r="F23" s="156" t="s">
        <v>129</v>
      </c>
      <c r="G23" s="164" t="s">
        <v>118</v>
      </c>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8"/>
    </row>
    <row r="24" spans="1:48" ht="27.95" customHeight="1">
      <c r="B24" s="48" t="s">
        <v>67</v>
      </c>
      <c r="C24" s="149" t="s">
        <v>48</v>
      </c>
      <c r="D24" s="165"/>
      <c r="E24" s="166">
        <v>5</v>
      </c>
      <c r="F24" s="166">
        <v>5</v>
      </c>
      <c r="G24" s="166">
        <v>6</v>
      </c>
      <c r="H24" s="167"/>
      <c r="I24" s="167"/>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8"/>
    </row>
    <row r="25" spans="1:48" s="6" customFormat="1" ht="30.95" customHeight="1" thickBot="1">
      <c r="A25" s="9"/>
      <c r="B25" s="38"/>
      <c r="C25" s="159" t="s">
        <v>99</v>
      </c>
      <c r="D25" s="169"/>
      <c r="E25" s="170">
        <v>1</v>
      </c>
      <c r="F25" s="171">
        <v>1</v>
      </c>
      <c r="G25" s="170">
        <v>1</v>
      </c>
      <c r="H25" s="170"/>
      <c r="I25" s="170"/>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70"/>
      <c r="AR25" s="170"/>
      <c r="AS25" s="170"/>
      <c r="AT25" s="170"/>
      <c r="AU25" s="170"/>
      <c r="AV25" s="172"/>
    </row>
    <row r="26" spans="1:48" s="5" customFormat="1" ht="29.25" customHeight="1">
      <c r="A26" s="6"/>
      <c r="B26" s="49" t="s">
        <v>15</v>
      </c>
      <c r="C26" s="173" t="s">
        <v>70</v>
      </c>
      <c r="D26" s="174"/>
      <c r="E26" s="34"/>
      <c r="F26" s="34"/>
      <c r="G26" s="199">
        <v>1</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5"/>
    </row>
    <row r="27" spans="1:48" s="6" customFormat="1" ht="24.75" customHeight="1">
      <c r="B27" s="16"/>
      <c r="C27" s="176" t="s">
        <v>16</v>
      </c>
      <c r="D27" s="177"/>
      <c r="E27" s="216" t="s">
        <v>120</v>
      </c>
      <c r="F27" s="166" t="s">
        <v>120</v>
      </c>
      <c r="G27" s="166" t="s">
        <v>120</v>
      </c>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8"/>
    </row>
    <row r="28" spans="1:48" s="6" customFormat="1" ht="24.75" customHeight="1" thickBot="1">
      <c r="B28" s="50"/>
      <c r="C28" s="159" t="s">
        <v>68</v>
      </c>
      <c r="D28" s="169"/>
      <c r="E28" s="162">
        <v>1</v>
      </c>
      <c r="F28" s="162">
        <v>1</v>
      </c>
      <c r="G28" s="162">
        <v>1</v>
      </c>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c r="AT28" s="162"/>
      <c r="AU28" s="162"/>
      <c r="AV28" s="163"/>
    </row>
    <row r="29" spans="1:48" s="5" customFormat="1" ht="24.75" customHeight="1">
      <c r="A29" s="7"/>
      <c r="B29" s="49" t="s">
        <v>94</v>
      </c>
      <c r="C29" s="180" t="s">
        <v>20</v>
      </c>
      <c r="D29" s="181"/>
      <c r="E29" s="45"/>
      <c r="F29" s="181"/>
      <c r="G29" s="182">
        <v>1</v>
      </c>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2"/>
    </row>
    <row r="30" spans="1:48" s="6" customFormat="1" ht="24.75" customHeight="1">
      <c r="A30" s="7"/>
      <c r="B30" s="53"/>
      <c r="C30" s="183" t="s">
        <v>85</v>
      </c>
      <c r="D30" s="184"/>
      <c r="E30" s="185">
        <v>0</v>
      </c>
      <c r="F30" s="186"/>
      <c r="G30" s="54"/>
      <c r="H30" s="167"/>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8"/>
    </row>
    <row r="31" spans="1:48" ht="24.75" customHeight="1">
      <c r="A31" s="8"/>
      <c r="B31" s="55"/>
      <c r="C31" s="149" t="s">
        <v>80</v>
      </c>
      <c r="D31" s="187"/>
      <c r="E31" s="191">
        <v>-9</v>
      </c>
      <c r="F31" s="189"/>
      <c r="G31" s="54"/>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90"/>
    </row>
    <row r="32" spans="1:48" ht="24.75" customHeight="1">
      <c r="A32" s="8"/>
      <c r="B32" s="55"/>
      <c r="C32" s="149" t="s">
        <v>79</v>
      </c>
      <c r="D32" s="187"/>
      <c r="E32" s="191">
        <v>-9</v>
      </c>
      <c r="F32" s="189"/>
      <c r="G32" s="54"/>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90"/>
    </row>
    <row r="33" spans="1:48" ht="24.75" customHeight="1">
      <c r="A33" s="8"/>
      <c r="B33" s="55"/>
      <c r="C33" s="149" t="s">
        <v>81</v>
      </c>
      <c r="D33" s="187"/>
      <c r="E33" s="191">
        <v>-9</v>
      </c>
      <c r="F33" s="189"/>
      <c r="G33" s="54"/>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90"/>
    </row>
    <row r="34" spans="1:48" ht="24.75" customHeight="1">
      <c r="A34" s="8"/>
      <c r="B34" s="55"/>
      <c r="C34" s="149" t="s">
        <v>95</v>
      </c>
      <c r="D34" s="187"/>
      <c r="E34" s="191">
        <v>-9</v>
      </c>
      <c r="F34" s="189"/>
      <c r="G34" s="54"/>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90"/>
    </row>
    <row r="35" spans="1:48" ht="24.75" customHeight="1">
      <c r="A35" s="8"/>
      <c r="B35" s="55"/>
      <c r="C35" s="149" t="s">
        <v>96</v>
      </c>
      <c r="D35" s="187"/>
      <c r="E35" s="191">
        <v>-9</v>
      </c>
      <c r="F35" s="189"/>
      <c r="G35" s="54"/>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90"/>
    </row>
    <row r="36" spans="1:48" ht="24.75" customHeight="1">
      <c r="A36" s="8"/>
      <c r="B36" s="55"/>
      <c r="C36" s="149" t="s">
        <v>82</v>
      </c>
      <c r="D36" s="187"/>
      <c r="E36" s="191">
        <v>-9</v>
      </c>
      <c r="F36" s="186"/>
      <c r="G36" s="54"/>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90"/>
    </row>
    <row r="37" spans="1:48" ht="24.75" customHeight="1">
      <c r="A37" s="8"/>
      <c r="B37" s="55"/>
      <c r="C37" s="149" t="s">
        <v>83</v>
      </c>
      <c r="D37" s="187"/>
      <c r="E37" s="191">
        <v>-9</v>
      </c>
      <c r="F37" s="186"/>
      <c r="G37" s="54"/>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90"/>
    </row>
    <row r="38" spans="1:48" ht="24.75" customHeight="1">
      <c r="A38" s="8"/>
      <c r="B38" s="55"/>
      <c r="C38" s="149" t="s">
        <v>84</v>
      </c>
      <c r="D38" s="187"/>
      <c r="E38" s="191">
        <v>-9</v>
      </c>
      <c r="F38" s="186"/>
      <c r="G38" s="54"/>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90"/>
    </row>
    <row r="39" spans="1:48" ht="24.75" customHeight="1">
      <c r="A39" s="8"/>
      <c r="B39" s="55"/>
      <c r="C39" s="149" t="s">
        <v>98</v>
      </c>
      <c r="D39" s="187"/>
      <c r="E39" s="191">
        <v>-9</v>
      </c>
      <c r="F39" s="186"/>
      <c r="G39" s="54"/>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90"/>
    </row>
    <row r="40" spans="1:48" ht="24.75" customHeight="1" thickBot="1">
      <c r="A40" s="8"/>
      <c r="B40" s="55"/>
      <c r="C40" s="149" t="s">
        <v>97</v>
      </c>
      <c r="D40" s="192"/>
      <c r="E40" s="193">
        <v>-9</v>
      </c>
      <c r="F40" s="194"/>
      <c r="G40" s="195"/>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7"/>
    </row>
    <row r="41" spans="1:48" s="5" customFormat="1" ht="27.95" customHeight="1">
      <c r="A41" s="7"/>
      <c r="B41" s="49" t="s">
        <v>17</v>
      </c>
      <c r="C41" s="142" t="s">
        <v>18</v>
      </c>
      <c r="D41" s="198"/>
      <c r="E41" s="156">
        <v>0</v>
      </c>
      <c r="F41" s="156">
        <v>0</v>
      </c>
      <c r="G41" s="199">
        <v>0</v>
      </c>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8"/>
    </row>
    <row r="42" spans="1:48" ht="24.75" customHeight="1" thickBot="1">
      <c r="B42" s="50"/>
      <c r="C42" s="200" t="s">
        <v>19</v>
      </c>
      <c r="D42" s="201"/>
      <c r="E42" s="202">
        <v>0</v>
      </c>
      <c r="F42" s="202">
        <v>0</v>
      </c>
      <c r="G42" s="161">
        <v>0</v>
      </c>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3"/>
    </row>
    <row r="43" spans="1:48" ht="24.75" customHeight="1">
      <c r="B43" s="49" t="s">
        <v>69</v>
      </c>
      <c r="C43" s="142" t="s">
        <v>93</v>
      </c>
      <c r="D43" s="198"/>
      <c r="E43" s="203">
        <v>1</v>
      </c>
      <c r="F43" s="45"/>
      <c r="G43" s="51"/>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5"/>
    </row>
    <row r="44" spans="1:48" ht="24.75" customHeight="1">
      <c r="B44" s="56"/>
      <c r="C44" s="149" t="s">
        <v>103</v>
      </c>
      <c r="D44" s="206"/>
      <c r="E44" s="207">
        <v>27</v>
      </c>
      <c r="F44" s="54"/>
      <c r="G44" s="57"/>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9"/>
    </row>
    <row r="45" spans="1:48" ht="24.75" customHeight="1" thickBot="1">
      <c r="B45" s="58"/>
      <c r="C45" s="159" t="s">
        <v>106</v>
      </c>
      <c r="D45" s="201"/>
      <c r="E45" s="210">
        <v>173</v>
      </c>
      <c r="F45" s="59"/>
      <c r="G45" s="60"/>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2"/>
    </row>
    <row r="46" spans="1:48" ht="24.75" customHeight="1">
      <c r="B46" s="40" t="s">
        <v>71</v>
      </c>
      <c r="C46" s="213" t="s">
        <v>72</v>
      </c>
      <c r="D46" s="116"/>
      <c r="E46" s="34"/>
      <c r="F46" s="34"/>
      <c r="G46" s="35"/>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row>
    <row r="47" spans="1:48" ht="24.75" customHeight="1">
      <c r="B47" s="36"/>
      <c r="C47" s="149" t="s">
        <v>73</v>
      </c>
      <c r="D47" s="122"/>
      <c r="E47" s="37"/>
      <c r="F47" s="37"/>
      <c r="G47" s="138"/>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row>
    <row r="48" spans="1:48" ht="24.75" customHeight="1">
      <c r="B48" s="36"/>
      <c r="C48" s="149" t="s">
        <v>74</v>
      </c>
      <c r="D48" s="122"/>
      <c r="E48" s="37"/>
      <c r="F48" s="37"/>
      <c r="G48" s="138"/>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row>
    <row r="49" spans="2:48" ht="24.75" customHeight="1">
      <c r="B49" s="36"/>
      <c r="C49" s="135" t="s">
        <v>76</v>
      </c>
      <c r="D49" s="122"/>
      <c r="E49" s="37"/>
      <c r="F49" s="37"/>
      <c r="G49" s="138"/>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row>
    <row r="50" spans="2:48" ht="24.75" customHeight="1">
      <c r="B50" s="36"/>
      <c r="C50" s="149" t="s">
        <v>74</v>
      </c>
      <c r="D50" s="122"/>
      <c r="E50" s="37"/>
      <c r="F50" s="37"/>
      <c r="G50" s="138"/>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row>
    <row r="51" spans="2:48" ht="24.75" customHeight="1">
      <c r="B51" s="36"/>
      <c r="C51" s="214" t="s">
        <v>77</v>
      </c>
      <c r="D51" s="122"/>
      <c r="E51" s="37"/>
      <c r="F51" s="37"/>
      <c r="G51" s="138"/>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row>
    <row r="52" spans="2:48" ht="24.75" customHeight="1">
      <c r="B52" s="36"/>
      <c r="C52" s="149" t="s">
        <v>74</v>
      </c>
      <c r="D52" s="122"/>
      <c r="E52" s="37"/>
      <c r="F52" s="37"/>
      <c r="G52" s="138"/>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row>
    <row r="53" spans="2:48" ht="24.75" customHeight="1">
      <c r="B53" s="36"/>
      <c r="C53" s="214" t="s">
        <v>78</v>
      </c>
      <c r="D53" s="122"/>
      <c r="E53" s="37"/>
      <c r="F53" s="37"/>
      <c r="G53" s="138"/>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row>
    <row r="54" spans="2:48" ht="24.75" customHeight="1">
      <c r="B54" s="36"/>
      <c r="C54" s="149" t="s">
        <v>74</v>
      </c>
      <c r="D54" s="122"/>
      <c r="E54" s="37"/>
      <c r="F54" s="37"/>
      <c r="G54" s="138"/>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row>
    <row r="55" spans="2:48" ht="24.75" customHeight="1">
      <c r="B55" s="36"/>
      <c r="C55" s="135" t="s">
        <v>75</v>
      </c>
      <c r="D55" s="122"/>
      <c r="E55" s="37"/>
      <c r="F55" s="37"/>
      <c r="G55" s="138"/>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row>
    <row r="56" spans="2:48" ht="24.75" customHeight="1" thickBot="1">
      <c r="B56" s="38"/>
      <c r="C56" s="139" t="s">
        <v>74</v>
      </c>
      <c r="D56" s="169"/>
      <c r="E56" s="39"/>
      <c r="F56" s="39"/>
      <c r="G56" s="14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row>
  </sheetData>
  <dataValidations count="5">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 type="list" allowBlank="1" showInputMessage="1" showErrorMessage="1" sqref="D29:F30 G30">
      <formula1>"0,1,2,3,4,5,-9"</formula1>
    </dataValidation>
    <dataValidation type="list" allowBlank="1" showInputMessage="1" showErrorMessage="1" sqref="F43:F45">
      <formula1>"0,1,2,3,4, "</formula1>
    </dataValidation>
  </dataValidations>
  <pageMargins left="0.7" right="0.7" top="0.75" bottom="0.75" header="0.3" footer="0.3"/>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6"/>
  <sheetViews>
    <sheetView zoomScale="75" zoomScaleNormal="75" workbookViewId="0">
      <selection activeCell="G28" sqref="G28"/>
    </sheetView>
  </sheetViews>
  <sheetFormatPr defaultColWidth="18.875" defaultRowHeight="24.75" customHeight="1"/>
  <cols>
    <col min="1" max="1" width="17" style="7" customWidth="1"/>
    <col min="2" max="2" width="41" style="7" customWidth="1"/>
    <col min="3" max="3" width="25.625" style="7" customWidth="1"/>
    <col min="4" max="4" width="19.375" style="7" bestFit="1" customWidth="1"/>
    <col min="5" max="5" width="11.875" style="7" customWidth="1"/>
    <col min="6" max="6" width="20.375" style="7" customWidth="1"/>
    <col min="7" max="7" width="15.125" style="7" bestFit="1" customWidth="1"/>
    <col min="8" max="8" width="14.875" style="7" customWidth="1"/>
    <col min="9" max="9" width="15.625" style="7" customWidth="1"/>
    <col min="10" max="10" width="14.875" style="7" customWidth="1"/>
    <col min="11" max="11" width="10.625" style="7" customWidth="1"/>
    <col min="12" max="12" width="13.125" style="7" customWidth="1"/>
    <col min="13" max="13" width="10.625" style="7" customWidth="1"/>
    <col min="14" max="14" width="12.875" style="7" customWidth="1"/>
    <col min="15" max="16" width="14.125" style="7" customWidth="1"/>
    <col min="17" max="45" width="18.875" style="7" customWidth="1"/>
    <col min="46" max="16384" width="18.875" style="7"/>
  </cols>
  <sheetData>
    <row r="1" spans="1:49" s="15" customFormat="1" ht="27.75" customHeight="1">
      <c r="A1" s="13" t="s">
        <v>0</v>
      </c>
      <c r="B1" s="63" t="str">
        <f>'1st coder'!B1</f>
        <v>Drinking in a group and risk</v>
      </c>
      <c r="C1" s="11"/>
      <c r="D1" s="11"/>
      <c r="E1" s="12"/>
      <c r="F1" s="11"/>
      <c r="G1" s="11"/>
      <c r="H1" s="14"/>
    </row>
    <row r="2" spans="1:49" s="15" customFormat="1" ht="38.25">
      <c r="A2" s="16" t="s">
        <v>1</v>
      </c>
      <c r="B2" s="64" t="str">
        <f>'1st coder'!B2</f>
        <v>Drinking in social groups. Does ‘groupdrink’ provide
safety in numbers when deciding about risk?</v>
      </c>
      <c r="C2" s="14"/>
      <c r="D2" s="14"/>
      <c r="E2" s="17"/>
      <c r="F2" s="14"/>
      <c r="G2" s="18"/>
    </row>
    <row r="3" spans="1:49" s="15" customFormat="1" ht="30" customHeight="1">
      <c r="A3" s="16" t="s">
        <v>2</v>
      </c>
      <c r="B3" s="65">
        <f>IF('1st coder'!B3='2nd coder'!B3, 1, "check discipline")</f>
        <v>1</v>
      </c>
      <c r="C3" s="14"/>
      <c r="D3" s="14"/>
      <c r="E3" s="19"/>
      <c r="F3" s="14"/>
      <c r="G3" s="20"/>
    </row>
    <row r="4" spans="1:49" s="15" customFormat="1" ht="28.5" customHeight="1">
      <c r="A4" s="16" t="s">
        <v>3</v>
      </c>
      <c r="B4" s="65">
        <f>IF('1st coder'!B4='2nd coder'!B4, 1, "check discipline")</f>
        <v>1</v>
      </c>
      <c r="C4" s="14"/>
      <c r="D4" s="14"/>
      <c r="E4" s="19"/>
      <c r="F4" s="14"/>
      <c r="G4" s="21"/>
    </row>
    <row r="5" spans="1:49" s="15" customFormat="1" ht="29.25" customHeight="1">
      <c r="A5" s="16" t="s">
        <v>51</v>
      </c>
      <c r="B5" s="65">
        <f>IF('1st coder'!B5='2nd coder'!B5, 1, "check discipline")</f>
        <v>1</v>
      </c>
      <c r="C5" s="14"/>
      <c r="D5" s="14"/>
      <c r="E5" s="19"/>
      <c r="F5" s="14"/>
      <c r="G5" s="14"/>
    </row>
    <row r="6" spans="1:49" s="15" customFormat="1" ht="33.950000000000003" customHeight="1">
      <c r="A6" s="16" t="s">
        <v>49</v>
      </c>
      <c r="B6" s="105"/>
      <c r="H6" s="22"/>
      <c r="K6" s="14"/>
      <c r="L6" s="14"/>
      <c r="M6" s="14"/>
    </row>
    <row r="7" spans="1:49" ht="30.75" customHeight="1" thickBot="1">
      <c r="A7" s="23" t="s">
        <v>45</v>
      </c>
      <c r="B7" s="61" t="str">
        <f xml:space="preserve"> '1st coder'!B7 &amp; " and " &amp; '2nd coder'!B7</f>
        <v>24 and 28</v>
      </c>
      <c r="C7" s="19"/>
      <c r="D7" s="24" t="s">
        <v>58</v>
      </c>
      <c r="E7" s="10" t="s">
        <v>59</v>
      </c>
      <c r="F7" s="25" t="s">
        <v>5</v>
      </c>
      <c r="G7" s="25" t="s">
        <v>4</v>
      </c>
      <c r="H7" s="25" t="s">
        <v>13</v>
      </c>
      <c r="I7" s="25" t="s">
        <v>14</v>
      </c>
      <c r="J7" s="26" t="s">
        <v>7</v>
      </c>
      <c r="K7" s="26" t="s">
        <v>8</v>
      </c>
      <c r="L7" s="26" t="s">
        <v>9</v>
      </c>
      <c r="M7" s="26" t="s">
        <v>10</v>
      </c>
      <c r="N7" s="26" t="s">
        <v>11</v>
      </c>
      <c r="O7" s="26" t="s">
        <v>12</v>
      </c>
      <c r="P7" s="26" t="s">
        <v>91</v>
      </c>
      <c r="Q7" s="26" t="s">
        <v>22</v>
      </c>
      <c r="R7" s="26" t="s">
        <v>47</v>
      </c>
      <c r="S7" s="26" t="s">
        <v>24</v>
      </c>
      <c r="T7" s="26" t="s">
        <v>25</v>
      </c>
      <c r="U7" s="26" t="s">
        <v>26</v>
      </c>
      <c r="V7" s="26" t="s">
        <v>50</v>
      </c>
      <c r="W7" s="26" t="s">
        <v>27</v>
      </c>
      <c r="X7" s="26" t="s">
        <v>28</v>
      </c>
      <c r="Y7" s="26" t="s">
        <v>29</v>
      </c>
      <c r="Z7" s="26" t="s">
        <v>30</v>
      </c>
      <c r="AA7" s="26" t="s">
        <v>31</v>
      </c>
      <c r="AB7" s="26" t="s">
        <v>32</v>
      </c>
      <c r="AC7" s="26" t="s">
        <v>33</v>
      </c>
      <c r="AD7" s="26" t="s">
        <v>34</v>
      </c>
      <c r="AE7" s="26" t="s">
        <v>35</v>
      </c>
      <c r="AF7" s="26" t="s">
        <v>36</v>
      </c>
      <c r="AG7" s="26" t="s">
        <v>25</v>
      </c>
      <c r="AH7" s="26" t="s">
        <v>37</v>
      </c>
      <c r="AI7" s="26" t="s">
        <v>40</v>
      </c>
      <c r="AJ7" s="26" t="s">
        <v>38</v>
      </c>
      <c r="AK7" s="26" t="s">
        <v>86</v>
      </c>
      <c r="AL7" s="26" t="s">
        <v>87</v>
      </c>
      <c r="AM7" s="26" t="s">
        <v>6</v>
      </c>
      <c r="AN7" s="26" t="s">
        <v>88</v>
      </c>
      <c r="AO7" s="26" t="s">
        <v>39</v>
      </c>
      <c r="AP7" s="9" t="s">
        <v>89</v>
      </c>
      <c r="AQ7" s="26" t="s">
        <v>90</v>
      </c>
      <c r="AR7" s="26" t="s">
        <v>92</v>
      </c>
      <c r="AS7" s="26" t="s">
        <v>42</v>
      </c>
      <c r="AT7" s="26" t="s">
        <v>43</v>
      </c>
      <c r="AU7" s="26" t="s">
        <v>44</v>
      </c>
      <c r="AV7" s="26"/>
      <c r="AW7" s="10" t="s">
        <v>107</v>
      </c>
    </row>
    <row r="8" spans="1:49" ht="30.75" customHeight="1" thickBot="1">
      <c r="A8" s="27" t="s">
        <v>46</v>
      </c>
      <c r="B8" s="62" t="str">
        <f>'1st coder'!B8</f>
        <v>32-14-003</v>
      </c>
      <c r="C8" s="70" t="s">
        <v>56</v>
      </c>
      <c r="D8" s="66"/>
      <c r="E8" s="69"/>
      <c r="F8" s="69"/>
      <c r="G8" s="69"/>
      <c r="H8" s="69"/>
      <c r="I8" s="69"/>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2"/>
      <c r="AW8" s="15">
        <f>SUM(H8:AV8)</f>
        <v>0</v>
      </c>
    </row>
    <row r="9" spans="1:49" s="31" customFormat="1" ht="30.75" customHeight="1">
      <c r="A9" s="28"/>
      <c r="B9" s="29"/>
      <c r="C9" s="71" t="s">
        <v>104</v>
      </c>
      <c r="D9" s="67"/>
      <c r="E9" s="83">
        <f>IF('1st coder'!E9='2nd coder'!E9, 1, "check cell")</f>
        <v>1</v>
      </c>
      <c r="F9" s="30"/>
      <c r="G9" s="30"/>
      <c r="H9" s="83" t="str">
        <f>IF('1st coder'!H8="", "", IF('1st coder'!H9='2nd coder'!H9, 1,0))</f>
        <v/>
      </c>
      <c r="I9" s="83" t="str">
        <f>IF('1st coder'!I8="", "", IF('1st coder'!I9='2nd coder'!I9, 1,0))</f>
        <v/>
      </c>
      <c r="J9" s="83" t="str">
        <f>IF('1st coder'!J8="", "", IF('1st coder'!J9='2nd coder'!J9, 1,0))</f>
        <v/>
      </c>
      <c r="K9" s="83" t="str">
        <f>IF('1st coder'!K8="", "", IF('1st coder'!K9='2nd coder'!K9, 1,0))</f>
        <v/>
      </c>
      <c r="L9" s="83" t="str">
        <f>IF('1st coder'!L8="", "", IF('1st coder'!L9='2nd coder'!L9, 1,0))</f>
        <v/>
      </c>
      <c r="M9" s="83" t="str">
        <f>IF('1st coder'!M8="", "", IF('1st coder'!M9='2nd coder'!M9, 1,0))</f>
        <v/>
      </c>
      <c r="N9" s="83" t="str">
        <f>IF('1st coder'!N8="", "", IF('1st coder'!N9='2nd coder'!N9, 1,0))</f>
        <v/>
      </c>
      <c r="O9" s="83" t="str">
        <f>IF('1st coder'!O8="", "", IF('1st coder'!O9='2nd coder'!O9, 1,0))</f>
        <v/>
      </c>
      <c r="P9" s="83" t="str">
        <f>IF('1st coder'!P8="", "", IF('1st coder'!P9='2nd coder'!P9, 1,0))</f>
        <v/>
      </c>
      <c r="Q9" s="83" t="str">
        <f>IF('1st coder'!Q8="", "", IF('1st coder'!Q9='2nd coder'!Q9, 1,0))</f>
        <v/>
      </c>
      <c r="R9" s="83" t="str">
        <f>IF('1st coder'!R8="", "", IF('1st coder'!R9='2nd coder'!R9, 1,0))</f>
        <v/>
      </c>
      <c r="S9" s="83" t="str">
        <f>IF('1st coder'!S8="", "", IF('1st coder'!S9='2nd coder'!S9, 1,0))</f>
        <v/>
      </c>
      <c r="T9" s="83" t="str">
        <f>IF('1st coder'!T8="", "", IF('1st coder'!T9='2nd coder'!T9, 1,0))</f>
        <v/>
      </c>
      <c r="U9" s="83" t="str">
        <f>IF('1st coder'!U8="", "", IF('1st coder'!U9='2nd coder'!U9, 1,0))</f>
        <v/>
      </c>
      <c r="V9" s="83" t="str">
        <f>IF('1st coder'!V8="", "", IF('1st coder'!V9='2nd coder'!V9, 1,0))</f>
        <v/>
      </c>
      <c r="W9" s="83" t="str">
        <f>IF('1st coder'!W8="", "", IF('1st coder'!W9='2nd coder'!W9, 1,0))</f>
        <v/>
      </c>
      <c r="X9" s="83" t="str">
        <f>IF('1st coder'!X8="", "", IF('1st coder'!X9='2nd coder'!X9, 1,0))</f>
        <v/>
      </c>
      <c r="Y9" s="83" t="str">
        <f>IF('1st coder'!Y8="", "", IF('1st coder'!Y9='2nd coder'!Y9, 1,0))</f>
        <v/>
      </c>
      <c r="Z9" s="83" t="str">
        <f>IF('1st coder'!Z8="", "", IF('1st coder'!Z9='2nd coder'!Z9, 1,0))</f>
        <v/>
      </c>
      <c r="AA9" s="83" t="str">
        <f>IF('1st coder'!AA8="", "", IF('1st coder'!AA9='2nd coder'!AA9, 1,0))</f>
        <v/>
      </c>
      <c r="AB9" s="83" t="str">
        <f>IF('1st coder'!AB8="", "", IF('1st coder'!AB9='2nd coder'!AB9, 1,0))</f>
        <v/>
      </c>
      <c r="AC9" s="83" t="str">
        <f>IF('1st coder'!AC8="", "", IF('1st coder'!AC9='2nd coder'!AC9, 1,0))</f>
        <v/>
      </c>
      <c r="AD9" s="83" t="str">
        <f>IF('1st coder'!AD8="", "", IF('1st coder'!AD9='2nd coder'!AD9, 1,0))</f>
        <v/>
      </c>
      <c r="AE9" s="83" t="str">
        <f>IF('1st coder'!AE8="", "", IF('1st coder'!AE9='2nd coder'!AE9, 1,0))</f>
        <v/>
      </c>
      <c r="AF9" s="83" t="str">
        <f>IF('1st coder'!AF8="", "", IF('1st coder'!AF9='2nd coder'!AF9, 1,0))</f>
        <v/>
      </c>
      <c r="AG9" s="83" t="str">
        <f>IF('1st coder'!AG8="", "", IF('1st coder'!AG9='2nd coder'!AG9, 1,0))</f>
        <v/>
      </c>
      <c r="AH9" s="83" t="str">
        <f>IF('1st coder'!AH8="", "", IF('1st coder'!AH9='2nd coder'!AH9, 1,0))</f>
        <v/>
      </c>
      <c r="AI9" s="83" t="str">
        <f>IF('1st coder'!AI8="", "", IF('1st coder'!AI9='2nd coder'!AI9, 1,0))</f>
        <v/>
      </c>
      <c r="AJ9" s="83" t="str">
        <f>IF('1st coder'!AJ8="", "", IF('1st coder'!AJ9='2nd coder'!AJ9, 1,0))</f>
        <v/>
      </c>
      <c r="AK9" s="83" t="str">
        <f>IF('1st coder'!AK8="", "", IF('1st coder'!AK9='2nd coder'!AK9, 1,0))</f>
        <v/>
      </c>
      <c r="AL9" s="83" t="str">
        <f>IF('1st coder'!AL8="", "", IF('1st coder'!AL9='2nd coder'!AL9, 1,0))</f>
        <v/>
      </c>
      <c r="AM9" s="83" t="str">
        <f>IF('1st coder'!AM8="", "", IF('1st coder'!AM9='2nd coder'!AM9, 1,0))</f>
        <v/>
      </c>
      <c r="AN9" s="83" t="str">
        <f>IF('1st coder'!AN8="", "", IF('1st coder'!AN9='2nd coder'!AN9, 1,0))</f>
        <v/>
      </c>
      <c r="AO9" s="83" t="str">
        <f>IF('1st coder'!AO8="", "", IF('1st coder'!AO9='2nd coder'!AO9, 1,0))</f>
        <v/>
      </c>
      <c r="AP9" s="83" t="str">
        <f>IF('1st coder'!AP8="", "", IF('1st coder'!AP9='2nd coder'!AP9, 1,0))</f>
        <v/>
      </c>
      <c r="AQ9" s="83" t="str">
        <f>IF('1st coder'!AQ8="", "", IF('1st coder'!AQ9='2nd coder'!AQ9, 1,0))</f>
        <v/>
      </c>
      <c r="AR9" s="83" t="str">
        <f>IF('1st coder'!AR8="", "", IF('1st coder'!AR9='2nd coder'!AR9, 1,0))</f>
        <v/>
      </c>
      <c r="AS9" s="83" t="str">
        <f>IF('1st coder'!AS8="", "", IF('1st coder'!AS9='2nd coder'!AS9, 1,0))</f>
        <v/>
      </c>
      <c r="AT9" s="83" t="str">
        <f>IF('1st coder'!AT8="", "", IF('1st coder'!AT9='2nd coder'!AT9, 1,0))</f>
        <v/>
      </c>
      <c r="AU9" s="83" t="str">
        <f>IF('1st coder'!AU8="", "", IF('1st coder'!AU9='2nd coder'!AU9, 1,0))</f>
        <v/>
      </c>
      <c r="AV9" s="87" t="str">
        <f>IF('1st coder'!AV8="", "", IF('1st coder'!AV9='2nd coder'!AV9, 1,0))</f>
        <v/>
      </c>
      <c r="AW9" s="7">
        <f t="shared" ref="AW9:AW45" si="0">SUM(H9:AV9)</f>
        <v>0</v>
      </c>
    </row>
    <row r="10" spans="1:49" s="5" customFormat="1" ht="32.25" customHeight="1">
      <c r="A10" s="9"/>
      <c r="B10" s="32"/>
      <c r="C10" s="72" t="s">
        <v>57</v>
      </c>
      <c r="D10" s="67"/>
      <c r="E10" s="84"/>
      <c r="F10" s="37"/>
      <c r="G10" s="37"/>
      <c r="H10" s="83" t="str">
        <f>IF('1st coder'!H8="", "", IF('1st coder'!H10='2nd coder'!H10, 1,0))</f>
        <v/>
      </c>
      <c r="I10" s="83" t="str">
        <f>IF('1st coder'!I8="", "", IF('1st coder'!I10='2nd coder'!I10, 1,0))</f>
        <v/>
      </c>
      <c r="J10" s="83" t="str">
        <f>IF('1st coder'!J8="", "", IF('1st coder'!J10='2nd coder'!J10, 1,0))</f>
        <v/>
      </c>
      <c r="K10" s="83" t="str">
        <f>IF('1st coder'!K8="", "", IF('1st coder'!K10='2nd coder'!K10, 1,0))</f>
        <v/>
      </c>
      <c r="L10" s="83" t="str">
        <f>IF('1st coder'!L8="", "", IF('1st coder'!L10='2nd coder'!L10, 1,0))</f>
        <v/>
      </c>
      <c r="M10" s="83" t="str">
        <f>IF('1st coder'!M8="", "", IF('1st coder'!M10='2nd coder'!M10, 1,0))</f>
        <v/>
      </c>
      <c r="N10" s="83" t="str">
        <f>IF('1st coder'!N8="", "", IF('1st coder'!N10='2nd coder'!N10, 1,0))</f>
        <v/>
      </c>
      <c r="O10" s="83" t="str">
        <f>IF('1st coder'!O8="", "", IF('1st coder'!O10='2nd coder'!O10, 1,0))</f>
        <v/>
      </c>
      <c r="P10" s="83" t="str">
        <f>IF('1st coder'!P8="", "", IF('1st coder'!P10='2nd coder'!P10, 1,0))</f>
        <v/>
      </c>
      <c r="Q10" s="83" t="str">
        <f>IF('1st coder'!Q8="", "", IF('1st coder'!Q10='2nd coder'!Q10, 1,0))</f>
        <v/>
      </c>
      <c r="R10" s="83" t="str">
        <f>IF('1st coder'!R8="", "", IF('1st coder'!R10='2nd coder'!R10, 1,0))</f>
        <v/>
      </c>
      <c r="S10" s="83" t="str">
        <f>IF('1st coder'!S8="", "", IF('1st coder'!S10='2nd coder'!S10, 1,0))</f>
        <v/>
      </c>
      <c r="T10" s="83" t="str">
        <f>IF('1st coder'!T8="", "", IF('1st coder'!T10='2nd coder'!T10, 1,0))</f>
        <v/>
      </c>
      <c r="U10" s="83" t="str">
        <f>IF('1st coder'!U8="", "", IF('1st coder'!U10='2nd coder'!U10, 1,0))</f>
        <v/>
      </c>
      <c r="V10" s="83" t="str">
        <f>IF('1st coder'!V8="", "", IF('1st coder'!V10='2nd coder'!V10, 1,0))</f>
        <v/>
      </c>
      <c r="W10" s="83" t="str">
        <f>IF('1st coder'!W8="", "", IF('1st coder'!W10='2nd coder'!W10, 1,0))</f>
        <v/>
      </c>
      <c r="X10" s="83" t="str">
        <f>IF('1st coder'!X8="", "", IF('1st coder'!X10='2nd coder'!X10, 1,0))</f>
        <v/>
      </c>
      <c r="Y10" s="83" t="str">
        <f>IF('1st coder'!Y8="", "", IF('1st coder'!Y10='2nd coder'!Y10, 1,0))</f>
        <v/>
      </c>
      <c r="Z10" s="83" t="str">
        <f>IF('1st coder'!Z8="", "", IF('1st coder'!Z10='2nd coder'!Z10, 1,0))</f>
        <v/>
      </c>
      <c r="AA10" s="83" t="str">
        <f>IF('1st coder'!AA8="", "", IF('1st coder'!AA10='2nd coder'!AA10, 1,0))</f>
        <v/>
      </c>
      <c r="AB10" s="83" t="str">
        <f>IF('1st coder'!AB8="", "", IF('1st coder'!AB10='2nd coder'!AB10, 1,0))</f>
        <v/>
      </c>
      <c r="AC10" s="83" t="str">
        <f>IF('1st coder'!AC8="", "", IF('1st coder'!AC10='2nd coder'!AC10, 1,0))</f>
        <v/>
      </c>
      <c r="AD10" s="83" t="str">
        <f>IF('1st coder'!AD8="", "", IF('1st coder'!AD10='2nd coder'!AD10, 1,0))</f>
        <v/>
      </c>
      <c r="AE10" s="83" t="str">
        <f>IF('1st coder'!AE8="", "", IF('1st coder'!AE10='2nd coder'!AE10, 1,0))</f>
        <v/>
      </c>
      <c r="AF10" s="83" t="str">
        <f>IF('1st coder'!AF8="", "", IF('1st coder'!AF10='2nd coder'!AF10, 1,0))</f>
        <v/>
      </c>
      <c r="AG10" s="83" t="str">
        <f>IF('1st coder'!AG8="", "", IF('1st coder'!AG10='2nd coder'!AG10, 1,0))</f>
        <v/>
      </c>
      <c r="AH10" s="83" t="str">
        <f>IF('1st coder'!AH8="", "", IF('1st coder'!AH10='2nd coder'!AH10, 1,0))</f>
        <v/>
      </c>
      <c r="AI10" s="83" t="str">
        <f>IF('1st coder'!AI8="", "", IF('1st coder'!AI10='2nd coder'!AI10, 1,0))</f>
        <v/>
      </c>
      <c r="AJ10" s="83" t="str">
        <f>IF('1st coder'!AJ8="", "", IF('1st coder'!AJ10='2nd coder'!AJ10, 1,0))</f>
        <v/>
      </c>
      <c r="AK10" s="83" t="str">
        <f>IF('1st coder'!AK8="", "", IF('1st coder'!AK10='2nd coder'!AK10, 1,0))</f>
        <v/>
      </c>
      <c r="AL10" s="83" t="str">
        <f>IF('1st coder'!AL8="", "", IF('1st coder'!AL10='2nd coder'!AL10, 1,0))</f>
        <v/>
      </c>
      <c r="AM10" s="83" t="str">
        <f>IF('1st coder'!AM8="", "", IF('1st coder'!AM10='2nd coder'!AM10, 1,0))</f>
        <v/>
      </c>
      <c r="AN10" s="83" t="str">
        <f>IF('1st coder'!AN8="", "", IF('1st coder'!AN10='2nd coder'!AN10, 1,0))</f>
        <v/>
      </c>
      <c r="AO10" s="83" t="str">
        <f>IF('1st coder'!AO8="", "", IF('1st coder'!AO10='2nd coder'!AO10, 1,0))</f>
        <v/>
      </c>
      <c r="AP10" s="83" t="str">
        <f>IF('1st coder'!AP8="", "", IF('1st coder'!AP10='2nd coder'!AP10, 1,0))</f>
        <v/>
      </c>
      <c r="AQ10" s="83" t="str">
        <f>IF('1st coder'!AQ8="", "", IF('1st coder'!AQ10='2nd coder'!AQ10, 1,0))</f>
        <v/>
      </c>
      <c r="AR10" s="83" t="str">
        <f>IF('1st coder'!AR8="", "", IF('1st coder'!AR10='2nd coder'!AR10, 1,0))</f>
        <v/>
      </c>
      <c r="AS10" s="83" t="str">
        <f>IF('1st coder'!AS8="", "", IF('1st coder'!AS10='2nd coder'!AS10, 1,0))</f>
        <v/>
      </c>
      <c r="AT10" s="83" t="str">
        <f>IF('1st coder'!AT8="", "", IF('1st coder'!AT10='2nd coder'!AT10, 1,0))</f>
        <v/>
      </c>
      <c r="AU10" s="83" t="str">
        <f>IF('1st coder'!AU8="", "", IF('1st coder'!AU10='2nd coder'!AU10, 1,0))</f>
        <v/>
      </c>
      <c r="AV10" s="87" t="str">
        <f>IF('1st coder'!AV8="", "", IF('1st coder'!AV10='2nd coder'!AV10, 1,0))</f>
        <v/>
      </c>
      <c r="AW10" s="7">
        <f t="shared" si="0"/>
        <v>0</v>
      </c>
    </row>
    <row r="11" spans="1:49" s="5" customFormat="1" ht="32.25" customHeight="1" thickBot="1">
      <c r="A11" s="9"/>
      <c r="B11" s="6"/>
      <c r="C11" s="73" t="s">
        <v>55</v>
      </c>
      <c r="D11" s="68"/>
      <c r="E11" s="88"/>
      <c r="F11" s="39"/>
      <c r="G11" s="39"/>
      <c r="H11" s="89" t="str">
        <f>IF('1st coder'!H8="", "", IF('1st coder'!H11='2nd coder'!H11, 1,0))</f>
        <v/>
      </c>
      <c r="I11" s="89" t="str">
        <f>IF('1st coder'!I8="", "", IF('1st coder'!I11='2nd coder'!I11, 1,0))</f>
        <v/>
      </c>
      <c r="J11" s="89" t="str">
        <f>IF('1st coder'!J8="", "", IF('1st coder'!J11='2nd coder'!J11, 1,0))</f>
        <v/>
      </c>
      <c r="K11" s="89" t="str">
        <f>IF('1st coder'!K8="", "", IF('1st coder'!K11='2nd coder'!K11, 1,0))</f>
        <v/>
      </c>
      <c r="L11" s="89" t="str">
        <f>IF('1st coder'!L8="", "", IF('1st coder'!L11='2nd coder'!L11, 1,0))</f>
        <v/>
      </c>
      <c r="M11" s="89" t="str">
        <f>IF('1st coder'!M8="", "", IF('1st coder'!M11='2nd coder'!M11, 1,0))</f>
        <v/>
      </c>
      <c r="N11" s="89" t="str">
        <f>IF('1st coder'!N8="", "", IF('1st coder'!N11='2nd coder'!N11, 1,0))</f>
        <v/>
      </c>
      <c r="O11" s="89" t="str">
        <f>IF('1st coder'!O8="", "", IF('1st coder'!O11='2nd coder'!O11, 1,0))</f>
        <v/>
      </c>
      <c r="P11" s="89" t="str">
        <f>IF('1st coder'!P8="", "", IF('1st coder'!P11='2nd coder'!P11, 1,0))</f>
        <v/>
      </c>
      <c r="Q11" s="89" t="str">
        <f>IF('1st coder'!Q8="", "", IF('1st coder'!Q11='2nd coder'!Q11, 1,0))</f>
        <v/>
      </c>
      <c r="R11" s="89" t="str">
        <f>IF('1st coder'!R8="", "", IF('1st coder'!R11='2nd coder'!R11, 1,0))</f>
        <v/>
      </c>
      <c r="S11" s="89" t="str">
        <f>IF('1st coder'!S8="", "", IF('1st coder'!S11='2nd coder'!S11, 1,0))</f>
        <v/>
      </c>
      <c r="T11" s="89" t="str">
        <f>IF('1st coder'!T8="", "", IF('1st coder'!T11='2nd coder'!T11, 1,0))</f>
        <v/>
      </c>
      <c r="U11" s="89" t="str">
        <f>IF('1st coder'!U8="", "", IF('1st coder'!U11='2nd coder'!U11, 1,0))</f>
        <v/>
      </c>
      <c r="V11" s="89" t="str">
        <f>IF('1st coder'!V8="", "", IF('1st coder'!V11='2nd coder'!V11, 1,0))</f>
        <v/>
      </c>
      <c r="W11" s="89" t="str">
        <f>IF('1st coder'!W8="", "", IF('1st coder'!W11='2nd coder'!W11, 1,0))</f>
        <v/>
      </c>
      <c r="X11" s="89" t="str">
        <f>IF('1st coder'!X8="", "", IF('1st coder'!X11='2nd coder'!X11, 1,0))</f>
        <v/>
      </c>
      <c r="Y11" s="89" t="str">
        <f>IF('1st coder'!Y8="", "", IF('1st coder'!Y11='2nd coder'!Y11, 1,0))</f>
        <v/>
      </c>
      <c r="Z11" s="89" t="str">
        <f>IF('1st coder'!Z8="", "", IF('1st coder'!Z11='2nd coder'!Z11, 1,0))</f>
        <v/>
      </c>
      <c r="AA11" s="89" t="str">
        <f>IF('1st coder'!AA8="", "", IF('1st coder'!AA11='2nd coder'!AA11, 1,0))</f>
        <v/>
      </c>
      <c r="AB11" s="89" t="str">
        <f>IF('1st coder'!AB8="", "", IF('1st coder'!AB11='2nd coder'!AB11, 1,0))</f>
        <v/>
      </c>
      <c r="AC11" s="89" t="str">
        <f>IF('1st coder'!AC8="", "", IF('1st coder'!AC11='2nd coder'!AC11, 1,0))</f>
        <v/>
      </c>
      <c r="AD11" s="89" t="str">
        <f>IF('1st coder'!AD8="", "", IF('1st coder'!AD11='2nd coder'!AD11, 1,0))</f>
        <v/>
      </c>
      <c r="AE11" s="89" t="str">
        <f>IF('1st coder'!AE8="", "", IF('1st coder'!AE11='2nd coder'!AE11, 1,0))</f>
        <v/>
      </c>
      <c r="AF11" s="89" t="str">
        <f>IF('1st coder'!AF8="", "", IF('1st coder'!AF11='2nd coder'!AF11, 1,0))</f>
        <v/>
      </c>
      <c r="AG11" s="89" t="str">
        <f>IF('1st coder'!AG8="", "", IF('1st coder'!AG11='2nd coder'!AG11, 1,0))</f>
        <v/>
      </c>
      <c r="AH11" s="89" t="str">
        <f>IF('1st coder'!AH8="", "", IF('1st coder'!AH11='2nd coder'!AH11, 1,0))</f>
        <v/>
      </c>
      <c r="AI11" s="89" t="str">
        <f>IF('1st coder'!AI8="", "", IF('1st coder'!AI11='2nd coder'!AI11, 1,0))</f>
        <v/>
      </c>
      <c r="AJ11" s="89" t="str">
        <f>IF('1st coder'!AJ8="", "", IF('1st coder'!AJ11='2nd coder'!AJ11, 1,0))</f>
        <v/>
      </c>
      <c r="AK11" s="89" t="str">
        <f>IF('1st coder'!AK8="", "", IF('1st coder'!AK11='2nd coder'!AK11, 1,0))</f>
        <v/>
      </c>
      <c r="AL11" s="89" t="str">
        <f>IF('1st coder'!AL8="", "", IF('1st coder'!AL11='2nd coder'!AL11, 1,0))</f>
        <v/>
      </c>
      <c r="AM11" s="89" t="str">
        <f>IF('1st coder'!AM8="", "", IF('1st coder'!AM11='2nd coder'!AM11, 1,0))</f>
        <v/>
      </c>
      <c r="AN11" s="89" t="str">
        <f>IF('1st coder'!AN8="", "", IF('1st coder'!AN11='2nd coder'!AN11, 1,0))</f>
        <v/>
      </c>
      <c r="AO11" s="89" t="str">
        <f>IF('1st coder'!AO8="", "", IF('1st coder'!AO11='2nd coder'!AO11, 1,0))</f>
        <v/>
      </c>
      <c r="AP11" s="89" t="str">
        <f>IF('1st coder'!AP8="", "", IF('1st coder'!AP11='2nd coder'!AP11, 1,0))</f>
        <v/>
      </c>
      <c r="AQ11" s="89" t="str">
        <f>IF('1st coder'!AQ8="", "", IF('1st coder'!AQ11='2nd coder'!AQ11, 1,0))</f>
        <v/>
      </c>
      <c r="AR11" s="89" t="str">
        <f>IF('1st coder'!AR8="", "", IF('1st coder'!AR11='2nd coder'!AR11, 1,0))</f>
        <v/>
      </c>
      <c r="AS11" s="89" t="str">
        <f>IF('1st coder'!AS8="", "", IF('1st coder'!AS11='2nd coder'!AS11, 1,0))</f>
        <v/>
      </c>
      <c r="AT11" s="89" t="str">
        <f>IF('1st coder'!AT8="", "", IF('1st coder'!AT11='2nd coder'!AT11, 1,0))</f>
        <v/>
      </c>
      <c r="AU11" s="89" t="str">
        <f>IF('1st coder'!AU8="", "", IF('1st coder'!AU11='2nd coder'!AU11, 1,0))</f>
        <v/>
      </c>
      <c r="AV11" s="90" t="str">
        <f>IF('1st coder'!AV8="", "", IF('1st coder'!AV11='2nd coder'!AV11, 1,0))</f>
        <v/>
      </c>
      <c r="AW11" s="7">
        <f t="shared" si="0"/>
        <v>0</v>
      </c>
    </row>
    <row r="12" spans="1:49" s="6" customFormat="1" ht="32.25" customHeight="1">
      <c r="A12" s="9"/>
      <c r="B12" s="33" t="s">
        <v>66</v>
      </c>
      <c r="C12" s="74" t="s">
        <v>63</v>
      </c>
      <c r="D12" s="66"/>
      <c r="E12" s="91"/>
      <c r="F12" s="34"/>
      <c r="G12" s="34"/>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2"/>
      <c r="AW12" s="15">
        <f t="shared" si="0"/>
        <v>0</v>
      </c>
    </row>
    <row r="13" spans="1:49" s="6" customFormat="1" ht="32.25" customHeight="1">
      <c r="A13" s="9"/>
      <c r="B13" s="36"/>
      <c r="C13" s="74" t="s">
        <v>62</v>
      </c>
      <c r="D13" s="67"/>
      <c r="E13" s="84"/>
      <c r="F13" s="37"/>
      <c r="G13" s="37"/>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93"/>
      <c r="AW13" s="15">
        <f t="shared" si="0"/>
        <v>0</v>
      </c>
    </row>
    <row r="14" spans="1:49" s="6" customFormat="1" ht="32.25" customHeight="1">
      <c r="A14" s="9"/>
      <c r="B14" s="36"/>
      <c r="C14" s="74" t="s">
        <v>61</v>
      </c>
      <c r="D14" s="67"/>
      <c r="E14" s="84"/>
      <c r="F14" s="37"/>
      <c r="G14" s="37"/>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93"/>
      <c r="AW14" s="15">
        <f t="shared" si="0"/>
        <v>0</v>
      </c>
    </row>
    <row r="15" spans="1:49" s="6" customFormat="1" ht="32.25" customHeight="1">
      <c r="A15" s="9"/>
      <c r="B15" s="36"/>
      <c r="C15" s="74" t="s">
        <v>64</v>
      </c>
      <c r="D15" s="67"/>
      <c r="E15" s="84"/>
      <c r="F15" s="37"/>
      <c r="G15" s="37"/>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93"/>
      <c r="AW15" s="15">
        <f t="shared" si="0"/>
        <v>0</v>
      </c>
    </row>
    <row r="16" spans="1:49" s="6" customFormat="1" ht="32.25" customHeight="1">
      <c r="A16" s="9"/>
      <c r="B16" s="36"/>
      <c r="C16" s="74" t="s">
        <v>60</v>
      </c>
      <c r="D16" s="67"/>
      <c r="E16" s="84"/>
      <c r="F16" s="37"/>
      <c r="G16" s="37"/>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93"/>
      <c r="AW16" s="15">
        <f t="shared" si="0"/>
        <v>0</v>
      </c>
    </row>
    <row r="17" spans="1:49" s="6" customFormat="1" ht="32.25" customHeight="1" thickBot="1">
      <c r="A17" s="9"/>
      <c r="B17" s="38"/>
      <c r="C17" s="75" t="s">
        <v>65</v>
      </c>
      <c r="D17" s="68"/>
      <c r="E17" s="88"/>
      <c r="F17" s="39"/>
      <c r="G17" s="39"/>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94"/>
      <c r="AW17" s="15">
        <f t="shared" si="0"/>
        <v>0</v>
      </c>
    </row>
    <row r="18" spans="1:49" s="6" customFormat="1" ht="32.25" customHeight="1">
      <c r="A18" s="9"/>
      <c r="B18" s="40" t="s">
        <v>105</v>
      </c>
      <c r="C18" s="76" t="s">
        <v>100</v>
      </c>
      <c r="D18" s="66"/>
      <c r="E18" s="95">
        <v>1</v>
      </c>
      <c r="F18" s="95">
        <v>1</v>
      </c>
      <c r="G18" s="95">
        <v>1</v>
      </c>
      <c r="H18" s="95" t="str">
        <f>IF('1st coder'!H8="", "", IF('1st coder'!H18='2nd coder'!H18, 1,0))</f>
        <v/>
      </c>
      <c r="I18" s="95" t="str">
        <f>IF('1st coder'!I8="", "", IF('1st coder'!I18='2nd coder'!I18, 1,0))</f>
        <v/>
      </c>
      <c r="J18" s="95" t="str">
        <f>IF('1st coder'!J8="", "", IF('1st coder'!J18='2nd coder'!J18, 1,0))</f>
        <v/>
      </c>
      <c r="K18" s="107" t="str">
        <f>IF('1st coder'!K8="", "", IF('1st coder'!K18='2nd coder'!K18, 1,0))</f>
        <v/>
      </c>
      <c r="L18" s="95" t="str">
        <f>IF('1st coder'!L8="", "", IF('1st coder'!L18='2nd coder'!L18, 1,0))</f>
        <v/>
      </c>
      <c r="M18" s="95" t="str">
        <f>IF('1st coder'!M8="", "", IF('1st coder'!M18='2nd coder'!M18, 1,0))</f>
        <v/>
      </c>
      <c r="N18" s="107" t="str">
        <f>IF('1st coder'!N8="", "", IF('1st coder'!N18='2nd coder'!N18, 1,0))</f>
        <v/>
      </c>
      <c r="O18" s="95" t="str">
        <f>IF('1st coder'!O8="", "", IF('1st coder'!O18='2nd coder'!O18, 1,0))</f>
        <v/>
      </c>
      <c r="P18" s="95" t="str">
        <f>IF('1st coder'!P8="", "", IF('1st coder'!P18='2nd coder'!P18, 1,0))</f>
        <v/>
      </c>
      <c r="Q18" s="95" t="str">
        <f>IF('1st coder'!Q8="", "", IF('1st coder'!Q18='2nd coder'!Q18, 1,0))</f>
        <v/>
      </c>
      <c r="R18" s="95" t="str">
        <f>IF('1st coder'!R8="", "", IF('1st coder'!R18='2nd coder'!R18, 1,0))</f>
        <v/>
      </c>
      <c r="S18" s="95" t="str">
        <f>IF('1st coder'!S8="", "", IF('1st coder'!S18='2nd coder'!S18, 1,0))</f>
        <v/>
      </c>
      <c r="T18" s="95" t="str">
        <f>IF('1st coder'!T8="", "", IF('1st coder'!T18='2nd coder'!T18, 1,0))</f>
        <v/>
      </c>
      <c r="U18" s="95" t="str">
        <f>IF('1st coder'!U8="", "", IF('1st coder'!U18='2nd coder'!U18, 1,0))</f>
        <v/>
      </c>
      <c r="V18" s="95" t="str">
        <f>IF('1st coder'!V8="", "", IF('1st coder'!V18='2nd coder'!V18, 1,0))</f>
        <v/>
      </c>
      <c r="W18" s="95" t="str">
        <f>IF('1st coder'!W8="", "", IF('1st coder'!W18='2nd coder'!W18, 1,0))</f>
        <v/>
      </c>
      <c r="X18" s="95" t="str">
        <f>IF('1st coder'!X8="", "", IF('1st coder'!X18='2nd coder'!X18, 1,0))</f>
        <v/>
      </c>
      <c r="Y18" s="95" t="str">
        <f>IF('1st coder'!Y8="", "", IF('1st coder'!Y18='2nd coder'!Y18, 1,0))</f>
        <v/>
      </c>
      <c r="Z18" s="95" t="str">
        <f>IF('1st coder'!Z8="", "", IF('1st coder'!Z18='2nd coder'!Z18, 1,0))</f>
        <v/>
      </c>
      <c r="AA18" s="95" t="str">
        <f>IF('1st coder'!AA8="", "", IF('1st coder'!AA18='2nd coder'!AA18, 1,0))</f>
        <v/>
      </c>
      <c r="AB18" s="95" t="str">
        <f>IF('1st coder'!AB8="", "", IF('1st coder'!AB18='2nd coder'!AB18, 1,0))</f>
        <v/>
      </c>
      <c r="AC18" s="95" t="str">
        <f>IF('1st coder'!AC8="", "", IF('1st coder'!AC18='2nd coder'!AC18, 1,0))</f>
        <v/>
      </c>
      <c r="AD18" s="95" t="str">
        <f>IF('1st coder'!AD8="", "", IF('1st coder'!AD18='2nd coder'!AD18, 1,0))</f>
        <v/>
      </c>
      <c r="AE18" s="95" t="str">
        <f>IF('1st coder'!AE8="", "", IF('1st coder'!AE18='2nd coder'!AE18, 1,0))</f>
        <v/>
      </c>
      <c r="AF18" s="95" t="str">
        <f>IF('1st coder'!AF8="", "", IF('1st coder'!AF18='2nd coder'!AF18, 1,0))</f>
        <v/>
      </c>
      <c r="AG18" s="95" t="str">
        <f>IF('1st coder'!AG8="", "", IF('1st coder'!AG18='2nd coder'!AG18, 1,0))</f>
        <v/>
      </c>
      <c r="AH18" s="95" t="str">
        <f>IF('1st coder'!AH8="", "", IF('1st coder'!AH18='2nd coder'!AH18, 1,0))</f>
        <v/>
      </c>
      <c r="AI18" s="95" t="str">
        <f>IF('1st coder'!AI8="", "", IF('1st coder'!AI18='2nd coder'!AI18, 1,0))</f>
        <v/>
      </c>
      <c r="AJ18" s="95" t="str">
        <f>IF('1st coder'!AJ8="", "", IF('1st coder'!AJ18='2nd coder'!AJ18, 1,0))</f>
        <v/>
      </c>
      <c r="AK18" s="95" t="str">
        <f>IF('1st coder'!AK8="", "", IF('1st coder'!AK18='2nd coder'!AK18, 1,0))</f>
        <v/>
      </c>
      <c r="AL18" s="95" t="str">
        <f>IF('1st coder'!AL8="", "", IF('1st coder'!AL18='2nd coder'!AL18, 1,0))</f>
        <v/>
      </c>
      <c r="AM18" s="95" t="str">
        <f>IF('1st coder'!AM8="", "", IF('1st coder'!AM18='2nd coder'!AM18, 1,0))</f>
        <v/>
      </c>
      <c r="AN18" s="95" t="str">
        <f>IF('1st coder'!AN8="", "", IF('1st coder'!AN18='2nd coder'!AN18, 1,0))</f>
        <v/>
      </c>
      <c r="AO18" s="95" t="str">
        <f>IF('1st coder'!AO8="", "", IF('1st coder'!AO18='2nd coder'!AO18, 1,0))</f>
        <v/>
      </c>
      <c r="AP18" s="95" t="str">
        <f>IF('1st coder'!AP8="", "", IF('1st coder'!AP18='2nd coder'!AP18, 1,0))</f>
        <v/>
      </c>
      <c r="AQ18" s="95" t="str">
        <f>IF('1st coder'!AQ8="", "", IF('1st coder'!AQ18='2nd coder'!AQ18, 1,0))</f>
        <v/>
      </c>
      <c r="AR18" s="95" t="str">
        <f>IF('1st coder'!AR8="", "", IF('1st coder'!AR18='2nd coder'!AR18, 1,0))</f>
        <v/>
      </c>
      <c r="AS18" s="95" t="str">
        <f>IF('1st coder'!AS8="", "", IF('1st coder'!AS18='2nd coder'!AS18, 1,0))</f>
        <v/>
      </c>
      <c r="AT18" s="95" t="str">
        <f>IF('1st coder'!AT8="", "", IF('1st coder'!AT18='2nd coder'!AT18, 1,0))</f>
        <v/>
      </c>
      <c r="AU18" s="95" t="str">
        <f>IF('1st coder'!AU8="", "", IF('1st coder'!AU18='2nd coder'!AU18, 1,0))</f>
        <v/>
      </c>
      <c r="AV18" s="96" t="str">
        <f>IF('1st coder'!AV8="", "", IF('1st coder'!AV18='2nd coder'!AV18, 1,0))</f>
        <v/>
      </c>
      <c r="AW18" s="7">
        <f t="shared" si="0"/>
        <v>0</v>
      </c>
    </row>
    <row r="19" spans="1:49" s="6" customFormat="1" ht="32.25" customHeight="1">
      <c r="A19" s="9"/>
      <c r="B19" s="36"/>
      <c r="C19" s="36" t="s">
        <v>101</v>
      </c>
      <c r="D19" s="67"/>
      <c r="E19" s="83">
        <v>1</v>
      </c>
      <c r="F19" s="83">
        <v>1</v>
      </c>
      <c r="G19" s="83">
        <v>1</v>
      </c>
      <c r="H19" s="83" t="str">
        <f>IF('1st coder'!H8="", "", IF('1st coder'!H19='2nd coder'!H19, 1,0))</f>
        <v/>
      </c>
      <c r="I19" s="83" t="str">
        <f>IF('1st coder'!I8="", "", IF('1st coder'!I19='2nd coder'!I19, 1,0))</f>
        <v/>
      </c>
      <c r="J19" s="83" t="str">
        <f>IF('1st coder'!J8="", "", IF('1st coder'!J19='2nd coder'!J19, 1,0))</f>
        <v/>
      </c>
      <c r="K19" s="108" t="str">
        <f>IF('1st coder'!K8="", "", IF('1st coder'!K19='2nd coder'!K19, 1,0))</f>
        <v/>
      </c>
      <c r="L19" s="83" t="str">
        <f>IF('1st coder'!L8="", "", IF('1st coder'!L19='2nd coder'!L19, 1,0))</f>
        <v/>
      </c>
      <c r="M19" s="83" t="str">
        <f>IF('1st coder'!M8="", "", IF('1st coder'!M19='2nd coder'!M19, 1,0))</f>
        <v/>
      </c>
      <c r="N19" s="108" t="str">
        <f>IF('1st coder'!N8="", "", IF('1st coder'!N19='2nd coder'!N19, 1,0))</f>
        <v/>
      </c>
      <c r="O19" s="83" t="str">
        <f>IF('1st coder'!O8="", "", IF('1st coder'!O19='2nd coder'!O19, 1,0))</f>
        <v/>
      </c>
      <c r="P19" s="83" t="str">
        <f>IF('1st coder'!P8="", "", IF('1st coder'!P19='2nd coder'!P19, 1,0))</f>
        <v/>
      </c>
      <c r="Q19" s="83" t="str">
        <f>IF('1st coder'!Q8="", "", IF('1st coder'!Q19='2nd coder'!Q19, 1,0))</f>
        <v/>
      </c>
      <c r="R19" s="83" t="str">
        <f>IF('1st coder'!R8="", "", IF('1st coder'!R19='2nd coder'!R19, 1,0))</f>
        <v/>
      </c>
      <c r="S19" s="83" t="str">
        <f>IF('1st coder'!S8="", "", IF('1st coder'!S19='2nd coder'!S19, 1,0))</f>
        <v/>
      </c>
      <c r="T19" s="83" t="str">
        <f>IF('1st coder'!T8="", "", IF('1st coder'!T19='2nd coder'!T19, 1,0))</f>
        <v/>
      </c>
      <c r="U19" s="83" t="str">
        <f>IF('1st coder'!U8="", "", IF('1st coder'!U19='2nd coder'!U19, 1,0))</f>
        <v/>
      </c>
      <c r="V19" s="83" t="str">
        <f>IF('1st coder'!V8="", "", IF('1st coder'!V19='2nd coder'!V19, 1,0))</f>
        <v/>
      </c>
      <c r="W19" s="83" t="str">
        <f>IF('1st coder'!W8="", "", IF('1st coder'!W19='2nd coder'!W19, 1,0))</f>
        <v/>
      </c>
      <c r="X19" s="83" t="str">
        <f>IF('1st coder'!X8="", "", IF('1st coder'!X19='2nd coder'!X19, 1,0))</f>
        <v/>
      </c>
      <c r="Y19" s="83" t="str">
        <f>IF('1st coder'!Y8="", "", IF('1st coder'!Y19='2nd coder'!Y19, 1,0))</f>
        <v/>
      </c>
      <c r="Z19" s="83" t="str">
        <f>IF('1st coder'!Z8="", "", IF('1st coder'!Z19='2nd coder'!Z19, 1,0))</f>
        <v/>
      </c>
      <c r="AA19" s="83" t="str">
        <f>IF('1st coder'!AA8="", "", IF('1st coder'!AA19='2nd coder'!AA19, 1,0))</f>
        <v/>
      </c>
      <c r="AB19" s="83" t="str">
        <f>IF('1st coder'!AB8="", "", IF('1st coder'!AB19='2nd coder'!AB19, 1,0))</f>
        <v/>
      </c>
      <c r="AC19" s="83" t="str">
        <f>IF('1st coder'!AC8="", "", IF('1st coder'!AC19='2nd coder'!AC19, 1,0))</f>
        <v/>
      </c>
      <c r="AD19" s="83" t="str">
        <f>IF('1st coder'!AD8="", "", IF('1st coder'!AD19='2nd coder'!AD19, 1,0))</f>
        <v/>
      </c>
      <c r="AE19" s="83" t="str">
        <f>IF('1st coder'!AE8="", "", IF('1st coder'!AE19='2nd coder'!AE19, 1,0))</f>
        <v/>
      </c>
      <c r="AF19" s="83" t="str">
        <f>IF('1st coder'!AF8="", "", IF('1st coder'!AF19='2nd coder'!AF19, 1,0))</f>
        <v/>
      </c>
      <c r="AG19" s="83" t="str">
        <f>IF('1st coder'!AG8="", "", IF('1st coder'!AG19='2nd coder'!AG19, 1,0))</f>
        <v/>
      </c>
      <c r="AH19" s="83" t="str">
        <f>IF('1st coder'!AH8="", "", IF('1st coder'!AH19='2nd coder'!AH19, 1,0))</f>
        <v/>
      </c>
      <c r="AI19" s="83" t="str">
        <f>IF('1st coder'!AI8="", "", IF('1st coder'!AI19='2nd coder'!AI19, 1,0))</f>
        <v/>
      </c>
      <c r="AJ19" s="83" t="str">
        <f>IF('1st coder'!AJ8="", "", IF('1st coder'!AJ19='2nd coder'!AJ19, 1,0))</f>
        <v/>
      </c>
      <c r="AK19" s="83" t="str">
        <f>IF('1st coder'!AK8="", "", IF('1st coder'!AK19='2nd coder'!AK19, 1,0))</f>
        <v/>
      </c>
      <c r="AL19" s="83" t="str">
        <f>IF('1st coder'!AL8="", "", IF('1st coder'!AL19='2nd coder'!AL19, 1,0))</f>
        <v/>
      </c>
      <c r="AM19" s="83" t="str">
        <f>IF('1st coder'!AM8="", "", IF('1st coder'!AM19='2nd coder'!AM19, 1,0))</f>
        <v/>
      </c>
      <c r="AN19" s="83" t="str">
        <f>IF('1st coder'!AN8="", "", IF('1st coder'!AN19='2nd coder'!AN19, 1,0))</f>
        <v/>
      </c>
      <c r="AO19" s="83" t="str">
        <f>IF('1st coder'!AO8="", "", IF('1st coder'!AO19='2nd coder'!AO19, 1,0))</f>
        <v/>
      </c>
      <c r="AP19" s="83" t="str">
        <f>IF('1st coder'!AP8="", "", IF('1st coder'!AP19='2nd coder'!AP19, 1,0))</f>
        <v/>
      </c>
      <c r="AQ19" s="83" t="str">
        <f>IF('1st coder'!AQ8="", "", IF('1st coder'!AQ19='2nd coder'!AQ19, 1,0))</f>
        <v/>
      </c>
      <c r="AR19" s="83" t="str">
        <f>IF('1st coder'!AR8="", "", IF('1st coder'!AR19='2nd coder'!AR19, 1,0))</f>
        <v/>
      </c>
      <c r="AS19" s="83" t="str">
        <f>IF('1st coder'!AS8="", "", IF('1st coder'!AS19='2nd coder'!AS19, 1,0))</f>
        <v/>
      </c>
      <c r="AT19" s="83" t="str">
        <f>IF('1st coder'!AT8="", "", IF('1st coder'!AT19='2nd coder'!AT19, 1,0))</f>
        <v/>
      </c>
      <c r="AU19" s="83" t="str">
        <f>IF('1st coder'!AU8="", "", IF('1st coder'!AU19='2nd coder'!AU19, 1,0))</f>
        <v/>
      </c>
      <c r="AV19" s="87" t="str">
        <f>IF('1st coder'!AV8="", "", IF('1st coder'!AV19='2nd coder'!AV19, 1,0))</f>
        <v/>
      </c>
      <c r="AW19" s="7">
        <f t="shared" si="0"/>
        <v>0</v>
      </c>
    </row>
    <row r="20" spans="1:49" s="44" customFormat="1" ht="35.1" customHeight="1" thickBot="1">
      <c r="A20" s="41"/>
      <c r="B20" s="42"/>
      <c r="C20" s="42" t="s">
        <v>102</v>
      </c>
      <c r="D20" s="97"/>
      <c r="E20" s="89">
        <f>IF('1st coder'!E20='2nd coder'!E20, 1, "check cell")</f>
        <v>1</v>
      </c>
      <c r="F20" s="43"/>
      <c r="G20" s="43"/>
      <c r="H20" s="89" t="str">
        <f>IF('1st coder'!H8="", "", IF('1st coder'!H20='2nd coder'!H20, 1,0))</f>
        <v/>
      </c>
      <c r="I20" s="89" t="str">
        <f>IF('1st coder'!I8="", "", IF('1st coder'!I20='2nd coder'!I20, 1,0))</f>
        <v/>
      </c>
      <c r="J20" s="89" t="str">
        <f>IF('1st coder'!J8="", "", IF('1st coder'!J20='2nd coder'!J20, 1,0))</f>
        <v/>
      </c>
      <c r="K20" s="89" t="str">
        <f>IF('1st coder'!K8="", "", IF('1st coder'!K20='2nd coder'!K20, 1,0))</f>
        <v/>
      </c>
      <c r="L20" s="89" t="str">
        <f>IF('1st coder'!L8="", "", IF('1st coder'!L20='2nd coder'!L20, 1,0))</f>
        <v/>
      </c>
      <c r="M20" s="89" t="str">
        <f>IF('1st coder'!M8="", "", IF('1st coder'!M20='2nd coder'!M20, 1,0))</f>
        <v/>
      </c>
      <c r="N20" s="89" t="str">
        <f>IF('1st coder'!N8="", "", IF('1st coder'!N20='2nd coder'!N20, 1,0))</f>
        <v/>
      </c>
      <c r="O20" s="89" t="str">
        <f>IF('1st coder'!O8="", "", IF('1st coder'!O20='2nd coder'!O20, 1,0))</f>
        <v/>
      </c>
      <c r="P20" s="89" t="str">
        <f>IF('1st coder'!P8="", "", IF('1st coder'!P20='2nd coder'!P20, 1,0))</f>
        <v/>
      </c>
      <c r="Q20" s="89" t="str">
        <f>IF('1st coder'!Q8="", "", IF('1st coder'!Q20='2nd coder'!Q20, 1,0))</f>
        <v/>
      </c>
      <c r="R20" s="89" t="str">
        <f>IF('1st coder'!R8="", "", IF('1st coder'!R20='2nd coder'!R20, 1,0))</f>
        <v/>
      </c>
      <c r="S20" s="89" t="str">
        <f>IF('1st coder'!S8="", "", IF('1st coder'!S20='2nd coder'!S20, 1,0))</f>
        <v/>
      </c>
      <c r="T20" s="89" t="str">
        <f>IF('1st coder'!T8="", "", IF('1st coder'!T20='2nd coder'!T20, 1,0))</f>
        <v/>
      </c>
      <c r="U20" s="89" t="str">
        <f>IF('1st coder'!U8="", "", IF('1st coder'!U20='2nd coder'!U20, 1,0))</f>
        <v/>
      </c>
      <c r="V20" s="89" t="str">
        <f>IF('1st coder'!V8="", "", IF('1st coder'!V20='2nd coder'!V20, 1,0))</f>
        <v/>
      </c>
      <c r="W20" s="89" t="str">
        <f>IF('1st coder'!W8="", "", IF('1st coder'!W20='2nd coder'!W20, 1,0))</f>
        <v/>
      </c>
      <c r="X20" s="89" t="str">
        <f>IF('1st coder'!X8="", "", IF('1st coder'!X20='2nd coder'!X20, 1,0))</f>
        <v/>
      </c>
      <c r="Y20" s="89" t="str">
        <f>IF('1st coder'!Y8="", "", IF('1st coder'!Y20='2nd coder'!Y20, 1,0))</f>
        <v/>
      </c>
      <c r="Z20" s="89" t="str">
        <f>IF('1st coder'!Z8="", "", IF('1st coder'!Z20='2nd coder'!Z20, 1,0))</f>
        <v/>
      </c>
      <c r="AA20" s="89" t="str">
        <f>IF('1st coder'!AA8="", "", IF('1st coder'!AA20='2nd coder'!AA20, 1,0))</f>
        <v/>
      </c>
      <c r="AB20" s="89" t="str">
        <f>IF('1st coder'!AB8="", "", IF('1st coder'!AB20='2nd coder'!AB20, 1,0))</f>
        <v/>
      </c>
      <c r="AC20" s="89" t="str">
        <f>IF('1st coder'!AC8="", "", IF('1st coder'!AC20='2nd coder'!AC20, 1,0))</f>
        <v/>
      </c>
      <c r="AD20" s="89" t="str">
        <f>IF('1st coder'!AD8="", "", IF('1st coder'!AD20='2nd coder'!AD20, 1,0))</f>
        <v/>
      </c>
      <c r="AE20" s="89" t="str">
        <f>IF('1st coder'!AE8="", "", IF('1st coder'!AE20='2nd coder'!AE20, 1,0))</f>
        <v/>
      </c>
      <c r="AF20" s="89" t="str">
        <f>IF('1st coder'!AF8="", "", IF('1st coder'!AF20='2nd coder'!AF20, 1,0))</f>
        <v/>
      </c>
      <c r="AG20" s="89" t="str">
        <f>IF('1st coder'!AG8="", "", IF('1st coder'!AG20='2nd coder'!AG20, 1,0))</f>
        <v/>
      </c>
      <c r="AH20" s="89" t="str">
        <f>IF('1st coder'!AH8="", "", IF('1st coder'!AH20='2nd coder'!AH20, 1,0))</f>
        <v/>
      </c>
      <c r="AI20" s="89" t="str">
        <f>IF('1st coder'!AI8="", "", IF('1st coder'!AI20='2nd coder'!AI20, 1,0))</f>
        <v/>
      </c>
      <c r="AJ20" s="89" t="str">
        <f>IF('1st coder'!AJ8="", "", IF('1st coder'!AJ20='2nd coder'!AJ20, 1,0))</f>
        <v/>
      </c>
      <c r="AK20" s="89" t="str">
        <f>IF('1st coder'!AK8="", "", IF('1st coder'!AK20='2nd coder'!AK20, 1,0))</f>
        <v/>
      </c>
      <c r="AL20" s="89" t="str">
        <f>IF('1st coder'!AL8="", "", IF('1st coder'!AL20='2nd coder'!AL20, 1,0))</f>
        <v/>
      </c>
      <c r="AM20" s="89" t="str">
        <f>IF('1st coder'!AM8="", "", IF('1st coder'!AM20='2nd coder'!AM20, 1,0))</f>
        <v/>
      </c>
      <c r="AN20" s="89" t="str">
        <f>IF('1st coder'!AN8="", "", IF('1st coder'!AN20='2nd coder'!AN20, 1,0))</f>
        <v/>
      </c>
      <c r="AO20" s="89" t="str">
        <f>IF('1st coder'!AO8="", "", IF('1st coder'!AO20='2nd coder'!AO20, 1,0))</f>
        <v/>
      </c>
      <c r="AP20" s="89" t="str">
        <f>IF('1st coder'!AP8="", "", IF('1st coder'!AP20='2nd coder'!AP20, 1,0))</f>
        <v/>
      </c>
      <c r="AQ20" s="89" t="str">
        <f>IF('1st coder'!AQ8="", "", IF('1st coder'!AQ20='2nd coder'!AQ20, 1,0))</f>
        <v/>
      </c>
      <c r="AR20" s="89" t="str">
        <f>IF('1st coder'!AR8="", "", IF('1st coder'!AR20='2nd coder'!AR20, 1,0))</f>
        <v/>
      </c>
      <c r="AS20" s="89" t="str">
        <f>IF('1st coder'!AS8="", "", IF('1st coder'!AS20='2nd coder'!AS20, 1,0))</f>
        <v/>
      </c>
      <c r="AT20" s="89" t="str">
        <f>IF('1st coder'!AT8="", "", IF('1st coder'!AT20='2nd coder'!AT20, 1,0))</f>
        <v/>
      </c>
      <c r="AU20" s="89" t="str">
        <f>IF('1st coder'!AU8="", "", IF('1st coder'!AU20='2nd coder'!AU20, 1,0))</f>
        <v/>
      </c>
      <c r="AV20" s="90" t="str">
        <f>IF('1st coder'!AV8="", "", IF('1st coder'!AV20='2nd coder'!AV20, 1,0))</f>
        <v/>
      </c>
      <c r="AW20" s="7">
        <f t="shared" si="0"/>
        <v>0</v>
      </c>
    </row>
    <row r="21" spans="1:49" ht="27" customHeight="1">
      <c r="B21" s="40" t="s">
        <v>53</v>
      </c>
      <c r="C21" s="76" t="s">
        <v>52</v>
      </c>
      <c r="D21" s="98"/>
      <c r="E21" s="95">
        <f>IF('1st coder'!E21='2nd coder'!E21, 1, "check cell")</f>
        <v>1</v>
      </c>
      <c r="F21" s="95">
        <f>IF('1st coder'!F21='2nd coder'!F21, 1, "check cell")</f>
        <v>1</v>
      </c>
      <c r="G21" s="45"/>
      <c r="H21" s="95" t="str">
        <f>IF('1st coder'!H8="", "", IF('1st coder'!H21='2nd coder'!H21, 1,0))</f>
        <v/>
      </c>
      <c r="I21" s="95" t="str">
        <f>IF('1st coder'!I8="", "", IF('1st coder'!I21='2nd coder'!I21, 1,0))</f>
        <v/>
      </c>
      <c r="J21" s="95" t="str">
        <f>IF('1st coder'!J8="", "", IF('1st coder'!J21='2nd coder'!J21, 1,0))</f>
        <v/>
      </c>
      <c r="K21" s="95" t="str">
        <f>IF('1st coder'!K8="", "", IF('1st coder'!K21='2nd coder'!K21, 1,0))</f>
        <v/>
      </c>
      <c r="L21" s="95" t="str">
        <f>IF('1st coder'!L8="", "", IF('1st coder'!L21='2nd coder'!L21, 1,0))</f>
        <v/>
      </c>
      <c r="M21" s="95" t="str">
        <f>IF('1st coder'!M8="", "", IF('1st coder'!M21='2nd coder'!M21, 1,0))</f>
        <v/>
      </c>
      <c r="N21" s="95" t="str">
        <f>IF('1st coder'!N8="", "", IF('1st coder'!N21='2nd coder'!N21, 1,0))</f>
        <v/>
      </c>
      <c r="O21" s="95" t="str">
        <f>IF('1st coder'!O8="", "", IF('1st coder'!O21='2nd coder'!O21, 1,0))</f>
        <v/>
      </c>
      <c r="P21" s="95" t="str">
        <f>IF('1st coder'!P8="", "", IF('1st coder'!P21='2nd coder'!P21, 1,0))</f>
        <v/>
      </c>
      <c r="Q21" s="95" t="str">
        <f>IF('1st coder'!Q8="", "", IF('1st coder'!Q21='2nd coder'!Q21, 1,0))</f>
        <v/>
      </c>
      <c r="R21" s="95" t="str">
        <f>IF('1st coder'!R8="", "", IF('1st coder'!R21='2nd coder'!R21, 1,0))</f>
        <v/>
      </c>
      <c r="S21" s="95" t="str">
        <f>IF('1st coder'!S8="", "", IF('1st coder'!S21='2nd coder'!S21, 1,0))</f>
        <v/>
      </c>
      <c r="T21" s="95" t="str">
        <f>IF('1st coder'!T8="", "", IF('1st coder'!T21='2nd coder'!T21, 1,0))</f>
        <v/>
      </c>
      <c r="U21" s="95" t="str">
        <f>IF('1st coder'!U8="", "", IF('1st coder'!U21='2nd coder'!U21, 1,0))</f>
        <v/>
      </c>
      <c r="V21" s="95" t="str">
        <f>IF('1st coder'!V8="", "", IF('1st coder'!V21='2nd coder'!V21, 1,0))</f>
        <v/>
      </c>
      <c r="W21" s="95" t="str">
        <f>IF('1st coder'!W8="", "", IF('1st coder'!W21='2nd coder'!W21, 1,0))</f>
        <v/>
      </c>
      <c r="X21" s="95" t="str">
        <f>IF('1st coder'!X8="", "", IF('1st coder'!X21='2nd coder'!X21, 1,0))</f>
        <v/>
      </c>
      <c r="Y21" s="95" t="str">
        <f>IF('1st coder'!Y8="", "", IF('1st coder'!Y21='2nd coder'!Y21, 1,0))</f>
        <v/>
      </c>
      <c r="Z21" s="95" t="str">
        <f>IF('1st coder'!Z8="", "", IF('1st coder'!Z21='2nd coder'!Z21, 1,0))</f>
        <v/>
      </c>
      <c r="AA21" s="95" t="str">
        <f>IF('1st coder'!AA8="", "", IF('1st coder'!AA21='2nd coder'!AA21, 1,0))</f>
        <v/>
      </c>
      <c r="AB21" s="95" t="str">
        <f>IF('1st coder'!AB8="", "", IF('1st coder'!AB21='2nd coder'!AB21, 1,0))</f>
        <v/>
      </c>
      <c r="AC21" s="95" t="str">
        <f>IF('1st coder'!AC8="", "", IF('1st coder'!AC21='2nd coder'!AC21, 1,0))</f>
        <v/>
      </c>
      <c r="AD21" s="95" t="str">
        <f>IF('1st coder'!AD8="", "", IF('1st coder'!AD21='2nd coder'!AD21, 1,0))</f>
        <v/>
      </c>
      <c r="AE21" s="95" t="str">
        <f>IF('1st coder'!AE8="", "", IF('1st coder'!AE21='2nd coder'!AE21, 1,0))</f>
        <v/>
      </c>
      <c r="AF21" s="95" t="str">
        <f>IF('1st coder'!AF8="", "", IF('1st coder'!AF21='2nd coder'!AF21, 1,0))</f>
        <v/>
      </c>
      <c r="AG21" s="95" t="str">
        <f>IF('1st coder'!AG8="", "", IF('1st coder'!AG21='2nd coder'!AG21, 1,0))</f>
        <v/>
      </c>
      <c r="AH21" s="95" t="str">
        <f>IF('1st coder'!AH8="", "", IF('1st coder'!AH21='2nd coder'!AH21, 1,0))</f>
        <v/>
      </c>
      <c r="AI21" s="95" t="str">
        <f>IF('1st coder'!AI8="", "", IF('1st coder'!AI21='2nd coder'!AI21, 1,0))</f>
        <v/>
      </c>
      <c r="AJ21" s="95" t="str">
        <f>IF('1st coder'!AJ8="", "", IF('1st coder'!AJ21='2nd coder'!AJ21, 1,0))</f>
        <v/>
      </c>
      <c r="AK21" s="95" t="str">
        <f>IF('1st coder'!AK8="", "", IF('1st coder'!AK21='2nd coder'!AK21, 1,0))</f>
        <v/>
      </c>
      <c r="AL21" s="95" t="str">
        <f>IF('1st coder'!AL8="", "", IF('1st coder'!AL21='2nd coder'!AL21, 1,0))</f>
        <v/>
      </c>
      <c r="AM21" s="95" t="str">
        <f>IF('1st coder'!AM8="", "", IF('1st coder'!AM21='2nd coder'!AM21, 1,0))</f>
        <v/>
      </c>
      <c r="AN21" s="95" t="str">
        <f>IF('1st coder'!AN8="", "", IF('1st coder'!AN21='2nd coder'!AN21, 1,0))</f>
        <v/>
      </c>
      <c r="AO21" s="95" t="str">
        <f>IF('1st coder'!AO8="", "", IF('1st coder'!AO21='2nd coder'!AO21, 1,0))</f>
        <v/>
      </c>
      <c r="AP21" s="95" t="str">
        <f>IF('1st coder'!AP8="", "", IF('1st coder'!AP21='2nd coder'!AP21, 1,0))</f>
        <v/>
      </c>
      <c r="AQ21" s="95" t="str">
        <f>IF('1st coder'!AQ8="", "", IF('1st coder'!AQ21='2nd coder'!AQ21, 1,0))</f>
        <v/>
      </c>
      <c r="AR21" s="95" t="str">
        <f>IF('1st coder'!AR8="", "", IF('1st coder'!AR21='2nd coder'!AR21, 1,0))</f>
        <v/>
      </c>
      <c r="AS21" s="95" t="str">
        <f>IF('1st coder'!AS8="", "", IF('1st coder'!AS21='2nd coder'!AS21, 1,0))</f>
        <v/>
      </c>
      <c r="AT21" s="95" t="str">
        <f>IF('1st coder'!AT8="", "", IF('1st coder'!AT21='2nd coder'!AT21, 1,0))</f>
        <v/>
      </c>
      <c r="AU21" s="95" t="str">
        <f>IF('1st coder'!AU8="", "", IF('1st coder'!AU21='2nd coder'!AU21, 1,0))</f>
        <v/>
      </c>
      <c r="AV21" s="96" t="str">
        <f>IF('1st coder'!AV8="", "", IF('1st coder'!AV21='2nd coder'!AV21, 1,0))</f>
        <v/>
      </c>
      <c r="AW21" s="7">
        <f t="shared" si="0"/>
        <v>0</v>
      </c>
    </row>
    <row r="22" spans="1:49" ht="27.95" customHeight="1" thickBot="1">
      <c r="B22" s="46" t="s">
        <v>67</v>
      </c>
      <c r="C22" s="38" t="s">
        <v>48</v>
      </c>
      <c r="D22" s="99"/>
      <c r="E22" s="89">
        <f>IF('1st coder'!E22='2nd coder'!E22, 1, "check cell")</f>
        <v>1</v>
      </c>
      <c r="F22" s="89">
        <f>IF('1st coder'!F22='2nd coder'!F22, 1, "check cell")</f>
        <v>1</v>
      </c>
      <c r="G22" s="47"/>
      <c r="H22" s="89" t="str">
        <f>IF('1st coder'!H8="", "", IF('1st coder'!H22='2nd coder'!H22, 1,0))</f>
        <v/>
      </c>
      <c r="I22" s="89" t="str">
        <f>IF('1st coder'!I8="", "", IF('1st coder'!I22='2nd coder'!I22, 1,0))</f>
        <v/>
      </c>
      <c r="J22" s="89" t="str">
        <f>IF('1st coder'!J8="", "", IF('1st coder'!J22='2nd coder'!J22, 1,0))</f>
        <v/>
      </c>
      <c r="K22" s="89" t="str">
        <f>IF('1st coder'!K8="", "", IF('1st coder'!K22='2nd coder'!K22, 1,0))</f>
        <v/>
      </c>
      <c r="L22" s="89" t="str">
        <f>IF('1st coder'!L8="", "", IF('1st coder'!L22='2nd coder'!L22, 1,0))</f>
        <v/>
      </c>
      <c r="M22" s="89" t="str">
        <f>IF('1st coder'!M8="", "", IF('1st coder'!M22='2nd coder'!M22, 1,0))</f>
        <v/>
      </c>
      <c r="N22" s="109" t="str">
        <f>IF('1st coder'!N8="", "", IF('1st coder'!N22='2nd coder'!N22, 1,0))</f>
        <v/>
      </c>
      <c r="O22" s="89" t="str">
        <f>IF('1st coder'!O8="", "", IF('1st coder'!O22='2nd coder'!O22, 1,0))</f>
        <v/>
      </c>
      <c r="P22" s="89" t="str">
        <f>IF('1st coder'!P8="", "", IF('1st coder'!P22='2nd coder'!P22, 1,0))</f>
        <v/>
      </c>
      <c r="Q22" s="89" t="str">
        <f>IF('1st coder'!Q8="", "", IF('1st coder'!Q22='2nd coder'!Q22, 1,0))</f>
        <v/>
      </c>
      <c r="R22" s="89" t="str">
        <f>IF('1st coder'!R8="", "", IF('1st coder'!R22='2nd coder'!R22, 1,0))</f>
        <v/>
      </c>
      <c r="S22" s="89" t="str">
        <f>IF('1st coder'!S8="", "", IF('1st coder'!S22='2nd coder'!S22, 1,0))</f>
        <v/>
      </c>
      <c r="T22" s="89" t="str">
        <f>IF('1st coder'!T8="", "", IF('1st coder'!T22='2nd coder'!T22, 1,0))</f>
        <v/>
      </c>
      <c r="U22" s="89" t="str">
        <f>IF('1st coder'!U8="", "", IF('1st coder'!U22='2nd coder'!U22, 1,0))</f>
        <v/>
      </c>
      <c r="V22" s="89" t="str">
        <f>IF('1st coder'!V8="", "", IF('1st coder'!V22='2nd coder'!V22, 1,0))</f>
        <v/>
      </c>
      <c r="W22" s="89" t="str">
        <f>IF('1st coder'!W8="", "", IF('1st coder'!W22='2nd coder'!W22, 1,0))</f>
        <v/>
      </c>
      <c r="X22" s="89" t="str">
        <f>IF('1st coder'!X8="", "", IF('1st coder'!X22='2nd coder'!X22, 1,0))</f>
        <v/>
      </c>
      <c r="Y22" s="89" t="str">
        <f>IF('1st coder'!Y8="", "", IF('1st coder'!Y22='2nd coder'!Y22, 1,0))</f>
        <v/>
      </c>
      <c r="Z22" s="89" t="str">
        <f>IF('1st coder'!Z8="", "", IF('1st coder'!Z22='2nd coder'!Z22, 1,0))</f>
        <v/>
      </c>
      <c r="AA22" s="89" t="str">
        <f>IF('1st coder'!AA8="", "", IF('1st coder'!AA22='2nd coder'!AA22, 1,0))</f>
        <v/>
      </c>
      <c r="AB22" s="89" t="str">
        <f>IF('1st coder'!AB8="", "", IF('1st coder'!AB22='2nd coder'!AB22, 1,0))</f>
        <v/>
      </c>
      <c r="AC22" s="89" t="str">
        <f>IF('1st coder'!AC8="", "", IF('1st coder'!AC22='2nd coder'!AC22, 1,0))</f>
        <v/>
      </c>
      <c r="AD22" s="89" t="str">
        <f>IF('1st coder'!AD8="", "", IF('1st coder'!AD22='2nd coder'!AD22, 1,0))</f>
        <v/>
      </c>
      <c r="AE22" s="89" t="str">
        <f>IF('1st coder'!AE8="", "", IF('1st coder'!AE22='2nd coder'!AE22, 1,0))</f>
        <v/>
      </c>
      <c r="AF22" s="89" t="str">
        <f>IF('1st coder'!AF8="", "", IF('1st coder'!AF22='2nd coder'!AF22, 1,0))</f>
        <v/>
      </c>
      <c r="AG22" s="89" t="str">
        <f>IF('1st coder'!AG8="", "", IF('1st coder'!AG22='2nd coder'!AG22, 1,0))</f>
        <v/>
      </c>
      <c r="AH22" s="89" t="str">
        <f>IF('1st coder'!AH8="", "", IF('1st coder'!AH22='2nd coder'!AH22, 1,0))</f>
        <v/>
      </c>
      <c r="AI22" s="89" t="str">
        <f>IF('1st coder'!AI8="", "", IF('1st coder'!AI22='2nd coder'!AI22, 1,0))</f>
        <v/>
      </c>
      <c r="AJ22" s="89" t="str">
        <f>IF('1st coder'!AJ8="", "", IF('1st coder'!AJ22='2nd coder'!AJ22, 1,0))</f>
        <v/>
      </c>
      <c r="AK22" s="89" t="str">
        <f>IF('1st coder'!AK8="", "", IF('1st coder'!AK22='2nd coder'!AK22, 1,0))</f>
        <v/>
      </c>
      <c r="AL22" s="89" t="str">
        <f>IF('1st coder'!AL8="", "", IF('1st coder'!AL22='2nd coder'!AL22, 1,0))</f>
        <v/>
      </c>
      <c r="AM22" s="89" t="str">
        <f>IF('1st coder'!AM8="", "", IF('1st coder'!AM22='2nd coder'!AM22, 1,0))</f>
        <v/>
      </c>
      <c r="AN22" s="89" t="str">
        <f>IF('1st coder'!AN8="", "", IF('1st coder'!AN22='2nd coder'!AN22, 1,0))</f>
        <v/>
      </c>
      <c r="AO22" s="89" t="str">
        <f>IF('1st coder'!AO8="", "", IF('1st coder'!AO22='2nd coder'!AO22, 1,0))</f>
        <v/>
      </c>
      <c r="AP22" s="89" t="str">
        <f>IF('1st coder'!AP8="", "", IF('1st coder'!AP22='2nd coder'!AP22, 1,0))</f>
        <v/>
      </c>
      <c r="AQ22" s="89" t="str">
        <f>IF('1st coder'!AQ8="", "", IF('1st coder'!AQ22='2nd coder'!AQ22, 1,0))</f>
        <v/>
      </c>
      <c r="AR22" s="89" t="str">
        <f>IF('1st coder'!AR8="", "", IF('1st coder'!AR22='2nd coder'!AR22, 1,0))</f>
        <v/>
      </c>
      <c r="AS22" s="89" t="str">
        <f>IF('1st coder'!AS8="", "", IF('1st coder'!AS22='2nd coder'!AS22, 1,0))</f>
        <v/>
      </c>
      <c r="AT22" s="89" t="str">
        <f>IF('1st coder'!AT8="", "", IF('1st coder'!AT22='2nd coder'!AT22, 1,0))</f>
        <v/>
      </c>
      <c r="AU22" s="89" t="str">
        <f>IF('1st coder'!AU8="", "", IF('1st coder'!AU22='2nd coder'!AU22, 1,0))</f>
        <v/>
      </c>
      <c r="AV22" s="90" t="str">
        <f>IF('1st coder'!AV8="", "", IF('1st coder'!AV22='2nd coder'!AV22, 1,0))</f>
        <v/>
      </c>
      <c r="AW22" s="7">
        <f t="shared" si="0"/>
        <v>0</v>
      </c>
    </row>
    <row r="23" spans="1:49" ht="27.95" customHeight="1">
      <c r="B23" s="40" t="s">
        <v>54</v>
      </c>
      <c r="C23" s="76" t="s">
        <v>52</v>
      </c>
      <c r="D23" s="98"/>
      <c r="E23" s="95">
        <f>IF('1st coder'!E23='2nd coder'!E23, 1, "check cell")</f>
        <v>1</v>
      </c>
      <c r="F23" s="107">
        <v>1</v>
      </c>
      <c r="G23" s="107">
        <f>IF('1st coder'!G23='2nd coder'!G23, 1, "check cell")</f>
        <v>1</v>
      </c>
      <c r="H23" s="95" t="str">
        <f>IF('1st coder'!H8="", "", IF('1st coder'!H23='2nd coder'!H23, 1,0))</f>
        <v/>
      </c>
      <c r="I23" s="95" t="str">
        <f>IF('1st coder'!I8="", "", IF('1st coder'!I23='2nd coder'!I23, 1,0))</f>
        <v/>
      </c>
      <c r="J23" s="95" t="str">
        <f>IF('1st coder'!J8="", "", IF('1st coder'!J23='2nd coder'!J23, 1,0))</f>
        <v/>
      </c>
      <c r="K23" s="107" t="str">
        <f>IF('1st coder'!K8="", "", IF('1st coder'!K23='2nd coder'!K23, 1,0))</f>
        <v/>
      </c>
      <c r="L23" s="95" t="str">
        <f>IF('1st coder'!L8="", "", IF('1st coder'!L23='2nd coder'!L23, 1,0))</f>
        <v/>
      </c>
      <c r="M23" s="95" t="str">
        <f>IF('1st coder'!M8="", "", IF('1st coder'!M23='2nd coder'!M23, 1,0))</f>
        <v/>
      </c>
      <c r="N23" s="107" t="str">
        <f>IF('1st coder'!N8="", "", IF('1st coder'!N23='2nd coder'!N23, 1,0))</f>
        <v/>
      </c>
      <c r="O23" s="95" t="str">
        <f>IF('1st coder'!O8="", "", IF('1st coder'!O23='2nd coder'!O23, 1,0))</f>
        <v/>
      </c>
      <c r="P23" s="95" t="str">
        <f>IF('1st coder'!P8="", "", IF('1st coder'!P23='2nd coder'!P23, 1,0))</f>
        <v/>
      </c>
      <c r="Q23" s="95" t="str">
        <f>IF('1st coder'!Q8="", "", IF('1st coder'!Q23='2nd coder'!Q23, 1,0))</f>
        <v/>
      </c>
      <c r="R23" s="95" t="str">
        <f>IF('1st coder'!R8="", "", IF('1st coder'!R23='2nd coder'!R23, 1,0))</f>
        <v/>
      </c>
      <c r="S23" s="95" t="str">
        <f>IF('1st coder'!S8="", "", IF('1st coder'!S23='2nd coder'!S23, 1,0))</f>
        <v/>
      </c>
      <c r="T23" s="95" t="str">
        <f>IF('1st coder'!T8="", "", IF('1st coder'!T23='2nd coder'!T23, 1,0))</f>
        <v/>
      </c>
      <c r="U23" s="95" t="str">
        <f>IF('1st coder'!U8="", "", IF('1st coder'!U23='2nd coder'!U23, 1,0))</f>
        <v/>
      </c>
      <c r="V23" s="95" t="str">
        <f>IF('1st coder'!V8="", "", IF('1st coder'!V23='2nd coder'!V23, 1,0))</f>
        <v/>
      </c>
      <c r="W23" s="95" t="str">
        <f>IF('1st coder'!W8="", "", IF('1st coder'!W23='2nd coder'!W23, 1,0))</f>
        <v/>
      </c>
      <c r="X23" s="95" t="str">
        <f>IF('1st coder'!X8="", "", IF('1st coder'!X23='2nd coder'!X23, 1,0))</f>
        <v/>
      </c>
      <c r="Y23" s="95" t="str">
        <f>IF('1st coder'!Y8="", "", IF('1st coder'!Y23='2nd coder'!Y23, 1,0))</f>
        <v/>
      </c>
      <c r="Z23" s="95" t="str">
        <f>IF('1st coder'!Z8="", "", IF('1st coder'!Z23='2nd coder'!Z23, 1,0))</f>
        <v/>
      </c>
      <c r="AA23" s="95" t="str">
        <f>IF('1st coder'!AA8="", "", IF('1st coder'!AA23='2nd coder'!AA23, 1,0))</f>
        <v/>
      </c>
      <c r="AB23" s="95" t="str">
        <f>IF('1st coder'!AB8="", "", IF('1st coder'!AB23='2nd coder'!AB23, 1,0))</f>
        <v/>
      </c>
      <c r="AC23" s="95" t="str">
        <f>IF('1st coder'!AC8="", "", IF('1st coder'!AC23='2nd coder'!AC23, 1,0))</f>
        <v/>
      </c>
      <c r="AD23" s="95" t="str">
        <f>IF('1st coder'!AD8="", "", IF('1st coder'!AD23='2nd coder'!AD23, 1,0))</f>
        <v/>
      </c>
      <c r="AE23" s="95" t="str">
        <f>IF('1st coder'!AE8="", "", IF('1st coder'!AE23='2nd coder'!AE23, 1,0))</f>
        <v/>
      </c>
      <c r="AF23" s="95" t="str">
        <f>IF('1st coder'!AF8="", "", IF('1st coder'!AF23='2nd coder'!AF23, 1,0))</f>
        <v/>
      </c>
      <c r="AG23" s="95" t="str">
        <f>IF('1st coder'!AG8="", "", IF('1st coder'!AG23='2nd coder'!AG23, 1,0))</f>
        <v/>
      </c>
      <c r="AH23" s="95" t="str">
        <f>IF('1st coder'!AH8="", "", IF('1st coder'!AH23='2nd coder'!AH23, 1,0))</f>
        <v/>
      </c>
      <c r="AI23" s="95" t="str">
        <f>IF('1st coder'!AI8="", "", IF('1st coder'!AI23='2nd coder'!AI23, 1,0))</f>
        <v/>
      </c>
      <c r="AJ23" s="95" t="str">
        <f>IF('1st coder'!AJ8="", "", IF('1st coder'!AJ23='2nd coder'!AJ23, 1,0))</f>
        <v/>
      </c>
      <c r="AK23" s="95" t="str">
        <f>IF('1st coder'!AK8="", "", IF('1st coder'!AK23='2nd coder'!AK23, 1,0))</f>
        <v/>
      </c>
      <c r="AL23" s="95" t="str">
        <f>IF('1st coder'!AL8="", "", IF('1st coder'!AL23='2nd coder'!AL23, 1,0))</f>
        <v/>
      </c>
      <c r="AM23" s="95" t="str">
        <f>IF('1st coder'!AM8="", "", IF('1st coder'!AM23='2nd coder'!AM23, 1,0))</f>
        <v/>
      </c>
      <c r="AN23" s="95" t="str">
        <f>IF('1st coder'!AN8="", "", IF('1st coder'!AN23='2nd coder'!AN23, 1,0))</f>
        <v/>
      </c>
      <c r="AO23" s="95" t="str">
        <f>IF('1st coder'!AO8="", "", IF('1st coder'!AO23='2nd coder'!AO23, 1,0))</f>
        <v/>
      </c>
      <c r="AP23" s="95" t="str">
        <f>IF('1st coder'!AP8="", "", IF('1st coder'!AP23='2nd coder'!AP23, 1,0))</f>
        <v/>
      </c>
      <c r="AQ23" s="95" t="str">
        <f>IF('1st coder'!AQ8="", "", IF('1st coder'!AQ23='2nd coder'!AQ23, 1,0))</f>
        <v/>
      </c>
      <c r="AR23" s="95" t="str">
        <f>IF('1st coder'!AR8="", "", IF('1st coder'!AR23='2nd coder'!AR23, 1,0))</f>
        <v/>
      </c>
      <c r="AS23" s="95" t="str">
        <f>IF('1st coder'!AS8="", "", IF('1st coder'!AS23='2nd coder'!AS23, 1,0))</f>
        <v/>
      </c>
      <c r="AT23" s="95" t="str">
        <f>IF('1st coder'!AT8="", "", IF('1st coder'!AT23='2nd coder'!AT23, 1,0))</f>
        <v/>
      </c>
      <c r="AU23" s="95" t="str">
        <f>IF('1st coder'!AU8="", "", IF('1st coder'!AU23='2nd coder'!AU23, 1,0))</f>
        <v/>
      </c>
      <c r="AV23" s="96" t="str">
        <f>IF('1st coder'!AV8="", "", IF('1st coder'!AV23='2nd coder'!AV23, 1,0))</f>
        <v/>
      </c>
      <c r="AW23" s="7">
        <f t="shared" si="0"/>
        <v>0</v>
      </c>
    </row>
    <row r="24" spans="1:49" ht="27.95" customHeight="1">
      <c r="B24" s="48" t="s">
        <v>67</v>
      </c>
      <c r="C24" s="36" t="s">
        <v>48</v>
      </c>
      <c r="D24" s="100"/>
      <c r="E24" s="83">
        <f>IF('1st coder'!E24='2nd coder'!E24, 1, "check cell")</f>
        <v>1</v>
      </c>
      <c r="F24" s="108">
        <f>IF('1st coder'!F24='2nd coder'!F24, 1, "check cell")</f>
        <v>1</v>
      </c>
      <c r="G24" s="108">
        <f>IF('1st coder'!G24='2nd coder'!G24, 1, "check cell")</f>
        <v>1</v>
      </c>
      <c r="H24" s="83" t="str">
        <f>IF('1st coder'!H8="", "", IF('1st coder'!H24='2nd coder'!H24, 1,0))</f>
        <v/>
      </c>
      <c r="I24" s="83" t="str">
        <f>IF('1st coder'!I8="", "", IF('1st coder'!I24='2nd coder'!I24, 1,0))</f>
        <v/>
      </c>
      <c r="J24" s="83" t="str">
        <f>IF('1st coder'!J8="", "", IF('1st coder'!J24='2nd coder'!J24, 1,0))</f>
        <v/>
      </c>
      <c r="K24" s="108" t="str">
        <f>IF('1st coder'!K8="", "", IF('1st coder'!K24='2nd coder'!K24, 1,0))</f>
        <v/>
      </c>
      <c r="L24" s="83" t="str">
        <f>IF('1st coder'!L8="", "", IF('1st coder'!L24='2nd coder'!L24, 1,0))</f>
        <v/>
      </c>
      <c r="M24" s="83" t="str">
        <f>IF('1st coder'!M8="", "", IF('1st coder'!M24='2nd coder'!M24, 1,0))</f>
        <v/>
      </c>
      <c r="N24" s="108" t="str">
        <f>IF('1st coder'!N8="", "", IF('1st coder'!N24='2nd coder'!N24, 1,0))</f>
        <v/>
      </c>
      <c r="O24" s="83" t="str">
        <f>IF('1st coder'!O8="", "", IF('1st coder'!O24='2nd coder'!O24, 1,0))</f>
        <v/>
      </c>
      <c r="P24" s="83" t="str">
        <f>IF('1st coder'!P8="", "", IF('1st coder'!P24='2nd coder'!P24, 1,0))</f>
        <v/>
      </c>
      <c r="Q24" s="83" t="str">
        <f>IF('1st coder'!Q8="", "", IF('1st coder'!Q24='2nd coder'!Q24, 1,0))</f>
        <v/>
      </c>
      <c r="R24" s="83" t="str">
        <f>IF('1st coder'!R8="", "", IF('1st coder'!R24='2nd coder'!R24, 1,0))</f>
        <v/>
      </c>
      <c r="S24" s="83" t="str">
        <f>IF('1st coder'!S8="", "", IF('1st coder'!S24='2nd coder'!S24, 1,0))</f>
        <v/>
      </c>
      <c r="T24" s="83" t="str">
        <f>IF('1st coder'!T8="", "", IF('1st coder'!T24='2nd coder'!T24, 1,0))</f>
        <v/>
      </c>
      <c r="U24" s="83" t="str">
        <f>IF('1st coder'!U8="", "", IF('1st coder'!U24='2nd coder'!U24, 1,0))</f>
        <v/>
      </c>
      <c r="V24" s="83" t="str">
        <f>IF('1st coder'!V8="", "", IF('1st coder'!V24='2nd coder'!V24, 1,0))</f>
        <v/>
      </c>
      <c r="W24" s="83" t="str">
        <f>IF('1st coder'!W8="", "", IF('1st coder'!W24='2nd coder'!W24, 1,0))</f>
        <v/>
      </c>
      <c r="X24" s="83" t="str">
        <f>IF('1st coder'!X8="", "", IF('1st coder'!X24='2nd coder'!X24, 1,0))</f>
        <v/>
      </c>
      <c r="Y24" s="83" t="str">
        <f>IF('1st coder'!Y8="", "", IF('1st coder'!Y24='2nd coder'!Y24, 1,0))</f>
        <v/>
      </c>
      <c r="Z24" s="83" t="str">
        <f>IF('1st coder'!Z8="", "", IF('1st coder'!Z24='2nd coder'!Z24, 1,0))</f>
        <v/>
      </c>
      <c r="AA24" s="83" t="str">
        <f>IF('1st coder'!AA8="", "", IF('1st coder'!AA24='2nd coder'!AA24, 1,0))</f>
        <v/>
      </c>
      <c r="AB24" s="83" t="str">
        <f>IF('1st coder'!AB8="", "", IF('1st coder'!AB24='2nd coder'!AB24, 1,0))</f>
        <v/>
      </c>
      <c r="AC24" s="83" t="str">
        <f>IF('1st coder'!AC8="", "", IF('1st coder'!AC24='2nd coder'!AC24, 1,0))</f>
        <v/>
      </c>
      <c r="AD24" s="83" t="str">
        <f>IF('1st coder'!AD8="", "", IF('1st coder'!AD24='2nd coder'!AD24, 1,0))</f>
        <v/>
      </c>
      <c r="AE24" s="83" t="str">
        <f>IF('1st coder'!AE8="", "", IF('1st coder'!AE24='2nd coder'!AE24, 1,0))</f>
        <v/>
      </c>
      <c r="AF24" s="83" t="str">
        <f>IF('1st coder'!AF8="", "", IF('1st coder'!AF24='2nd coder'!AF24, 1,0))</f>
        <v/>
      </c>
      <c r="AG24" s="83" t="str">
        <f>IF('1st coder'!AG8="", "", IF('1st coder'!AG24='2nd coder'!AG24, 1,0))</f>
        <v/>
      </c>
      <c r="AH24" s="83" t="str">
        <f>IF('1st coder'!AH8="", "", IF('1st coder'!AH24='2nd coder'!AH24, 1,0))</f>
        <v/>
      </c>
      <c r="AI24" s="83" t="str">
        <f>IF('1st coder'!AI8="", "", IF('1st coder'!AI24='2nd coder'!AI24, 1,0))</f>
        <v/>
      </c>
      <c r="AJ24" s="83" t="str">
        <f>IF('1st coder'!AJ8="", "", IF('1st coder'!AJ24='2nd coder'!AJ24, 1,0))</f>
        <v/>
      </c>
      <c r="AK24" s="83" t="str">
        <f>IF('1st coder'!AK8="", "", IF('1st coder'!AK24='2nd coder'!AK24, 1,0))</f>
        <v/>
      </c>
      <c r="AL24" s="83" t="str">
        <f>IF('1st coder'!AL8="", "", IF('1st coder'!AL24='2nd coder'!AL24, 1,0))</f>
        <v/>
      </c>
      <c r="AM24" s="83" t="str">
        <f>IF('1st coder'!AM8="", "", IF('1st coder'!AM24='2nd coder'!AM24, 1,0))</f>
        <v/>
      </c>
      <c r="AN24" s="83" t="str">
        <f>IF('1st coder'!AN8="", "", IF('1st coder'!AN24='2nd coder'!AN24, 1,0))</f>
        <v/>
      </c>
      <c r="AO24" s="83" t="str">
        <f>IF('1st coder'!AO8="", "", IF('1st coder'!AO24='2nd coder'!AO24, 1,0))</f>
        <v/>
      </c>
      <c r="AP24" s="83" t="str">
        <f>IF('1st coder'!AP8="", "", IF('1st coder'!AP24='2nd coder'!AP24, 1,0))</f>
        <v/>
      </c>
      <c r="AQ24" s="83" t="str">
        <f>IF('1st coder'!AQ8="", "", IF('1st coder'!AQ24='2nd coder'!AQ24, 1,0))</f>
        <v/>
      </c>
      <c r="AR24" s="83" t="str">
        <f>IF('1st coder'!AR8="", "", IF('1st coder'!AR24='2nd coder'!AR24, 1,0))</f>
        <v/>
      </c>
      <c r="AS24" s="83" t="str">
        <f>IF('1st coder'!AS8="", "", IF('1st coder'!AS24='2nd coder'!AS24, 1,0))</f>
        <v/>
      </c>
      <c r="AT24" s="83" t="str">
        <f>IF('1st coder'!AT8="", "", IF('1st coder'!AT24='2nd coder'!AT24, 1,0))</f>
        <v/>
      </c>
      <c r="AU24" s="83" t="str">
        <f>IF('1st coder'!AU8="", "", IF('1st coder'!AU24='2nd coder'!AU24, 1,0))</f>
        <v/>
      </c>
      <c r="AV24" s="87" t="str">
        <f>IF('1st coder'!AV8="", "", IF('1st coder'!AV24='2nd coder'!AV24, 1,0))</f>
        <v/>
      </c>
      <c r="AW24" s="7">
        <f t="shared" si="0"/>
        <v>0</v>
      </c>
    </row>
    <row r="25" spans="1:49" s="6" customFormat="1" ht="30.95" customHeight="1" thickBot="1">
      <c r="A25" s="9"/>
      <c r="B25" s="38"/>
      <c r="C25" s="38" t="s">
        <v>99</v>
      </c>
      <c r="D25" s="68"/>
      <c r="E25" s="89">
        <f>IF('1st coder'!E25='2nd coder'!E25, 1, "check cell")</f>
        <v>1</v>
      </c>
      <c r="F25" s="89">
        <f>IF('1st coder'!F25='2nd coder'!F25, 1, "check cell")</f>
        <v>1</v>
      </c>
      <c r="G25" s="89">
        <f>IF('1st coder'!G25='2nd coder'!G25, 1, "check cell")</f>
        <v>1</v>
      </c>
      <c r="H25" s="89" t="str">
        <f>IF('1st coder'!H8="", "", IF('1st coder'!H25='2nd coder'!H25, 1,0))</f>
        <v/>
      </c>
      <c r="I25" s="89" t="str">
        <f>IF('1st coder'!I8="", "", IF('1st coder'!I25='2nd coder'!I25, 1,0))</f>
        <v/>
      </c>
      <c r="J25" s="89" t="str">
        <f>IF('1st coder'!J8="", "", IF('1st coder'!J25='2nd coder'!J25, 1,0))</f>
        <v/>
      </c>
      <c r="K25" s="89" t="str">
        <f>IF('1st coder'!K8="", "", IF('1st coder'!K25='2nd coder'!K25, 1,0))</f>
        <v/>
      </c>
      <c r="L25" s="89" t="str">
        <f>IF('1st coder'!L8="", "", IF('1st coder'!L25='2nd coder'!L25, 1,0))</f>
        <v/>
      </c>
      <c r="M25" s="89" t="str">
        <f>IF('1st coder'!M8="", "", IF('1st coder'!M25='2nd coder'!M25, 1,0))</f>
        <v/>
      </c>
      <c r="N25" s="89" t="str">
        <f>IF('1st coder'!N8="", "", IF('1st coder'!N25='2nd coder'!N25, 1,0))</f>
        <v/>
      </c>
      <c r="O25" s="89" t="str">
        <f>IF('1st coder'!O8="", "", IF('1st coder'!O25='2nd coder'!O25, 1,0))</f>
        <v/>
      </c>
      <c r="P25" s="89" t="str">
        <f>IF('1st coder'!P8="", "", IF('1st coder'!P25='2nd coder'!P25, 1,0))</f>
        <v/>
      </c>
      <c r="Q25" s="89" t="str">
        <f>IF('1st coder'!Q8="", "", IF('1st coder'!Q25='2nd coder'!Q25, 1,0))</f>
        <v/>
      </c>
      <c r="R25" s="89" t="str">
        <f>IF('1st coder'!R8="", "", IF('1st coder'!R25='2nd coder'!R25, 1,0))</f>
        <v/>
      </c>
      <c r="S25" s="89" t="str">
        <f>IF('1st coder'!S8="", "", IF('1st coder'!S25='2nd coder'!S25, 1,0))</f>
        <v/>
      </c>
      <c r="T25" s="89" t="str">
        <f>IF('1st coder'!T8="", "", IF('1st coder'!T25='2nd coder'!T25, 1,0))</f>
        <v/>
      </c>
      <c r="U25" s="89" t="str">
        <f>IF('1st coder'!U8="", "", IF('1st coder'!U25='2nd coder'!U25, 1,0))</f>
        <v/>
      </c>
      <c r="V25" s="89" t="str">
        <f>IF('1st coder'!V8="", "", IF('1st coder'!V25='2nd coder'!V25, 1,0))</f>
        <v/>
      </c>
      <c r="W25" s="89" t="str">
        <f>IF('1st coder'!W8="", "", IF('1st coder'!W25='2nd coder'!W25, 1,0))</f>
        <v/>
      </c>
      <c r="X25" s="89" t="str">
        <f>IF('1st coder'!X8="", "", IF('1st coder'!X25='2nd coder'!X25, 1,0))</f>
        <v/>
      </c>
      <c r="Y25" s="89" t="str">
        <f>IF('1st coder'!Y8="", "", IF('1st coder'!Y25='2nd coder'!Y25, 1,0))</f>
        <v/>
      </c>
      <c r="Z25" s="89" t="str">
        <f>IF('1st coder'!Z8="", "", IF('1st coder'!Z25='2nd coder'!Z25, 1,0))</f>
        <v/>
      </c>
      <c r="AA25" s="89" t="str">
        <f>IF('1st coder'!AA8="", "", IF('1st coder'!AA25='2nd coder'!AA25, 1,0))</f>
        <v/>
      </c>
      <c r="AB25" s="89" t="str">
        <f>IF('1st coder'!AB8="", "", IF('1st coder'!AB25='2nd coder'!AB25, 1,0))</f>
        <v/>
      </c>
      <c r="AC25" s="89" t="str">
        <f>IF('1st coder'!AC8="", "", IF('1st coder'!AC25='2nd coder'!AC25, 1,0))</f>
        <v/>
      </c>
      <c r="AD25" s="89" t="str">
        <f>IF('1st coder'!AD8="", "", IF('1st coder'!AD25='2nd coder'!AD25, 1,0))</f>
        <v/>
      </c>
      <c r="AE25" s="89" t="str">
        <f>IF('1st coder'!AE8="", "", IF('1st coder'!AE25='2nd coder'!AE25, 1,0))</f>
        <v/>
      </c>
      <c r="AF25" s="89" t="str">
        <f>IF('1st coder'!AF8="", "", IF('1st coder'!AF25='2nd coder'!AF25, 1,0))</f>
        <v/>
      </c>
      <c r="AG25" s="89" t="str">
        <f>IF('1st coder'!AG8="", "", IF('1st coder'!AG25='2nd coder'!AG25, 1,0))</f>
        <v/>
      </c>
      <c r="AH25" s="89" t="str">
        <f>IF('1st coder'!AH8="", "", IF('1st coder'!AH25='2nd coder'!AH25, 1,0))</f>
        <v/>
      </c>
      <c r="AI25" s="89" t="str">
        <f>IF('1st coder'!AI8="", "", IF('1st coder'!AI25='2nd coder'!AI25, 1,0))</f>
        <v/>
      </c>
      <c r="AJ25" s="89" t="str">
        <f>IF('1st coder'!AJ8="", "", IF('1st coder'!AJ25='2nd coder'!AJ25, 1,0))</f>
        <v/>
      </c>
      <c r="AK25" s="89" t="str">
        <f>IF('1st coder'!AK8="", "", IF('1st coder'!AK25='2nd coder'!AK25, 1,0))</f>
        <v/>
      </c>
      <c r="AL25" s="89" t="str">
        <f>IF('1st coder'!AL8="", "", IF('1st coder'!AL25='2nd coder'!AL25, 1,0))</f>
        <v/>
      </c>
      <c r="AM25" s="89" t="str">
        <f>IF('1st coder'!AM8="", "", IF('1st coder'!AM25='2nd coder'!AM25, 1,0))</f>
        <v/>
      </c>
      <c r="AN25" s="89" t="str">
        <f>IF('1st coder'!AN8="", "", IF('1st coder'!AN25='2nd coder'!AN25, 1,0))</f>
        <v/>
      </c>
      <c r="AO25" s="89" t="str">
        <f>IF('1st coder'!AO8="", "", IF('1st coder'!AO25='2nd coder'!AO25, 1,0))</f>
        <v/>
      </c>
      <c r="AP25" s="89" t="str">
        <f>IF('1st coder'!AP8="", "", IF('1st coder'!AP25='2nd coder'!AP25, 1,0))</f>
        <v/>
      </c>
      <c r="AQ25" s="89" t="str">
        <f>IF('1st coder'!AQ8="", "", IF('1st coder'!AQ25='2nd coder'!AQ25, 1,0))</f>
        <v/>
      </c>
      <c r="AR25" s="89" t="str">
        <f>IF('1st coder'!AR8="", "", IF('1st coder'!AR25='2nd coder'!AR25, 1,0))</f>
        <v/>
      </c>
      <c r="AS25" s="89" t="str">
        <f>IF('1st coder'!AS8="", "", IF('1st coder'!AS25='2nd coder'!AS25, 1,0))</f>
        <v/>
      </c>
      <c r="AT25" s="89" t="str">
        <f>IF('1st coder'!AT8="", "", IF('1st coder'!AT25='2nd coder'!AT25, 1,0))</f>
        <v/>
      </c>
      <c r="AU25" s="89" t="str">
        <f>IF('1st coder'!AU8="", "", IF('1st coder'!AU25='2nd coder'!AU25, 1,0))</f>
        <v/>
      </c>
      <c r="AV25" s="90" t="str">
        <f>IF('1st coder'!AV8="", "", IF('1st coder'!AV25='2nd coder'!AV25, 1,0))</f>
        <v/>
      </c>
      <c r="AW25" s="7">
        <f t="shared" si="0"/>
        <v>0</v>
      </c>
    </row>
    <row r="26" spans="1:49" s="5" customFormat="1" ht="29.25" customHeight="1">
      <c r="A26" s="6"/>
      <c r="B26" s="49" t="s">
        <v>15</v>
      </c>
      <c r="C26" s="77" t="s">
        <v>70</v>
      </c>
      <c r="D26" s="101"/>
      <c r="E26" s="34"/>
      <c r="F26" s="34"/>
      <c r="G26" s="95">
        <f>IF('1st coder'!G26='2nd coder'!G26, 1, "check cell")</f>
        <v>1</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5"/>
      <c r="AW26" s="15">
        <f t="shared" si="0"/>
        <v>0</v>
      </c>
    </row>
    <row r="27" spans="1:49" s="6" customFormat="1" ht="24.75" customHeight="1">
      <c r="B27" s="16"/>
      <c r="C27" s="48" t="s">
        <v>16</v>
      </c>
      <c r="D27" s="102"/>
      <c r="E27" s="108">
        <v>1</v>
      </c>
      <c r="F27" s="108">
        <f>IF('1st coder'!F27='2nd coder'!F27, 1, "check cell")</f>
        <v>1</v>
      </c>
      <c r="G27" s="108">
        <v>1</v>
      </c>
      <c r="H27" s="83" t="str">
        <f>IF('1st coder'!H8="", "", IF('1st coder'!H27='2nd coder'!H27, 1,0))</f>
        <v/>
      </c>
      <c r="I27" s="83" t="str">
        <f>IF('1st coder'!I8="", "", IF('1st coder'!I27='2nd coder'!I27, 1,0))</f>
        <v/>
      </c>
      <c r="J27" s="83" t="str">
        <f>IF('1st coder'!J8="", "", IF('1st coder'!J27='2nd coder'!J27, 1,0))</f>
        <v/>
      </c>
      <c r="K27" s="108" t="str">
        <f>IF('1st coder'!K8="", "", IF('1st coder'!K27='2nd coder'!K27, 1,0))</f>
        <v/>
      </c>
      <c r="L27" s="83" t="str">
        <f>IF('1st coder'!L8="", "", IF('1st coder'!L27='2nd coder'!L27, 1,0))</f>
        <v/>
      </c>
      <c r="M27" s="83" t="str">
        <f>IF('1st coder'!M8="", "", IF('1st coder'!M27='2nd coder'!M27, 1,0))</f>
        <v/>
      </c>
      <c r="N27" s="108" t="str">
        <f>IF('1st coder'!N8="", "", IF('1st coder'!N27='2nd coder'!N27, 1,0))</f>
        <v/>
      </c>
      <c r="O27" s="83" t="str">
        <f>IF('1st coder'!O8="", "", IF('1st coder'!O27='2nd coder'!O27, 1,0))</f>
        <v/>
      </c>
      <c r="P27" s="83" t="str">
        <f>IF('1st coder'!P8="", "", IF('1st coder'!P27='2nd coder'!P27, 1,0))</f>
        <v/>
      </c>
      <c r="Q27" s="83" t="str">
        <f>IF('1st coder'!Q8="", "", IF('1st coder'!Q27='2nd coder'!Q27, 1,0))</f>
        <v/>
      </c>
      <c r="R27" s="83" t="str">
        <f>IF('1st coder'!R8="", "", IF('1st coder'!R27='2nd coder'!R27, 1,0))</f>
        <v/>
      </c>
      <c r="S27" s="83" t="str">
        <f>IF('1st coder'!S8="", "", IF('1st coder'!S27='2nd coder'!S27, 1,0))</f>
        <v/>
      </c>
      <c r="T27" s="83" t="str">
        <f>IF('1st coder'!T8="", "", IF('1st coder'!T27='2nd coder'!T27, 1,0))</f>
        <v/>
      </c>
      <c r="U27" s="83" t="str">
        <f>IF('1st coder'!U8="", "", IF('1st coder'!U27='2nd coder'!U27, 1,0))</f>
        <v/>
      </c>
      <c r="V27" s="83" t="str">
        <f>IF('1st coder'!V8="", "", IF('1st coder'!V27='2nd coder'!V27, 1,0))</f>
        <v/>
      </c>
      <c r="W27" s="83" t="str">
        <f>IF('1st coder'!W8="", "", IF('1st coder'!W27='2nd coder'!W27, 1,0))</f>
        <v/>
      </c>
      <c r="X27" s="83" t="str">
        <f>IF('1st coder'!X8="", "", IF('1st coder'!X27='2nd coder'!X27, 1,0))</f>
        <v/>
      </c>
      <c r="Y27" s="83" t="str">
        <f>IF('1st coder'!Y8="", "", IF('1st coder'!Y27='2nd coder'!Y27, 1,0))</f>
        <v/>
      </c>
      <c r="Z27" s="83" t="str">
        <f>IF('1st coder'!Z8="", "", IF('1st coder'!Z27='2nd coder'!Z27, 1,0))</f>
        <v/>
      </c>
      <c r="AA27" s="83" t="str">
        <f>IF('1st coder'!AA8="", "", IF('1st coder'!AA27='2nd coder'!AA27, 1,0))</f>
        <v/>
      </c>
      <c r="AB27" s="83" t="str">
        <f>IF('1st coder'!AB8="", "", IF('1st coder'!AB27='2nd coder'!AB27, 1,0))</f>
        <v/>
      </c>
      <c r="AC27" s="83" t="str">
        <f>IF('1st coder'!AC8="", "", IF('1st coder'!AC27='2nd coder'!AC27, 1,0))</f>
        <v/>
      </c>
      <c r="AD27" s="83" t="str">
        <f>IF('1st coder'!AD8="", "", IF('1st coder'!AD27='2nd coder'!AD27, 1,0))</f>
        <v/>
      </c>
      <c r="AE27" s="83" t="str">
        <f>IF('1st coder'!AE8="", "", IF('1st coder'!AE27='2nd coder'!AE27, 1,0))</f>
        <v/>
      </c>
      <c r="AF27" s="83" t="str">
        <f>IF('1st coder'!AF8="", "", IF('1st coder'!AF27='2nd coder'!AF27, 1,0))</f>
        <v/>
      </c>
      <c r="AG27" s="83" t="str">
        <f>IF('1st coder'!AG8="", "", IF('1st coder'!AG27='2nd coder'!AG27, 1,0))</f>
        <v/>
      </c>
      <c r="AH27" s="83" t="str">
        <f>IF('1st coder'!AH8="", "", IF('1st coder'!AH27='2nd coder'!AH27, 1,0))</f>
        <v/>
      </c>
      <c r="AI27" s="83" t="str">
        <f>IF('1st coder'!AI8="", "", IF('1st coder'!AI27='2nd coder'!AI27, 1,0))</f>
        <v/>
      </c>
      <c r="AJ27" s="83" t="str">
        <f>IF('1st coder'!AJ8="", "", IF('1st coder'!AJ27='2nd coder'!AJ27, 1,0))</f>
        <v/>
      </c>
      <c r="AK27" s="83" t="str">
        <f>IF('1st coder'!AK8="", "", IF('1st coder'!AK27='2nd coder'!AK27, 1,0))</f>
        <v/>
      </c>
      <c r="AL27" s="83" t="str">
        <f>IF('1st coder'!AL8="", "", IF('1st coder'!AL27='2nd coder'!AL27, 1,0))</f>
        <v/>
      </c>
      <c r="AM27" s="83" t="str">
        <f>IF('1st coder'!AM8="", "", IF('1st coder'!AM27='2nd coder'!AM27, 1,0))</f>
        <v/>
      </c>
      <c r="AN27" s="83" t="str">
        <f>IF('1st coder'!AN8="", "", IF('1st coder'!AN27='2nd coder'!AN27, 1,0))</f>
        <v/>
      </c>
      <c r="AO27" s="83" t="str">
        <f>IF('1st coder'!AO8="", "", IF('1st coder'!AO27='2nd coder'!AO27, 1,0))</f>
        <v/>
      </c>
      <c r="AP27" s="83" t="str">
        <f>IF('1st coder'!AP8="", "", IF('1st coder'!AP27='2nd coder'!AP27, 1,0))</f>
        <v/>
      </c>
      <c r="AQ27" s="83" t="str">
        <f>IF('1st coder'!AQ8="", "", IF('1st coder'!AQ27='2nd coder'!AQ27, 1,0))</f>
        <v/>
      </c>
      <c r="AR27" s="83" t="str">
        <f>IF('1st coder'!AR8="", "", IF('1st coder'!AR27='2nd coder'!AR27, 1,0))</f>
        <v/>
      </c>
      <c r="AS27" s="83" t="str">
        <f>IF('1st coder'!AS8="", "", IF('1st coder'!AS27='2nd coder'!AS27, 1,0))</f>
        <v/>
      </c>
      <c r="AT27" s="83" t="str">
        <f>IF('1st coder'!AT8="", "", IF('1st coder'!AT27='2nd coder'!AT27, 1,0))</f>
        <v/>
      </c>
      <c r="AU27" s="83" t="str">
        <f>IF('1st coder'!AU8="", "", IF('1st coder'!AU27='2nd coder'!AU27, 1,0))</f>
        <v/>
      </c>
      <c r="AV27" s="87" t="str">
        <f>IF('1st coder'!AV8="", "", IF('1st coder'!AV27='2nd coder'!AV27, 1,0))</f>
        <v/>
      </c>
      <c r="AW27" s="7">
        <f t="shared" si="0"/>
        <v>0</v>
      </c>
    </row>
    <row r="28" spans="1:49" s="6" customFormat="1" ht="24.75" customHeight="1" thickBot="1">
      <c r="B28" s="50"/>
      <c r="C28" s="38" t="s">
        <v>68</v>
      </c>
      <c r="D28" s="68"/>
      <c r="E28" s="109">
        <f>IF('1st coder'!E28='2nd coder'!E28, 1, "check cell")</f>
        <v>1</v>
      </c>
      <c r="F28" s="109">
        <f>IF('1st coder'!F28='2nd coder'!F28, 1, "check cell")</f>
        <v>1</v>
      </c>
      <c r="G28" s="109">
        <f>IF('1st coder'!G28='2nd coder'!G28, 1, "check cell")</f>
        <v>1</v>
      </c>
      <c r="H28" s="89" t="str">
        <f>IF('1st coder'!H8="", "", IF('1st coder'!H28='2nd coder'!H28, 1,0))</f>
        <v/>
      </c>
      <c r="I28" s="89" t="str">
        <f>IF('1st coder'!I8="", "", IF('1st coder'!I28='2nd coder'!I28, 1,0))</f>
        <v/>
      </c>
      <c r="J28" s="89" t="str">
        <f>IF('1st coder'!J8="", "", IF('1st coder'!J28='2nd coder'!J28, 1,0))</f>
        <v/>
      </c>
      <c r="K28" s="109" t="str">
        <f>IF('1st coder'!K8="", "", IF('1st coder'!K28='2nd coder'!K28, 1,0))</f>
        <v/>
      </c>
      <c r="L28" s="89" t="str">
        <f>IF('1st coder'!L8="", "", IF('1st coder'!L28='2nd coder'!L28, 1,0))</f>
        <v/>
      </c>
      <c r="M28" s="89" t="str">
        <f>IF('1st coder'!M8="", "", IF('1st coder'!M28='2nd coder'!M28, 1,0))</f>
        <v/>
      </c>
      <c r="N28" s="109" t="str">
        <f>IF('1st coder'!N8="", "", IF('1st coder'!N28='2nd coder'!N28, 1,0))</f>
        <v/>
      </c>
      <c r="O28" s="89" t="str">
        <f>IF('1st coder'!O8="", "", IF('1st coder'!O28='2nd coder'!O28, 1,0))</f>
        <v/>
      </c>
      <c r="P28" s="89" t="str">
        <f>IF('1st coder'!P8="", "", IF('1st coder'!P28='2nd coder'!P28, 1,0))</f>
        <v/>
      </c>
      <c r="Q28" s="89" t="str">
        <f>IF('1st coder'!Q8="", "", IF('1st coder'!Q28='2nd coder'!Q28, 1,0))</f>
        <v/>
      </c>
      <c r="R28" s="89" t="str">
        <f>IF('1st coder'!R8="", "", IF('1st coder'!R28='2nd coder'!R28, 1,0))</f>
        <v/>
      </c>
      <c r="S28" s="89" t="str">
        <f>IF('1st coder'!S8="", "", IF('1st coder'!S28='2nd coder'!S28, 1,0))</f>
        <v/>
      </c>
      <c r="T28" s="89" t="str">
        <f>IF('1st coder'!T8="", "", IF('1st coder'!T28='2nd coder'!T28, 1,0))</f>
        <v/>
      </c>
      <c r="U28" s="89" t="str">
        <f>IF('1st coder'!U8="", "", IF('1st coder'!U28='2nd coder'!U28, 1,0))</f>
        <v/>
      </c>
      <c r="V28" s="89" t="str">
        <f>IF('1st coder'!V8="", "", IF('1st coder'!V28='2nd coder'!V28, 1,0))</f>
        <v/>
      </c>
      <c r="W28" s="89" t="str">
        <f>IF('1st coder'!W8="", "", IF('1st coder'!W28='2nd coder'!W28, 1,0))</f>
        <v/>
      </c>
      <c r="X28" s="89" t="str">
        <f>IF('1st coder'!X8="", "", IF('1st coder'!X28='2nd coder'!X28, 1,0))</f>
        <v/>
      </c>
      <c r="Y28" s="89" t="str">
        <f>IF('1st coder'!Y8="", "", IF('1st coder'!Y28='2nd coder'!Y28, 1,0))</f>
        <v/>
      </c>
      <c r="Z28" s="89" t="str">
        <f>IF('1st coder'!Z8="", "", IF('1st coder'!Z28='2nd coder'!Z28, 1,0))</f>
        <v/>
      </c>
      <c r="AA28" s="89" t="str">
        <f>IF('1st coder'!AA8="", "", IF('1st coder'!AA28='2nd coder'!AA28, 1,0))</f>
        <v/>
      </c>
      <c r="AB28" s="89" t="str">
        <f>IF('1st coder'!AB8="", "", IF('1st coder'!AB28='2nd coder'!AB28, 1,0))</f>
        <v/>
      </c>
      <c r="AC28" s="89" t="str">
        <f>IF('1st coder'!AC8="", "", IF('1st coder'!AC28='2nd coder'!AC28, 1,0))</f>
        <v/>
      </c>
      <c r="AD28" s="89" t="str">
        <f>IF('1st coder'!AD8="", "", IF('1st coder'!AD28='2nd coder'!AD28, 1,0))</f>
        <v/>
      </c>
      <c r="AE28" s="89" t="str">
        <f>IF('1st coder'!AE8="", "", IF('1st coder'!AE28='2nd coder'!AE28, 1,0))</f>
        <v/>
      </c>
      <c r="AF28" s="89" t="str">
        <f>IF('1st coder'!AF8="", "", IF('1st coder'!AF28='2nd coder'!AF28, 1,0))</f>
        <v/>
      </c>
      <c r="AG28" s="89" t="str">
        <f>IF('1st coder'!AG8="", "", IF('1st coder'!AG28='2nd coder'!AG28, 1,0))</f>
        <v/>
      </c>
      <c r="AH28" s="89" t="str">
        <f>IF('1st coder'!AH8="", "", IF('1st coder'!AH28='2nd coder'!AH28, 1,0))</f>
        <v/>
      </c>
      <c r="AI28" s="89" t="str">
        <f>IF('1st coder'!AI8="", "", IF('1st coder'!AI28='2nd coder'!AI28, 1,0))</f>
        <v/>
      </c>
      <c r="AJ28" s="89" t="str">
        <f>IF('1st coder'!AJ8="", "", IF('1st coder'!AJ28='2nd coder'!AJ28, 1,0))</f>
        <v/>
      </c>
      <c r="AK28" s="89" t="str">
        <f>IF('1st coder'!AK8="", "", IF('1st coder'!AK28='2nd coder'!AK28, 1,0))</f>
        <v/>
      </c>
      <c r="AL28" s="89" t="str">
        <f>IF('1st coder'!AL8="", "", IF('1st coder'!AL28='2nd coder'!AL28, 1,0))</f>
        <v/>
      </c>
      <c r="AM28" s="89" t="str">
        <f>IF('1st coder'!AM8="", "", IF('1st coder'!AM28='2nd coder'!AM28, 1,0))</f>
        <v/>
      </c>
      <c r="AN28" s="89" t="str">
        <f>IF('1st coder'!AN8="", "", IF('1st coder'!AN28='2nd coder'!AN28, 1,0))</f>
        <v/>
      </c>
      <c r="AO28" s="89" t="str">
        <f>IF('1st coder'!AO8="", "", IF('1st coder'!AO28='2nd coder'!AO28, 1,0))</f>
        <v/>
      </c>
      <c r="AP28" s="89" t="str">
        <f>IF('1st coder'!AP8="", "", IF('1st coder'!AP28='2nd coder'!AP28, 1,0))</f>
        <v/>
      </c>
      <c r="AQ28" s="89" t="str">
        <f>IF('1st coder'!AQ8="", "", IF('1st coder'!AQ28='2nd coder'!AQ28, 1,0))</f>
        <v/>
      </c>
      <c r="AR28" s="89" t="str">
        <f>IF('1st coder'!AR8="", "", IF('1st coder'!AR28='2nd coder'!AR28, 1,0))</f>
        <v/>
      </c>
      <c r="AS28" s="89" t="str">
        <f>IF('1st coder'!AS8="", "", IF('1st coder'!AS28='2nd coder'!AS28, 1,0))</f>
        <v/>
      </c>
      <c r="AT28" s="89" t="str">
        <f>IF('1st coder'!AT8="", "", IF('1st coder'!AT28='2nd coder'!AT28, 1,0))</f>
        <v/>
      </c>
      <c r="AU28" s="89" t="str">
        <f>IF('1st coder'!AU8="", "", IF('1st coder'!AU28='2nd coder'!AU28, 1,0))</f>
        <v/>
      </c>
      <c r="AV28" s="90" t="str">
        <f>IF('1st coder'!AV8="", "", IF('1st coder'!AV28='2nd coder'!AV28, 1,0))</f>
        <v/>
      </c>
      <c r="AW28" s="7">
        <f t="shared" si="0"/>
        <v>0</v>
      </c>
    </row>
    <row r="29" spans="1:49" s="5" customFormat="1" ht="24.75" customHeight="1">
      <c r="A29" s="7"/>
      <c r="B29" s="49" t="s">
        <v>94</v>
      </c>
      <c r="C29" s="78" t="s">
        <v>20</v>
      </c>
      <c r="D29" s="98"/>
      <c r="E29" s="45"/>
      <c r="F29" s="45"/>
      <c r="G29" s="95">
        <f>IF('1st coder'!G29='2nd coder'!G29, 1, "check cell")</f>
        <v>1</v>
      </c>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2"/>
      <c r="AW29" s="15">
        <f t="shared" si="0"/>
        <v>0</v>
      </c>
    </row>
    <row r="30" spans="1:49" s="6" customFormat="1" ht="24.75" customHeight="1">
      <c r="A30" s="7"/>
      <c r="B30" s="53"/>
      <c r="C30" s="79" t="s">
        <v>85</v>
      </c>
      <c r="D30" s="103"/>
      <c r="E30" s="83">
        <f>IF('1st coder'!E30='2nd coder'!E30, 1, "check cell")</f>
        <v>1</v>
      </c>
      <c r="F30" s="54"/>
      <c r="G30" s="54"/>
      <c r="H30" s="83" t="str">
        <f>IF('1st coder'!H8="", "", IF('1st coder'!H30='2nd coder'!H30, 1,0))</f>
        <v/>
      </c>
      <c r="I30" s="83" t="str">
        <f>IF('1st coder'!I8="", "", IF('1st coder'!I30='2nd coder'!I30, 1,0))</f>
        <v/>
      </c>
      <c r="J30" s="83" t="str">
        <f>IF('1st coder'!J8="", "", IF('1st coder'!J30='2nd coder'!J30, 1,0))</f>
        <v/>
      </c>
      <c r="K30" s="83" t="str">
        <f>IF('1st coder'!K8="", "", IF('1st coder'!K30='2nd coder'!K30, 1,0))</f>
        <v/>
      </c>
      <c r="L30" s="83" t="str">
        <f>IF('1st coder'!L8="", "", IF('1st coder'!L30='2nd coder'!L30, 1,0))</f>
        <v/>
      </c>
      <c r="M30" s="83" t="str">
        <f>IF('1st coder'!M8="", "", IF('1st coder'!M30='2nd coder'!M30, 1,0))</f>
        <v/>
      </c>
      <c r="N30" s="83" t="str">
        <f>IF('1st coder'!N8="", "", IF('1st coder'!N30='2nd coder'!N30, 1,0))</f>
        <v/>
      </c>
      <c r="O30" s="83" t="str">
        <f>IF('1st coder'!O8="", "", IF('1st coder'!O30='2nd coder'!O30, 1,0))</f>
        <v/>
      </c>
      <c r="P30" s="83" t="str">
        <f>IF('1st coder'!P8="", "", IF('1st coder'!P30='2nd coder'!P30, 1,0))</f>
        <v/>
      </c>
      <c r="Q30" s="83" t="str">
        <f>IF('1st coder'!Q8="", "", IF('1st coder'!Q30='2nd coder'!Q30, 1,0))</f>
        <v/>
      </c>
      <c r="R30" s="83" t="str">
        <f>IF('1st coder'!R8="", "", IF('1st coder'!R30='2nd coder'!R30, 1,0))</f>
        <v/>
      </c>
      <c r="S30" s="83" t="str">
        <f>IF('1st coder'!S8="", "", IF('1st coder'!S30='2nd coder'!S30, 1,0))</f>
        <v/>
      </c>
      <c r="T30" s="83" t="str">
        <f>IF('1st coder'!T8="", "", IF('1st coder'!T30='2nd coder'!T30, 1,0))</f>
        <v/>
      </c>
      <c r="U30" s="83" t="str">
        <f>IF('1st coder'!U8="", "", IF('1st coder'!U30='2nd coder'!U30, 1,0))</f>
        <v/>
      </c>
      <c r="V30" s="83" t="str">
        <f>IF('1st coder'!V8="", "", IF('1st coder'!V30='2nd coder'!V30, 1,0))</f>
        <v/>
      </c>
      <c r="W30" s="83" t="str">
        <f>IF('1st coder'!W8="", "", IF('1st coder'!W30='2nd coder'!W30, 1,0))</f>
        <v/>
      </c>
      <c r="X30" s="83" t="str">
        <f>IF('1st coder'!X8="", "", IF('1st coder'!X30='2nd coder'!X30, 1,0))</f>
        <v/>
      </c>
      <c r="Y30" s="83" t="str">
        <f>IF('1st coder'!Y8="", "", IF('1st coder'!Y30='2nd coder'!Y30, 1,0))</f>
        <v/>
      </c>
      <c r="Z30" s="83" t="str">
        <f>IF('1st coder'!Z8="", "", IF('1st coder'!Z30='2nd coder'!Z30, 1,0))</f>
        <v/>
      </c>
      <c r="AA30" s="83" t="str">
        <f>IF('1st coder'!AA8="", "", IF('1st coder'!AA30='2nd coder'!AA30, 1,0))</f>
        <v/>
      </c>
      <c r="AB30" s="83" t="str">
        <f>IF('1st coder'!AB8="", "", IF('1st coder'!AB30='2nd coder'!AB30, 1,0))</f>
        <v/>
      </c>
      <c r="AC30" s="83" t="str">
        <f>IF('1st coder'!AC8="", "", IF('1st coder'!AC30='2nd coder'!AC30, 1,0))</f>
        <v/>
      </c>
      <c r="AD30" s="83" t="str">
        <f>IF('1st coder'!AD8="", "", IF('1st coder'!AD30='2nd coder'!AD30, 1,0))</f>
        <v/>
      </c>
      <c r="AE30" s="83" t="str">
        <f>IF('1st coder'!AE8="", "", IF('1st coder'!AE30='2nd coder'!AE30, 1,0))</f>
        <v/>
      </c>
      <c r="AF30" s="83" t="str">
        <f>IF('1st coder'!AF8="", "", IF('1st coder'!AF30='2nd coder'!AF30, 1,0))</f>
        <v/>
      </c>
      <c r="AG30" s="83" t="str">
        <f>IF('1st coder'!AG8="", "", IF('1st coder'!AG30='2nd coder'!AG30, 1,0))</f>
        <v/>
      </c>
      <c r="AH30" s="83" t="str">
        <f>IF('1st coder'!AH8="", "", IF('1st coder'!AH30='2nd coder'!AH30, 1,0))</f>
        <v/>
      </c>
      <c r="AI30" s="83" t="str">
        <f>IF('1st coder'!AI8="", "", IF('1st coder'!AI30='2nd coder'!AI30, 1,0))</f>
        <v/>
      </c>
      <c r="AJ30" s="83" t="str">
        <f>IF('1st coder'!AJ8="", "", IF('1st coder'!AJ30='2nd coder'!AJ30, 1,0))</f>
        <v/>
      </c>
      <c r="AK30" s="83" t="str">
        <f>IF('1st coder'!AK8="", "", IF('1st coder'!AK30='2nd coder'!AK30, 1,0))</f>
        <v/>
      </c>
      <c r="AL30" s="83" t="str">
        <f>IF('1st coder'!AL8="", "", IF('1st coder'!AL30='2nd coder'!AL30, 1,0))</f>
        <v/>
      </c>
      <c r="AM30" s="83" t="str">
        <f>IF('1st coder'!AM8="", "", IF('1st coder'!AM30='2nd coder'!AM30, 1,0))</f>
        <v/>
      </c>
      <c r="AN30" s="83" t="str">
        <f>IF('1st coder'!AN8="", "", IF('1st coder'!AN30='2nd coder'!AN30, 1,0))</f>
        <v/>
      </c>
      <c r="AO30" s="83" t="str">
        <f>IF('1st coder'!AO8="", "", IF('1st coder'!AO30='2nd coder'!AO30, 1,0))</f>
        <v/>
      </c>
      <c r="AP30" s="83" t="str">
        <f>IF('1st coder'!AP8="", "", IF('1st coder'!AP30='2nd coder'!AP30, 1,0))</f>
        <v/>
      </c>
      <c r="AQ30" s="83" t="str">
        <f>IF('1st coder'!AQ8="", "", IF('1st coder'!AQ30='2nd coder'!AQ30, 1,0))</f>
        <v/>
      </c>
      <c r="AR30" s="83" t="str">
        <f>IF('1st coder'!AR8="", "", IF('1st coder'!AR30='2nd coder'!AR30, 1,0))</f>
        <v/>
      </c>
      <c r="AS30" s="83" t="str">
        <f>IF('1st coder'!AS8="", "", IF('1st coder'!AS30='2nd coder'!AS30, 1,0))</f>
        <v/>
      </c>
      <c r="AT30" s="83" t="str">
        <f>IF('1st coder'!AT8="", "", IF('1st coder'!AT30='2nd coder'!AT30, 1,0))</f>
        <v/>
      </c>
      <c r="AU30" s="83" t="str">
        <f>IF('1st coder'!AU8="", "", IF('1st coder'!AU30='2nd coder'!AU30, 1,0))</f>
        <v/>
      </c>
      <c r="AV30" s="87" t="str">
        <f>IF('1st coder'!AV8="", "", IF('1st coder'!AV30='2nd coder'!AV30, 1,0))</f>
        <v/>
      </c>
      <c r="AW30" s="7">
        <f t="shared" si="0"/>
        <v>0</v>
      </c>
    </row>
    <row r="31" spans="1:49" ht="24.75" customHeight="1">
      <c r="A31" s="8"/>
      <c r="B31" s="55"/>
      <c r="C31" s="36" t="s">
        <v>80</v>
      </c>
      <c r="D31" s="103"/>
      <c r="E31" s="108">
        <f>IF('1st coder'!E31='2nd coder'!E31, 1, "check cell")</f>
        <v>1</v>
      </c>
      <c r="F31" s="57"/>
      <c r="G31" s="54"/>
      <c r="H31" s="83" t="str">
        <f>IF('1st coder'!H8="", "", IF('1st coder'!H31='2nd coder'!H31, 1,0))</f>
        <v/>
      </c>
      <c r="I31" s="83" t="str">
        <f>IF('1st coder'!I8="", "", IF('1st coder'!I31='2nd coder'!I31, 1,0))</f>
        <v/>
      </c>
      <c r="J31" s="83" t="str">
        <f>IF('1st coder'!J8="", "", IF('1st coder'!J31='2nd coder'!J31, 1,0))</f>
        <v/>
      </c>
      <c r="K31" s="108" t="str">
        <f>IF('1st coder'!K8="", "", IF('1st coder'!K31='2nd coder'!K31, 1,0))</f>
        <v/>
      </c>
      <c r="L31" s="83" t="str">
        <f>IF('1st coder'!L8="", "", IF('1st coder'!L31='2nd coder'!L31, 1,0))</f>
        <v/>
      </c>
      <c r="M31" s="83" t="str">
        <f>IF('1st coder'!M8="", "", IF('1st coder'!M31='2nd coder'!M31, 1,0))</f>
        <v/>
      </c>
      <c r="N31" s="108" t="str">
        <f>IF('1st coder'!N8="", "", IF('1st coder'!N31='2nd coder'!N31, 1,0))</f>
        <v/>
      </c>
      <c r="O31" s="83" t="str">
        <f>IF('1st coder'!O8="", "", IF('1st coder'!O31='2nd coder'!O31, 1,0))</f>
        <v/>
      </c>
      <c r="P31" s="83" t="str">
        <f>IF('1st coder'!P8="", "", IF('1st coder'!P31='2nd coder'!P31, 1,0))</f>
        <v/>
      </c>
      <c r="Q31" s="83" t="str">
        <f>IF('1st coder'!Q8="", "", IF('1st coder'!Q31='2nd coder'!Q31, 1,0))</f>
        <v/>
      </c>
      <c r="R31" s="83" t="str">
        <f>IF('1st coder'!R8="", "", IF('1st coder'!R31='2nd coder'!R31, 1,0))</f>
        <v/>
      </c>
      <c r="S31" s="83" t="str">
        <f>IF('1st coder'!S8="", "", IF('1st coder'!S31='2nd coder'!S31, 1,0))</f>
        <v/>
      </c>
      <c r="T31" s="83" t="str">
        <f>IF('1st coder'!T8="", "", IF('1st coder'!T31='2nd coder'!T31, 1,0))</f>
        <v/>
      </c>
      <c r="U31" s="83" t="str">
        <f>IF('1st coder'!U8="", "", IF('1st coder'!U31='2nd coder'!U31, 1,0))</f>
        <v/>
      </c>
      <c r="V31" s="83" t="str">
        <f>IF('1st coder'!V8="", "", IF('1st coder'!V31='2nd coder'!V31, 1,0))</f>
        <v/>
      </c>
      <c r="W31" s="83" t="str">
        <f>IF('1st coder'!W8="", "", IF('1st coder'!W31='2nd coder'!W31, 1,0))</f>
        <v/>
      </c>
      <c r="X31" s="83" t="str">
        <f>IF('1st coder'!X8="", "", IF('1st coder'!X31='2nd coder'!X31, 1,0))</f>
        <v/>
      </c>
      <c r="Y31" s="83" t="str">
        <f>IF('1st coder'!Y8="", "", IF('1st coder'!Y31='2nd coder'!Y31, 1,0))</f>
        <v/>
      </c>
      <c r="Z31" s="83" t="str">
        <f>IF('1st coder'!Z8="", "", IF('1st coder'!Z31='2nd coder'!Z31, 1,0))</f>
        <v/>
      </c>
      <c r="AA31" s="83" t="str">
        <f>IF('1st coder'!AA8="", "", IF('1st coder'!AA31='2nd coder'!AA31, 1,0))</f>
        <v/>
      </c>
      <c r="AB31" s="83" t="str">
        <f>IF('1st coder'!AB8="", "", IF('1st coder'!AB31='2nd coder'!AB31, 1,0))</f>
        <v/>
      </c>
      <c r="AC31" s="83" t="str">
        <f>IF('1st coder'!AC8="", "", IF('1st coder'!AC31='2nd coder'!AC31, 1,0))</f>
        <v/>
      </c>
      <c r="AD31" s="83" t="str">
        <f>IF('1st coder'!AD8="", "", IF('1st coder'!AD31='2nd coder'!AD31, 1,0))</f>
        <v/>
      </c>
      <c r="AE31" s="83" t="str">
        <f>IF('1st coder'!AE8="", "", IF('1st coder'!AE31='2nd coder'!AE31, 1,0))</f>
        <v/>
      </c>
      <c r="AF31" s="83" t="str">
        <f>IF('1st coder'!AF8="", "", IF('1st coder'!AF31='2nd coder'!AF31, 1,0))</f>
        <v/>
      </c>
      <c r="AG31" s="83" t="str">
        <f>IF('1st coder'!AG8="", "", IF('1st coder'!AG31='2nd coder'!AG31, 1,0))</f>
        <v/>
      </c>
      <c r="AH31" s="83" t="str">
        <f>IF('1st coder'!AH8="", "", IF('1st coder'!AH31='2nd coder'!AH31, 1,0))</f>
        <v/>
      </c>
      <c r="AI31" s="83" t="str">
        <f>IF('1st coder'!AI8="", "", IF('1st coder'!AI31='2nd coder'!AI31, 1,0))</f>
        <v/>
      </c>
      <c r="AJ31" s="83" t="str">
        <f>IF('1st coder'!AJ8="", "", IF('1st coder'!AJ31='2nd coder'!AJ31, 1,0))</f>
        <v/>
      </c>
      <c r="AK31" s="83" t="str">
        <f>IF('1st coder'!AK8="", "", IF('1st coder'!AK31='2nd coder'!AK31, 1,0))</f>
        <v/>
      </c>
      <c r="AL31" s="83" t="str">
        <f>IF('1st coder'!AL8="", "", IF('1st coder'!AL31='2nd coder'!AL31, 1,0))</f>
        <v/>
      </c>
      <c r="AM31" s="83" t="str">
        <f>IF('1st coder'!AM8="", "", IF('1st coder'!AM31='2nd coder'!AM31, 1,0))</f>
        <v/>
      </c>
      <c r="AN31" s="83" t="str">
        <f>IF('1st coder'!AN8="", "", IF('1st coder'!AN31='2nd coder'!AN31, 1,0))</f>
        <v/>
      </c>
      <c r="AO31" s="83" t="str">
        <f>IF('1st coder'!AO8="", "", IF('1st coder'!AO31='2nd coder'!AO31, 1,0))</f>
        <v/>
      </c>
      <c r="AP31" s="83" t="str">
        <f>IF('1st coder'!AP8="", "", IF('1st coder'!AP31='2nd coder'!AP31, 1,0))</f>
        <v/>
      </c>
      <c r="AQ31" s="83" t="str">
        <f>IF('1st coder'!AQ8="", "", IF('1st coder'!AQ31='2nd coder'!AQ31, 1,0))</f>
        <v/>
      </c>
      <c r="AR31" s="83" t="str">
        <f>IF('1st coder'!AR8="", "", IF('1st coder'!AR31='2nd coder'!AR31, 1,0))</f>
        <v/>
      </c>
      <c r="AS31" s="83" t="str">
        <f>IF('1st coder'!AS8="", "", IF('1st coder'!AS31='2nd coder'!AS31, 1,0))</f>
        <v/>
      </c>
      <c r="AT31" s="83" t="str">
        <f>IF('1st coder'!AT8="", "", IF('1st coder'!AT31='2nd coder'!AT31, 1,0))</f>
        <v/>
      </c>
      <c r="AU31" s="83" t="str">
        <f>IF('1st coder'!AU8="", "", IF('1st coder'!AU31='2nd coder'!AU31, 1,0))</f>
        <v/>
      </c>
      <c r="AV31" s="87" t="str">
        <f>IF('1st coder'!AV8="", "", IF('1st coder'!AV31='2nd coder'!AV31, 1,0))</f>
        <v/>
      </c>
      <c r="AW31" s="7">
        <f t="shared" si="0"/>
        <v>0</v>
      </c>
    </row>
    <row r="32" spans="1:49" ht="24.75" customHeight="1">
      <c r="A32" s="8"/>
      <c r="B32" s="55"/>
      <c r="C32" s="36" t="s">
        <v>79</v>
      </c>
      <c r="D32" s="103"/>
      <c r="E32" s="83">
        <f>IF('1st coder'!E32='2nd coder'!E32, 1, "check cell")</f>
        <v>1</v>
      </c>
      <c r="F32" s="57"/>
      <c r="G32" s="54"/>
      <c r="H32" s="83" t="str">
        <f>IF('1st coder'!H8="", "", IF('1st coder'!H32='2nd coder'!H32, 1,0))</f>
        <v/>
      </c>
      <c r="I32" s="83" t="str">
        <f>IF('1st coder'!I8="", "", IF('1st coder'!I32='2nd coder'!I32, 1,0))</f>
        <v/>
      </c>
      <c r="J32" s="83" t="str">
        <f>IF('1st coder'!J8="", "", IF('1st coder'!J32='2nd coder'!J32, 1,0))</f>
        <v/>
      </c>
      <c r="K32" s="108" t="str">
        <f>IF('1st coder'!K8="", "", IF('1st coder'!K32='2nd coder'!K32, 1,0))</f>
        <v/>
      </c>
      <c r="L32" s="83" t="str">
        <f>IF('1st coder'!L8="", "", IF('1st coder'!L32='2nd coder'!L32, 1,0))</f>
        <v/>
      </c>
      <c r="M32" s="83" t="str">
        <f>IF('1st coder'!M8="", "", IF('1st coder'!M32='2nd coder'!M32, 1,0))</f>
        <v/>
      </c>
      <c r="N32" s="108" t="str">
        <f>IF('1st coder'!N8="", "", IF('1st coder'!N32='2nd coder'!N32, 1,0))</f>
        <v/>
      </c>
      <c r="O32" s="83" t="str">
        <f>IF('1st coder'!O8="", "", IF('1st coder'!O32='2nd coder'!O32, 1,0))</f>
        <v/>
      </c>
      <c r="P32" s="83" t="str">
        <f>IF('1st coder'!P8="", "", IF('1st coder'!P32='2nd coder'!P32, 1,0))</f>
        <v/>
      </c>
      <c r="Q32" s="83" t="str">
        <f>IF('1st coder'!Q8="", "", IF('1st coder'!Q32='2nd coder'!Q32, 1,0))</f>
        <v/>
      </c>
      <c r="R32" s="83" t="str">
        <f>IF('1st coder'!R8="", "", IF('1st coder'!R32='2nd coder'!R32, 1,0))</f>
        <v/>
      </c>
      <c r="S32" s="83" t="str">
        <f>IF('1st coder'!S8="", "", IF('1st coder'!S32='2nd coder'!S32, 1,0))</f>
        <v/>
      </c>
      <c r="T32" s="83" t="str">
        <f>IF('1st coder'!T8="", "", IF('1st coder'!T32='2nd coder'!T32, 1,0))</f>
        <v/>
      </c>
      <c r="U32" s="83" t="str">
        <f>IF('1st coder'!U8="", "", IF('1st coder'!U32='2nd coder'!U32, 1,0))</f>
        <v/>
      </c>
      <c r="V32" s="83" t="str">
        <f>IF('1st coder'!V8="", "", IF('1st coder'!V32='2nd coder'!V32, 1,0))</f>
        <v/>
      </c>
      <c r="W32" s="83" t="str">
        <f>IF('1st coder'!W8="", "", IF('1st coder'!W32='2nd coder'!W32, 1,0))</f>
        <v/>
      </c>
      <c r="X32" s="83" t="str">
        <f>IF('1st coder'!X8="", "", IF('1st coder'!X32='2nd coder'!X32, 1,0))</f>
        <v/>
      </c>
      <c r="Y32" s="83" t="str">
        <f>IF('1st coder'!Y8="", "", IF('1st coder'!Y32='2nd coder'!Y32, 1,0))</f>
        <v/>
      </c>
      <c r="Z32" s="83" t="str">
        <f>IF('1st coder'!Z8="", "", IF('1st coder'!Z32='2nd coder'!Z32, 1,0))</f>
        <v/>
      </c>
      <c r="AA32" s="83" t="str">
        <f>IF('1st coder'!AA8="", "", IF('1st coder'!AA32='2nd coder'!AA32, 1,0))</f>
        <v/>
      </c>
      <c r="AB32" s="83" t="str">
        <f>IF('1st coder'!AB8="", "", IF('1st coder'!AB32='2nd coder'!AB32, 1,0))</f>
        <v/>
      </c>
      <c r="AC32" s="83" t="str">
        <f>IF('1st coder'!AC8="", "", IF('1st coder'!AC32='2nd coder'!AC32, 1,0))</f>
        <v/>
      </c>
      <c r="AD32" s="83" t="str">
        <f>IF('1st coder'!AD8="", "", IF('1st coder'!AD32='2nd coder'!AD32, 1,0))</f>
        <v/>
      </c>
      <c r="AE32" s="83" t="str">
        <f>IF('1st coder'!AE8="", "", IF('1st coder'!AE32='2nd coder'!AE32, 1,0))</f>
        <v/>
      </c>
      <c r="AF32" s="83" t="str">
        <f>IF('1st coder'!AF8="", "", IF('1st coder'!AF32='2nd coder'!AF32, 1,0))</f>
        <v/>
      </c>
      <c r="AG32" s="83" t="str">
        <f>IF('1st coder'!AG8="", "", IF('1st coder'!AG32='2nd coder'!AG32, 1,0))</f>
        <v/>
      </c>
      <c r="AH32" s="83" t="str">
        <f>IF('1st coder'!AH8="", "", IF('1st coder'!AH32='2nd coder'!AH32, 1,0))</f>
        <v/>
      </c>
      <c r="AI32" s="83" t="str">
        <f>IF('1st coder'!AI8="", "", IF('1st coder'!AI32='2nd coder'!AI32, 1,0))</f>
        <v/>
      </c>
      <c r="AJ32" s="83" t="str">
        <f>IF('1st coder'!AJ8="", "", IF('1st coder'!AJ32='2nd coder'!AJ32, 1,0))</f>
        <v/>
      </c>
      <c r="AK32" s="83" t="str">
        <f>IF('1st coder'!AK8="", "", IF('1st coder'!AK32='2nd coder'!AK32, 1,0))</f>
        <v/>
      </c>
      <c r="AL32" s="83" t="str">
        <f>IF('1st coder'!AL8="", "", IF('1st coder'!AL32='2nd coder'!AL32, 1,0))</f>
        <v/>
      </c>
      <c r="AM32" s="83" t="str">
        <f>IF('1st coder'!AM8="", "", IF('1st coder'!AM32='2nd coder'!AM32, 1,0))</f>
        <v/>
      </c>
      <c r="AN32" s="83" t="str">
        <f>IF('1st coder'!AN8="", "", IF('1st coder'!AN32='2nd coder'!AN32, 1,0))</f>
        <v/>
      </c>
      <c r="AO32" s="83" t="str">
        <f>IF('1st coder'!AO8="", "", IF('1st coder'!AO32='2nd coder'!AO32, 1,0))</f>
        <v/>
      </c>
      <c r="AP32" s="83" t="str">
        <f>IF('1st coder'!AP8="", "", IF('1st coder'!AP32='2nd coder'!AP32, 1,0))</f>
        <v/>
      </c>
      <c r="AQ32" s="83" t="str">
        <f>IF('1st coder'!AQ8="", "", IF('1st coder'!AQ32='2nd coder'!AQ32, 1,0))</f>
        <v/>
      </c>
      <c r="AR32" s="83" t="str">
        <f>IF('1st coder'!AR8="", "", IF('1st coder'!AR32='2nd coder'!AR32, 1,0))</f>
        <v/>
      </c>
      <c r="AS32" s="83" t="str">
        <f>IF('1st coder'!AS8="", "", IF('1st coder'!AS32='2nd coder'!AS32, 1,0))</f>
        <v/>
      </c>
      <c r="AT32" s="83" t="str">
        <f>IF('1st coder'!AT8="", "", IF('1st coder'!AT32='2nd coder'!AT32, 1,0))</f>
        <v/>
      </c>
      <c r="AU32" s="83" t="str">
        <f>IF('1st coder'!AU8="", "", IF('1st coder'!AU32='2nd coder'!AU32, 1,0))</f>
        <v/>
      </c>
      <c r="AV32" s="87" t="str">
        <f>IF('1st coder'!AV8="", "", IF('1st coder'!AV32='2nd coder'!AV32, 1,0))</f>
        <v/>
      </c>
      <c r="AW32" s="7">
        <f t="shared" si="0"/>
        <v>0</v>
      </c>
    </row>
    <row r="33" spans="1:49" ht="24.75" customHeight="1">
      <c r="A33" s="8"/>
      <c r="B33" s="55"/>
      <c r="C33" s="36" t="s">
        <v>81</v>
      </c>
      <c r="D33" s="103"/>
      <c r="E33" s="83">
        <f>IF('1st coder'!E33='2nd coder'!E33, 1, "check cell")</f>
        <v>1</v>
      </c>
      <c r="F33" s="57"/>
      <c r="G33" s="54"/>
      <c r="H33" s="83" t="str">
        <f>IF('1st coder'!H8="", "", IF('1st coder'!H33='2nd coder'!H33, 1,0))</f>
        <v/>
      </c>
      <c r="I33" s="83" t="str">
        <f>IF('1st coder'!I8="", "", IF('1st coder'!I33='2nd coder'!I33, 1,0))</f>
        <v/>
      </c>
      <c r="J33" s="83" t="str">
        <f>IF('1st coder'!J8="", "", IF('1st coder'!J33='2nd coder'!J33, 1,0))</f>
        <v/>
      </c>
      <c r="K33" s="83" t="str">
        <f>IF('1st coder'!K8="", "", IF('1st coder'!K33='2nd coder'!K33, 1,0))</f>
        <v/>
      </c>
      <c r="L33" s="83" t="str">
        <f>IF('1st coder'!L8="", "", IF('1st coder'!L33='2nd coder'!L33, 1,0))</f>
        <v/>
      </c>
      <c r="M33" s="83" t="str">
        <f>IF('1st coder'!M8="", "", IF('1st coder'!M33='2nd coder'!M33, 1,0))</f>
        <v/>
      </c>
      <c r="N33" s="83" t="str">
        <f>IF('1st coder'!N8="", "", IF('1st coder'!N33='2nd coder'!N33, 1,0))</f>
        <v/>
      </c>
      <c r="O33" s="83" t="str">
        <f>IF('1st coder'!O8="", "", IF('1st coder'!O33='2nd coder'!O33, 1,0))</f>
        <v/>
      </c>
      <c r="P33" s="83" t="str">
        <f>IF('1st coder'!P8="", "", IF('1st coder'!P33='2nd coder'!P33, 1,0))</f>
        <v/>
      </c>
      <c r="Q33" s="83" t="str">
        <f>IF('1st coder'!Q8="", "", IF('1st coder'!Q33='2nd coder'!Q33, 1,0))</f>
        <v/>
      </c>
      <c r="R33" s="83" t="str">
        <f>IF('1st coder'!R8="", "", IF('1st coder'!R33='2nd coder'!R33, 1,0))</f>
        <v/>
      </c>
      <c r="S33" s="83" t="str">
        <f>IF('1st coder'!S8="", "", IF('1st coder'!S33='2nd coder'!S33, 1,0))</f>
        <v/>
      </c>
      <c r="T33" s="83" t="str">
        <f>IF('1st coder'!T8="", "", IF('1st coder'!T33='2nd coder'!T33, 1,0))</f>
        <v/>
      </c>
      <c r="U33" s="83" t="str">
        <f>IF('1st coder'!U8="", "", IF('1st coder'!U33='2nd coder'!U33, 1,0))</f>
        <v/>
      </c>
      <c r="V33" s="83" t="str">
        <f>IF('1st coder'!V8="", "", IF('1st coder'!V33='2nd coder'!V33, 1,0))</f>
        <v/>
      </c>
      <c r="W33" s="83" t="str">
        <f>IF('1st coder'!W8="", "", IF('1st coder'!W33='2nd coder'!W33, 1,0))</f>
        <v/>
      </c>
      <c r="X33" s="83" t="str">
        <f>IF('1st coder'!X8="", "", IF('1st coder'!X33='2nd coder'!X33, 1,0))</f>
        <v/>
      </c>
      <c r="Y33" s="83" t="str">
        <f>IF('1st coder'!Y8="", "", IF('1st coder'!Y33='2nd coder'!Y33, 1,0))</f>
        <v/>
      </c>
      <c r="Z33" s="83" t="str">
        <f>IF('1st coder'!Z8="", "", IF('1st coder'!Z33='2nd coder'!Z33, 1,0))</f>
        <v/>
      </c>
      <c r="AA33" s="83" t="str">
        <f>IF('1st coder'!AA8="", "", IF('1st coder'!AA33='2nd coder'!AA33, 1,0))</f>
        <v/>
      </c>
      <c r="AB33" s="83" t="str">
        <f>IF('1st coder'!AB8="", "", IF('1st coder'!AB33='2nd coder'!AB33, 1,0))</f>
        <v/>
      </c>
      <c r="AC33" s="83" t="str">
        <f>IF('1st coder'!AC8="", "", IF('1st coder'!AC33='2nd coder'!AC33, 1,0))</f>
        <v/>
      </c>
      <c r="AD33" s="83" t="str">
        <f>IF('1st coder'!AD8="", "", IF('1st coder'!AD33='2nd coder'!AD33, 1,0))</f>
        <v/>
      </c>
      <c r="AE33" s="83" t="str">
        <f>IF('1st coder'!AE8="", "", IF('1st coder'!AE33='2nd coder'!AE33, 1,0))</f>
        <v/>
      </c>
      <c r="AF33" s="83" t="str">
        <f>IF('1st coder'!AF8="", "", IF('1st coder'!AF33='2nd coder'!AF33, 1,0))</f>
        <v/>
      </c>
      <c r="AG33" s="83" t="str">
        <f>IF('1st coder'!AG8="", "", IF('1st coder'!AG33='2nd coder'!AG33, 1,0))</f>
        <v/>
      </c>
      <c r="AH33" s="83" t="str">
        <f>IF('1st coder'!AH8="", "", IF('1st coder'!AH33='2nd coder'!AH33, 1,0))</f>
        <v/>
      </c>
      <c r="AI33" s="83" t="str">
        <f>IF('1st coder'!AI8="", "", IF('1st coder'!AI33='2nd coder'!AI33, 1,0))</f>
        <v/>
      </c>
      <c r="AJ33" s="83" t="str">
        <f>IF('1st coder'!AJ8="", "", IF('1st coder'!AJ33='2nd coder'!AJ33, 1,0))</f>
        <v/>
      </c>
      <c r="AK33" s="83" t="str">
        <f>IF('1st coder'!AK8="", "", IF('1st coder'!AK33='2nd coder'!AK33, 1,0))</f>
        <v/>
      </c>
      <c r="AL33" s="83" t="str">
        <f>IF('1st coder'!AL8="", "", IF('1st coder'!AL33='2nd coder'!AL33, 1,0))</f>
        <v/>
      </c>
      <c r="AM33" s="83" t="str">
        <f>IF('1st coder'!AM8="", "", IF('1st coder'!AM33='2nd coder'!AM33, 1,0))</f>
        <v/>
      </c>
      <c r="AN33" s="83" t="str">
        <f>IF('1st coder'!AN8="", "", IF('1st coder'!AN33='2nd coder'!AN33, 1,0))</f>
        <v/>
      </c>
      <c r="AO33" s="83" t="str">
        <f>IF('1st coder'!AO8="", "", IF('1st coder'!AO33='2nd coder'!AO33, 1,0))</f>
        <v/>
      </c>
      <c r="AP33" s="83" t="str">
        <f>IF('1st coder'!AP8="", "", IF('1st coder'!AP33='2nd coder'!AP33, 1,0))</f>
        <v/>
      </c>
      <c r="AQ33" s="83" t="str">
        <f>IF('1st coder'!AQ8="", "", IF('1st coder'!AQ33='2nd coder'!AQ33, 1,0))</f>
        <v/>
      </c>
      <c r="AR33" s="83" t="str">
        <f>IF('1st coder'!AR8="", "", IF('1st coder'!AR33='2nd coder'!AR33, 1,0))</f>
        <v/>
      </c>
      <c r="AS33" s="83" t="str">
        <f>IF('1st coder'!AS8="", "", IF('1st coder'!AS33='2nd coder'!AS33, 1,0))</f>
        <v/>
      </c>
      <c r="AT33" s="83" t="str">
        <f>IF('1st coder'!AT8="", "", IF('1st coder'!AT33='2nd coder'!AT33, 1,0))</f>
        <v/>
      </c>
      <c r="AU33" s="83" t="str">
        <f>IF('1st coder'!AU8="", "", IF('1st coder'!AU33='2nd coder'!AU33, 1,0))</f>
        <v/>
      </c>
      <c r="AV33" s="87" t="str">
        <f>IF('1st coder'!AV8="", "", IF('1st coder'!AV33='2nd coder'!AV33, 1,0))</f>
        <v/>
      </c>
      <c r="AW33" s="7">
        <f t="shared" si="0"/>
        <v>0</v>
      </c>
    </row>
    <row r="34" spans="1:49" ht="24.75" customHeight="1">
      <c r="A34" s="8"/>
      <c r="B34" s="55"/>
      <c r="C34" s="36" t="s">
        <v>95</v>
      </c>
      <c r="D34" s="103"/>
      <c r="E34" s="83">
        <f>IF('1st coder'!E34='2nd coder'!E34, 1, "check cell")</f>
        <v>1</v>
      </c>
      <c r="F34" s="57"/>
      <c r="G34" s="54"/>
      <c r="H34" s="83" t="str">
        <f>IF('1st coder'!H8="", "", IF('1st coder'!H34='2nd coder'!H34, 1,0))</f>
        <v/>
      </c>
      <c r="I34" s="83" t="str">
        <f>IF('1st coder'!I8="", "", IF('1st coder'!I34='2nd coder'!I34, 1,0))</f>
        <v/>
      </c>
      <c r="J34" s="83" t="str">
        <f>IF('1st coder'!J8="", "", IF('1st coder'!J34='2nd coder'!J34, 1,0))</f>
        <v/>
      </c>
      <c r="K34" s="83" t="str">
        <f>IF('1st coder'!K8="", "", IF('1st coder'!K34='2nd coder'!K34, 1,0))</f>
        <v/>
      </c>
      <c r="L34" s="83" t="str">
        <f>IF('1st coder'!L8="", "", IF('1st coder'!L34='2nd coder'!L34, 1,0))</f>
        <v/>
      </c>
      <c r="M34" s="83" t="str">
        <f>IF('1st coder'!M8="", "", IF('1st coder'!M34='2nd coder'!M34, 1,0))</f>
        <v/>
      </c>
      <c r="N34" s="83" t="str">
        <f>IF('1st coder'!N8="", "", IF('1st coder'!N34='2nd coder'!N34, 1,0))</f>
        <v/>
      </c>
      <c r="O34" s="83" t="str">
        <f>IF('1st coder'!O8="", "", IF('1st coder'!O34='2nd coder'!O34, 1,0))</f>
        <v/>
      </c>
      <c r="P34" s="83" t="str">
        <f>IF('1st coder'!P8="", "", IF('1st coder'!P34='2nd coder'!P34, 1,0))</f>
        <v/>
      </c>
      <c r="Q34" s="83" t="str">
        <f>IF('1st coder'!Q8="", "", IF('1st coder'!Q34='2nd coder'!Q34, 1,0))</f>
        <v/>
      </c>
      <c r="R34" s="83" t="str">
        <f>IF('1st coder'!R8="", "", IF('1st coder'!R34='2nd coder'!R34, 1,0))</f>
        <v/>
      </c>
      <c r="S34" s="83" t="str">
        <f>IF('1st coder'!S8="", "", IF('1st coder'!S34='2nd coder'!S34, 1,0))</f>
        <v/>
      </c>
      <c r="T34" s="83" t="str">
        <f>IF('1st coder'!T8="", "", IF('1st coder'!T34='2nd coder'!T34, 1,0))</f>
        <v/>
      </c>
      <c r="U34" s="83" t="str">
        <f>IF('1st coder'!U8="", "", IF('1st coder'!U34='2nd coder'!U34, 1,0))</f>
        <v/>
      </c>
      <c r="V34" s="83" t="str">
        <f>IF('1st coder'!V8="", "", IF('1st coder'!V34='2nd coder'!V34, 1,0))</f>
        <v/>
      </c>
      <c r="W34" s="83" t="str">
        <f>IF('1st coder'!W8="", "", IF('1st coder'!W34='2nd coder'!W34, 1,0))</f>
        <v/>
      </c>
      <c r="X34" s="83" t="str">
        <f>IF('1st coder'!X8="", "", IF('1st coder'!X34='2nd coder'!X34, 1,0))</f>
        <v/>
      </c>
      <c r="Y34" s="83" t="str">
        <f>IF('1st coder'!Y8="", "", IF('1st coder'!Y34='2nd coder'!Y34, 1,0))</f>
        <v/>
      </c>
      <c r="Z34" s="83" t="str">
        <f>IF('1st coder'!Z8="", "", IF('1st coder'!Z34='2nd coder'!Z34, 1,0))</f>
        <v/>
      </c>
      <c r="AA34" s="83" t="str">
        <f>IF('1st coder'!AA8="", "", IF('1st coder'!AA34='2nd coder'!AA34, 1,0))</f>
        <v/>
      </c>
      <c r="AB34" s="83" t="str">
        <f>IF('1st coder'!AB8="", "", IF('1st coder'!AB34='2nd coder'!AB34, 1,0))</f>
        <v/>
      </c>
      <c r="AC34" s="83" t="str">
        <f>IF('1st coder'!AC8="", "", IF('1st coder'!AC34='2nd coder'!AC34, 1,0))</f>
        <v/>
      </c>
      <c r="AD34" s="83" t="str">
        <f>IF('1st coder'!AD8="", "", IF('1st coder'!AD34='2nd coder'!AD34, 1,0))</f>
        <v/>
      </c>
      <c r="AE34" s="83" t="str">
        <f>IF('1st coder'!AE8="", "", IF('1st coder'!AE34='2nd coder'!AE34, 1,0))</f>
        <v/>
      </c>
      <c r="AF34" s="83" t="str">
        <f>IF('1st coder'!AF8="", "", IF('1st coder'!AF34='2nd coder'!AF34, 1,0))</f>
        <v/>
      </c>
      <c r="AG34" s="83" t="str">
        <f>IF('1st coder'!AG8="", "", IF('1st coder'!AG34='2nd coder'!AG34, 1,0))</f>
        <v/>
      </c>
      <c r="AH34" s="83" t="str">
        <f>IF('1st coder'!AH8="", "", IF('1st coder'!AH34='2nd coder'!AH34, 1,0))</f>
        <v/>
      </c>
      <c r="AI34" s="83" t="str">
        <f>IF('1st coder'!AI8="", "", IF('1st coder'!AI34='2nd coder'!AI34, 1,0))</f>
        <v/>
      </c>
      <c r="AJ34" s="83" t="str">
        <f>IF('1st coder'!AJ8="", "", IF('1st coder'!AJ34='2nd coder'!AJ34, 1,0))</f>
        <v/>
      </c>
      <c r="AK34" s="83" t="str">
        <f>IF('1st coder'!AK8="", "", IF('1st coder'!AK34='2nd coder'!AK34, 1,0))</f>
        <v/>
      </c>
      <c r="AL34" s="83" t="str">
        <f>IF('1st coder'!AL8="", "", IF('1st coder'!AL34='2nd coder'!AL34, 1,0))</f>
        <v/>
      </c>
      <c r="AM34" s="83" t="str">
        <f>IF('1st coder'!AM8="", "", IF('1st coder'!AM34='2nd coder'!AM34, 1,0))</f>
        <v/>
      </c>
      <c r="AN34" s="83" t="str">
        <f>IF('1st coder'!AN8="", "", IF('1st coder'!AN34='2nd coder'!AN34, 1,0))</f>
        <v/>
      </c>
      <c r="AO34" s="83" t="str">
        <f>IF('1st coder'!AO8="", "", IF('1st coder'!AO34='2nd coder'!AO34, 1,0))</f>
        <v/>
      </c>
      <c r="AP34" s="83" t="str">
        <f>IF('1st coder'!AP8="", "", IF('1st coder'!AP34='2nd coder'!AP34, 1,0))</f>
        <v/>
      </c>
      <c r="AQ34" s="83" t="str">
        <f>IF('1st coder'!AQ8="", "", IF('1st coder'!AQ34='2nd coder'!AQ34, 1,0))</f>
        <v/>
      </c>
      <c r="AR34" s="83" t="str">
        <f>IF('1st coder'!AR8="", "", IF('1st coder'!AR34='2nd coder'!AR34, 1,0))</f>
        <v/>
      </c>
      <c r="AS34" s="83" t="str">
        <f>IF('1st coder'!AS8="", "", IF('1st coder'!AS34='2nd coder'!AS34, 1,0))</f>
        <v/>
      </c>
      <c r="AT34" s="83" t="str">
        <f>IF('1st coder'!AT8="", "", IF('1st coder'!AT34='2nd coder'!AT34, 1,0))</f>
        <v/>
      </c>
      <c r="AU34" s="83" t="str">
        <f>IF('1st coder'!AU8="", "", IF('1st coder'!AU34='2nd coder'!AU34, 1,0))</f>
        <v/>
      </c>
      <c r="AV34" s="87" t="str">
        <f>IF('1st coder'!AV8="", "", IF('1st coder'!AV34='2nd coder'!AV34, 1,0))</f>
        <v/>
      </c>
      <c r="AW34" s="7">
        <f t="shared" si="0"/>
        <v>0</v>
      </c>
    </row>
    <row r="35" spans="1:49" ht="24.75" customHeight="1">
      <c r="A35" s="8"/>
      <c r="B35" s="55"/>
      <c r="C35" s="36" t="s">
        <v>96</v>
      </c>
      <c r="D35" s="103"/>
      <c r="E35" s="83">
        <f>IF('1st coder'!E35='2nd coder'!E35, 1, "check cell")</f>
        <v>1</v>
      </c>
      <c r="F35" s="57"/>
      <c r="G35" s="54"/>
      <c r="H35" s="83" t="str">
        <f>IF('1st coder'!H8="", "", IF('1st coder'!H35='2nd coder'!H35, 1,0))</f>
        <v/>
      </c>
      <c r="I35" s="83" t="str">
        <f>IF('1st coder'!I8="", "", IF('1st coder'!I35='2nd coder'!I35, 1,0))</f>
        <v/>
      </c>
      <c r="J35" s="83" t="str">
        <f>IF('1st coder'!J8="", "", IF('1st coder'!J35='2nd coder'!J35, 1,0))</f>
        <v/>
      </c>
      <c r="K35" s="83" t="str">
        <f>IF('1st coder'!K8="", "", IF('1st coder'!K35='2nd coder'!K35, 1,0))</f>
        <v/>
      </c>
      <c r="L35" s="83" t="str">
        <f>IF('1st coder'!L8="", "", IF('1st coder'!L35='2nd coder'!L35, 1,0))</f>
        <v/>
      </c>
      <c r="M35" s="83" t="str">
        <f>IF('1st coder'!M8="", "", IF('1st coder'!M35='2nd coder'!M35, 1,0))</f>
        <v/>
      </c>
      <c r="N35" s="83" t="str">
        <f>IF('1st coder'!N8="", "", IF('1st coder'!N35='2nd coder'!N35, 1,0))</f>
        <v/>
      </c>
      <c r="O35" s="83" t="str">
        <f>IF('1st coder'!O8="", "", IF('1st coder'!O35='2nd coder'!O35, 1,0))</f>
        <v/>
      </c>
      <c r="P35" s="83" t="str">
        <f>IF('1st coder'!P8="", "", IF('1st coder'!P35='2nd coder'!P35, 1,0))</f>
        <v/>
      </c>
      <c r="Q35" s="83" t="str">
        <f>IF('1st coder'!Q8="", "", IF('1st coder'!Q35='2nd coder'!Q35, 1,0))</f>
        <v/>
      </c>
      <c r="R35" s="83" t="str">
        <f>IF('1st coder'!R8="", "", IF('1st coder'!R35='2nd coder'!R35, 1,0))</f>
        <v/>
      </c>
      <c r="S35" s="83" t="str">
        <f>IF('1st coder'!S8="", "", IF('1st coder'!S35='2nd coder'!S35, 1,0))</f>
        <v/>
      </c>
      <c r="T35" s="83" t="str">
        <f>IF('1st coder'!T8="", "", IF('1st coder'!T35='2nd coder'!T35, 1,0))</f>
        <v/>
      </c>
      <c r="U35" s="83" t="str">
        <f>IF('1st coder'!U8="", "", IF('1st coder'!U35='2nd coder'!U35, 1,0))</f>
        <v/>
      </c>
      <c r="V35" s="83" t="str">
        <f>IF('1st coder'!V8="", "", IF('1st coder'!V35='2nd coder'!V35, 1,0))</f>
        <v/>
      </c>
      <c r="W35" s="83" t="str">
        <f>IF('1st coder'!W8="", "", IF('1st coder'!W35='2nd coder'!W35, 1,0))</f>
        <v/>
      </c>
      <c r="X35" s="83" t="str">
        <f>IF('1st coder'!X8="", "", IF('1st coder'!X35='2nd coder'!X35, 1,0))</f>
        <v/>
      </c>
      <c r="Y35" s="83" t="str">
        <f>IF('1st coder'!Y8="", "", IF('1st coder'!Y35='2nd coder'!Y35, 1,0))</f>
        <v/>
      </c>
      <c r="Z35" s="83" t="str">
        <f>IF('1st coder'!Z8="", "", IF('1st coder'!Z35='2nd coder'!Z35, 1,0))</f>
        <v/>
      </c>
      <c r="AA35" s="83" t="str">
        <f>IF('1st coder'!AA8="", "", IF('1st coder'!AA35='2nd coder'!AA35, 1,0))</f>
        <v/>
      </c>
      <c r="AB35" s="83" t="str">
        <f>IF('1st coder'!AB8="", "", IF('1st coder'!AB35='2nd coder'!AB35, 1,0))</f>
        <v/>
      </c>
      <c r="AC35" s="83" t="str">
        <f>IF('1st coder'!AC8="", "", IF('1st coder'!AC35='2nd coder'!AC35, 1,0))</f>
        <v/>
      </c>
      <c r="AD35" s="83" t="str">
        <f>IF('1st coder'!AD8="", "", IF('1st coder'!AD35='2nd coder'!AD35, 1,0))</f>
        <v/>
      </c>
      <c r="AE35" s="83" t="str">
        <f>IF('1st coder'!AE8="", "", IF('1st coder'!AE35='2nd coder'!AE35, 1,0))</f>
        <v/>
      </c>
      <c r="AF35" s="83" t="str">
        <f>IF('1st coder'!AF8="", "", IF('1st coder'!AF35='2nd coder'!AF35, 1,0))</f>
        <v/>
      </c>
      <c r="AG35" s="83" t="str">
        <f>IF('1st coder'!AG8="", "", IF('1st coder'!AG35='2nd coder'!AG35, 1,0))</f>
        <v/>
      </c>
      <c r="AH35" s="83" t="str">
        <f>IF('1st coder'!AH8="", "", IF('1st coder'!AH35='2nd coder'!AH35, 1,0))</f>
        <v/>
      </c>
      <c r="AI35" s="83" t="str">
        <f>IF('1st coder'!AI8="", "", IF('1st coder'!AI35='2nd coder'!AI35, 1,0))</f>
        <v/>
      </c>
      <c r="AJ35" s="83" t="str">
        <f>IF('1st coder'!AJ8="", "", IF('1st coder'!AJ35='2nd coder'!AJ35, 1,0))</f>
        <v/>
      </c>
      <c r="AK35" s="83" t="str">
        <f>IF('1st coder'!AK8="", "", IF('1st coder'!AK35='2nd coder'!AK35, 1,0))</f>
        <v/>
      </c>
      <c r="AL35" s="83" t="str">
        <f>IF('1st coder'!AL8="", "", IF('1st coder'!AL35='2nd coder'!AL35, 1,0))</f>
        <v/>
      </c>
      <c r="AM35" s="83" t="str">
        <f>IF('1st coder'!AM8="", "", IF('1st coder'!AM35='2nd coder'!AM35, 1,0))</f>
        <v/>
      </c>
      <c r="AN35" s="83" t="str">
        <f>IF('1st coder'!AN8="", "", IF('1st coder'!AN35='2nd coder'!AN35, 1,0))</f>
        <v/>
      </c>
      <c r="AO35" s="83" t="str">
        <f>IF('1st coder'!AO8="", "", IF('1st coder'!AO35='2nd coder'!AO35, 1,0))</f>
        <v/>
      </c>
      <c r="AP35" s="83" t="str">
        <f>IF('1st coder'!AP8="", "", IF('1st coder'!AP35='2nd coder'!AP35, 1,0))</f>
        <v/>
      </c>
      <c r="AQ35" s="83" t="str">
        <f>IF('1st coder'!AQ8="", "", IF('1st coder'!AQ35='2nd coder'!AQ35, 1,0))</f>
        <v/>
      </c>
      <c r="AR35" s="83" t="str">
        <f>IF('1st coder'!AR8="", "", IF('1st coder'!AR35='2nd coder'!AR35, 1,0))</f>
        <v/>
      </c>
      <c r="AS35" s="83" t="str">
        <f>IF('1st coder'!AS8="", "", IF('1st coder'!AS35='2nd coder'!AS35, 1,0))</f>
        <v/>
      </c>
      <c r="AT35" s="83" t="str">
        <f>IF('1st coder'!AT8="", "", IF('1st coder'!AT35='2nd coder'!AT35, 1,0))</f>
        <v/>
      </c>
      <c r="AU35" s="83" t="str">
        <f>IF('1st coder'!AU8="", "", IF('1st coder'!AU35='2nd coder'!AU35, 1,0))</f>
        <v/>
      </c>
      <c r="AV35" s="87" t="str">
        <f>IF('1st coder'!AV8="", "", IF('1st coder'!AV35='2nd coder'!AV35, 1,0))</f>
        <v/>
      </c>
      <c r="AW35" s="7">
        <f t="shared" si="0"/>
        <v>0</v>
      </c>
    </row>
    <row r="36" spans="1:49" ht="24.75" customHeight="1">
      <c r="A36" s="8"/>
      <c r="B36" s="55"/>
      <c r="C36" s="36" t="s">
        <v>82</v>
      </c>
      <c r="D36" s="103"/>
      <c r="E36" s="83">
        <f>IF('1st coder'!E36='2nd coder'!E36, 1, "check cell")</f>
        <v>1</v>
      </c>
      <c r="F36" s="54"/>
      <c r="G36" s="54"/>
      <c r="H36" s="83" t="str">
        <f>IF('1st coder'!H8="", "", IF('1st coder'!H36='2nd coder'!H36, 1,0))</f>
        <v/>
      </c>
      <c r="I36" s="83" t="str">
        <f>IF('1st coder'!I8="", "", IF('1st coder'!I36='2nd coder'!I36, 1,0))</f>
        <v/>
      </c>
      <c r="J36" s="83" t="str">
        <f>IF('1st coder'!J8="", "", IF('1st coder'!J36='2nd coder'!J36, 1,0))</f>
        <v/>
      </c>
      <c r="K36" s="83" t="str">
        <f>IF('1st coder'!K8="", "", IF('1st coder'!K36='2nd coder'!K36, 1,0))</f>
        <v/>
      </c>
      <c r="L36" s="83" t="str">
        <f>IF('1st coder'!L8="", "", IF('1st coder'!L36='2nd coder'!L36, 1,0))</f>
        <v/>
      </c>
      <c r="M36" s="83" t="str">
        <f>IF('1st coder'!M8="", "", IF('1st coder'!M36='2nd coder'!M36, 1,0))</f>
        <v/>
      </c>
      <c r="N36" s="83" t="str">
        <f>IF('1st coder'!N8="", "", IF('1st coder'!N36='2nd coder'!N36, 1,0))</f>
        <v/>
      </c>
      <c r="O36" s="83" t="str">
        <f>IF('1st coder'!O8="", "", IF('1st coder'!O36='2nd coder'!O36, 1,0))</f>
        <v/>
      </c>
      <c r="P36" s="83" t="str">
        <f>IF('1st coder'!P8="", "", IF('1st coder'!P36='2nd coder'!P36, 1,0))</f>
        <v/>
      </c>
      <c r="Q36" s="83" t="str">
        <f>IF('1st coder'!Q8="", "", IF('1st coder'!Q36='2nd coder'!Q36, 1,0))</f>
        <v/>
      </c>
      <c r="R36" s="83" t="str">
        <f>IF('1st coder'!R8="", "", IF('1st coder'!R36='2nd coder'!R36, 1,0))</f>
        <v/>
      </c>
      <c r="S36" s="83" t="str">
        <f>IF('1st coder'!S8="", "", IF('1st coder'!S36='2nd coder'!S36, 1,0))</f>
        <v/>
      </c>
      <c r="T36" s="83" t="str">
        <f>IF('1st coder'!T8="", "", IF('1st coder'!T36='2nd coder'!T36, 1,0))</f>
        <v/>
      </c>
      <c r="U36" s="83" t="str">
        <f>IF('1st coder'!U8="", "", IF('1st coder'!U36='2nd coder'!U36, 1,0))</f>
        <v/>
      </c>
      <c r="V36" s="83" t="str">
        <f>IF('1st coder'!V8="", "", IF('1st coder'!V36='2nd coder'!V36, 1,0))</f>
        <v/>
      </c>
      <c r="W36" s="83" t="str">
        <f>IF('1st coder'!W8="", "", IF('1st coder'!W36='2nd coder'!W36, 1,0))</f>
        <v/>
      </c>
      <c r="X36" s="83" t="str">
        <f>IF('1st coder'!X8="", "", IF('1st coder'!X36='2nd coder'!X36, 1,0))</f>
        <v/>
      </c>
      <c r="Y36" s="83" t="str">
        <f>IF('1st coder'!Y8="", "", IF('1st coder'!Y36='2nd coder'!Y36, 1,0))</f>
        <v/>
      </c>
      <c r="Z36" s="83" t="str">
        <f>IF('1st coder'!Z8="", "", IF('1st coder'!Z36='2nd coder'!Z36, 1,0))</f>
        <v/>
      </c>
      <c r="AA36" s="83" t="str">
        <f>IF('1st coder'!AA8="", "", IF('1st coder'!AA36='2nd coder'!AA36, 1,0))</f>
        <v/>
      </c>
      <c r="AB36" s="83" t="str">
        <f>IF('1st coder'!AB8="", "", IF('1st coder'!AB36='2nd coder'!AB36, 1,0))</f>
        <v/>
      </c>
      <c r="AC36" s="83" t="str">
        <f>IF('1st coder'!AC8="", "", IF('1st coder'!AC36='2nd coder'!AC36, 1,0))</f>
        <v/>
      </c>
      <c r="AD36" s="83" t="str">
        <f>IF('1st coder'!AD8="", "", IF('1st coder'!AD36='2nd coder'!AD36, 1,0))</f>
        <v/>
      </c>
      <c r="AE36" s="83" t="str">
        <f>IF('1st coder'!AE8="", "", IF('1st coder'!AE36='2nd coder'!AE36, 1,0))</f>
        <v/>
      </c>
      <c r="AF36" s="83" t="str">
        <f>IF('1st coder'!AF8="", "", IF('1st coder'!AF36='2nd coder'!AF36, 1,0))</f>
        <v/>
      </c>
      <c r="AG36" s="83" t="str">
        <f>IF('1st coder'!AG8="", "", IF('1st coder'!AG36='2nd coder'!AG36, 1,0))</f>
        <v/>
      </c>
      <c r="AH36" s="83" t="str">
        <f>IF('1st coder'!AH8="", "", IF('1st coder'!AH36='2nd coder'!AH36, 1,0))</f>
        <v/>
      </c>
      <c r="AI36" s="83" t="str">
        <f>IF('1st coder'!AI8="", "", IF('1st coder'!AI36='2nd coder'!AI36, 1,0))</f>
        <v/>
      </c>
      <c r="AJ36" s="83" t="str">
        <f>IF('1st coder'!AJ8="", "", IF('1st coder'!AJ36='2nd coder'!AJ36, 1,0))</f>
        <v/>
      </c>
      <c r="AK36" s="83" t="str">
        <f>IF('1st coder'!AK8="", "", IF('1st coder'!AK36='2nd coder'!AK36, 1,0))</f>
        <v/>
      </c>
      <c r="AL36" s="83" t="str">
        <f>IF('1st coder'!AL8="", "", IF('1st coder'!AL36='2nd coder'!AL36, 1,0))</f>
        <v/>
      </c>
      <c r="AM36" s="83" t="str">
        <f>IF('1st coder'!AM8="", "", IF('1st coder'!AM36='2nd coder'!AM36, 1,0))</f>
        <v/>
      </c>
      <c r="AN36" s="83" t="str">
        <f>IF('1st coder'!AN8="", "", IF('1st coder'!AN36='2nd coder'!AN36, 1,0))</f>
        <v/>
      </c>
      <c r="AO36" s="83" t="str">
        <f>IF('1st coder'!AO8="", "", IF('1st coder'!AO36='2nd coder'!AO36, 1,0))</f>
        <v/>
      </c>
      <c r="AP36" s="83" t="str">
        <f>IF('1st coder'!AP8="", "", IF('1st coder'!AP36='2nd coder'!AP36, 1,0))</f>
        <v/>
      </c>
      <c r="AQ36" s="83" t="str">
        <f>IF('1st coder'!AQ8="", "", IF('1st coder'!AQ36='2nd coder'!AQ36, 1,0))</f>
        <v/>
      </c>
      <c r="AR36" s="83" t="str">
        <f>IF('1st coder'!AR8="", "", IF('1st coder'!AR36='2nd coder'!AR36, 1,0))</f>
        <v/>
      </c>
      <c r="AS36" s="83" t="str">
        <f>IF('1st coder'!AS8="", "", IF('1st coder'!AS36='2nd coder'!AS36, 1,0))</f>
        <v/>
      </c>
      <c r="AT36" s="83" t="str">
        <f>IF('1st coder'!AT8="", "", IF('1st coder'!AT36='2nd coder'!AT36, 1,0))</f>
        <v/>
      </c>
      <c r="AU36" s="83" t="str">
        <f>IF('1st coder'!AU8="", "", IF('1st coder'!AU36='2nd coder'!AU36, 1,0))</f>
        <v/>
      </c>
      <c r="AV36" s="87" t="str">
        <f>IF('1st coder'!AV8="", "", IF('1st coder'!AV36='2nd coder'!AV36, 1,0))</f>
        <v/>
      </c>
      <c r="AW36" s="7">
        <f t="shared" si="0"/>
        <v>0</v>
      </c>
    </row>
    <row r="37" spans="1:49" ht="24.75" customHeight="1">
      <c r="A37" s="8"/>
      <c r="B37" s="55"/>
      <c r="C37" s="36" t="s">
        <v>83</v>
      </c>
      <c r="D37" s="103"/>
      <c r="E37" s="83">
        <f>IF('1st coder'!E37='2nd coder'!E37, 1, "check cell")</f>
        <v>1</v>
      </c>
      <c r="F37" s="54"/>
      <c r="G37" s="54"/>
      <c r="H37" s="83" t="str">
        <f>IF('1st coder'!H8="", "", IF('1st coder'!H37='2nd coder'!H37, 1,0))</f>
        <v/>
      </c>
      <c r="I37" s="83" t="str">
        <f>IF('1st coder'!I8="", "", IF('1st coder'!I37='2nd coder'!I37, 1,0))</f>
        <v/>
      </c>
      <c r="J37" s="83" t="str">
        <f>IF('1st coder'!J8="", "", IF('1st coder'!J37='2nd coder'!J37, 1,0))</f>
        <v/>
      </c>
      <c r="K37" s="83" t="str">
        <f>IF('1st coder'!K8="", "", IF('1st coder'!K37='2nd coder'!K37, 1,0))</f>
        <v/>
      </c>
      <c r="L37" s="83" t="str">
        <f>IF('1st coder'!L8="", "", IF('1st coder'!L37='2nd coder'!L37, 1,0))</f>
        <v/>
      </c>
      <c r="M37" s="83" t="str">
        <f>IF('1st coder'!M8="", "", IF('1st coder'!M37='2nd coder'!M37, 1,0))</f>
        <v/>
      </c>
      <c r="N37" s="83" t="str">
        <f>IF('1st coder'!N8="", "", IF('1st coder'!N37='2nd coder'!N37, 1,0))</f>
        <v/>
      </c>
      <c r="O37" s="83" t="str">
        <f>IF('1st coder'!O8="", "", IF('1st coder'!O37='2nd coder'!O37, 1,0))</f>
        <v/>
      </c>
      <c r="P37" s="83" t="str">
        <f>IF('1st coder'!P8="", "", IF('1st coder'!P37='2nd coder'!P37, 1,0))</f>
        <v/>
      </c>
      <c r="Q37" s="83" t="str">
        <f>IF('1st coder'!Q8="", "", IF('1st coder'!Q37='2nd coder'!Q37, 1,0))</f>
        <v/>
      </c>
      <c r="R37" s="83" t="str">
        <f>IF('1st coder'!R8="", "", IF('1st coder'!R37='2nd coder'!R37, 1,0))</f>
        <v/>
      </c>
      <c r="S37" s="83" t="str">
        <f>IF('1st coder'!S8="", "", IF('1st coder'!S37='2nd coder'!S37, 1,0))</f>
        <v/>
      </c>
      <c r="T37" s="83" t="str">
        <f>IF('1st coder'!T8="", "", IF('1st coder'!T37='2nd coder'!T37, 1,0))</f>
        <v/>
      </c>
      <c r="U37" s="83" t="str">
        <f>IF('1st coder'!U8="", "", IF('1st coder'!U37='2nd coder'!U37, 1,0))</f>
        <v/>
      </c>
      <c r="V37" s="83" t="str">
        <f>IF('1st coder'!V8="", "", IF('1st coder'!V37='2nd coder'!V37, 1,0))</f>
        <v/>
      </c>
      <c r="W37" s="83" t="str">
        <f>IF('1st coder'!W8="", "", IF('1st coder'!W37='2nd coder'!W37, 1,0))</f>
        <v/>
      </c>
      <c r="X37" s="83" t="str">
        <f>IF('1st coder'!X8="", "", IF('1st coder'!X37='2nd coder'!X37, 1,0))</f>
        <v/>
      </c>
      <c r="Y37" s="83" t="str">
        <f>IF('1st coder'!Y8="", "", IF('1st coder'!Y37='2nd coder'!Y37, 1,0))</f>
        <v/>
      </c>
      <c r="Z37" s="83" t="str">
        <f>IF('1st coder'!Z8="", "", IF('1st coder'!Z37='2nd coder'!Z37, 1,0))</f>
        <v/>
      </c>
      <c r="AA37" s="83" t="str">
        <f>IF('1st coder'!AA8="", "", IF('1st coder'!AA37='2nd coder'!AA37, 1,0))</f>
        <v/>
      </c>
      <c r="AB37" s="83" t="str">
        <f>IF('1st coder'!AB8="", "", IF('1st coder'!AB37='2nd coder'!AB37, 1,0))</f>
        <v/>
      </c>
      <c r="AC37" s="83" t="str">
        <f>IF('1st coder'!AC8="", "", IF('1st coder'!AC37='2nd coder'!AC37, 1,0))</f>
        <v/>
      </c>
      <c r="AD37" s="83" t="str">
        <f>IF('1st coder'!AD8="", "", IF('1st coder'!AD37='2nd coder'!AD37, 1,0))</f>
        <v/>
      </c>
      <c r="AE37" s="83" t="str">
        <f>IF('1st coder'!AE8="", "", IF('1st coder'!AE37='2nd coder'!AE37, 1,0))</f>
        <v/>
      </c>
      <c r="AF37" s="83" t="str">
        <f>IF('1st coder'!AF8="", "", IF('1st coder'!AF37='2nd coder'!AF37, 1,0))</f>
        <v/>
      </c>
      <c r="AG37" s="83" t="str">
        <f>IF('1st coder'!AG8="", "", IF('1st coder'!AG37='2nd coder'!AG37, 1,0))</f>
        <v/>
      </c>
      <c r="AH37" s="83" t="str">
        <f>IF('1st coder'!AH8="", "", IF('1st coder'!AH37='2nd coder'!AH37, 1,0))</f>
        <v/>
      </c>
      <c r="AI37" s="83" t="str">
        <f>IF('1st coder'!AI8="", "", IF('1st coder'!AI37='2nd coder'!AI37, 1,0))</f>
        <v/>
      </c>
      <c r="AJ37" s="83" t="str">
        <f>IF('1st coder'!AJ8="", "", IF('1st coder'!AJ37='2nd coder'!AJ37, 1,0))</f>
        <v/>
      </c>
      <c r="AK37" s="83" t="str">
        <f>IF('1st coder'!AK8="", "", IF('1st coder'!AK37='2nd coder'!AK37, 1,0))</f>
        <v/>
      </c>
      <c r="AL37" s="83" t="str">
        <f>IF('1st coder'!AL8="", "", IF('1st coder'!AL37='2nd coder'!AL37, 1,0))</f>
        <v/>
      </c>
      <c r="AM37" s="83" t="str">
        <f>IF('1st coder'!AM8="", "", IF('1st coder'!AM37='2nd coder'!AM37, 1,0))</f>
        <v/>
      </c>
      <c r="AN37" s="83" t="str">
        <f>IF('1st coder'!AN8="", "", IF('1st coder'!AN37='2nd coder'!AN37, 1,0))</f>
        <v/>
      </c>
      <c r="AO37" s="83" t="str">
        <f>IF('1st coder'!AO8="", "", IF('1st coder'!AO37='2nd coder'!AO37, 1,0))</f>
        <v/>
      </c>
      <c r="AP37" s="83" t="str">
        <f>IF('1st coder'!AP8="", "", IF('1st coder'!AP37='2nd coder'!AP37, 1,0))</f>
        <v/>
      </c>
      <c r="AQ37" s="83" t="str">
        <f>IF('1st coder'!AQ8="", "", IF('1st coder'!AQ37='2nd coder'!AQ37, 1,0))</f>
        <v/>
      </c>
      <c r="AR37" s="83" t="str">
        <f>IF('1st coder'!AR8="", "", IF('1st coder'!AR37='2nd coder'!AR37, 1,0))</f>
        <v/>
      </c>
      <c r="AS37" s="83" t="str">
        <f>IF('1st coder'!AS8="", "", IF('1st coder'!AS37='2nd coder'!AS37, 1,0))</f>
        <v/>
      </c>
      <c r="AT37" s="83" t="str">
        <f>IF('1st coder'!AT8="", "", IF('1st coder'!AT37='2nd coder'!AT37, 1,0))</f>
        <v/>
      </c>
      <c r="AU37" s="83" t="str">
        <f>IF('1st coder'!AU8="", "", IF('1st coder'!AU37='2nd coder'!AU37, 1,0))</f>
        <v/>
      </c>
      <c r="AV37" s="87" t="str">
        <f>IF('1st coder'!AV8="", "", IF('1st coder'!AV37='2nd coder'!AV37, 1,0))</f>
        <v/>
      </c>
      <c r="AW37" s="7">
        <f t="shared" si="0"/>
        <v>0</v>
      </c>
    </row>
    <row r="38" spans="1:49" ht="24.75" customHeight="1">
      <c r="A38" s="8"/>
      <c r="B38" s="55"/>
      <c r="C38" s="36" t="s">
        <v>84</v>
      </c>
      <c r="D38" s="103"/>
      <c r="E38" s="83">
        <f>IF('1st coder'!E38='2nd coder'!E38, 1, "check cell")</f>
        <v>1</v>
      </c>
      <c r="F38" s="54"/>
      <c r="G38" s="54"/>
      <c r="H38" s="83" t="str">
        <f>IF('1st coder'!H8="", "", IF('1st coder'!H38='2nd coder'!H38, 1,0))</f>
        <v/>
      </c>
      <c r="I38" s="83" t="str">
        <f>IF('1st coder'!I8="", "", IF('1st coder'!I38='2nd coder'!I38, 1,0))</f>
        <v/>
      </c>
      <c r="J38" s="83" t="str">
        <f>IF('1st coder'!J8="", "", IF('1st coder'!J38='2nd coder'!J38, 1,0))</f>
        <v/>
      </c>
      <c r="K38" s="83" t="str">
        <f>IF('1st coder'!K8="", "", IF('1st coder'!K38='2nd coder'!K38, 1,0))</f>
        <v/>
      </c>
      <c r="L38" s="83" t="str">
        <f>IF('1st coder'!L8="", "", IF('1st coder'!L38='2nd coder'!L38, 1,0))</f>
        <v/>
      </c>
      <c r="M38" s="83" t="str">
        <f>IF('1st coder'!M8="", "", IF('1st coder'!M38='2nd coder'!M38, 1,0))</f>
        <v/>
      </c>
      <c r="N38" s="83" t="str">
        <f>IF('1st coder'!N8="", "", IF('1st coder'!N38='2nd coder'!N38, 1,0))</f>
        <v/>
      </c>
      <c r="O38" s="83" t="str">
        <f>IF('1st coder'!O8="", "", IF('1st coder'!O38='2nd coder'!O38, 1,0))</f>
        <v/>
      </c>
      <c r="P38" s="83" t="str">
        <f>IF('1st coder'!P8="", "", IF('1st coder'!P38='2nd coder'!P38, 1,0))</f>
        <v/>
      </c>
      <c r="Q38" s="83" t="str">
        <f>IF('1st coder'!Q8="", "", IF('1st coder'!Q38='2nd coder'!Q38, 1,0))</f>
        <v/>
      </c>
      <c r="R38" s="83" t="str">
        <f>IF('1st coder'!R8="", "", IF('1st coder'!R38='2nd coder'!R38, 1,0))</f>
        <v/>
      </c>
      <c r="S38" s="83" t="str">
        <f>IF('1st coder'!S8="", "", IF('1st coder'!S38='2nd coder'!S38, 1,0))</f>
        <v/>
      </c>
      <c r="T38" s="83" t="str">
        <f>IF('1st coder'!T8="", "", IF('1st coder'!T38='2nd coder'!T38, 1,0))</f>
        <v/>
      </c>
      <c r="U38" s="83" t="str">
        <f>IF('1st coder'!U8="", "", IF('1st coder'!U38='2nd coder'!U38, 1,0))</f>
        <v/>
      </c>
      <c r="V38" s="83" t="str">
        <f>IF('1st coder'!V8="", "", IF('1st coder'!V38='2nd coder'!V38, 1,0))</f>
        <v/>
      </c>
      <c r="W38" s="83" t="str">
        <f>IF('1st coder'!W8="", "", IF('1st coder'!W38='2nd coder'!W38, 1,0))</f>
        <v/>
      </c>
      <c r="X38" s="83" t="str">
        <f>IF('1st coder'!X8="", "", IF('1st coder'!X38='2nd coder'!X38, 1,0))</f>
        <v/>
      </c>
      <c r="Y38" s="83" t="str">
        <f>IF('1st coder'!Y8="", "", IF('1st coder'!Y38='2nd coder'!Y38, 1,0))</f>
        <v/>
      </c>
      <c r="Z38" s="83" t="str">
        <f>IF('1st coder'!Z8="", "", IF('1st coder'!Z38='2nd coder'!Z38, 1,0))</f>
        <v/>
      </c>
      <c r="AA38" s="83" t="str">
        <f>IF('1st coder'!AA8="", "", IF('1st coder'!AA38='2nd coder'!AA38, 1,0))</f>
        <v/>
      </c>
      <c r="AB38" s="83" t="str">
        <f>IF('1st coder'!AB8="", "", IF('1st coder'!AB38='2nd coder'!AB38, 1,0))</f>
        <v/>
      </c>
      <c r="AC38" s="83" t="str">
        <f>IF('1st coder'!AC8="", "", IF('1st coder'!AC38='2nd coder'!AC38, 1,0))</f>
        <v/>
      </c>
      <c r="AD38" s="83" t="str">
        <f>IF('1st coder'!AD8="", "", IF('1st coder'!AD38='2nd coder'!AD38, 1,0))</f>
        <v/>
      </c>
      <c r="AE38" s="83" t="str">
        <f>IF('1st coder'!AE8="", "", IF('1st coder'!AE38='2nd coder'!AE38, 1,0))</f>
        <v/>
      </c>
      <c r="AF38" s="83" t="str">
        <f>IF('1st coder'!AF8="", "", IF('1st coder'!AF38='2nd coder'!AF38, 1,0))</f>
        <v/>
      </c>
      <c r="AG38" s="83" t="str">
        <f>IF('1st coder'!AG8="", "", IF('1st coder'!AG38='2nd coder'!AG38, 1,0))</f>
        <v/>
      </c>
      <c r="AH38" s="83" t="str">
        <f>IF('1st coder'!AH8="", "", IF('1st coder'!AH38='2nd coder'!AH38, 1,0))</f>
        <v/>
      </c>
      <c r="AI38" s="83" t="str">
        <f>IF('1st coder'!AI8="", "", IF('1st coder'!AI38='2nd coder'!AI38, 1,0))</f>
        <v/>
      </c>
      <c r="AJ38" s="83" t="str">
        <f>IF('1st coder'!AJ8="", "", IF('1st coder'!AJ38='2nd coder'!AJ38, 1,0))</f>
        <v/>
      </c>
      <c r="AK38" s="83" t="str">
        <f>IF('1st coder'!AK8="", "", IF('1st coder'!AK38='2nd coder'!AK38, 1,0))</f>
        <v/>
      </c>
      <c r="AL38" s="83" t="str">
        <f>IF('1st coder'!AL8="", "", IF('1st coder'!AL38='2nd coder'!AL38, 1,0))</f>
        <v/>
      </c>
      <c r="AM38" s="83" t="str">
        <f>IF('1st coder'!AM8="", "", IF('1st coder'!AM38='2nd coder'!AM38, 1,0))</f>
        <v/>
      </c>
      <c r="AN38" s="83" t="str">
        <f>IF('1st coder'!AN8="", "", IF('1st coder'!AN38='2nd coder'!AN38, 1,0))</f>
        <v/>
      </c>
      <c r="AO38" s="83" t="str">
        <f>IF('1st coder'!AO8="", "", IF('1st coder'!AO38='2nd coder'!AO38, 1,0))</f>
        <v/>
      </c>
      <c r="AP38" s="83" t="str">
        <f>IF('1st coder'!AP8="", "", IF('1st coder'!AP38='2nd coder'!AP38, 1,0))</f>
        <v/>
      </c>
      <c r="AQ38" s="83" t="str">
        <f>IF('1st coder'!AQ8="", "", IF('1st coder'!AQ38='2nd coder'!AQ38, 1,0))</f>
        <v/>
      </c>
      <c r="AR38" s="83" t="str">
        <f>IF('1st coder'!AR8="", "", IF('1st coder'!AR38='2nd coder'!AR38, 1,0))</f>
        <v/>
      </c>
      <c r="AS38" s="83" t="str">
        <f>IF('1st coder'!AS8="", "", IF('1st coder'!AS38='2nd coder'!AS38, 1,0))</f>
        <v/>
      </c>
      <c r="AT38" s="83" t="str">
        <f>IF('1st coder'!AT8="", "", IF('1st coder'!AT38='2nd coder'!AT38, 1,0))</f>
        <v/>
      </c>
      <c r="AU38" s="83" t="str">
        <f>IF('1st coder'!AU8="", "", IF('1st coder'!AU38='2nd coder'!AU38, 1,0))</f>
        <v/>
      </c>
      <c r="AV38" s="87" t="str">
        <f>IF('1st coder'!AV8="", "", IF('1st coder'!AV38='2nd coder'!AV38, 1,0))</f>
        <v/>
      </c>
      <c r="AW38" s="7">
        <f t="shared" si="0"/>
        <v>0</v>
      </c>
    </row>
    <row r="39" spans="1:49" ht="24.75" customHeight="1">
      <c r="A39" s="8"/>
      <c r="B39" s="55"/>
      <c r="C39" s="36" t="s">
        <v>98</v>
      </c>
      <c r="D39" s="103"/>
      <c r="E39" s="83">
        <f>IF('1st coder'!E39='2nd coder'!E39, 1, "check cell")</f>
        <v>1</v>
      </c>
      <c r="F39" s="54"/>
      <c r="G39" s="54"/>
      <c r="H39" s="83" t="str">
        <f>IF('1st coder'!H8="", "", IF('1st coder'!H39='2nd coder'!H39, 1,0))</f>
        <v/>
      </c>
      <c r="I39" s="83" t="str">
        <f>IF('1st coder'!I8="", "", IF('1st coder'!I39='2nd coder'!I39, 1,0))</f>
        <v/>
      </c>
      <c r="J39" s="83" t="str">
        <f>IF('1st coder'!J8="", "", IF('1st coder'!J39='2nd coder'!J39, 1,0))</f>
        <v/>
      </c>
      <c r="K39" s="83" t="str">
        <f>IF('1st coder'!K8="", "", IF('1st coder'!K39='2nd coder'!K39, 1,0))</f>
        <v/>
      </c>
      <c r="L39" s="83" t="str">
        <f>IF('1st coder'!L8="", "", IF('1st coder'!L39='2nd coder'!L39, 1,0))</f>
        <v/>
      </c>
      <c r="M39" s="83" t="str">
        <f>IF('1st coder'!M8="", "", IF('1st coder'!M39='2nd coder'!M39, 1,0))</f>
        <v/>
      </c>
      <c r="N39" s="83" t="str">
        <f>IF('1st coder'!N8="", "", IF('1st coder'!N39='2nd coder'!N39, 1,0))</f>
        <v/>
      </c>
      <c r="O39" s="83" t="str">
        <f>IF('1st coder'!O8="", "", IF('1st coder'!O39='2nd coder'!O39, 1,0))</f>
        <v/>
      </c>
      <c r="P39" s="83" t="str">
        <f>IF('1st coder'!P8="", "", IF('1st coder'!P39='2nd coder'!P39, 1,0))</f>
        <v/>
      </c>
      <c r="Q39" s="83" t="str">
        <f>IF('1st coder'!Q8="", "", IF('1st coder'!Q39='2nd coder'!Q39, 1,0))</f>
        <v/>
      </c>
      <c r="R39" s="83" t="str">
        <f>IF('1st coder'!R8="", "", IF('1st coder'!R39='2nd coder'!R39, 1,0))</f>
        <v/>
      </c>
      <c r="S39" s="83" t="str">
        <f>IF('1st coder'!S8="", "", IF('1st coder'!S39='2nd coder'!S39, 1,0))</f>
        <v/>
      </c>
      <c r="T39" s="83" t="str">
        <f>IF('1st coder'!T8="", "", IF('1st coder'!T39='2nd coder'!T39, 1,0))</f>
        <v/>
      </c>
      <c r="U39" s="83" t="str">
        <f>IF('1st coder'!U8="", "", IF('1st coder'!U39='2nd coder'!U39, 1,0))</f>
        <v/>
      </c>
      <c r="V39" s="83" t="str">
        <f>IF('1st coder'!V8="", "", IF('1st coder'!V39='2nd coder'!V39, 1,0))</f>
        <v/>
      </c>
      <c r="W39" s="83" t="str">
        <f>IF('1st coder'!W8="", "", IF('1st coder'!W39='2nd coder'!W39, 1,0))</f>
        <v/>
      </c>
      <c r="X39" s="83" t="str">
        <f>IF('1st coder'!X8="", "", IF('1st coder'!X39='2nd coder'!X39, 1,0))</f>
        <v/>
      </c>
      <c r="Y39" s="83" t="str">
        <f>IF('1st coder'!Y8="", "", IF('1st coder'!Y39='2nd coder'!Y39, 1,0))</f>
        <v/>
      </c>
      <c r="Z39" s="83" t="str">
        <f>IF('1st coder'!Z8="", "", IF('1st coder'!Z39='2nd coder'!Z39, 1,0))</f>
        <v/>
      </c>
      <c r="AA39" s="83" t="str">
        <f>IF('1st coder'!AA8="", "", IF('1st coder'!AA39='2nd coder'!AA39, 1,0))</f>
        <v/>
      </c>
      <c r="AB39" s="83" t="str">
        <f>IF('1st coder'!AB8="", "", IF('1st coder'!AB39='2nd coder'!AB39, 1,0))</f>
        <v/>
      </c>
      <c r="AC39" s="83" t="str">
        <f>IF('1st coder'!AC8="", "", IF('1st coder'!AC39='2nd coder'!AC39, 1,0))</f>
        <v/>
      </c>
      <c r="AD39" s="83" t="str">
        <f>IF('1st coder'!AD8="", "", IF('1st coder'!AD39='2nd coder'!AD39, 1,0))</f>
        <v/>
      </c>
      <c r="AE39" s="83" t="str">
        <f>IF('1st coder'!AE8="", "", IF('1st coder'!AE39='2nd coder'!AE39, 1,0))</f>
        <v/>
      </c>
      <c r="AF39" s="83" t="str">
        <f>IF('1st coder'!AF8="", "", IF('1st coder'!AF39='2nd coder'!AF39, 1,0))</f>
        <v/>
      </c>
      <c r="AG39" s="83" t="str">
        <f>IF('1st coder'!AG8="", "", IF('1st coder'!AG39='2nd coder'!AG39, 1,0))</f>
        <v/>
      </c>
      <c r="AH39" s="83" t="str">
        <f>IF('1st coder'!AH8="", "", IF('1st coder'!AH39='2nd coder'!AH39, 1,0))</f>
        <v/>
      </c>
      <c r="AI39" s="83" t="str">
        <f>IF('1st coder'!AI8="", "", IF('1st coder'!AI39='2nd coder'!AI39, 1,0))</f>
        <v/>
      </c>
      <c r="AJ39" s="83" t="str">
        <f>IF('1st coder'!AJ8="", "", IF('1st coder'!AJ39='2nd coder'!AJ39, 1,0))</f>
        <v/>
      </c>
      <c r="AK39" s="83" t="str">
        <f>IF('1st coder'!AK8="", "", IF('1st coder'!AK39='2nd coder'!AK39, 1,0))</f>
        <v/>
      </c>
      <c r="AL39" s="83" t="str">
        <f>IF('1st coder'!AL8="", "", IF('1st coder'!AL39='2nd coder'!AL39, 1,0))</f>
        <v/>
      </c>
      <c r="AM39" s="83" t="str">
        <f>IF('1st coder'!AM8="", "", IF('1st coder'!AM39='2nd coder'!AM39, 1,0))</f>
        <v/>
      </c>
      <c r="AN39" s="83" t="str">
        <f>IF('1st coder'!AN8="", "", IF('1st coder'!AN39='2nd coder'!AN39, 1,0))</f>
        <v/>
      </c>
      <c r="AO39" s="83" t="str">
        <f>IF('1st coder'!AO8="", "", IF('1st coder'!AO39='2nd coder'!AO39, 1,0))</f>
        <v/>
      </c>
      <c r="AP39" s="83" t="str">
        <f>IF('1st coder'!AP8="", "", IF('1st coder'!AP39='2nd coder'!AP39, 1,0))</f>
        <v/>
      </c>
      <c r="AQ39" s="83" t="str">
        <f>IF('1st coder'!AQ8="", "", IF('1st coder'!AQ39='2nd coder'!AQ39, 1,0))</f>
        <v/>
      </c>
      <c r="AR39" s="83" t="str">
        <f>IF('1st coder'!AR8="", "", IF('1st coder'!AR39='2nd coder'!AR39, 1,0))</f>
        <v/>
      </c>
      <c r="AS39" s="83" t="str">
        <f>IF('1st coder'!AS8="", "", IF('1st coder'!AS39='2nd coder'!AS39, 1,0))</f>
        <v/>
      </c>
      <c r="AT39" s="83" t="str">
        <f>IF('1st coder'!AT8="", "", IF('1st coder'!AT39='2nd coder'!AT39, 1,0))</f>
        <v/>
      </c>
      <c r="AU39" s="83" t="str">
        <f>IF('1st coder'!AU8="", "", IF('1st coder'!AU39='2nd coder'!AU39, 1,0))</f>
        <v/>
      </c>
      <c r="AV39" s="87" t="str">
        <f>IF('1st coder'!AV8="", "", IF('1st coder'!AV39='2nd coder'!AV39, 1,0))</f>
        <v/>
      </c>
      <c r="AW39" s="7">
        <f t="shared" si="0"/>
        <v>0</v>
      </c>
    </row>
    <row r="40" spans="1:49" ht="24.75" customHeight="1" thickBot="1">
      <c r="A40" s="8"/>
      <c r="B40" s="55"/>
      <c r="C40" s="36" t="s">
        <v>97</v>
      </c>
      <c r="D40" s="104"/>
      <c r="E40" s="89">
        <f>IF('1st coder'!E40='2nd coder'!E40, 1, "check cell")</f>
        <v>1</v>
      </c>
      <c r="F40" s="59"/>
      <c r="G40" s="59"/>
      <c r="H40" s="89" t="str">
        <f>IF('1st coder'!H8="", "", IF('1st coder'!H40='2nd coder'!H40, 1,0))</f>
        <v/>
      </c>
      <c r="I40" s="89" t="str">
        <f>IF('1st coder'!I8="", "", IF('1st coder'!I40='2nd coder'!I40, 1,0))</f>
        <v/>
      </c>
      <c r="J40" s="89" t="str">
        <f>IF('1st coder'!J8="", "", IF('1st coder'!J40='2nd coder'!J40, 1,0))</f>
        <v/>
      </c>
      <c r="K40" s="89" t="str">
        <f>IF('1st coder'!K8="", "", IF('1st coder'!K40='2nd coder'!K40, 1,0))</f>
        <v/>
      </c>
      <c r="L40" s="89" t="str">
        <f>IF('1st coder'!L8="", "", IF('1st coder'!L40='2nd coder'!L40, 1,0))</f>
        <v/>
      </c>
      <c r="M40" s="89" t="str">
        <f>IF('1st coder'!M8="", "", IF('1st coder'!M40='2nd coder'!M40, 1,0))</f>
        <v/>
      </c>
      <c r="N40" s="89" t="str">
        <f>IF('1st coder'!N8="", "", IF('1st coder'!N40='2nd coder'!N40, 1,0))</f>
        <v/>
      </c>
      <c r="O40" s="89" t="str">
        <f>IF('1st coder'!O8="", "", IF('1st coder'!O40='2nd coder'!O40, 1,0))</f>
        <v/>
      </c>
      <c r="P40" s="89" t="str">
        <f>IF('1st coder'!P8="", "", IF('1st coder'!P40='2nd coder'!P40, 1,0))</f>
        <v/>
      </c>
      <c r="Q40" s="89" t="str">
        <f>IF('1st coder'!Q8="", "", IF('1st coder'!Q40='2nd coder'!Q40, 1,0))</f>
        <v/>
      </c>
      <c r="R40" s="89" t="str">
        <f>IF('1st coder'!R8="", "", IF('1st coder'!R40='2nd coder'!R40, 1,0))</f>
        <v/>
      </c>
      <c r="S40" s="89" t="str">
        <f>IF('1st coder'!S8="", "", IF('1st coder'!S40='2nd coder'!S40, 1,0))</f>
        <v/>
      </c>
      <c r="T40" s="89" t="str">
        <f>IF('1st coder'!T8="", "", IF('1st coder'!T40='2nd coder'!T40, 1,0))</f>
        <v/>
      </c>
      <c r="U40" s="89" t="str">
        <f>IF('1st coder'!U8="", "", IF('1st coder'!U40='2nd coder'!U40, 1,0))</f>
        <v/>
      </c>
      <c r="V40" s="89" t="str">
        <f>IF('1st coder'!V8="", "", IF('1st coder'!V40='2nd coder'!V40, 1,0))</f>
        <v/>
      </c>
      <c r="W40" s="89" t="str">
        <f>IF('1st coder'!W8="", "", IF('1st coder'!W40='2nd coder'!W40, 1,0))</f>
        <v/>
      </c>
      <c r="X40" s="89" t="str">
        <f>IF('1st coder'!X8="", "", IF('1st coder'!X40='2nd coder'!X40, 1,0))</f>
        <v/>
      </c>
      <c r="Y40" s="89" t="str">
        <f>IF('1st coder'!Y8="", "", IF('1st coder'!Y40='2nd coder'!Y40, 1,0))</f>
        <v/>
      </c>
      <c r="Z40" s="89" t="str">
        <f>IF('1st coder'!Z8="", "", IF('1st coder'!Z40='2nd coder'!Z40, 1,0))</f>
        <v/>
      </c>
      <c r="AA40" s="89" t="str">
        <f>IF('1st coder'!AA8="", "", IF('1st coder'!AA40='2nd coder'!AA40, 1,0))</f>
        <v/>
      </c>
      <c r="AB40" s="89" t="str">
        <f>IF('1st coder'!AB8="", "", IF('1st coder'!AB40='2nd coder'!AB40, 1,0))</f>
        <v/>
      </c>
      <c r="AC40" s="89" t="str">
        <f>IF('1st coder'!AC8="", "", IF('1st coder'!AC40='2nd coder'!AC40, 1,0))</f>
        <v/>
      </c>
      <c r="AD40" s="89" t="str">
        <f>IF('1st coder'!AD8="", "", IF('1st coder'!AD40='2nd coder'!AD40, 1,0))</f>
        <v/>
      </c>
      <c r="AE40" s="89" t="str">
        <f>IF('1st coder'!AE8="", "", IF('1st coder'!AE40='2nd coder'!AE40, 1,0))</f>
        <v/>
      </c>
      <c r="AF40" s="89" t="str">
        <f>IF('1st coder'!AF8="", "", IF('1st coder'!AF40='2nd coder'!AF40, 1,0))</f>
        <v/>
      </c>
      <c r="AG40" s="89" t="str">
        <f>IF('1st coder'!AG8="", "", IF('1st coder'!AG40='2nd coder'!AG40, 1,0))</f>
        <v/>
      </c>
      <c r="AH40" s="89" t="str">
        <f>IF('1st coder'!AH8="", "", IF('1st coder'!AH40='2nd coder'!AH40, 1,0))</f>
        <v/>
      </c>
      <c r="AI40" s="89" t="str">
        <f>IF('1st coder'!AI8="", "", IF('1st coder'!AI40='2nd coder'!AI40, 1,0))</f>
        <v/>
      </c>
      <c r="AJ40" s="89" t="str">
        <f>IF('1st coder'!AJ8="", "", IF('1st coder'!AJ40='2nd coder'!AJ40, 1,0))</f>
        <v/>
      </c>
      <c r="AK40" s="89" t="str">
        <f>IF('1st coder'!AK8="", "", IF('1st coder'!AK40='2nd coder'!AK40, 1,0))</f>
        <v/>
      </c>
      <c r="AL40" s="89" t="str">
        <f>IF('1st coder'!AL8="", "", IF('1st coder'!AL40='2nd coder'!AL40, 1,0))</f>
        <v/>
      </c>
      <c r="AM40" s="89" t="str">
        <f>IF('1st coder'!AM8="", "", IF('1st coder'!AM40='2nd coder'!AM40, 1,0))</f>
        <v/>
      </c>
      <c r="AN40" s="89" t="str">
        <f>IF('1st coder'!AN8="", "", IF('1st coder'!AN40='2nd coder'!AN40, 1,0))</f>
        <v/>
      </c>
      <c r="AO40" s="89" t="str">
        <f>IF('1st coder'!AO8="", "", IF('1st coder'!AO40='2nd coder'!AO40, 1,0))</f>
        <v/>
      </c>
      <c r="AP40" s="89" t="str">
        <f>IF('1st coder'!AP8="", "", IF('1st coder'!AP40='2nd coder'!AP40, 1,0))</f>
        <v/>
      </c>
      <c r="AQ40" s="89" t="str">
        <f>IF('1st coder'!AQ8="", "", IF('1st coder'!AQ40='2nd coder'!AQ40, 1,0))</f>
        <v/>
      </c>
      <c r="AR40" s="89" t="str">
        <f>IF('1st coder'!AR8="", "", IF('1st coder'!AR40='2nd coder'!AR40, 1,0))</f>
        <v/>
      </c>
      <c r="AS40" s="89" t="str">
        <f>IF('1st coder'!AS8="", "", IF('1st coder'!AS40='2nd coder'!AS40, 1,0))</f>
        <v/>
      </c>
      <c r="AT40" s="89" t="str">
        <f>IF('1st coder'!AT8="", "", IF('1st coder'!AT40='2nd coder'!AT40, 1,0))</f>
        <v/>
      </c>
      <c r="AU40" s="89" t="str">
        <f>IF('1st coder'!AU8="", "", IF('1st coder'!AU40='2nd coder'!AU40, 1,0))</f>
        <v/>
      </c>
      <c r="AV40" s="90" t="str">
        <f>IF('1st coder'!AV8="", "", IF('1st coder'!AV40='2nd coder'!AV40, 1,0))</f>
        <v/>
      </c>
      <c r="AW40" s="7">
        <f t="shared" si="0"/>
        <v>0</v>
      </c>
    </row>
    <row r="41" spans="1:49" s="5" customFormat="1" ht="27.95" customHeight="1">
      <c r="A41" s="7"/>
      <c r="B41" s="49" t="s">
        <v>17</v>
      </c>
      <c r="C41" s="76" t="s">
        <v>18</v>
      </c>
      <c r="D41" s="66"/>
      <c r="E41" s="95">
        <f>IF('1st coder'!E41='2nd coder'!E41, 1, "check cell")</f>
        <v>1</v>
      </c>
      <c r="F41" s="95">
        <f>IF('1st coder'!F41='2nd coder'!F41, 1, "check cell")</f>
        <v>1</v>
      </c>
      <c r="G41" s="95">
        <f>IF('1st coder'!G41='2nd coder'!G41, 1, "check cell")</f>
        <v>1</v>
      </c>
      <c r="H41" s="95" t="str">
        <f>IF('1st coder'!H8="", "", IF('1st coder'!H41='2nd coder'!H41, 1,0))</f>
        <v/>
      </c>
      <c r="I41" s="95" t="str">
        <f>IF('1st coder'!I8="", "", IF('1st coder'!I41='2nd coder'!I41, 1,0))</f>
        <v/>
      </c>
      <c r="J41" s="95" t="str">
        <f>IF('1st coder'!J8="", "", IF('1st coder'!J41='2nd coder'!J41, 1,0))</f>
        <v/>
      </c>
      <c r="K41" s="95" t="str">
        <f>IF('1st coder'!K8="", "", IF('1st coder'!K41='2nd coder'!K41, 1,0))</f>
        <v/>
      </c>
      <c r="L41" s="95" t="str">
        <f>IF('1st coder'!L8="", "", IF('1st coder'!L41='2nd coder'!L41, 1,0))</f>
        <v/>
      </c>
      <c r="M41" s="95" t="str">
        <f>IF('1st coder'!M8="", "", IF('1st coder'!M41='2nd coder'!M41, 1,0))</f>
        <v/>
      </c>
      <c r="N41" s="95" t="str">
        <f>IF('1st coder'!N8="", "", IF('1st coder'!N41='2nd coder'!N41, 1,0))</f>
        <v/>
      </c>
      <c r="O41" s="95" t="str">
        <f>IF('1st coder'!O8="", "", IF('1st coder'!O41='2nd coder'!O41, 1,0))</f>
        <v/>
      </c>
      <c r="P41" s="95" t="str">
        <f>IF('1st coder'!P8="", "", IF('1st coder'!P41='2nd coder'!P41, 1,0))</f>
        <v/>
      </c>
      <c r="Q41" s="95" t="str">
        <f>IF('1st coder'!Q8="", "", IF('1st coder'!Q41='2nd coder'!Q41, 1,0))</f>
        <v/>
      </c>
      <c r="R41" s="95" t="str">
        <f>IF('1st coder'!R8="", "", IF('1st coder'!R41='2nd coder'!R41, 1,0))</f>
        <v/>
      </c>
      <c r="S41" s="95" t="str">
        <f>IF('1st coder'!S8="", "", IF('1st coder'!S41='2nd coder'!S41, 1,0))</f>
        <v/>
      </c>
      <c r="T41" s="95" t="str">
        <f>IF('1st coder'!T8="", "", IF('1st coder'!T41='2nd coder'!T41, 1,0))</f>
        <v/>
      </c>
      <c r="U41" s="95" t="str">
        <f>IF('1st coder'!U8="", "", IF('1st coder'!U41='2nd coder'!U41, 1,0))</f>
        <v/>
      </c>
      <c r="V41" s="95" t="str">
        <f>IF('1st coder'!V8="", "", IF('1st coder'!V41='2nd coder'!V41, 1,0))</f>
        <v/>
      </c>
      <c r="W41" s="95" t="str">
        <f>IF('1st coder'!W8="", "", IF('1st coder'!W41='2nd coder'!W41, 1,0))</f>
        <v/>
      </c>
      <c r="X41" s="95" t="str">
        <f>IF('1st coder'!X8="", "", IF('1st coder'!X41='2nd coder'!X41, 1,0))</f>
        <v/>
      </c>
      <c r="Y41" s="95" t="str">
        <f>IF('1st coder'!Y8="", "", IF('1st coder'!Y41='2nd coder'!Y41, 1,0))</f>
        <v/>
      </c>
      <c r="Z41" s="95" t="str">
        <f>IF('1st coder'!Z8="", "", IF('1st coder'!Z41='2nd coder'!Z41, 1,0))</f>
        <v/>
      </c>
      <c r="AA41" s="95" t="str">
        <f>IF('1st coder'!AA8="", "", IF('1st coder'!AA41='2nd coder'!AA41, 1,0))</f>
        <v/>
      </c>
      <c r="AB41" s="95" t="str">
        <f>IF('1st coder'!AB8="", "", IF('1st coder'!AB41='2nd coder'!AB41, 1,0))</f>
        <v/>
      </c>
      <c r="AC41" s="95" t="str">
        <f>IF('1st coder'!AC8="", "", IF('1st coder'!AC41='2nd coder'!AC41, 1,0))</f>
        <v/>
      </c>
      <c r="AD41" s="95" t="str">
        <f>IF('1st coder'!AD8="", "", IF('1st coder'!AD41='2nd coder'!AD41, 1,0))</f>
        <v/>
      </c>
      <c r="AE41" s="95" t="str">
        <f>IF('1st coder'!AE8="", "", IF('1st coder'!AE41='2nd coder'!AE41, 1,0))</f>
        <v/>
      </c>
      <c r="AF41" s="95" t="str">
        <f>IF('1st coder'!AF8="", "", IF('1st coder'!AF41='2nd coder'!AF41, 1,0))</f>
        <v/>
      </c>
      <c r="AG41" s="95" t="str">
        <f>IF('1st coder'!AG8="", "", IF('1st coder'!AG41='2nd coder'!AG41, 1,0))</f>
        <v/>
      </c>
      <c r="AH41" s="95" t="str">
        <f>IF('1st coder'!AH8="", "", IF('1st coder'!AH41='2nd coder'!AH41, 1,0))</f>
        <v/>
      </c>
      <c r="AI41" s="95" t="str">
        <f>IF('1st coder'!AI8="", "", IF('1st coder'!AI41='2nd coder'!AI41, 1,0))</f>
        <v/>
      </c>
      <c r="AJ41" s="95" t="str">
        <f>IF('1st coder'!AJ8="", "", IF('1st coder'!AJ41='2nd coder'!AJ41, 1,0))</f>
        <v/>
      </c>
      <c r="AK41" s="95" t="str">
        <f>IF('1st coder'!AK8="", "", IF('1st coder'!AK41='2nd coder'!AK41, 1,0))</f>
        <v/>
      </c>
      <c r="AL41" s="95" t="str">
        <f>IF('1st coder'!AL8="", "", IF('1st coder'!AL41='2nd coder'!AL41, 1,0))</f>
        <v/>
      </c>
      <c r="AM41" s="95" t="str">
        <f>IF('1st coder'!AM8="", "", IF('1st coder'!AM41='2nd coder'!AM41, 1,0))</f>
        <v/>
      </c>
      <c r="AN41" s="95" t="str">
        <f>IF('1st coder'!AN8="", "", IF('1st coder'!AN41='2nd coder'!AN41, 1,0))</f>
        <v/>
      </c>
      <c r="AO41" s="95" t="str">
        <f>IF('1st coder'!AO8="", "", IF('1st coder'!AO41='2nd coder'!AO41, 1,0))</f>
        <v/>
      </c>
      <c r="AP41" s="95" t="str">
        <f>IF('1st coder'!AP8="", "", IF('1st coder'!AP41='2nd coder'!AP41, 1,0))</f>
        <v/>
      </c>
      <c r="AQ41" s="95" t="str">
        <f>IF('1st coder'!AQ8="", "", IF('1st coder'!AQ41='2nd coder'!AQ41, 1,0))</f>
        <v/>
      </c>
      <c r="AR41" s="95" t="str">
        <f>IF('1st coder'!AR8="", "", IF('1st coder'!AR41='2nd coder'!AR41, 1,0))</f>
        <v/>
      </c>
      <c r="AS41" s="95" t="str">
        <f>IF('1st coder'!AS8="", "", IF('1st coder'!AS41='2nd coder'!AS41, 1,0))</f>
        <v/>
      </c>
      <c r="AT41" s="95" t="str">
        <f>IF('1st coder'!AT8="", "", IF('1st coder'!AT41='2nd coder'!AT41, 1,0))</f>
        <v/>
      </c>
      <c r="AU41" s="95" t="str">
        <f>IF('1st coder'!AU8="", "", IF('1st coder'!AU41='2nd coder'!AU41, 1,0))</f>
        <v/>
      </c>
      <c r="AV41" s="96" t="str">
        <f>IF('1st coder'!AV8="", "", IF('1st coder'!AV41='2nd coder'!AV41, 1,0))</f>
        <v/>
      </c>
      <c r="AW41" s="7">
        <f t="shared" si="0"/>
        <v>0</v>
      </c>
    </row>
    <row r="42" spans="1:49" ht="24.75" customHeight="1" thickBot="1">
      <c r="B42" s="50"/>
      <c r="C42" s="80" t="s">
        <v>19</v>
      </c>
      <c r="D42" s="68"/>
      <c r="E42" s="89">
        <f>IF('1st coder'!E42='2nd coder'!E42, 1, "check cell")</f>
        <v>1</v>
      </c>
      <c r="F42" s="89">
        <f>IF('1st coder'!F42='2nd coder'!F42, 1, "check cell")</f>
        <v>1</v>
      </c>
      <c r="G42" s="89">
        <f>IF('1st coder'!G42='2nd coder'!G42, 1, "check cell")</f>
        <v>1</v>
      </c>
      <c r="H42" s="89" t="str">
        <f>IF('1st coder'!H8="", "", IF('1st coder'!H42='2nd coder'!H42, 1,0))</f>
        <v/>
      </c>
      <c r="I42" s="89" t="str">
        <f>IF('1st coder'!I8="", "", IF('1st coder'!I42='2nd coder'!I42, 1,0))</f>
        <v/>
      </c>
      <c r="J42" s="89" t="str">
        <f>IF('1st coder'!J8="", "", IF('1st coder'!J42='2nd coder'!J42, 1,0))</f>
        <v/>
      </c>
      <c r="K42" s="89" t="str">
        <f>IF('1st coder'!K8="", "", IF('1st coder'!K42='2nd coder'!K42, 1,0))</f>
        <v/>
      </c>
      <c r="L42" s="89" t="str">
        <f>IF('1st coder'!L8="", "", IF('1st coder'!L42='2nd coder'!L42, 1,0))</f>
        <v/>
      </c>
      <c r="M42" s="89" t="str">
        <f>IF('1st coder'!M8="", "", IF('1st coder'!M42='2nd coder'!M42, 1,0))</f>
        <v/>
      </c>
      <c r="N42" s="89" t="str">
        <f>IF('1st coder'!N8="", "", IF('1st coder'!N42='2nd coder'!N42, 1,0))</f>
        <v/>
      </c>
      <c r="O42" s="89" t="str">
        <f>IF('1st coder'!O8="", "", IF('1st coder'!O42='2nd coder'!O42, 1,0))</f>
        <v/>
      </c>
      <c r="P42" s="89" t="str">
        <f>IF('1st coder'!P8="", "", IF('1st coder'!P42='2nd coder'!P42, 1,0))</f>
        <v/>
      </c>
      <c r="Q42" s="89" t="str">
        <f>IF('1st coder'!Q8="", "", IF('1st coder'!Q42='2nd coder'!Q42, 1,0))</f>
        <v/>
      </c>
      <c r="R42" s="89" t="str">
        <f>IF('1st coder'!R8="", "", IF('1st coder'!R42='2nd coder'!R42, 1,0))</f>
        <v/>
      </c>
      <c r="S42" s="89" t="str">
        <f>IF('1st coder'!S8="", "", IF('1st coder'!S42='2nd coder'!S42, 1,0))</f>
        <v/>
      </c>
      <c r="T42" s="89" t="str">
        <f>IF('1st coder'!T8="", "", IF('1st coder'!T42='2nd coder'!T42, 1,0))</f>
        <v/>
      </c>
      <c r="U42" s="89" t="str">
        <f>IF('1st coder'!U8="", "", IF('1st coder'!U42='2nd coder'!U42, 1,0))</f>
        <v/>
      </c>
      <c r="V42" s="89" t="str">
        <f>IF('1st coder'!V8="", "", IF('1st coder'!V42='2nd coder'!V42, 1,0))</f>
        <v/>
      </c>
      <c r="W42" s="89" t="str">
        <f>IF('1st coder'!W8="", "", IF('1st coder'!W42='2nd coder'!W42, 1,0))</f>
        <v/>
      </c>
      <c r="X42" s="89" t="str">
        <f>IF('1st coder'!X8="", "", IF('1st coder'!X42='2nd coder'!X42, 1,0))</f>
        <v/>
      </c>
      <c r="Y42" s="89" t="str">
        <f>IF('1st coder'!Y8="", "", IF('1st coder'!Y42='2nd coder'!Y42, 1,0))</f>
        <v/>
      </c>
      <c r="Z42" s="89" t="str">
        <f>IF('1st coder'!Z8="", "", IF('1st coder'!Z42='2nd coder'!Z42, 1,0))</f>
        <v/>
      </c>
      <c r="AA42" s="89" t="str">
        <f>IF('1st coder'!AA8="", "", IF('1st coder'!AA42='2nd coder'!AA42, 1,0))</f>
        <v/>
      </c>
      <c r="AB42" s="89" t="str">
        <f>IF('1st coder'!AB8="", "", IF('1st coder'!AB42='2nd coder'!AB42, 1,0))</f>
        <v/>
      </c>
      <c r="AC42" s="89" t="str">
        <f>IF('1st coder'!AC8="", "", IF('1st coder'!AC42='2nd coder'!AC42, 1,0))</f>
        <v/>
      </c>
      <c r="AD42" s="89" t="str">
        <f>IF('1st coder'!AD8="", "", IF('1st coder'!AD42='2nd coder'!AD42, 1,0))</f>
        <v/>
      </c>
      <c r="AE42" s="89" t="str">
        <f>IF('1st coder'!AE8="", "", IF('1st coder'!AE42='2nd coder'!AE42, 1,0))</f>
        <v/>
      </c>
      <c r="AF42" s="89" t="str">
        <f>IF('1st coder'!AF8="", "", IF('1st coder'!AF42='2nd coder'!AF42, 1,0))</f>
        <v/>
      </c>
      <c r="AG42" s="89" t="str">
        <f>IF('1st coder'!AG8="", "", IF('1st coder'!AG42='2nd coder'!AG42, 1,0))</f>
        <v/>
      </c>
      <c r="AH42" s="89" t="str">
        <f>IF('1st coder'!AH8="", "", IF('1st coder'!AH42='2nd coder'!AH42, 1,0))</f>
        <v/>
      </c>
      <c r="AI42" s="89" t="str">
        <f>IF('1st coder'!AI8="", "", IF('1st coder'!AI42='2nd coder'!AI42, 1,0))</f>
        <v/>
      </c>
      <c r="AJ42" s="89" t="str">
        <f>IF('1st coder'!AJ8="", "", IF('1st coder'!AJ42='2nd coder'!AJ42, 1,0))</f>
        <v/>
      </c>
      <c r="AK42" s="89" t="str">
        <f>IF('1st coder'!AK8="", "", IF('1st coder'!AK42='2nd coder'!AK42, 1,0))</f>
        <v/>
      </c>
      <c r="AL42" s="89" t="str">
        <f>IF('1st coder'!AL8="", "", IF('1st coder'!AL42='2nd coder'!AL42, 1,0))</f>
        <v/>
      </c>
      <c r="AM42" s="89" t="str">
        <f>IF('1st coder'!AM8="", "", IF('1st coder'!AM42='2nd coder'!AM42, 1,0))</f>
        <v/>
      </c>
      <c r="AN42" s="89" t="str">
        <f>IF('1st coder'!AN8="", "", IF('1st coder'!AN42='2nd coder'!AN42, 1,0))</f>
        <v/>
      </c>
      <c r="AO42" s="89" t="str">
        <f>IF('1st coder'!AO8="", "", IF('1st coder'!AO42='2nd coder'!AO42, 1,0))</f>
        <v/>
      </c>
      <c r="AP42" s="89" t="str">
        <f>IF('1st coder'!AP8="", "", IF('1st coder'!AP42='2nd coder'!AP42, 1,0))</f>
        <v/>
      </c>
      <c r="AQ42" s="89" t="str">
        <f>IF('1st coder'!AQ8="", "", IF('1st coder'!AQ42='2nd coder'!AQ42, 1,0))</f>
        <v/>
      </c>
      <c r="AR42" s="89" t="str">
        <f>IF('1st coder'!AR8="", "", IF('1st coder'!AR42='2nd coder'!AR42, 1,0))</f>
        <v/>
      </c>
      <c r="AS42" s="89" t="str">
        <f>IF('1st coder'!AS8="", "", IF('1st coder'!AS42='2nd coder'!AS42, 1,0))</f>
        <v/>
      </c>
      <c r="AT42" s="89" t="str">
        <f>IF('1st coder'!AT8="", "", IF('1st coder'!AT42='2nd coder'!AT42, 1,0))</f>
        <v/>
      </c>
      <c r="AU42" s="89" t="str">
        <f>IF('1st coder'!AU8="", "", IF('1st coder'!AU42='2nd coder'!AU42, 1,0))</f>
        <v/>
      </c>
      <c r="AV42" s="90" t="str">
        <f>IF('1st coder'!AV8="", "", IF('1st coder'!AV42='2nd coder'!AV42, 1,0))</f>
        <v/>
      </c>
      <c r="AW42" s="7">
        <f t="shared" si="0"/>
        <v>0</v>
      </c>
    </row>
    <row r="43" spans="1:49" ht="24.75" customHeight="1">
      <c r="B43" s="49" t="s">
        <v>69</v>
      </c>
      <c r="C43" s="76" t="s">
        <v>93</v>
      </c>
      <c r="D43" s="66"/>
      <c r="E43" s="95">
        <f>IF('1st coder'!E43='2nd coder'!E43, 1, "check cell")</f>
        <v>1</v>
      </c>
      <c r="F43" s="45"/>
      <c r="G43" s="51"/>
      <c r="H43" s="95" t="str">
        <f>IF('1st coder'!H8="", "", IF('1st coder'!H43='2nd coder'!H43, 1,0))</f>
        <v/>
      </c>
      <c r="I43" s="95" t="str">
        <f>IF('1st coder'!I8="", "", IF('1st coder'!I43='2nd coder'!I43, 1,0))</f>
        <v/>
      </c>
      <c r="J43" s="95" t="str">
        <f>IF('1st coder'!J8="", "", IF('1st coder'!J43='2nd coder'!J43, 1,0))</f>
        <v/>
      </c>
      <c r="K43" s="95" t="str">
        <f>IF('1st coder'!K8="", "", IF('1st coder'!K43='2nd coder'!K43, 1,0))</f>
        <v/>
      </c>
      <c r="L43" s="95" t="str">
        <f>IF('1st coder'!L8="", "", IF('1st coder'!L43='2nd coder'!L43, 1,0))</f>
        <v/>
      </c>
      <c r="M43" s="95" t="str">
        <f>IF('1st coder'!M8="", "", IF('1st coder'!M43='2nd coder'!M43, 1,0))</f>
        <v/>
      </c>
      <c r="N43" s="95" t="str">
        <f>IF('1st coder'!N8="", "", IF('1st coder'!N43='2nd coder'!N43, 1,0))</f>
        <v/>
      </c>
      <c r="O43" s="95" t="str">
        <f>IF('1st coder'!O8="", "", IF('1st coder'!O43='2nd coder'!O43, 1,0))</f>
        <v/>
      </c>
      <c r="P43" s="95" t="str">
        <f>IF('1st coder'!P8="", "", IF('1st coder'!P43='2nd coder'!P43, 1,0))</f>
        <v/>
      </c>
      <c r="Q43" s="95" t="str">
        <f>IF('1st coder'!Q8="", "", IF('1st coder'!Q43='2nd coder'!Q43, 1,0))</f>
        <v/>
      </c>
      <c r="R43" s="95" t="str">
        <f>IF('1st coder'!R8="", "", IF('1st coder'!R43='2nd coder'!R43, 1,0))</f>
        <v/>
      </c>
      <c r="S43" s="95" t="str">
        <f>IF('1st coder'!S8="", "", IF('1st coder'!S43='2nd coder'!S43, 1,0))</f>
        <v/>
      </c>
      <c r="T43" s="95" t="str">
        <f>IF('1st coder'!T8="", "", IF('1st coder'!T43='2nd coder'!T43, 1,0))</f>
        <v/>
      </c>
      <c r="U43" s="95" t="str">
        <f>IF('1st coder'!U8="", "", IF('1st coder'!U43='2nd coder'!U43, 1,0))</f>
        <v/>
      </c>
      <c r="V43" s="95" t="str">
        <f>IF('1st coder'!V8="", "", IF('1st coder'!V43='2nd coder'!V43, 1,0))</f>
        <v/>
      </c>
      <c r="W43" s="95" t="str">
        <f>IF('1st coder'!W8="", "", IF('1st coder'!W43='2nd coder'!W43, 1,0))</f>
        <v/>
      </c>
      <c r="X43" s="95" t="str">
        <f>IF('1st coder'!X8="", "", IF('1st coder'!X43='2nd coder'!X43, 1,0))</f>
        <v/>
      </c>
      <c r="Y43" s="95" t="str">
        <f>IF('1st coder'!Y8="", "", IF('1st coder'!Y43='2nd coder'!Y43, 1,0))</f>
        <v/>
      </c>
      <c r="Z43" s="95" t="str">
        <f>IF('1st coder'!Z8="", "", IF('1st coder'!Z43='2nd coder'!Z43, 1,0))</f>
        <v/>
      </c>
      <c r="AA43" s="95" t="str">
        <f>IF('1st coder'!AA8="", "", IF('1st coder'!AA43='2nd coder'!AA43, 1,0))</f>
        <v/>
      </c>
      <c r="AB43" s="95" t="str">
        <f>IF('1st coder'!AB8="", "", IF('1st coder'!AB43='2nd coder'!AB43, 1,0))</f>
        <v/>
      </c>
      <c r="AC43" s="95" t="str">
        <f>IF('1st coder'!AC8="", "", IF('1st coder'!AC43='2nd coder'!AC43, 1,0))</f>
        <v/>
      </c>
      <c r="AD43" s="95" t="str">
        <f>IF('1st coder'!AD8="", "", IF('1st coder'!AD43='2nd coder'!AD43, 1,0))</f>
        <v/>
      </c>
      <c r="AE43" s="95" t="str">
        <f>IF('1st coder'!AE8="", "", IF('1st coder'!AE43='2nd coder'!AE43, 1,0))</f>
        <v/>
      </c>
      <c r="AF43" s="95" t="str">
        <f>IF('1st coder'!AF8="", "", IF('1st coder'!AF43='2nd coder'!AF43, 1,0))</f>
        <v/>
      </c>
      <c r="AG43" s="95" t="str">
        <f>IF('1st coder'!AG8="", "", IF('1st coder'!AG43='2nd coder'!AG43, 1,0))</f>
        <v/>
      </c>
      <c r="AH43" s="95" t="str">
        <f>IF('1st coder'!AH8="", "", IF('1st coder'!AH43='2nd coder'!AH43, 1,0))</f>
        <v/>
      </c>
      <c r="AI43" s="95" t="str">
        <f>IF('1st coder'!AI8="", "", IF('1st coder'!AI43='2nd coder'!AI43, 1,0))</f>
        <v/>
      </c>
      <c r="AJ43" s="95" t="str">
        <f>IF('1st coder'!AJ8="", "", IF('1st coder'!AJ43='2nd coder'!AJ43, 1,0))</f>
        <v/>
      </c>
      <c r="AK43" s="95" t="str">
        <f>IF('1st coder'!AK8="", "", IF('1st coder'!AK43='2nd coder'!AK43, 1,0))</f>
        <v/>
      </c>
      <c r="AL43" s="95" t="str">
        <f>IF('1st coder'!AL8="", "", IF('1st coder'!AL43='2nd coder'!AL43, 1,0))</f>
        <v/>
      </c>
      <c r="AM43" s="95" t="str">
        <f>IF('1st coder'!AM8="", "", IF('1st coder'!AM43='2nd coder'!AM43, 1,0))</f>
        <v/>
      </c>
      <c r="AN43" s="95" t="str">
        <f>IF('1st coder'!AN8="", "", IF('1st coder'!AN43='2nd coder'!AN43, 1,0))</f>
        <v/>
      </c>
      <c r="AO43" s="95" t="str">
        <f>IF('1st coder'!AO8="", "", IF('1st coder'!AO43='2nd coder'!AO43, 1,0))</f>
        <v/>
      </c>
      <c r="AP43" s="95" t="str">
        <f>IF('1st coder'!AP8="", "", IF('1st coder'!AP43='2nd coder'!AP43, 1,0))</f>
        <v/>
      </c>
      <c r="AQ43" s="95" t="str">
        <f>IF('1st coder'!AQ8="", "", IF('1st coder'!AQ43='2nd coder'!AQ43, 1,0))</f>
        <v/>
      </c>
      <c r="AR43" s="95" t="str">
        <f>IF('1st coder'!AR8="", "", IF('1st coder'!AR43='2nd coder'!AR43, 1,0))</f>
        <v/>
      </c>
      <c r="AS43" s="95" t="str">
        <f>IF('1st coder'!AS8="", "", IF('1st coder'!AS43='2nd coder'!AS43, 1,0))</f>
        <v/>
      </c>
      <c r="AT43" s="95" t="str">
        <f>IF('1st coder'!AT8="", "", IF('1st coder'!AT43='2nd coder'!AT43, 1,0))</f>
        <v/>
      </c>
      <c r="AU43" s="95" t="str">
        <f>IF('1st coder'!AU8="", "", IF('1st coder'!AU43='2nd coder'!AU43, 1,0))</f>
        <v/>
      </c>
      <c r="AV43" s="96" t="str">
        <f>IF('1st coder'!AV8="", "", IF('1st coder'!AV43='2nd coder'!AV43, 1,0))</f>
        <v/>
      </c>
      <c r="AW43" s="7">
        <f t="shared" si="0"/>
        <v>0</v>
      </c>
    </row>
    <row r="44" spans="1:49" ht="24.75" customHeight="1">
      <c r="B44" s="56"/>
      <c r="C44" s="36" t="s">
        <v>103</v>
      </c>
      <c r="D44" s="67"/>
      <c r="E44" s="83">
        <f>IF('1st coder'!E44='2nd coder'!E44, 1, "check cell")</f>
        <v>1</v>
      </c>
      <c r="F44" s="54"/>
      <c r="G44" s="57"/>
      <c r="H44" s="83" t="str">
        <f>IF('1st coder'!H8="", "", IF('1st coder'!H44='2nd coder'!H44, 1,0))</f>
        <v/>
      </c>
      <c r="I44" s="83" t="str">
        <f>IF('1st coder'!I8="", "", IF('1st coder'!I44='2nd coder'!I44, 1,0))</f>
        <v/>
      </c>
      <c r="J44" s="83" t="str">
        <f>IF('1st coder'!J8="", "", IF('1st coder'!J44='2nd coder'!J44, 1,0))</f>
        <v/>
      </c>
      <c r="K44" s="83" t="str">
        <f>IF('1st coder'!K8="", "", IF('1st coder'!K44='2nd coder'!K44, 1,0))</f>
        <v/>
      </c>
      <c r="L44" s="83" t="str">
        <f>IF('1st coder'!L8="", "", IF('1st coder'!L44='2nd coder'!L44, 1,0))</f>
        <v/>
      </c>
      <c r="M44" s="83" t="str">
        <f>IF('1st coder'!M8="", "", IF('1st coder'!M44='2nd coder'!M44, 1,0))</f>
        <v/>
      </c>
      <c r="N44" s="83" t="str">
        <f>IF('1st coder'!N8="", "", IF('1st coder'!N44='2nd coder'!N44, 1,0))</f>
        <v/>
      </c>
      <c r="O44" s="83" t="str">
        <f>IF('1st coder'!O8="", "", IF('1st coder'!O44='2nd coder'!O44, 1,0))</f>
        <v/>
      </c>
      <c r="P44" s="83" t="str">
        <f>IF('1st coder'!P8="", "", IF('1st coder'!P44='2nd coder'!P44, 1,0))</f>
        <v/>
      </c>
      <c r="Q44" s="83" t="str">
        <f>IF('1st coder'!Q8="", "", IF('1st coder'!Q44='2nd coder'!Q44, 1,0))</f>
        <v/>
      </c>
      <c r="R44" s="83" t="str">
        <f>IF('1st coder'!R8="", "", IF('1st coder'!R44='2nd coder'!R44, 1,0))</f>
        <v/>
      </c>
      <c r="S44" s="83" t="str">
        <f>IF('1st coder'!S8="", "", IF('1st coder'!S44='2nd coder'!S44, 1,0))</f>
        <v/>
      </c>
      <c r="T44" s="83" t="str">
        <f>IF('1st coder'!T8="", "", IF('1st coder'!T44='2nd coder'!T44, 1,0))</f>
        <v/>
      </c>
      <c r="U44" s="83" t="str">
        <f>IF('1st coder'!U8="", "", IF('1st coder'!U44='2nd coder'!U44, 1,0))</f>
        <v/>
      </c>
      <c r="V44" s="83" t="str">
        <f>IF('1st coder'!V8="", "", IF('1st coder'!V44='2nd coder'!V44, 1,0))</f>
        <v/>
      </c>
      <c r="W44" s="83" t="str">
        <f>IF('1st coder'!W8="", "", IF('1st coder'!W44='2nd coder'!W44, 1,0))</f>
        <v/>
      </c>
      <c r="X44" s="83" t="str">
        <f>IF('1st coder'!X8="", "", IF('1st coder'!X44='2nd coder'!X44, 1,0))</f>
        <v/>
      </c>
      <c r="Y44" s="83" t="str">
        <f>IF('1st coder'!Y8="", "", IF('1st coder'!Y44='2nd coder'!Y44, 1,0))</f>
        <v/>
      </c>
      <c r="Z44" s="83" t="str">
        <f>IF('1st coder'!Z8="", "", IF('1st coder'!Z44='2nd coder'!Z44, 1,0))</f>
        <v/>
      </c>
      <c r="AA44" s="83" t="str">
        <f>IF('1st coder'!AA8="", "", IF('1st coder'!AA44='2nd coder'!AA44, 1,0))</f>
        <v/>
      </c>
      <c r="AB44" s="83" t="str">
        <f>IF('1st coder'!AB8="", "", IF('1st coder'!AB44='2nd coder'!AB44, 1,0))</f>
        <v/>
      </c>
      <c r="AC44" s="83" t="str">
        <f>IF('1st coder'!AC8="", "", IF('1st coder'!AC44='2nd coder'!AC44, 1,0))</f>
        <v/>
      </c>
      <c r="AD44" s="83" t="str">
        <f>IF('1st coder'!AD8="", "", IF('1st coder'!AD44='2nd coder'!AD44, 1,0))</f>
        <v/>
      </c>
      <c r="AE44" s="83" t="str">
        <f>IF('1st coder'!AE8="", "", IF('1st coder'!AE44='2nd coder'!AE44, 1,0))</f>
        <v/>
      </c>
      <c r="AF44" s="83" t="str">
        <f>IF('1st coder'!AF8="", "", IF('1st coder'!AF44='2nd coder'!AF44, 1,0))</f>
        <v/>
      </c>
      <c r="AG44" s="83" t="str">
        <f>IF('1st coder'!AG8="", "", IF('1st coder'!AG44='2nd coder'!AG44, 1,0))</f>
        <v/>
      </c>
      <c r="AH44" s="83" t="str">
        <f>IF('1st coder'!AH8="", "", IF('1st coder'!AH44='2nd coder'!AH44, 1,0))</f>
        <v/>
      </c>
      <c r="AI44" s="83" t="str">
        <f>IF('1st coder'!AI8="", "", IF('1st coder'!AI44='2nd coder'!AI44, 1,0))</f>
        <v/>
      </c>
      <c r="AJ44" s="83" t="str">
        <f>IF('1st coder'!AJ8="", "", IF('1st coder'!AJ44='2nd coder'!AJ44, 1,0))</f>
        <v/>
      </c>
      <c r="AK44" s="83" t="str">
        <f>IF('1st coder'!AK8="", "", IF('1st coder'!AK44='2nd coder'!AK44, 1,0))</f>
        <v/>
      </c>
      <c r="AL44" s="83" t="str">
        <f>IF('1st coder'!AL8="", "", IF('1st coder'!AL44='2nd coder'!AL44, 1,0))</f>
        <v/>
      </c>
      <c r="AM44" s="83" t="str">
        <f>IF('1st coder'!AM8="", "", IF('1st coder'!AM44='2nd coder'!AM44, 1,0))</f>
        <v/>
      </c>
      <c r="AN44" s="83" t="str">
        <f>IF('1st coder'!AN8="", "", IF('1st coder'!AN44='2nd coder'!AN44, 1,0))</f>
        <v/>
      </c>
      <c r="AO44" s="83" t="str">
        <f>IF('1st coder'!AO8="", "", IF('1st coder'!AO44='2nd coder'!AO44, 1,0))</f>
        <v/>
      </c>
      <c r="AP44" s="83" t="str">
        <f>IF('1st coder'!AP8="", "", IF('1st coder'!AP44='2nd coder'!AP44, 1,0))</f>
        <v/>
      </c>
      <c r="AQ44" s="83" t="str">
        <f>IF('1st coder'!AQ8="", "", IF('1st coder'!AQ44='2nd coder'!AQ44, 1,0))</f>
        <v/>
      </c>
      <c r="AR44" s="83" t="str">
        <f>IF('1st coder'!AR8="", "", IF('1st coder'!AR44='2nd coder'!AR44, 1,0))</f>
        <v/>
      </c>
      <c r="AS44" s="83" t="str">
        <f>IF('1st coder'!AS8="", "", IF('1st coder'!AS44='2nd coder'!AS44, 1,0))</f>
        <v/>
      </c>
      <c r="AT44" s="83" t="str">
        <f>IF('1st coder'!AT8="", "", IF('1st coder'!AT44='2nd coder'!AT44, 1,0))</f>
        <v/>
      </c>
      <c r="AU44" s="83" t="str">
        <f>IF('1st coder'!AU8="", "", IF('1st coder'!AU44='2nd coder'!AU44, 1,0))</f>
        <v/>
      </c>
      <c r="AV44" s="87" t="str">
        <f>IF('1st coder'!AV8="", "", IF('1st coder'!AV44='2nd coder'!AV44, 1,0))</f>
        <v/>
      </c>
      <c r="AW44" s="7">
        <f t="shared" si="0"/>
        <v>0</v>
      </c>
    </row>
    <row r="45" spans="1:49" ht="24.75" customHeight="1" thickBot="1">
      <c r="B45" s="58"/>
      <c r="C45" s="38" t="s">
        <v>106</v>
      </c>
      <c r="D45" s="68"/>
      <c r="E45" s="89">
        <f>IF('1st coder'!E45='2nd coder'!E45, 1, "check cell")</f>
        <v>1</v>
      </c>
      <c r="F45" s="59"/>
      <c r="G45" s="60"/>
      <c r="H45" s="89" t="str">
        <f>IF('1st coder'!H8="", "", IF('1st coder'!H45='2nd coder'!H45, 1,0))</f>
        <v/>
      </c>
      <c r="I45" s="89" t="str">
        <f>IF('1st coder'!I8="", "", IF('1st coder'!I45='2nd coder'!I45, 1,0))</f>
        <v/>
      </c>
      <c r="J45" s="89" t="str">
        <f>IF('1st coder'!J8="", "", IF('1st coder'!J45='2nd coder'!J45, 1,0))</f>
        <v/>
      </c>
      <c r="K45" s="89" t="str">
        <f>IF('1st coder'!K8="", "", IF('1st coder'!K45='2nd coder'!K45, 1,0))</f>
        <v/>
      </c>
      <c r="L45" s="89" t="str">
        <f>IF('1st coder'!L8="", "", IF('1st coder'!L45='2nd coder'!L45, 1,0))</f>
        <v/>
      </c>
      <c r="M45" s="89" t="str">
        <f>IF('1st coder'!M8="", "", IF('1st coder'!M45='2nd coder'!M45, 1,0))</f>
        <v/>
      </c>
      <c r="N45" s="89" t="str">
        <f>IF('1st coder'!N8="", "", IF('1st coder'!N45='2nd coder'!N45, 1,0))</f>
        <v/>
      </c>
      <c r="O45" s="89" t="str">
        <f>IF('1st coder'!O8="", "", IF('1st coder'!O45='2nd coder'!O45, 1,0))</f>
        <v/>
      </c>
      <c r="P45" s="89" t="str">
        <f>IF('1st coder'!P8="", "", IF('1st coder'!P45='2nd coder'!P45, 1,0))</f>
        <v/>
      </c>
      <c r="Q45" s="89" t="str">
        <f>IF('1st coder'!Q8="", "", IF('1st coder'!Q45='2nd coder'!Q45, 1,0))</f>
        <v/>
      </c>
      <c r="R45" s="89" t="str">
        <f>IF('1st coder'!R8="", "", IF('1st coder'!R45='2nd coder'!R45, 1,0))</f>
        <v/>
      </c>
      <c r="S45" s="89" t="str">
        <f>IF('1st coder'!S8="", "", IF('1st coder'!S45='2nd coder'!S45, 1,0))</f>
        <v/>
      </c>
      <c r="T45" s="89" t="str">
        <f>IF('1st coder'!T8="", "", IF('1st coder'!T45='2nd coder'!T45, 1,0))</f>
        <v/>
      </c>
      <c r="U45" s="89" t="str">
        <f>IF('1st coder'!U8="", "", IF('1st coder'!U45='2nd coder'!U45, 1,0))</f>
        <v/>
      </c>
      <c r="V45" s="89" t="str">
        <f>IF('1st coder'!V8="", "", IF('1st coder'!V45='2nd coder'!V45, 1,0))</f>
        <v/>
      </c>
      <c r="W45" s="89" t="str">
        <f>IF('1st coder'!W8="", "", IF('1st coder'!W45='2nd coder'!W45, 1,0))</f>
        <v/>
      </c>
      <c r="X45" s="89" t="str">
        <f>IF('1st coder'!X8="", "", IF('1st coder'!X45='2nd coder'!X45, 1,0))</f>
        <v/>
      </c>
      <c r="Y45" s="89" t="str">
        <f>IF('1st coder'!Y8="", "", IF('1st coder'!Y45='2nd coder'!Y45, 1,0))</f>
        <v/>
      </c>
      <c r="Z45" s="89" t="str">
        <f>IF('1st coder'!Z8="", "", IF('1st coder'!Z45='2nd coder'!Z45, 1,0))</f>
        <v/>
      </c>
      <c r="AA45" s="89" t="str">
        <f>IF('1st coder'!AA8="", "", IF('1st coder'!AA45='2nd coder'!AA45, 1,0))</f>
        <v/>
      </c>
      <c r="AB45" s="89" t="str">
        <f>IF('1st coder'!AB8="", "", IF('1st coder'!AB45='2nd coder'!AB45, 1,0))</f>
        <v/>
      </c>
      <c r="AC45" s="89" t="str">
        <f>IF('1st coder'!AC8="", "", IF('1st coder'!AC45='2nd coder'!AC45, 1,0))</f>
        <v/>
      </c>
      <c r="AD45" s="89" t="str">
        <f>IF('1st coder'!AD8="", "", IF('1st coder'!AD45='2nd coder'!AD45, 1,0))</f>
        <v/>
      </c>
      <c r="AE45" s="89" t="str">
        <f>IF('1st coder'!AE8="", "", IF('1st coder'!AE45='2nd coder'!AE45, 1,0))</f>
        <v/>
      </c>
      <c r="AF45" s="89" t="str">
        <f>IF('1st coder'!AF8="", "", IF('1st coder'!AF45='2nd coder'!AF45, 1,0))</f>
        <v/>
      </c>
      <c r="AG45" s="89" t="str">
        <f>IF('1st coder'!AG8="", "", IF('1st coder'!AG45='2nd coder'!AG45, 1,0))</f>
        <v/>
      </c>
      <c r="AH45" s="89" t="str">
        <f>IF('1st coder'!AH8="", "", IF('1st coder'!AH45='2nd coder'!AH45, 1,0))</f>
        <v/>
      </c>
      <c r="AI45" s="89" t="str">
        <f>IF('1st coder'!AI8="", "", IF('1st coder'!AI45='2nd coder'!AI45, 1,0))</f>
        <v/>
      </c>
      <c r="AJ45" s="89" t="str">
        <f>IF('1st coder'!AJ8="", "", IF('1st coder'!AJ45='2nd coder'!AJ45, 1,0))</f>
        <v/>
      </c>
      <c r="AK45" s="89" t="str">
        <f>IF('1st coder'!AK8="", "", IF('1st coder'!AK45='2nd coder'!AK45, 1,0))</f>
        <v/>
      </c>
      <c r="AL45" s="89" t="str">
        <f>IF('1st coder'!AL8="", "", IF('1st coder'!AL45='2nd coder'!AL45, 1,0))</f>
        <v/>
      </c>
      <c r="AM45" s="89" t="str">
        <f>IF('1st coder'!AM8="", "", IF('1st coder'!AM45='2nd coder'!AM45, 1,0))</f>
        <v/>
      </c>
      <c r="AN45" s="89" t="str">
        <f>IF('1st coder'!AN8="", "", IF('1st coder'!AN45='2nd coder'!AN45, 1,0))</f>
        <v/>
      </c>
      <c r="AO45" s="89" t="str">
        <f>IF('1st coder'!AO8="", "", IF('1st coder'!AO45='2nd coder'!AO45, 1,0))</f>
        <v/>
      </c>
      <c r="AP45" s="89" t="str">
        <f>IF('1st coder'!AP8="", "", IF('1st coder'!AP45='2nd coder'!AP45, 1,0))</f>
        <v/>
      </c>
      <c r="AQ45" s="89" t="str">
        <f>IF('1st coder'!AQ8="", "", IF('1st coder'!AQ45='2nd coder'!AQ45, 1,0))</f>
        <v/>
      </c>
      <c r="AR45" s="89" t="str">
        <f>IF('1st coder'!AR8="", "", IF('1st coder'!AR45='2nd coder'!AR45, 1,0))</f>
        <v/>
      </c>
      <c r="AS45" s="89" t="str">
        <f>IF('1st coder'!AS8="", "", IF('1st coder'!AS45='2nd coder'!AS45, 1,0))</f>
        <v/>
      </c>
      <c r="AT45" s="89" t="str">
        <f>IF('1st coder'!AT8="", "", IF('1st coder'!AT45='2nd coder'!AT45, 1,0))</f>
        <v/>
      </c>
      <c r="AU45" s="89" t="str">
        <f>IF('1st coder'!AU8="", "", IF('1st coder'!AU45='2nd coder'!AU45, 1,0))</f>
        <v/>
      </c>
      <c r="AV45" s="90" t="str">
        <f>IF('1st coder'!AV8="", "", IF('1st coder'!AV45='2nd coder'!AV45, 1,0))</f>
        <v/>
      </c>
      <c r="AW45" s="7">
        <f t="shared" si="0"/>
        <v>0</v>
      </c>
    </row>
    <row r="46" spans="1:49" ht="24.75" customHeight="1">
      <c r="B46" s="40" t="s">
        <v>71</v>
      </c>
      <c r="C46" s="81" t="s">
        <v>72</v>
      </c>
      <c r="D46" s="85"/>
      <c r="E46" s="86"/>
      <c r="F46" s="86"/>
      <c r="G46" s="86"/>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row>
    <row r="47" spans="1:49" ht="24.75" customHeight="1">
      <c r="B47" s="36"/>
      <c r="C47" s="36" t="s">
        <v>73</v>
      </c>
      <c r="D47" s="57"/>
      <c r="E47" s="37"/>
      <c r="F47" s="37"/>
      <c r="G47" s="37"/>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row>
    <row r="48" spans="1:49" ht="24.75" customHeight="1">
      <c r="B48" s="36"/>
      <c r="C48" s="36" t="s">
        <v>74</v>
      </c>
      <c r="D48" s="57"/>
      <c r="E48" s="37"/>
      <c r="F48" s="37"/>
      <c r="G48" s="37"/>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row>
    <row r="49" spans="2:48" ht="24.75" customHeight="1">
      <c r="B49" s="36"/>
      <c r="C49" s="74" t="s">
        <v>76</v>
      </c>
      <c r="D49" s="57"/>
      <c r="E49" s="37"/>
      <c r="F49" s="37"/>
      <c r="G49" s="37"/>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row>
    <row r="50" spans="2:48" ht="24.75" customHeight="1">
      <c r="B50" s="36"/>
      <c r="C50" s="36" t="s">
        <v>74</v>
      </c>
      <c r="D50" s="57"/>
      <c r="E50" s="37"/>
      <c r="F50" s="37"/>
      <c r="G50" s="37"/>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row>
    <row r="51" spans="2:48" ht="24.75" customHeight="1">
      <c r="B51" s="36"/>
      <c r="C51" s="82" t="s">
        <v>77</v>
      </c>
      <c r="D51" s="57"/>
      <c r="E51" s="37"/>
      <c r="F51" s="37"/>
      <c r="G51" s="37"/>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row>
    <row r="52" spans="2:48" ht="24.75" customHeight="1">
      <c r="B52" s="36"/>
      <c r="C52" s="36" t="s">
        <v>74</v>
      </c>
      <c r="D52" s="57"/>
      <c r="E52" s="37"/>
      <c r="F52" s="37"/>
      <c r="G52" s="37"/>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row>
    <row r="53" spans="2:48" ht="24.75" customHeight="1">
      <c r="B53" s="36"/>
      <c r="C53" s="82" t="s">
        <v>78</v>
      </c>
      <c r="D53" s="57"/>
      <c r="E53" s="37"/>
      <c r="F53" s="37"/>
      <c r="G53" s="37"/>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row>
    <row r="54" spans="2:48" ht="24.75" customHeight="1">
      <c r="B54" s="36"/>
      <c r="C54" s="36" t="s">
        <v>74</v>
      </c>
      <c r="D54" s="57"/>
      <c r="E54" s="37"/>
      <c r="F54" s="37"/>
      <c r="G54" s="37"/>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row>
    <row r="55" spans="2:48" ht="24.75" customHeight="1">
      <c r="B55" s="36"/>
      <c r="C55" s="74" t="s">
        <v>75</v>
      </c>
      <c r="D55" s="57"/>
      <c r="E55" s="37"/>
      <c r="F55" s="37"/>
      <c r="G55" s="37"/>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row>
    <row r="56" spans="2:48" ht="24.75" customHeight="1" thickBot="1">
      <c r="B56" s="38"/>
      <c r="C56" s="75" t="s">
        <v>74</v>
      </c>
      <c r="D56" s="57"/>
      <c r="E56" s="37"/>
      <c r="F56" s="37"/>
      <c r="G56" s="37"/>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row>
  </sheetData>
  <dataValidations count="4">
    <dataValidation type="list" allowBlank="1" showInputMessage="1" showErrorMessage="1" sqref="D22 G22 D24">
      <formula1>"0,1,2,3,4,5, 6,-9"</formula1>
    </dataValidation>
    <dataValidation type="list" allowBlank="1" showInputMessage="1" showErrorMessage="1" sqref="C11">
      <formula1>"1, 2,3, -9"</formula1>
    </dataValidation>
    <dataValidation type="list" allowBlank="1" showInputMessage="1" showErrorMessage="1" sqref="G30 D29:D30 F29:F30 E29">
      <formula1>"0,1,2,3,4,5,-9"</formula1>
    </dataValidation>
    <dataValidation type="list" allowBlank="1" showInputMessage="1" showErrorMessage="1" sqref="F43:F45">
      <formula1>"0,1,2,3,4, "</formula1>
    </dataValidation>
  </dataValidations>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G23" sqref="G23:H24"/>
    </sheetView>
  </sheetViews>
  <sheetFormatPr defaultColWidth="8.75" defaultRowHeight="12.75"/>
  <sheetData>
    <row r="1" spans="1:3" ht="25.5">
      <c r="A1" s="1" t="s">
        <v>21</v>
      </c>
      <c r="B1" s="1">
        <v>3</v>
      </c>
      <c r="C1" s="1" t="s">
        <v>41</v>
      </c>
    </row>
    <row r="2" spans="1:3">
      <c r="A2" s="2"/>
      <c r="B2" s="2"/>
      <c r="C2" s="2"/>
    </row>
    <row r="3" spans="1:3" ht="25.5">
      <c r="A3" s="2" t="s">
        <v>22</v>
      </c>
      <c r="B3" s="2">
        <v>4</v>
      </c>
      <c r="C3" s="2" t="s">
        <v>41</v>
      </c>
    </row>
    <row r="4" spans="1:3">
      <c r="A4" s="2" t="s">
        <v>14</v>
      </c>
      <c r="B4" s="2">
        <v>1</v>
      </c>
      <c r="C4" t="s">
        <v>41</v>
      </c>
    </row>
    <row r="5" spans="1:3" ht="25.5">
      <c r="A5" s="2" t="s">
        <v>23</v>
      </c>
      <c r="B5" s="2">
        <v>6</v>
      </c>
    </row>
    <row r="6" spans="1:3">
      <c r="A6" s="2" t="s">
        <v>13</v>
      </c>
      <c r="B6" s="2">
        <v>2</v>
      </c>
      <c r="C6" t="s">
        <v>41</v>
      </c>
    </row>
    <row r="7" spans="1:3" ht="25.5">
      <c r="A7" s="2" t="s">
        <v>11</v>
      </c>
      <c r="B7" s="2">
        <v>5</v>
      </c>
      <c r="C7" t="s">
        <v>41</v>
      </c>
    </row>
    <row r="8" spans="1:3">
      <c r="A8" s="2"/>
      <c r="B8" s="2"/>
    </row>
    <row r="9" spans="1:3">
      <c r="A9" s="3" t="s">
        <v>10</v>
      </c>
      <c r="B9" s="3">
        <v>11</v>
      </c>
      <c r="C9" s="3" t="s">
        <v>41</v>
      </c>
    </row>
    <row r="10" spans="1:3">
      <c r="A10" s="1"/>
      <c r="B10" s="1"/>
      <c r="C10" s="1"/>
    </row>
    <row r="11" spans="1:3" ht="25.5">
      <c r="A11" s="2" t="s">
        <v>24</v>
      </c>
      <c r="B11" s="2">
        <v>15</v>
      </c>
      <c r="C11" s="2"/>
    </row>
    <row r="12" spans="1:3" ht="25.5">
      <c r="A12" s="2" t="s">
        <v>25</v>
      </c>
      <c r="B12" s="2">
        <v>8</v>
      </c>
      <c r="C12" s="2"/>
    </row>
    <row r="13" spans="1:3" ht="25.5">
      <c r="A13" s="2" t="s">
        <v>26</v>
      </c>
      <c r="B13" s="2">
        <v>13</v>
      </c>
      <c r="C13" s="2"/>
    </row>
    <row r="14" spans="1:3">
      <c r="A14" s="2"/>
      <c r="B14" s="2"/>
      <c r="C14" s="2"/>
    </row>
    <row r="15" spans="1:3" ht="25.5">
      <c r="A15" s="2" t="s">
        <v>27</v>
      </c>
      <c r="B15" s="2">
        <v>1</v>
      </c>
      <c r="C15" s="2"/>
    </row>
    <row r="16" spans="1:3" ht="25.5">
      <c r="A16" s="2" t="s">
        <v>28</v>
      </c>
      <c r="B16" s="2">
        <v>2</v>
      </c>
      <c r="C16" s="2"/>
    </row>
    <row r="17" spans="1:8" ht="25.5">
      <c r="A17" s="2" t="s">
        <v>29</v>
      </c>
      <c r="B17" s="2">
        <v>3</v>
      </c>
      <c r="C17" s="2"/>
    </row>
    <row r="18" spans="1:8" ht="25.5">
      <c r="A18" s="2" t="s">
        <v>30</v>
      </c>
      <c r="B18" s="2">
        <v>4</v>
      </c>
      <c r="C18" s="2"/>
    </row>
    <row r="19" spans="1:8" ht="25.5">
      <c r="A19" s="2" t="s">
        <v>31</v>
      </c>
      <c r="B19" s="2">
        <v>5</v>
      </c>
      <c r="C19" s="2"/>
    </row>
    <row r="20" spans="1:8" ht="38.25">
      <c r="A20" s="2" t="s">
        <v>32</v>
      </c>
      <c r="B20" s="2">
        <v>6</v>
      </c>
      <c r="C20" s="2"/>
    </row>
    <row r="21" spans="1:8" ht="25.5">
      <c r="A21" s="2" t="s">
        <v>33</v>
      </c>
      <c r="B21" s="2">
        <v>7</v>
      </c>
      <c r="C21" s="2"/>
    </row>
    <row r="22" spans="1:8" ht="38.25">
      <c r="A22" s="2" t="s">
        <v>34</v>
      </c>
      <c r="B22" s="2">
        <v>8</v>
      </c>
      <c r="C22" s="2"/>
    </row>
    <row r="23" spans="1:8" ht="25.5">
      <c r="A23" s="3" t="s">
        <v>35</v>
      </c>
      <c r="B23" s="3">
        <v>9</v>
      </c>
      <c r="C23" s="3"/>
      <c r="G23" s="2"/>
      <c r="H23" s="4"/>
    </row>
    <row r="24" spans="1:8" ht="25.5">
      <c r="A24" s="1" t="s">
        <v>36</v>
      </c>
      <c r="B24" s="1">
        <v>10</v>
      </c>
      <c r="C24" s="1"/>
      <c r="G24" s="2"/>
      <c r="H24" s="2"/>
    </row>
    <row r="25" spans="1:8" ht="25.5">
      <c r="A25" s="2" t="s">
        <v>24</v>
      </c>
      <c r="B25" s="2">
        <v>15</v>
      </c>
      <c r="C25" s="2"/>
    </row>
    <row r="26" spans="1:8" ht="25.5">
      <c r="A26" s="2" t="s">
        <v>25</v>
      </c>
      <c r="B26" s="2">
        <v>8</v>
      </c>
      <c r="C26" s="2"/>
    </row>
    <row r="27" spans="1:8">
      <c r="A27" s="2"/>
      <c r="B27" s="2"/>
      <c r="C27" s="2"/>
    </row>
    <row r="28" spans="1:8" ht="25.5">
      <c r="A28" s="2" t="s">
        <v>37</v>
      </c>
      <c r="B28" s="2"/>
      <c r="C28" s="2"/>
    </row>
    <row r="29" spans="1:8" ht="25.5">
      <c r="A29" s="2" t="s">
        <v>40</v>
      </c>
      <c r="B29" s="2"/>
      <c r="C29" s="2"/>
    </row>
    <row r="30" spans="1:8">
      <c r="A30" s="2"/>
      <c r="B30" s="2"/>
      <c r="C30" s="2"/>
    </row>
    <row r="31" spans="1:8" ht="25.5">
      <c r="A31" s="2" t="s">
        <v>38</v>
      </c>
      <c r="B31" s="2"/>
      <c r="C31" s="2"/>
    </row>
    <row r="32" spans="1:8" ht="25.5">
      <c r="A32" s="2" t="s">
        <v>6</v>
      </c>
      <c r="B32" s="2"/>
      <c r="C32" s="2"/>
    </row>
    <row r="33" spans="1:3" ht="25.5">
      <c r="A33" s="2" t="s">
        <v>39</v>
      </c>
      <c r="B33" s="2"/>
      <c r="C33" s="2"/>
    </row>
    <row r="34" spans="1:3" ht="25.5">
      <c r="A34" s="2" t="s">
        <v>11</v>
      </c>
      <c r="B34" s="2"/>
      <c r="C34" s="2"/>
    </row>
  </sheetData>
  <dataValidations count="1">
    <dataValidation type="list" allowBlank="1" showInputMessage="1" showErrorMessage="1" sqref="G24:H24">
      <formula1>"0, 1,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1st coder</vt:lpstr>
      <vt:lpstr>2nd coder</vt:lpstr>
      <vt:lpstr>Reliability</vt:lpstr>
      <vt:lpstr>Coding Drop Down Lists</vt:lpstr>
    </vt:vector>
  </TitlesOfParts>
  <Company>School of Psychology, Cardiff Univeristy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insrv</cp:lastModifiedBy>
  <dcterms:created xsi:type="dcterms:W3CDTF">2012-05-21T13:20:50Z</dcterms:created>
  <dcterms:modified xsi:type="dcterms:W3CDTF">2015-09-09T11:04:23Z</dcterms:modified>
</cp:coreProperties>
</file>