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3072A6-30AB-4701-8719-12DB9E5EB018}" xr6:coauthVersionLast="47" xr6:coauthVersionMax="47" xr10:uidLastSave="{00000000-0000-0000-0000-000000000000}"/>
  <bookViews>
    <workbookView xWindow="1848" yWindow="1848" windowWidth="34560" windowHeight="18684" activeTab="1" xr2:uid="{E2DEE03F-BB32-499A-B154-274CA03CB58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M60" i="1"/>
  <c r="F67" i="1"/>
  <c r="M45" i="1"/>
  <c r="M14" i="1"/>
  <c r="F44" i="1"/>
  <c r="F14" i="1"/>
  <c r="M30" i="1"/>
  <c r="T30" i="1"/>
  <c r="T3" i="1"/>
  <c r="T15" i="1" s="1"/>
  <c r="T45" i="1"/>
  <c r="T51" i="1"/>
  <c r="T61" i="1" s="1"/>
</calcChain>
</file>

<file path=xl/sharedStrings.xml><?xml version="1.0" encoding="utf-8"?>
<sst xmlns="http://schemas.openxmlformats.org/spreadsheetml/2006/main" count="695" uniqueCount="150">
  <si>
    <t>ACRILICO POLVO</t>
  </si>
  <si>
    <t>ACRILICO LIQUIDO</t>
  </si>
  <si>
    <t>DIENTES</t>
  </si>
  <si>
    <t>YESO PIEDRA</t>
  </si>
  <si>
    <t>CALCINADO</t>
  </si>
  <si>
    <t>PIEDRA MIZY</t>
  </si>
  <si>
    <t>FELPA</t>
  </si>
  <si>
    <t>POLYCRIL</t>
  </si>
  <si>
    <t>SEPARADOR DE YESO</t>
  </si>
  <si>
    <t>TOTAL</t>
  </si>
  <si>
    <t>CANTIDAD</t>
  </si>
  <si>
    <t>COSTO</t>
  </si>
  <si>
    <t>DISCO DE CORTE</t>
  </si>
  <si>
    <t>POLICRYL</t>
  </si>
  <si>
    <t>GANCHOS WHIPLA</t>
  </si>
  <si>
    <t>POLVO SOFTY</t>
  </si>
  <si>
    <t>1 CERA ROSADA</t>
  </si>
  <si>
    <t>PEDRA MIZZY</t>
  </si>
  <si>
    <t>SEPARADOR DE FLEXIBLE</t>
  </si>
  <si>
    <t xml:space="preserve"> PARCIAL FLEX</t>
  </si>
  <si>
    <t>CERA AZUL</t>
  </si>
  <si>
    <t>BISTURI</t>
  </si>
  <si>
    <t>FRESAS 703</t>
  </si>
  <si>
    <t>DISCO DE CROMO</t>
  </si>
  <si>
    <t>PIEDRA BLANCA</t>
  </si>
  <si>
    <t>ALCOHOL</t>
  </si>
  <si>
    <t>AGUA DEMINERALIZADA</t>
  </si>
  <si>
    <t>GLAZER POLVO</t>
  </si>
  <si>
    <t>GLAZER LIQUIDO</t>
  </si>
  <si>
    <t>DENTINA</t>
  </si>
  <si>
    <t>OPACADOR</t>
  </si>
  <si>
    <t>INCISAL</t>
  </si>
  <si>
    <t>FLESA TRONCOCONICA</t>
  </si>
  <si>
    <t>CERAMAGE</t>
  </si>
  <si>
    <t>KIT DE PULIDO CERAMAGE</t>
  </si>
  <si>
    <t>OXY BARRIER LÍQUIDO</t>
  </si>
  <si>
    <t>SEPARADOR DE CERAMAGE</t>
  </si>
  <si>
    <t>ESPACIADOR</t>
  </si>
  <si>
    <t>SELLADOR</t>
  </si>
  <si>
    <t>INCISALES</t>
  </si>
  <si>
    <t>PELOS DE CABRA</t>
  </si>
  <si>
    <t>PASTILLA DE LITHIUM</t>
  </si>
  <si>
    <t>FRESAS 557</t>
  </si>
  <si>
    <t>ARENA DE SAMBLASTE</t>
  </si>
  <si>
    <t>FRESA DE DIAMANTE</t>
  </si>
  <si>
    <t>KIT DE PULIDO DE CERAMAGE</t>
  </si>
  <si>
    <t>DISCOS DE CORTE</t>
  </si>
  <si>
    <t>FERULA</t>
  </si>
  <si>
    <t>CANT*COSTO</t>
  </si>
  <si>
    <t>X20 LIQUIDO</t>
  </si>
  <si>
    <t>X20 POLVO</t>
  </si>
  <si>
    <t>PIEDRAS TRONCONONICAS</t>
  </si>
  <si>
    <t>CERAS ROSADAS</t>
  </si>
  <si>
    <t>UNIDAD DE MEDIDA</t>
  </si>
  <si>
    <t>GRAMOS</t>
  </si>
  <si>
    <t>ML</t>
  </si>
  <si>
    <t>UNITARIO</t>
  </si>
  <si>
    <t>CENTIMETROS</t>
  </si>
  <si>
    <t>POLVO X20</t>
  </si>
  <si>
    <t>LIQUIDO X20</t>
  </si>
  <si>
    <t>CAJITA</t>
  </si>
  <si>
    <t xml:space="preserve">X20 LIQUIDO </t>
  </si>
  <si>
    <t xml:space="preserve">X20 POLVO </t>
  </si>
  <si>
    <t>GRAMOS.</t>
  </si>
  <si>
    <t>DISCO DE CORTE DE PORCELANA</t>
  </si>
  <si>
    <t>DISCOS DE HULE VERDE</t>
  </si>
  <si>
    <t>PIEDRA TRONCOCONICA PEQUEÑA</t>
  </si>
  <si>
    <t>1 CERAS ROSADAS</t>
  </si>
  <si>
    <t xml:space="preserve">     </t>
  </si>
  <si>
    <t>ALGINATO</t>
  </si>
  <si>
    <t>MALLA</t>
  </si>
  <si>
    <t>CÓDIGO</t>
  </si>
  <si>
    <t>AC0007</t>
  </si>
  <si>
    <t>AC0003</t>
  </si>
  <si>
    <t>AC0010</t>
  </si>
  <si>
    <t>CE0002</t>
  </si>
  <si>
    <t>YE0001</t>
  </si>
  <si>
    <t>YE0004</t>
  </si>
  <si>
    <t>RU0001</t>
  </si>
  <si>
    <t>RU0004</t>
  </si>
  <si>
    <t>PL0009</t>
  </si>
  <si>
    <t>SE0002</t>
  </si>
  <si>
    <t>AL0001</t>
  </si>
  <si>
    <t>DI0001</t>
  </si>
  <si>
    <t>DI0024</t>
  </si>
  <si>
    <t>CU0001</t>
  </si>
  <si>
    <t>CE0001</t>
  </si>
  <si>
    <t>AC0014</t>
  </si>
  <si>
    <t>PA0006</t>
  </si>
  <si>
    <t>SE0001</t>
  </si>
  <si>
    <t>CR0009</t>
  </si>
  <si>
    <t>DI0010</t>
  </si>
  <si>
    <t>LI0004</t>
  </si>
  <si>
    <t>DS0001</t>
  </si>
  <si>
    <t>CR0017</t>
  </si>
  <si>
    <t>PE0001</t>
  </si>
  <si>
    <t>BI0001</t>
  </si>
  <si>
    <t>CU0003</t>
  </si>
  <si>
    <t>CUBOS DE SUPREMACASTV</t>
  </si>
  <si>
    <t>CUBOS DE METAL FLEXICASTV</t>
  </si>
  <si>
    <t>LI0005</t>
  </si>
  <si>
    <t>PO0062</t>
  </si>
  <si>
    <t>FR00013</t>
  </si>
  <si>
    <t>DI0002</t>
  </si>
  <si>
    <t>PI0004</t>
  </si>
  <si>
    <t>AR0001</t>
  </si>
  <si>
    <t>GL0001</t>
  </si>
  <si>
    <t>BO0001</t>
  </si>
  <si>
    <t>LI0001</t>
  </si>
  <si>
    <t>PO0009</t>
  </si>
  <si>
    <t>PO0028</t>
  </si>
  <si>
    <t>CERA CORRUGADA</t>
  </si>
  <si>
    <t>EN0001</t>
  </si>
  <si>
    <t>PI0007</t>
  </si>
  <si>
    <t>KIT DE PULIDO DE CERÁMICA</t>
  </si>
  <si>
    <t>DI0021</t>
  </si>
  <si>
    <t>PA0003</t>
  </si>
  <si>
    <t>FR00014</t>
  </si>
  <si>
    <t>FR0001</t>
  </si>
  <si>
    <t>PI0002</t>
  </si>
  <si>
    <t>DI0005</t>
  </si>
  <si>
    <t>LA0004</t>
  </si>
  <si>
    <t>DI0011</t>
  </si>
  <si>
    <t>CA0001</t>
  </si>
  <si>
    <t>LA0001</t>
  </si>
  <si>
    <t>RJ0001</t>
  </si>
  <si>
    <r>
      <t xml:space="preserve">   </t>
    </r>
    <r>
      <rPr>
        <sz val="11"/>
        <color theme="1"/>
        <rFont val="Calibri"/>
        <family val="2"/>
        <scheme val="minor"/>
      </rPr>
      <t>LIQUIDO SOFTY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</si>
  <si>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MATERIALES:</t>
    </r>
  </si>
  <si>
    <t>1.       PRÓTESIS DE ACRILICO AC0015</t>
  </si>
  <si>
    <t>3. PROTÉSIS DE ACRILICO CON GANCHOS WHIPLA AC0018</t>
  </si>
  <si>
    <t>2.       JACKET DE ACRILICO RÁPIDO O COCIDO YA0001</t>
  </si>
  <si>
    <t>4.       REBASES SOFTY PARA PRÓTESIS DE ACRILICO RE0002</t>
  </si>
  <si>
    <t xml:space="preserve">5.       CORONAS DE METAL ACRILICO AC0001 </t>
  </si>
  <si>
    <t>6. PRÓTESIS FLEXIBLES BILATERALES VA0002</t>
  </si>
  <si>
    <t>8. INCRUSTACIONES, CORONAS Y CARILLAS CERAMAGE CO0001</t>
  </si>
  <si>
    <t>9. CORONAS DE LITHIUM LM0001</t>
  </si>
  <si>
    <t>10. CORONAS COMPLETAS DE METAL Y FENESTRADAS CR0001</t>
  </si>
  <si>
    <t>11. GUARDAS RIGIDAS Y FLEXIBLES CR0001</t>
  </si>
  <si>
    <t>12. REMOVIBLES DE CROMO RE0001</t>
  </si>
  <si>
    <t>7.       CORONAS DE PORCELANA COMPLETAS Y MIXTAS PO0056</t>
  </si>
  <si>
    <t>AC0015</t>
  </si>
  <si>
    <t>AC0018</t>
  </si>
  <si>
    <t>·         MATERIALES:</t>
  </si>
  <si>
    <t>YA0001</t>
  </si>
  <si>
    <t xml:space="preserve">   LIQUIDO SOFTY</t>
  </si>
  <si>
    <t xml:space="preserve">AC0001 </t>
  </si>
  <si>
    <t>VA0002</t>
  </si>
  <si>
    <t>PO0056</t>
  </si>
  <si>
    <t>RE0002</t>
  </si>
  <si>
    <t>CO0001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</si>
</sst>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vertical="center" indent="2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/>
    <xf numFmtId="44" fontId="0" fillId="0" borderId="1" xfId="1" applyFont="1" applyBorder="1"/>
    <xf numFmtId="44" fontId="1" fillId="0" borderId="1" xfId="1" applyFont="1" applyBorder="1"/>
    <xf numFmtId="0" fontId="1" fillId="5" borderId="1" xfId="0" applyFont="1" applyFill="1" applyBorder="1"/>
    <xf numFmtId="44" fontId="1" fillId="0" borderId="1" xfId="0" applyNumberFormat="1" applyFont="1" applyBorder="1"/>
    <xf numFmtId="0" fontId="1" fillId="2" borderId="0" xfId="0" applyFont="1" applyFill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0" fontId="0" fillId="4" borderId="1" xfId="0" applyFont="1" applyFill="1" applyBorder="1"/>
    <xf numFmtId="0" fontId="0" fillId="0" borderId="0" xfId="0" applyFont="1"/>
    <xf numFmtId="0" fontId="0" fillId="4" borderId="1" xfId="0" applyFont="1" applyFill="1" applyBorder="1" applyAlignment="1">
      <alignment horizontal="left" vertical="top"/>
    </xf>
    <xf numFmtId="0" fontId="0" fillId="3" borderId="1" xfId="0" applyFont="1" applyFill="1" applyBorder="1"/>
    <xf numFmtId="0" fontId="0" fillId="0" borderId="1" xfId="0" applyFont="1" applyBorder="1" applyAlignment="1">
      <alignment horizontal="left" vertical="top" inden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top"/>
    </xf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5B91-0285-4341-B6CC-1B9CA05E259F}">
  <dimension ref="A1:U69"/>
  <sheetViews>
    <sheetView workbookViewId="0">
      <selection activeCell="H49" sqref="H49:M57"/>
    </sheetView>
  </sheetViews>
  <sheetFormatPr baseColWidth="10" defaultRowHeight="14.4" x14ac:dyDescent="0.3"/>
  <cols>
    <col min="2" max="2" width="28.109375" customWidth="1"/>
    <col min="3" max="3" width="11.6640625" customWidth="1"/>
    <col min="4" max="4" width="18.33203125" customWidth="1"/>
    <col min="5" max="5" width="11.6640625" customWidth="1"/>
    <col min="6" max="6" width="12.6640625" customWidth="1"/>
    <col min="7" max="8" width="11.44140625" customWidth="1"/>
    <col min="9" max="9" width="26.109375" customWidth="1"/>
    <col min="10" max="10" width="11.6640625" customWidth="1"/>
    <col min="11" max="11" width="19" customWidth="1"/>
    <col min="12" max="12" width="11.6640625" customWidth="1"/>
    <col min="13" max="13" width="12.6640625" customWidth="1"/>
    <col min="14" max="14" width="11.44140625" customWidth="1"/>
    <col min="16" max="16" width="31.109375" customWidth="1"/>
    <col min="17" max="17" width="11.6640625" customWidth="1"/>
    <col min="18" max="18" width="19" customWidth="1"/>
    <col min="19" max="19" width="11.6640625" customWidth="1"/>
    <col min="20" max="20" width="12.6640625" customWidth="1"/>
  </cols>
  <sheetData>
    <row r="1" spans="1:21" x14ac:dyDescent="0.3">
      <c r="A1" s="24"/>
      <c r="B1" s="38" t="s">
        <v>128</v>
      </c>
      <c r="C1" s="38"/>
      <c r="D1" s="38"/>
      <c r="E1" s="38"/>
      <c r="F1" s="20"/>
      <c r="G1" s="24"/>
      <c r="H1" s="24"/>
      <c r="I1" s="35" t="s">
        <v>130</v>
      </c>
      <c r="J1" s="35"/>
      <c r="K1" s="35"/>
      <c r="L1" s="35"/>
      <c r="M1" s="35"/>
      <c r="N1" s="2"/>
      <c r="O1" s="2"/>
      <c r="P1" s="35" t="s">
        <v>135</v>
      </c>
      <c r="Q1" s="35"/>
      <c r="R1" s="35"/>
      <c r="S1" s="35"/>
      <c r="T1" s="24"/>
      <c r="U1" s="24"/>
    </row>
    <row r="2" spans="1:21" x14ac:dyDescent="0.3">
      <c r="A2" s="23" t="s">
        <v>71</v>
      </c>
      <c r="B2" s="25" t="s">
        <v>127</v>
      </c>
      <c r="C2" s="15" t="s">
        <v>10</v>
      </c>
      <c r="D2" s="15" t="s">
        <v>53</v>
      </c>
      <c r="E2" s="15" t="s">
        <v>11</v>
      </c>
      <c r="F2" s="15" t="s">
        <v>48</v>
      </c>
      <c r="G2" s="24"/>
      <c r="H2" s="23" t="s">
        <v>71</v>
      </c>
      <c r="I2" s="25" t="s">
        <v>127</v>
      </c>
      <c r="J2" s="15" t="s">
        <v>10</v>
      </c>
      <c r="K2" s="15" t="s">
        <v>53</v>
      </c>
      <c r="L2" s="15" t="s">
        <v>11</v>
      </c>
      <c r="M2" s="15" t="s">
        <v>48</v>
      </c>
      <c r="N2" s="24"/>
      <c r="O2" s="15" t="s">
        <v>71</v>
      </c>
      <c r="P2" s="25" t="s">
        <v>127</v>
      </c>
      <c r="Q2" s="15" t="s">
        <v>10</v>
      </c>
      <c r="R2" s="15" t="s">
        <v>53</v>
      </c>
      <c r="S2" s="15" t="s">
        <v>11</v>
      </c>
      <c r="T2" s="15" t="s">
        <v>48</v>
      </c>
      <c r="U2" s="24"/>
    </row>
    <row r="3" spans="1:21" x14ac:dyDescent="0.3">
      <c r="A3" s="22" t="s">
        <v>73</v>
      </c>
      <c r="B3" s="13" t="s">
        <v>0</v>
      </c>
      <c r="C3" s="21">
        <v>41</v>
      </c>
      <c r="D3" s="26" t="s">
        <v>54</v>
      </c>
      <c r="E3" s="16">
        <v>0.01</v>
      </c>
      <c r="F3" s="16">
        <v>0.41</v>
      </c>
      <c r="G3" s="24"/>
      <c r="H3" s="22" t="s">
        <v>72</v>
      </c>
      <c r="I3" s="27" t="s">
        <v>0</v>
      </c>
      <c r="J3" s="21">
        <v>10</v>
      </c>
      <c r="K3" s="26" t="s">
        <v>54</v>
      </c>
      <c r="L3" s="16">
        <v>0.01</v>
      </c>
      <c r="M3" s="16">
        <v>0.1</v>
      </c>
      <c r="N3" s="24"/>
      <c r="O3" s="22" t="s">
        <v>76</v>
      </c>
      <c r="P3" s="11" t="s">
        <v>3</v>
      </c>
      <c r="Q3" s="21">
        <v>4</v>
      </c>
      <c r="R3" s="26" t="s">
        <v>54</v>
      </c>
      <c r="S3" s="16">
        <v>0.01</v>
      </c>
      <c r="T3" s="16">
        <f>0.01*4</f>
        <v>0.04</v>
      </c>
      <c r="U3" s="24"/>
    </row>
    <row r="4" spans="1:21" x14ac:dyDescent="0.3">
      <c r="A4" s="22" t="s">
        <v>74</v>
      </c>
      <c r="B4" s="13" t="s">
        <v>1</v>
      </c>
      <c r="C4" s="21">
        <v>16</v>
      </c>
      <c r="D4" s="26" t="s">
        <v>55</v>
      </c>
      <c r="E4" s="16">
        <v>0.03</v>
      </c>
      <c r="F4" s="16">
        <v>0.48</v>
      </c>
      <c r="G4" s="24"/>
      <c r="H4" s="22" t="s">
        <v>74</v>
      </c>
      <c r="I4" s="27" t="s">
        <v>1</v>
      </c>
      <c r="J4" s="21">
        <v>5</v>
      </c>
      <c r="K4" s="26" t="s">
        <v>55</v>
      </c>
      <c r="L4" s="16">
        <v>0.03</v>
      </c>
      <c r="M4" s="16">
        <v>0.3</v>
      </c>
      <c r="N4" s="24"/>
      <c r="O4" s="22" t="s">
        <v>86</v>
      </c>
      <c r="P4" s="11" t="s">
        <v>20</v>
      </c>
      <c r="Q4" s="21">
        <v>1</v>
      </c>
      <c r="R4" s="26" t="s">
        <v>56</v>
      </c>
      <c r="S4" s="16">
        <v>1</v>
      </c>
      <c r="T4" s="16">
        <v>1</v>
      </c>
      <c r="U4" s="24"/>
    </row>
    <row r="5" spans="1:21" x14ac:dyDescent="0.3">
      <c r="A5" s="21" t="s">
        <v>84</v>
      </c>
      <c r="B5" s="13" t="s">
        <v>2</v>
      </c>
      <c r="C5" s="21">
        <v>14</v>
      </c>
      <c r="D5" s="26" t="s">
        <v>56</v>
      </c>
      <c r="E5" s="16">
        <v>0.24</v>
      </c>
      <c r="F5" s="16">
        <v>3.3</v>
      </c>
      <c r="G5" s="24"/>
      <c r="H5" s="22" t="s">
        <v>76</v>
      </c>
      <c r="I5" s="27" t="s">
        <v>3</v>
      </c>
      <c r="J5" s="21">
        <v>4</v>
      </c>
      <c r="K5" s="26" t="s">
        <v>54</v>
      </c>
      <c r="L5" s="16">
        <v>0.01</v>
      </c>
      <c r="M5" s="16">
        <v>0.04</v>
      </c>
      <c r="N5" s="24"/>
      <c r="O5" s="22" t="s">
        <v>76</v>
      </c>
      <c r="P5" s="11" t="s">
        <v>61</v>
      </c>
      <c r="Q5" s="21">
        <v>22</v>
      </c>
      <c r="R5" s="26" t="s">
        <v>55</v>
      </c>
      <c r="S5" s="16">
        <v>0.02</v>
      </c>
      <c r="T5" s="16">
        <v>2</v>
      </c>
      <c r="U5" s="24"/>
    </row>
    <row r="6" spans="1:21" x14ac:dyDescent="0.3">
      <c r="A6" s="22" t="s">
        <v>75</v>
      </c>
      <c r="B6" s="13" t="s">
        <v>52</v>
      </c>
      <c r="C6" s="21">
        <v>1</v>
      </c>
      <c r="D6" s="26" t="s">
        <v>56</v>
      </c>
      <c r="E6" s="16">
        <v>0.49</v>
      </c>
      <c r="F6" s="16">
        <v>0.49</v>
      </c>
      <c r="G6" s="24"/>
      <c r="H6" s="22" t="s">
        <v>83</v>
      </c>
      <c r="I6" s="27" t="s">
        <v>12</v>
      </c>
      <c r="J6" s="21">
        <v>1</v>
      </c>
      <c r="K6" s="26" t="s">
        <v>56</v>
      </c>
      <c r="L6" s="16">
        <v>0.3</v>
      </c>
      <c r="M6" s="16">
        <v>0.3</v>
      </c>
      <c r="N6" s="24"/>
      <c r="O6" s="22" t="s">
        <v>73</v>
      </c>
      <c r="P6" s="11" t="s">
        <v>62</v>
      </c>
      <c r="Q6" s="21">
        <v>100</v>
      </c>
      <c r="R6" s="26" t="s">
        <v>54</v>
      </c>
      <c r="S6" s="16">
        <v>0.01</v>
      </c>
      <c r="T6" s="16">
        <v>1</v>
      </c>
      <c r="U6" s="24"/>
    </row>
    <row r="7" spans="1:21" x14ac:dyDescent="0.3">
      <c r="A7" s="22" t="s">
        <v>76</v>
      </c>
      <c r="B7" s="13" t="s">
        <v>3</v>
      </c>
      <c r="C7" s="21">
        <v>4</v>
      </c>
      <c r="D7" s="26" t="s">
        <v>54</v>
      </c>
      <c r="E7" s="16">
        <v>0.01</v>
      </c>
      <c r="F7" s="16">
        <v>0.04</v>
      </c>
      <c r="G7" s="24"/>
      <c r="H7" s="22" t="s">
        <v>80</v>
      </c>
      <c r="I7" s="27" t="s">
        <v>13</v>
      </c>
      <c r="J7" s="21">
        <v>1</v>
      </c>
      <c r="K7" s="26" t="s">
        <v>54</v>
      </c>
      <c r="L7" s="16">
        <v>0.01</v>
      </c>
      <c r="M7" s="16">
        <v>0.01</v>
      </c>
      <c r="N7" s="24"/>
      <c r="O7" s="22" t="s">
        <v>116</v>
      </c>
      <c r="P7" s="11" t="s">
        <v>41</v>
      </c>
      <c r="Q7" s="21">
        <v>1</v>
      </c>
      <c r="R7" s="26" t="s">
        <v>56</v>
      </c>
      <c r="S7" s="16">
        <v>26.46</v>
      </c>
      <c r="T7" s="16">
        <v>26.46</v>
      </c>
      <c r="U7" s="24"/>
    </row>
    <row r="8" spans="1:21" x14ac:dyDescent="0.3">
      <c r="A8" s="22" t="s">
        <v>77</v>
      </c>
      <c r="B8" s="13" t="s">
        <v>4</v>
      </c>
      <c r="C8" s="21">
        <v>311</v>
      </c>
      <c r="D8" s="26" t="s">
        <v>54</v>
      </c>
      <c r="E8" s="16">
        <v>0.01</v>
      </c>
      <c r="F8" s="16">
        <v>3.11</v>
      </c>
      <c r="G8" s="24"/>
      <c r="H8" s="21"/>
      <c r="I8" s="27"/>
      <c r="J8" s="21"/>
      <c r="K8" s="26"/>
      <c r="L8" s="16"/>
      <c r="M8" s="16"/>
      <c r="N8" s="24"/>
      <c r="O8" s="22" t="s">
        <v>117</v>
      </c>
      <c r="P8" s="11" t="s">
        <v>42</v>
      </c>
      <c r="Q8" s="21">
        <v>1</v>
      </c>
      <c r="R8" s="26" t="s">
        <v>56</v>
      </c>
      <c r="S8" s="16">
        <v>2.5</v>
      </c>
      <c r="T8" s="16">
        <v>2.5</v>
      </c>
      <c r="U8" s="24"/>
    </row>
    <row r="9" spans="1:21" x14ac:dyDescent="0.3">
      <c r="A9" s="22" t="s">
        <v>78</v>
      </c>
      <c r="B9" s="13" t="s">
        <v>5</v>
      </c>
      <c r="C9" s="21">
        <v>1</v>
      </c>
      <c r="D9" s="26" t="s">
        <v>56</v>
      </c>
      <c r="E9" s="16">
        <v>0.72</v>
      </c>
      <c r="F9" s="16">
        <v>0.72</v>
      </c>
      <c r="G9" s="24"/>
      <c r="H9" s="21"/>
      <c r="I9" s="28"/>
      <c r="J9" s="21"/>
      <c r="K9" s="26"/>
      <c r="L9" s="16"/>
      <c r="M9" s="16"/>
      <c r="N9" s="24"/>
      <c r="O9" s="22" t="s">
        <v>105</v>
      </c>
      <c r="P9" s="11" t="s">
        <v>43</v>
      </c>
      <c r="Q9" s="21">
        <v>1</v>
      </c>
      <c r="R9" s="26" t="s">
        <v>54</v>
      </c>
      <c r="S9" s="16">
        <v>0.01</v>
      </c>
      <c r="T9" s="16" t="s">
        <v>68</v>
      </c>
      <c r="U9" s="24"/>
    </row>
    <row r="10" spans="1:21" x14ac:dyDescent="0.3">
      <c r="A10" s="22" t="s">
        <v>79</v>
      </c>
      <c r="B10" s="13" t="s">
        <v>6</v>
      </c>
      <c r="C10" s="21">
        <v>1</v>
      </c>
      <c r="D10" s="26" t="s">
        <v>56</v>
      </c>
      <c r="E10" s="16">
        <v>0.38</v>
      </c>
      <c r="F10" s="16">
        <v>0.38</v>
      </c>
      <c r="G10" s="24"/>
      <c r="H10" s="21"/>
      <c r="I10" s="28"/>
      <c r="J10" s="21"/>
      <c r="K10" s="26"/>
      <c r="L10" s="16"/>
      <c r="M10" s="16"/>
      <c r="N10" s="24"/>
      <c r="O10" s="22" t="s">
        <v>118</v>
      </c>
      <c r="P10" s="11" t="s">
        <v>44</v>
      </c>
      <c r="Q10" s="21">
        <v>1</v>
      </c>
      <c r="R10" s="26" t="s">
        <v>56</v>
      </c>
      <c r="S10" s="16">
        <v>2.6</v>
      </c>
      <c r="T10" s="16">
        <v>2.6</v>
      </c>
      <c r="U10" s="24"/>
    </row>
    <row r="11" spans="1:21" x14ac:dyDescent="0.3">
      <c r="A11" s="22" t="s">
        <v>80</v>
      </c>
      <c r="B11" s="13" t="s">
        <v>7</v>
      </c>
      <c r="C11" s="21">
        <v>1</v>
      </c>
      <c r="D11" s="26" t="s">
        <v>54</v>
      </c>
      <c r="E11" s="16">
        <v>0.01</v>
      </c>
      <c r="F11" s="16">
        <v>0.01</v>
      </c>
      <c r="G11" s="24"/>
      <c r="H11" s="21"/>
      <c r="I11" s="28"/>
      <c r="J11" s="21"/>
      <c r="K11" s="26"/>
      <c r="L11" s="16"/>
      <c r="M11" s="16"/>
      <c r="N11" s="24"/>
      <c r="O11" s="22" t="s">
        <v>91</v>
      </c>
      <c r="P11" s="11" t="s">
        <v>45</v>
      </c>
      <c r="Q11" s="21">
        <v>1</v>
      </c>
      <c r="R11" s="26" t="s">
        <v>56</v>
      </c>
      <c r="S11" s="16">
        <v>6.87</v>
      </c>
      <c r="T11" s="16">
        <v>6.87</v>
      </c>
      <c r="U11" s="24"/>
    </row>
    <row r="12" spans="1:21" x14ac:dyDescent="0.3">
      <c r="A12" s="22" t="s">
        <v>81</v>
      </c>
      <c r="B12" s="13" t="s">
        <v>8</v>
      </c>
      <c r="C12" s="21">
        <v>1</v>
      </c>
      <c r="D12" s="26" t="s">
        <v>55</v>
      </c>
      <c r="E12" s="16">
        <v>0.01</v>
      </c>
      <c r="F12" s="16">
        <v>0.01</v>
      </c>
      <c r="G12" s="24"/>
      <c r="H12" s="21"/>
      <c r="I12" s="28"/>
      <c r="J12" s="21"/>
      <c r="K12" s="26"/>
      <c r="L12" s="16"/>
      <c r="M12" s="16"/>
      <c r="N12" s="24"/>
      <c r="O12" s="21"/>
      <c r="P12" s="10"/>
      <c r="Q12" s="21"/>
      <c r="R12" s="21"/>
      <c r="S12" s="21"/>
      <c r="T12" s="21"/>
      <c r="U12" s="24"/>
    </row>
    <row r="13" spans="1:21" x14ac:dyDescent="0.3">
      <c r="A13" s="22" t="s">
        <v>82</v>
      </c>
      <c r="B13" s="13" t="s">
        <v>69</v>
      </c>
      <c r="C13" s="21">
        <v>24</v>
      </c>
      <c r="D13" s="26" t="s">
        <v>54</v>
      </c>
      <c r="E13" s="16">
        <v>0.02</v>
      </c>
      <c r="F13" s="16">
        <v>0.48</v>
      </c>
      <c r="G13" s="24"/>
      <c r="H13" s="21"/>
      <c r="I13" s="28"/>
      <c r="J13" s="21"/>
      <c r="K13" s="26"/>
      <c r="L13" s="16"/>
      <c r="M13" s="16"/>
      <c r="N13" s="24"/>
      <c r="O13" s="21"/>
      <c r="P13" s="29"/>
      <c r="Q13" s="21"/>
      <c r="R13" s="21"/>
      <c r="S13" s="21"/>
      <c r="T13" s="21"/>
      <c r="U13" s="24"/>
    </row>
    <row r="14" spans="1:21" x14ac:dyDescent="0.3">
      <c r="A14" s="21"/>
      <c r="B14" s="1" t="s">
        <v>9</v>
      </c>
      <c r="C14" s="21"/>
      <c r="D14" s="26"/>
      <c r="E14" s="16"/>
      <c r="F14" s="17">
        <f>SUM(F3:F13)</f>
        <v>9.4300000000000015</v>
      </c>
      <c r="G14" s="24"/>
      <c r="H14" s="21"/>
      <c r="I14" s="1" t="s">
        <v>9</v>
      </c>
      <c r="J14" s="21"/>
      <c r="K14" s="26"/>
      <c r="L14" s="16"/>
      <c r="M14" s="17">
        <f>SUM(M3:M7)</f>
        <v>0.75</v>
      </c>
      <c r="N14" s="24"/>
      <c r="O14" s="21"/>
      <c r="P14" s="29"/>
      <c r="Q14" s="21"/>
      <c r="R14" s="21"/>
      <c r="S14" s="21"/>
      <c r="T14" s="21"/>
      <c r="U14" s="24"/>
    </row>
    <row r="15" spans="1:21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1"/>
      <c r="P15" s="6" t="s">
        <v>9</v>
      </c>
      <c r="Q15" s="21"/>
      <c r="R15" s="21"/>
      <c r="S15" s="21"/>
      <c r="T15" s="17">
        <f>SUM(T3:T11)</f>
        <v>42.47</v>
      </c>
      <c r="U15" s="24"/>
    </row>
    <row r="16" spans="1:21" x14ac:dyDescent="0.3">
      <c r="A16" s="24"/>
      <c r="B16" s="35" t="s">
        <v>129</v>
      </c>
      <c r="C16" s="35"/>
      <c r="D16" s="35"/>
      <c r="E16" s="35"/>
      <c r="F16" s="35"/>
      <c r="G16" s="24"/>
      <c r="H16" s="24"/>
      <c r="I16" s="35" t="s">
        <v>131</v>
      </c>
      <c r="J16" s="35"/>
      <c r="K16" s="35"/>
      <c r="L16" s="35"/>
      <c r="M16" s="35"/>
      <c r="N16" s="24"/>
      <c r="O16" s="24"/>
      <c r="P16" s="24"/>
      <c r="Q16" s="24"/>
      <c r="R16" s="24"/>
      <c r="S16" s="24"/>
      <c r="T16" s="24"/>
      <c r="U16" s="24"/>
    </row>
    <row r="17" spans="1:21" x14ac:dyDescent="0.3">
      <c r="A17" s="23" t="s">
        <v>71</v>
      </c>
      <c r="B17" s="25" t="s">
        <v>127</v>
      </c>
      <c r="C17" s="15" t="s">
        <v>10</v>
      </c>
      <c r="D17" s="15" t="s">
        <v>53</v>
      </c>
      <c r="E17" s="15" t="s">
        <v>11</v>
      </c>
      <c r="F17" s="15" t="s">
        <v>48</v>
      </c>
      <c r="G17" s="24"/>
      <c r="H17" s="23" t="s">
        <v>71</v>
      </c>
      <c r="I17" s="25" t="s">
        <v>127</v>
      </c>
      <c r="J17" s="15" t="s">
        <v>10</v>
      </c>
      <c r="K17" s="15" t="s">
        <v>53</v>
      </c>
      <c r="L17" s="15" t="s">
        <v>11</v>
      </c>
      <c r="M17" s="15" t="s">
        <v>48</v>
      </c>
      <c r="N17" s="24"/>
      <c r="O17" s="24"/>
      <c r="P17" s="36" t="s">
        <v>136</v>
      </c>
      <c r="Q17" s="36"/>
      <c r="R17" s="36"/>
      <c r="S17" s="36"/>
      <c r="T17" s="24"/>
      <c r="U17" s="24"/>
    </row>
    <row r="18" spans="1:21" x14ac:dyDescent="0.3">
      <c r="A18" s="22" t="s">
        <v>73</v>
      </c>
      <c r="B18" s="14" t="s">
        <v>0</v>
      </c>
      <c r="C18" s="21">
        <v>18</v>
      </c>
      <c r="D18" s="26" t="s">
        <v>54</v>
      </c>
      <c r="E18" s="21">
        <v>0.01</v>
      </c>
      <c r="F18" s="21">
        <v>0.18</v>
      </c>
      <c r="G18" s="24"/>
      <c r="H18" s="22" t="s">
        <v>87</v>
      </c>
      <c r="I18" s="4" t="s">
        <v>126</v>
      </c>
      <c r="J18" s="21">
        <v>3</v>
      </c>
      <c r="K18" s="26" t="s">
        <v>55</v>
      </c>
      <c r="L18" s="21">
        <v>0.44</v>
      </c>
      <c r="M18" s="16">
        <v>1.32</v>
      </c>
      <c r="N18" s="24"/>
      <c r="O18" s="23" t="s">
        <v>71</v>
      </c>
      <c r="P18" s="25" t="s">
        <v>127</v>
      </c>
      <c r="Q18" s="15" t="s">
        <v>10</v>
      </c>
      <c r="R18" s="15" t="s">
        <v>53</v>
      </c>
      <c r="S18" s="15" t="s">
        <v>11</v>
      </c>
      <c r="T18" s="15" t="s">
        <v>48</v>
      </c>
      <c r="U18" s="24"/>
    </row>
    <row r="19" spans="1:21" x14ac:dyDescent="0.3">
      <c r="A19" s="22" t="s">
        <v>74</v>
      </c>
      <c r="B19" s="14" t="s">
        <v>1</v>
      </c>
      <c r="C19" s="21">
        <v>10</v>
      </c>
      <c r="D19" s="26" t="s">
        <v>55</v>
      </c>
      <c r="E19" s="21">
        <v>0.03</v>
      </c>
      <c r="F19" s="21">
        <v>0.3</v>
      </c>
      <c r="G19" s="24"/>
      <c r="H19" s="22" t="s">
        <v>87</v>
      </c>
      <c r="I19" s="5" t="s">
        <v>15</v>
      </c>
      <c r="J19" s="21">
        <v>6</v>
      </c>
      <c r="K19" s="26" t="s">
        <v>54</v>
      </c>
      <c r="L19" s="21">
        <v>0.22</v>
      </c>
      <c r="M19" s="16">
        <v>1.32</v>
      </c>
      <c r="N19" s="24"/>
      <c r="O19" s="22" t="s">
        <v>76</v>
      </c>
      <c r="P19" s="11" t="s">
        <v>3</v>
      </c>
      <c r="Q19" s="21">
        <v>4</v>
      </c>
      <c r="R19" s="26" t="s">
        <v>63</v>
      </c>
      <c r="S19" s="16">
        <v>0.01</v>
      </c>
      <c r="T19" s="16">
        <v>0.04</v>
      </c>
      <c r="U19" s="24"/>
    </row>
    <row r="20" spans="1:21" x14ac:dyDescent="0.3">
      <c r="A20" s="21" t="s">
        <v>84</v>
      </c>
      <c r="B20" s="14" t="s">
        <v>2</v>
      </c>
      <c r="C20" s="21">
        <v>14</v>
      </c>
      <c r="D20" s="26" t="s">
        <v>56</v>
      </c>
      <c r="E20" s="21">
        <v>0.24</v>
      </c>
      <c r="F20" s="21">
        <v>3.36</v>
      </c>
      <c r="G20" s="24"/>
      <c r="H20" s="21"/>
      <c r="I20" s="5"/>
      <c r="J20" s="21"/>
      <c r="K20" s="21"/>
      <c r="L20" s="21"/>
      <c r="M20" s="21"/>
      <c r="N20" s="24"/>
      <c r="O20" s="22" t="s">
        <v>100</v>
      </c>
      <c r="P20" s="11" t="s">
        <v>59</v>
      </c>
      <c r="Q20" s="21">
        <v>22</v>
      </c>
      <c r="R20" s="26" t="s">
        <v>55</v>
      </c>
      <c r="S20" s="16">
        <v>0.01</v>
      </c>
      <c r="T20" s="16">
        <v>0.22</v>
      </c>
      <c r="U20" s="24"/>
    </row>
    <row r="21" spans="1:21" x14ac:dyDescent="0.3">
      <c r="A21" s="22" t="s">
        <v>75</v>
      </c>
      <c r="B21" s="14" t="s">
        <v>67</v>
      </c>
      <c r="C21" s="21">
        <v>1</v>
      </c>
      <c r="D21" s="26" t="s">
        <v>56</v>
      </c>
      <c r="E21" s="21">
        <v>0.49</v>
      </c>
      <c r="F21" s="21">
        <v>0.49</v>
      </c>
      <c r="G21" s="24"/>
      <c r="H21" s="21"/>
      <c r="I21" s="30"/>
      <c r="J21" s="21"/>
      <c r="K21" s="21"/>
      <c r="L21" s="21"/>
      <c r="M21" s="21"/>
      <c r="N21" s="24"/>
      <c r="O21" s="22" t="s">
        <v>73</v>
      </c>
      <c r="P21" s="11" t="s">
        <v>58</v>
      </c>
      <c r="Q21" s="21">
        <v>100</v>
      </c>
      <c r="R21" s="26" t="s">
        <v>63</v>
      </c>
      <c r="S21" s="16">
        <v>0.01</v>
      </c>
      <c r="T21" s="16">
        <v>1</v>
      </c>
      <c r="U21" s="24"/>
    </row>
    <row r="22" spans="1:21" x14ac:dyDescent="0.3">
      <c r="A22" s="22" t="s">
        <v>76</v>
      </c>
      <c r="B22" s="14" t="s">
        <v>3</v>
      </c>
      <c r="C22" s="21">
        <v>4</v>
      </c>
      <c r="D22" s="26" t="s">
        <v>54</v>
      </c>
      <c r="E22" s="21">
        <v>0.01</v>
      </c>
      <c r="F22" s="21">
        <v>0.04</v>
      </c>
      <c r="G22" s="24"/>
      <c r="H22" s="21"/>
      <c r="I22" s="30"/>
      <c r="J22" s="21"/>
      <c r="K22" s="21"/>
      <c r="L22" s="21"/>
      <c r="M22" s="21"/>
      <c r="N22" s="24"/>
      <c r="O22" s="22" t="s">
        <v>83</v>
      </c>
      <c r="P22" s="11" t="s">
        <v>46</v>
      </c>
      <c r="Q22" s="21">
        <v>1</v>
      </c>
      <c r="R22" s="26" t="s">
        <v>56</v>
      </c>
      <c r="S22" s="16">
        <v>0.3</v>
      </c>
      <c r="T22" s="16">
        <v>0.3</v>
      </c>
      <c r="U22" s="24"/>
    </row>
    <row r="23" spans="1:21" x14ac:dyDescent="0.3">
      <c r="A23" s="22" t="s">
        <v>77</v>
      </c>
      <c r="B23" s="14" t="s">
        <v>4</v>
      </c>
      <c r="C23" s="21">
        <v>155</v>
      </c>
      <c r="D23" s="26" t="s">
        <v>54</v>
      </c>
      <c r="E23" s="21">
        <v>0.01</v>
      </c>
      <c r="F23" s="21">
        <v>1.55</v>
      </c>
      <c r="G23" s="24"/>
      <c r="H23" s="21"/>
      <c r="I23" s="30"/>
      <c r="J23" s="21"/>
      <c r="K23" s="21"/>
      <c r="L23" s="21"/>
      <c r="M23" s="21"/>
      <c r="N23" s="24"/>
      <c r="O23" s="22" t="s">
        <v>119</v>
      </c>
      <c r="P23" s="31" t="s">
        <v>66</v>
      </c>
      <c r="Q23" s="21">
        <v>1</v>
      </c>
      <c r="R23" s="26" t="s">
        <v>56</v>
      </c>
      <c r="S23" s="16">
        <v>0.25</v>
      </c>
      <c r="T23" s="16">
        <v>0.25</v>
      </c>
      <c r="U23" s="24"/>
    </row>
    <row r="24" spans="1:21" x14ac:dyDescent="0.3">
      <c r="A24" s="22" t="s">
        <v>78</v>
      </c>
      <c r="B24" s="14" t="s">
        <v>5</v>
      </c>
      <c r="C24" s="21">
        <v>1</v>
      </c>
      <c r="D24" s="26" t="s">
        <v>56</v>
      </c>
      <c r="E24" s="21">
        <v>0.72</v>
      </c>
      <c r="F24" s="21">
        <v>0.72</v>
      </c>
      <c r="G24" s="24"/>
      <c r="H24" s="21"/>
      <c r="I24" s="30"/>
      <c r="J24" s="21"/>
      <c r="K24" s="21"/>
      <c r="L24" s="21"/>
      <c r="M24" s="21"/>
      <c r="N24" s="24"/>
      <c r="O24" s="22" t="s">
        <v>120</v>
      </c>
      <c r="P24" s="11" t="s">
        <v>65</v>
      </c>
      <c r="Q24" s="21">
        <v>1</v>
      </c>
      <c r="R24" s="26" t="s">
        <v>56</v>
      </c>
      <c r="S24" s="16">
        <v>0.28999999999999998</v>
      </c>
      <c r="T24" s="16">
        <v>0.28999999999999998</v>
      </c>
      <c r="U24" s="24"/>
    </row>
    <row r="25" spans="1:21" x14ac:dyDescent="0.3">
      <c r="A25" s="22" t="s">
        <v>79</v>
      </c>
      <c r="B25" s="14" t="s">
        <v>6</v>
      </c>
      <c r="C25" s="21">
        <v>1</v>
      </c>
      <c r="D25" s="26" t="s">
        <v>56</v>
      </c>
      <c r="E25" s="21">
        <v>0.38</v>
      </c>
      <c r="F25" s="21">
        <v>0.38</v>
      </c>
      <c r="G25" s="24"/>
      <c r="H25" s="21"/>
      <c r="I25" s="28"/>
      <c r="J25" s="21"/>
      <c r="K25" s="21"/>
      <c r="L25" s="21"/>
      <c r="M25" s="21"/>
      <c r="N25" s="24"/>
      <c r="O25" s="22" t="s">
        <v>85</v>
      </c>
      <c r="P25" s="13" t="s">
        <v>99</v>
      </c>
      <c r="Q25" s="21">
        <v>1</v>
      </c>
      <c r="R25" s="26" t="s">
        <v>56</v>
      </c>
      <c r="S25" s="16">
        <v>1.1499999999999999</v>
      </c>
      <c r="T25" s="16">
        <v>1.1499999999999999</v>
      </c>
      <c r="U25" s="24"/>
    </row>
    <row r="26" spans="1:21" x14ac:dyDescent="0.3">
      <c r="A26" s="22" t="s">
        <v>80</v>
      </c>
      <c r="B26" s="14" t="s">
        <v>7</v>
      </c>
      <c r="C26" s="21">
        <v>1</v>
      </c>
      <c r="D26" s="26" t="s">
        <v>54</v>
      </c>
      <c r="E26" s="21">
        <v>0.01</v>
      </c>
      <c r="F26" s="21">
        <v>0.01</v>
      </c>
      <c r="G26" s="24"/>
      <c r="H26" s="21"/>
      <c r="I26" s="28"/>
      <c r="J26" s="21"/>
      <c r="K26" s="21"/>
      <c r="L26" s="21"/>
      <c r="M26" s="21"/>
      <c r="N26" s="24"/>
      <c r="O26" s="21"/>
      <c r="P26" s="28"/>
      <c r="Q26" s="21"/>
      <c r="R26" s="21"/>
      <c r="S26" s="21"/>
      <c r="T26" s="21"/>
      <c r="U26" s="24"/>
    </row>
    <row r="27" spans="1:21" x14ac:dyDescent="0.3">
      <c r="A27" s="22" t="s">
        <v>81</v>
      </c>
      <c r="B27" s="14" t="s">
        <v>8</v>
      </c>
      <c r="C27" s="21">
        <v>1</v>
      </c>
      <c r="D27" s="26" t="s">
        <v>55</v>
      </c>
      <c r="E27" s="21">
        <v>0.01</v>
      </c>
      <c r="F27" s="21">
        <v>0.01</v>
      </c>
      <c r="G27" s="24"/>
      <c r="H27" s="21"/>
      <c r="I27" s="28"/>
      <c r="J27" s="21"/>
      <c r="K27" s="21"/>
      <c r="L27" s="21"/>
      <c r="M27" s="21"/>
      <c r="N27" s="24"/>
      <c r="O27" s="21"/>
      <c r="P27" s="28"/>
      <c r="Q27" s="21"/>
      <c r="R27" s="21"/>
      <c r="S27" s="21"/>
      <c r="T27" s="21"/>
      <c r="U27" s="24"/>
    </row>
    <row r="28" spans="1:21" x14ac:dyDescent="0.3">
      <c r="A28" s="21"/>
      <c r="B28" s="14" t="s">
        <v>14</v>
      </c>
      <c r="C28" s="21">
        <v>1</v>
      </c>
      <c r="D28" s="26" t="s">
        <v>57</v>
      </c>
      <c r="E28" s="21">
        <v>0.01</v>
      </c>
      <c r="F28" s="21">
        <v>0.01</v>
      </c>
      <c r="G28" s="24"/>
      <c r="H28" s="21"/>
      <c r="I28" s="28"/>
      <c r="J28" s="21"/>
      <c r="K28" s="21"/>
      <c r="L28" s="21"/>
      <c r="M28" s="21"/>
      <c r="N28" s="24"/>
      <c r="O28" s="21"/>
      <c r="P28" s="28"/>
      <c r="Q28" s="21"/>
      <c r="R28" s="21"/>
      <c r="S28" s="21"/>
      <c r="T28" s="21"/>
      <c r="U28" s="24"/>
    </row>
    <row r="29" spans="1:21" x14ac:dyDescent="0.3">
      <c r="A29" s="21"/>
      <c r="B29" s="6" t="s">
        <v>9</v>
      </c>
      <c r="C29" s="21"/>
      <c r="D29" s="26"/>
      <c r="E29" s="21"/>
      <c r="F29" s="3">
        <f>SUM(F18:F28)</f>
        <v>7.0499999999999989</v>
      </c>
      <c r="G29" s="24"/>
      <c r="H29" s="21"/>
      <c r="I29" s="28"/>
      <c r="J29" s="21"/>
      <c r="K29" s="21"/>
      <c r="L29" s="21"/>
      <c r="M29" s="21"/>
      <c r="N29" s="24"/>
      <c r="O29" s="21"/>
      <c r="P29" s="28"/>
      <c r="Q29" s="21"/>
      <c r="R29" s="21"/>
      <c r="S29" s="21"/>
      <c r="T29" s="21"/>
      <c r="U29" s="24"/>
    </row>
    <row r="30" spans="1:21" x14ac:dyDescent="0.3">
      <c r="A30" s="24"/>
      <c r="B30" s="7"/>
      <c r="C30" s="32"/>
      <c r="D30" s="32"/>
      <c r="E30" s="32"/>
      <c r="F30" s="32"/>
      <c r="G30" s="24"/>
      <c r="H30" s="21"/>
      <c r="I30" s="1" t="s">
        <v>9</v>
      </c>
      <c r="J30" s="21"/>
      <c r="K30" s="21"/>
      <c r="L30" s="21"/>
      <c r="M30" s="19">
        <f>SUM(M18:M20)</f>
        <v>2.64</v>
      </c>
      <c r="N30" s="24"/>
      <c r="O30" s="21"/>
      <c r="P30" s="1" t="s">
        <v>9</v>
      </c>
      <c r="Q30" s="21"/>
      <c r="R30" s="21"/>
      <c r="S30" s="21"/>
      <c r="T30" s="17">
        <f>SUM(T19:T26)</f>
        <v>3.25</v>
      </c>
      <c r="U30" s="24"/>
    </row>
    <row r="31" spans="1:21" x14ac:dyDescent="0.3">
      <c r="A31" s="24"/>
      <c r="B31" s="35" t="s">
        <v>132</v>
      </c>
      <c r="C31" s="35"/>
      <c r="D31" s="35"/>
      <c r="E31" s="35"/>
      <c r="F31" s="35"/>
      <c r="G31" s="24"/>
      <c r="H31" s="24"/>
      <c r="I31" s="8"/>
      <c r="J31" s="32"/>
      <c r="K31" s="32"/>
      <c r="L31" s="32"/>
      <c r="M31" s="32"/>
      <c r="N31" s="24"/>
      <c r="O31" s="24"/>
      <c r="P31" s="24"/>
      <c r="Q31" s="24"/>
      <c r="R31" s="24"/>
      <c r="S31" s="24"/>
      <c r="T31" s="24"/>
      <c r="U31" s="24"/>
    </row>
    <row r="32" spans="1:21" x14ac:dyDescent="0.3">
      <c r="A32" s="23" t="s">
        <v>71</v>
      </c>
      <c r="B32" s="25" t="s">
        <v>127</v>
      </c>
      <c r="C32" s="15" t="s">
        <v>10</v>
      </c>
      <c r="D32" s="15" t="s">
        <v>53</v>
      </c>
      <c r="E32" s="15" t="s">
        <v>11</v>
      </c>
      <c r="F32" s="15" t="s">
        <v>48</v>
      </c>
      <c r="G32" s="24"/>
      <c r="H32" s="24"/>
      <c r="I32" s="36" t="s">
        <v>133</v>
      </c>
      <c r="J32" s="36"/>
      <c r="K32" s="36"/>
      <c r="L32" s="36"/>
      <c r="M32" s="36"/>
      <c r="N32" s="24"/>
      <c r="O32" s="24"/>
      <c r="P32" s="36" t="s">
        <v>137</v>
      </c>
      <c r="Q32" s="36"/>
      <c r="R32" s="36"/>
      <c r="S32" s="36"/>
      <c r="T32" s="24"/>
      <c r="U32" s="24"/>
    </row>
    <row r="33" spans="1:21" x14ac:dyDescent="0.3">
      <c r="A33" s="22" t="s">
        <v>85</v>
      </c>
      <c r="B33" s="13" t="s">
        <v>99</v>
      </c>
      <c r="C33" s="21">
        <v>1</v>
      </c>
      <c r="D33" s="26" t="s">
        <v>56</v>
      </c>
      <c r="E33" s="16">
        <v>1.1499999999999999</v>
      </c>
      <c r="F33" s="16">
        <v>1.1499999999999999</v>
      </c>
      <c r="G33" s="24"/>
      <c r="H33" s="23" t="s">
        <v>71</v>
      </c>
      <c r="I33" s="25" t="s">
        <v>127</v>
      </c>
      <c r="J33" s="15" t="s">
        <v>10</v>
      </c>
      <c r="K33" s="15" t="s">
        <v>53</v>
      </c>
      <c r="L33" s="15" t="s">
        <v>11</v>
      </c>
      <c r="M33" s="15" t="s">
        <v>48</v>
      </c>
      <c r="N33" s="24"/>
      <c r="O33" s="15" t="s">
        <v>71</v>
      </c>
      <c r="P33" s="25" t="s">
        <v>127</v>
      </c>
      <c r="Q33" s="15" t="s">
        <v>10</v>
      </c>
      <c r="R33" s="15" t="s">
        <v>53</v>
      </c>
      <c r="S33" s="15" t="s">
        <v>11</v>
      </c>
      <c r="T33" s="15" t="s">
        <v>48</v>
      </c>
      <c r="U33" s="24"/>
    </row>
    <row r="34" spans="1:21" x14ac:dyDescent="0.3">
      <c r="A34" s="22" t="s">
        <v>74</v>
      </c>
      <c r="B34" s="13" t="s">
        <v>1</v>
      </c>
      <c r="C34" s="21">
        <v>10</v>
      </c>
      <c r="D34" s="26" t="s">
        <v>55</v>
      </c>
      <c r="E34" s="16">
        <v>0.03</v>
      </c>
      <c r="F34" s="16">
        <v>0.3</v>
      </c>
      <c r="G34" s="24"/>
      <c r="H34" s="22" t="s">
        <v>88</v>
      </c>
      <c r="I34" s="11" t="s">
        <v>19</v>
      </c>
      <c r="J34" s="21">
        <v>1</v>
      </c>
      <c r="K34" s="26" t="s">
        <v>56</v>
      </c>
      <c r="L34" s="16">
        <v>13.2</v>
      </c>
      <c r="M34" s="21">
        <v>13.2</v>
      </c>
      <c r="N34" s="24"/>
      <c r="O34" s="22" t="s">
        <v>121</v>
      </c>
      <c r="P34" s="11" t="s">
        <v>47</v>
      </c>
      <c r="Q34" s="21">
        <v>1</v>
      </c>
      <c r="R34" s="26" t="s">
        <v>56</v>
      </c>
      <c r="S34" s="16">
        <v>3.25</v>
      </c>
      <c r="T34" s="16">
        <v>3.25</v>
      </c>
      <c r="U34" s="24"/>
    </row>
    <row r="35" spans="1:21" x14ac:dyDescent="0.3">
      <c r="A35" s="22" t="s">
        <v>72</v>
      </c>
      <c r="B35" s="13" t="s">
        <v>0</v>
      </c>
      <c r="C35" s="21">
        <v>18</v>
      </c>
      <c r="D35" s="26" t="s">
        <v>54</v>
      </c>
      <c r="E35" s="16">
        <v>0.01</v>
      </c>
      <c r="F35" s="16">
        <v>0.18</v>
      </c>
      <c r="G35" s="24"/>
      <c r="H35" s="21" t="s">
        <v>84</v>
      </c>
      <c r="I35" s="11" t="s">
        <v>2</v>
      </c>
      <c r="J35" s="21">
        <v>14</v>
      </c>
      <c r="K35" s="26" t="s">
        <v>56</v>
      </c>
      <c r="L35" s="16">
        <v>0.24</v>
      </c>
      <c r="M35" s="21">
        <v>3.3</v>
      </c>
      <c r="N35" s="24"/>
      <c r="O35" s="22" t="s">
        <v>122</v>
      </c>
      <c r="P35" s="11" t="s">
        <v>64</v>
      </c>
      <c r="Q35" s="21">
        <v>1</v>
      </c>
      <c r="R35" s="26" t="s">
        <v>56</v>
      </c>
      <c r="S35" s="16">
        <v>0.77</v>
      </c>
      <c r="T35" s="16">
        <v>0.77</v>
      </c>
      <c r="U35" s="24"/>
    </row>
    <row r="36" spans="1:21" x14ac:dyDescent="0.3">
      <c r="A36" s="22" t="s">
        <v>76</v>
      </c>
      <c r="B36" s="13" t="s">
        <v>3</v>
      </c>
      <c r="C36" s="21">
        <v>4</v>
      </c>
      <c r="D36" s="26" t="s">
        <v>54</v>
      </c>
      <c r="E36" s="16">
        <v>0.01</v>
      </c>
      <c r="F36" s="16">
        <v>0.04</v>
      </c>
      <c r="G36" s="24"/>
      <c r="H36" s="22" t="s">
        <v>75</v>
      </c>
      <c r="I36" s="11" t="s">
        <v>16</v>
      </c>
      <c r="J36" s="21">
        <v>1</v>
      </c>
      <c r="K36" s="26" t="s">
        <v>56</v>
      </c>
      <c r="L36" s="16">
        <v>0.49</v>
      </c>
      <c r="M36" s="21">
        <v>0.49</v>
      </c>
      <c r="N36" s="24"/>
      <c r="O36" s="22" t="s">
        <v>123</v>
      </c>
      <c r="P36" s="5" t="s">
        <v>60</v>
      </c>
      <c r="Q36" s="21">
        <v>1</v>
      </c>
      <c r="R36" s="26" t="s">
        <v>56</v>
      </c>
      <c r="S36" s="16">
        <v>1.75</v>
      </c>
      <c r="T36" s="16">
        <v>1.75</v>
      </c>
      <c r="U36" s="24"/>
    </row>
    <row r="37" spans="1:21" x14ac:dyDescent="0.3">
      <c r="A37" s="22" t="s">
        <v>86</v>
      </c>
      <c r="B37" s="13" t="s">
        <v>20</v>
      </c>
      <c r="C37" s="21">
        <v>1</v>
      </c>
      <c r="D37" s="26" t="s">
        <v>56</v>
      </c>
      <c r="E37" s="16">
        <v>0.49</v>
      </c>
      <c r="F37" s="16">
        <v>0.04</v>
      </c>
      <c r="G37" s="24"/>
      <c r="H37" s="22" t="s">
        <v>77</v>
      </c>
      <c r="I37" s="11" t="s">
        <v>4</v>
      </c>
      <c r="J37" s="21">
        <v>311</v>
      </c>
      <c r="K37" s="26" t="s">
        <v>54</v>
      </c>
      <c r="L37" s="16">
        <v>0.01</v>
      </c>
      <c r="M37" s="21">
        <v>3.11</v>
      </c>
      <c r="N37" s="24"/>
      <c r="O37" s="21"/>
      <c r="P37" s="30"/>
      <c r="Q37" s="21"/>
      <c r="R37" s="21"/>
      <c r="S37" s="21"/>
      <c r="T37" s="21"/>
      <c r="U37" s="24"/>
    </row>
    <row r="38" spans="1:21" x14ac:dyDescent="0.3">
      <c r="A38" s="22" t="s">
        <v>83</v>
      </c>
      <c r="B38" s="13" t="s">
        <v>12</v>
      </c>
      <c r="C38" s="21">
        <v>1</v>
      </c>
      <c r="D38" s="26" t="s">
        <v>56</v>
      </c>
      <c r="E38" s="16">
        <v>0.3</v>
      </c>
      <c r="F38" s="16">
        <v>0.3</v>
      </c>
      <c r="G38" s="24"/>
      <c r="H38" s="22" t="s">
        <v>78</v>
      </c>
      <c r="I38" s="11" t="s">
        <v>17</v>
      </c>
      <c r="J38" s="21">
        <v>1</v>
      </c>
      <c r="K38" s="26" t="s">
        <v>56</v>
      </c>
      <c r="L38" s="16">
        <v>0.72</v>
      </c>
      <c r="M38" s="21">
        <v>0.72</v>
      </c>
      <c r="N38" s="24"/>
      <c r="O38" s="21"/>
      <c r="P38" s="30"/>
      <c r="Q38" s="21"/>
      <c r="R38" s="21"/>
      <c r="S38" s="21"/>
      <c r="T38" s="21"/>
      <c r="U38" s="24"/>
    </row>
    <row r="39" spans="1:21" x14ac:dyDescent="0.3">
      <c r="A39" s="21"/>
      <c r="B39" s="29"/>
      <c r="C39" s="21"/>
      <c r="D39" s="26"/>
      <c r="E39" s="16"/>
      <c r="F39" s="16"/>
      <c r="G39" s="24"/>
      <c r="H39" s="22" t="s">
        <v>79</v>
      </c>
      <c r="I39" s="11" t="s">
        <v>6</v>
      </c>
      <c r="J39" s="21">
        <v>1</v>
      </c>
      <c r="K39" s="26" t="s">
        <v>56</v>
      </c>
      <c r="L39" s="16">
        <v>0.38</v>
      </c>
      <c r="M39" s="21">
        <v>0.38</v>
      </c>
      <c r="N39" s="24"/>
      <c r="O39" s="21"/>
      <c r="P39" s="30"/>
      <c r="Q39" s="21"/>
      <c r="R39" s="21"/>
      <c r="S39" s="21"/>
      <c r="T39" s="21"/>
      <c r="U39" s="24"/>
    </row>
    <row r="40" spans="1:21" x14ac:dyDescent="0.3">
      <c r="A40" s="21"/>
      <c r="B40" s="29"/>
      <c r="C40" s="21"/>
      <c r="D40" s="26"/>
      <c r="E40" s="21"/>
      <c r="F40" s="21"/>
      <c r="G40" s="24"/>
      <c r="H40" s="22" t="s">
        <v>76</v>
      </c>
      <c r="I40" s="11" t="s">
        <v>3</v>
      </c>
      <c r="J40" s="21">
        <v>4</v>
      </c>
      <c r="K40" s="26" t="s">
        <v>54</v>
      </c>
      <c r="L40" s="16">
        <v>0.01</v>
      </c>
      <c r="M40" s="21">
        <v>0.04</v>
      </c>
      <c r="N40" s="24"/>
      <c r="O40" s="21"/>
      <c r="P40" s="30"/>
      <c r="Q40" s="21"/>
      <c r="R40" s="21"/>
      <c r="S40" s="21"/>
      <c r="T40" s="21"/>
      <c r="U40" s="24"/>
    </row>
    <row r="41" spans="1:21" x14ac:dyDescent="0.3">
      <c r="A41" s="21"/>
      <c r="B41" s="29"/>
      <c r="C41" s="21"/>
      <c r="D41" s="26"/>
      <c r="E41" s="21"/>
      <c r="F41" s="21"/>
      <c r="G41" s="24"/>
      <c r="H41" s="22" t="s">
        <v>89</v>
      </c>
      <c r="I41" s="11" t="s">
        <v>18</v>
      </c>
      <c r="J41" s="21">
        <v>1</v>
      </c>
      <c r="K41" s="26" t="s">
        <v>55</v>
      </c>
      <c r="L41" s="21">
        <v>0.01</v>
      </c>
      <c r="M41" s="21">
        <v>0.01</v>
      </c>
      <c r="N41" s="24"/>
      <c r="O41" s="21"/>
      <c r="P41" s="28"/>
      <c r="Q41" s="21"/>
      <c r="R41" s="21"/>
      <c r="S41" s="21"/>
      <c r="T41" s="21"/>
      <c r="U41" s="24"/>
    </row>
    <row r="42" spans="1:21" x14ac:dyDescent="0.3">
      <c r="A42" s="21"/>
      <c r="B42" s="29"/>
      <c r="C42" s="21"/>
      <c r="D42" s="26"/>
      <c r="E42" s="21"/>
      <c r="F42" s="21"/>
      <c r="G42" s="24"/>
      <c r="H42" s="22" t="s">
        <v>81</v>
      </c>
      <c r="I42" s="11" t="s">
        <v>8</v>
      </c>
      <c r="J42" s="21">
        <v>1</v>
      </c>
      <c r="K42" s="26" t="s">
        <v>55</v>
      </c>
      <c r="L42" s="21">
        <v>0.01</v>
      </c>
      <c r="M42" s="21">
        <v>0.01</v>
      </c>
      <c r="N42" s="24"/>
      <c r="O42" s="21"/>
      <c r="P42" s="28"/>
      <c r="Q42" s="21"/>
      <c r="R42" s="21"/>
      <c r="S42" s="21"/>
      <c r="T42" s="21"/>
      <c r="U42" s="24"/>
    </row>
    <row r="43" spans="1:21" x14ac:dyDescent="0.3">
      <c r="A43" s="21"/>
      <c r="B43" s="29"/>
      <c r="C43" s="21"/>
      <c r="D43" s="26"/>
      <c r="E43" s="21"/>
      <c r="F43" s="21"/>
      <c r="G43" s="24"/>
      <c r="H43" s="21"/>
      <c r="I43" s="11"/>
      <c r="J43" s="21"/>
      <c r="K43" s="21"/>
      <c r="L43" s="21"/>
      <c r="M43" s="21"/>
      <c r="N43" s="24"/>
      <c r="O43" s="21"/>
      <c r="P43" s="28"/>
      <c r="Q43" s="21"/>
      <c r="R43" s="21"/>
      <c r="S43" s="21"/>
      <c r="T43" s="21"/>
      <c r="U43" s="24"/>
    </row>
    <row r="44" spans="1:21" x14ac:dyDescent="0.3">
      <c r="A44" s="21"/>
      <c r="B44" s="6" t="s">
        <v>9</v>
      </c>
      <c r="C44" s="21"/>
      <c r="D44" s="26"/>
      <c r="E44" s="21"/>
      <c r="F44" s="19">
        <f>SUM(F33:F38)</f>
        <v>2.0099999999999998</v>
      </c>
      <c r="G44" s="24"/>
      <c r="H44" s="21"/>
      <c r="I44" s="29"/>
      <c r="J44" s="21"/>
      <c r="K44" s="21"/>
      <c r="L44" s="21"/>
      <c r="M44" s="21"/>
      <c r="N44" s="24"/>
      <c r="O44" s="21"/>
      <c r="P44" s="28"/>
      <c r="Q44" s="21"/>
      <c r="R44" s="21"/>
      <c r="S44" s="21"/>
      <c r="T44" s="21"/>
      <c r="U44" s="24"/>
    </row>
    <row r="45" spans="1:21" x14ac:dyDescent="0.3">
      <c r="A45" s="24"/>
      <c r="B45" s="7"/>
      <c r="C45" s="32"/>
      <c r="D45" s="32"/>
      <c r="E45" s="32"/>
      <c r="F45" s="32"/>
      <c r="G45" s="24"/>
      <c r="H45" s="21"/>
      <c r="I45" s="6" t="s">
        <v>9</v>
      </c>
      <c r="J45" s="21"/>
      <c r="K45" s="21"/>
      <c r="L45" s="21"/>
      <c r="M45" s="3">
        <f>SUM(M34:M42)</f>
        <v>21.259999999999998</v>
      </c>
      <c r="N45" s="24"/>
      <c r="O45" s="21"/>
      <c r="P45" s="1" t="s">
        <v>9</v>
      </c>
      <c r="Q45" s="21"/>
      <c r="R45" s="21"/>
      <c r="S45" s="21"/>
      <c r="T45" s="17">
        <f>SUM(T34:T42)</f>
        <v>5.77</v>
      </c>
      <c r="U45" s="24"/>
    </row>
    <row r="46" spans="1:21" x14ac:dyDescent="0.3">
      <c r="A46" s="24"/>
      <c r="B46" s="35" t="s">
        <v>139</v>
      </c>
      <c r="C46" s="35"/>
      <c r="D46" s="35"/>
      <c r="E46" s="35"/>
      <c r="F46" s="12"/>
      <c r="G46" s="24"/>
      <c r="H46" s="24"/>
      <c r="I46" s="7"/>
      <c r="J46" s="32"/>
      <c r="K46" s="32"/>
      <c r="L46" s="32"/>
      <c r="M46" s="32"/>
      <c r="N46" s="24"/>
      <c r="O46" s="24"/>
      <c r="P46" s="24"/>
      <c r="Q46" s="24"/>
      <c r="R46" s="24"/>
      <c r="S46" s="24"/>
      <c r="T46" s="24"/>
      <c r="U46" s="24"/>
    </row>
    <row r="47" spans="1:21" x14ac:dyDescent="0.3">
      <c r="A47" s="23" t="s">
        <v>71</v>
      </c>
      <c r="B47" s="25" t="s">
        <v>127</v>
      </c>
      <c r="C47" s="15" t="s">
        <v>10</v>
      </c>
      <c r="D47" s="15" t="s">
        <v>53</v>
      </c>
      <c r="E47" s="15" t="s">
        <v>11</v>
      </c>
      <c r="F47" s="15" t="s">
        <v>48</v>
      </c>
      <c r="G47" s="24"/>
      <c r="H47" s="24"/>
      <c r="I47" s="36" t="s">
        <v>134</v>
      </c>
      <c r="J47" s="37"/>
      <c r="K47" s="37"/>
      <c r="L47" s="37"/>
      <c r="M47" s="33"/>
      <c r="N47" s="24"/>
      <c r="O47" s="24"/>
      <c r="P47" s="36" t="s">
        <v>138</v>
      </c>
      <c r="Q47" s="36"/>
      <c r="R47" s="36"/>
      <c r="S47" s="36"/>
      <c r="T47" s="36"/>
      <c r="U47" s="24"/>
    </row>
    <row r="48" spans="1:21" x14ac:dyDescent="0.3">
      <c r="A48" s="22" t="s">
        <v>76</v>
      </c>
      <c r="B48" s="10" t="s">
        <v>3</v>
      </c>
      <c r="C48" s="21">
        <v>4</v>
      </c>
      <c r="D48" s="26" t="s">
        <v>54</v>
      </c>
      <c r="E48" s="21">
        <v>0.01</v>
      </c>
      <c r="F48" s="16">
        <v>0.04</v>
      </c>
      <c r="G48" s="24"/>
      <c r="H48" s="23" t="s">
        <v>71</v>
      </c>
      <c r="I48" s="28" t="s">
        <v>127</v>
      </c>
      <c r="J48" s="3" t="s">
        <v>10</v>
      </c>
      <c r="K48" s="3" t="s">
        <v>53</v>
      </c>
      <c r="L48" s="3" t="s">
        <v>11</v>
      </c>
      <c r="M48" s="3" t="s">
        <v>48</v>
      </c>
      <c r="N48" s="24"/>
      <c r="O48" s="23" t="s">
        <v>71</v>
      </c>
      <c r="P48" s="34" t="s">
        <v>127</v>
      </c>
      <c r="Q48" s="18" t="s">
        <v>10</v>
      </c>
      <c r="R48" s="18" t="s">
        <v>53</v>
      </c>
      <c r="S48" s="18" t="s">
        <v>11</v>
      </c>
      <c r="T48" s="18" t="s">
        <v>48</v>
      </c>
      <c r="U48" s="24"/>
    </row>
    <row r="49" spans="1:21" x14ac:dyDescent="0.3">
      <c r="A49" s="22" t="s">
        <v>86</v>
      </c>
      <c r="B49" s="10" t="s">
        <v>20</v>
      </c>
      <c r="C49" s="21">
        <v>1</v>
      </c>
      <c r="D49" s="26" t="s">
        <v>56</v>
      </c>
      <c r="E49" s="21">
        <v>0.49</v>
      </c>
      <c r="F49" s="16">
        <v>0.49</v>
      </c>
      <c r="G49" s="24"/>
      <c r="H49" s="22" t="s">
        <v>90</v>
      </c>
      <c r="I49" s="11" t="s">
        <v>33</v>
      </c>
      <c r="J49" s="21">
        <v>1</v>
      </c>
      <c r="K49" s="26" t="s">
        <v>55</v>
      </c>
      <c r="L49" s="21">
        <v>7.6</v>
      </c>
      <c r="M49" s="21">
        <v>7.6</v>
      </c>
      <c r="N49" s="24"/>
      <c r="O49" s="22" t="s">
        <v>76</v>
      </c>
      <c r="P49" s="11" t="s">
        <v>3</v>
      </c>
      <c r="Q49" s="21">
        <v>4</v>
      </c>
      <c r="R49" s="26" t="s">
        <v>54</v>
      </c>
      <c r="S49" s="16">
        <v>0.01</v>
      </c>
      <c r="T49" s="16">
        <v>0.04</v>
      </c>
      <c r="U49" s="24"/>
    </row>
    <row r="50" spans="1:21" x14ac:dyDescent="0.3">
      <c r="A50" s="22" t="s">
        <v>96</v>
      </c>
      <c r="B50" s="10" t="s">
        <v>21</v>
      </c>
      <c r="C50" s="21">
        <v>1</v>
      </c>
      <c r="D50" s="26" t="s">
        <v>56</v>
      </c>
      <c r="E50" s="21">
        <v>0.5</v>
      </c>
      <c r="F50" s="16">
        <v>0.5</v>
      </c>
      <c r="G50" s="24"/>
      <c r="H50" s="22" t="s">
        <v>91</v>
      </c>
      <c r="I50" s="11" t="s">
        <v>34</v>
      </c>
      <c r="J50" s="21">
        <v>1</v>
      </c>
      <c r="K50" s="26" t="s">
        <v>56</v>
      </c>
      <c r="L50" s="21">
        <v>0.39</v>
      </c>
      <c r="M50" s="21">
        <v>0.39</v>
      </c>
      <c r="N50" s="24"/>
      <c r="O50" s="22" t="s">
        <v>85</v>
      </c>
      <c r="P50" s="11" t="s">
        <v>99</v>
      </c>
      <c r="Q50" s="21">
        <v>5</v>
      </c>
      <c r="R50" s="26" t="s">
        <v>56</v>
      </c>
      <c r="S50" s="16">
        <v>1.1499999999999999</v>
      </c>
      <c r="T50" s="16">
        <v>5.75</v>
      </c>
      <c r="U50" s="24"/>
    </row>
    <row r="51" spans="1:21" x14ac:dyDescent="0.3">
      <c r="A51" s="22" t="s">
        <v>97</v>
      </c>
      <c r="B51" s="10" t="s">
        <v>98</v>
      </c>
      <c r="C51" s="21">
        <v>1</v>
      </c>
      <c r="D51" s="26" t="s">
        <v>56</v>
      </c>
      <c r="E51" s="21">
        <v>1.33</v>
      </c>
      <c r="F51" s="16">
        <v>1.33</v>
      </c>
      <c r="G51" s="24"/>
      <c r="H51" s="22" t="s">
        <v>92</v>
      </c>
      <c r="I51" s="11" t="s">
        <v>35</v>
      </c>
      <c r="J51" s="21">
        <v>1</v>
      </c>
      <c r="K51" s="26" t="s">
        <v>55</v>
      </c>
      <c r="L51" s="21">
        <v>3.17</v>
      </c>
      <c r="M51" s="21">
        <v>3.17</v>
      </c>
      <c r="N51" s="24"/>
      <c r="O51" s="21" t="s">
        <v>100</v>
      </c>
      <c r="P51" s="11" t="s">
        <v>49</v>
      </c>
      <c r="Q51" s="21">
        <v>44</v>
      </c>
      <c r="R51" s="26" t="s">
        <v>55</v>
      </c>
      <c r="S51" s="16">
        <v>0.02</v>
      </c>
      <c r="T51" s="16">
        <f>S51*44</f>
        <v>0.88</v>
      </c>
      <c r="U51" s="24"/>
    </row>
    <row r="52" spans="1:21" x14ac:dyDescent="0.3">
      <c r="A52" s="22" t="s">
        <v>101</v>
      </c>
      <c r="B52" s="10" t="s">
        <v>58</v>
      </c>
      <c r="C52" s="21">
        <v>100</v>
      </c>
      <c r="D52" s="26" t="s">
        <v>54</v>
      </c>
      <c r="E52" s="21">
        <v>0.01</v>
      </c>
      <c r="F52" s="16">
        <v>1</v>
      </c>
      <c r="G52" s="24"/>
      <c r="H52" s="22" t="s">
        <v>89</v>
      </c>
      <c r="I52" s="11" t="s">
        <v>36</v>
      </c>
      <c r="J52" s="21">
        <v>1</v>
      </c>
      <c r="K52" s="26" t="s">
        <v>55</v>
      </c>
      <c r="L52" s="21">
        <v>12.75</v>
      </c>
      <c r="M52" s="21">
        <v>12.75</v>
      </c>
      <c r="N52" s="24"/>
      <c r="O52" s="21" t="s">
        <v>101</v>
      </c>
      <c r="P52" s="11" t="s">
        <v>50</v>
      </c>
      <c r="Q52" s="21">
        <v>200</v>
      </c>
      <c r="R52" s="26" t="s">
        <v>54</v>
      </c>
      <c r="S52" s="16">
        <v>1.2999999999999999E-2</v>
      </c>
      <c r="T52" s="16">
        <v>2.56</v>
      </c>
      <c r="U52" s="24"/>
    </row>
    <row r="53" spans="1:21" x14ac:dyDescent="0.3">
      <c r="A53" s="22" t="s">
        <v>100</v>
      </c>
      <c r="B53" s="10" t="s">
        <v>59</v>
      </c>
      <c r="C53" s="21">
        <v>22</v>
      </c>
      <c r="D53" s="26" t="s">
        <v>55</v>
      </c>
      <c r="E53" s="21">
        <v>0.01</v>
      </c>
      <c r="F53" s="16">
        <v>0.22</v>
      </c>
      <c r="G53" s="24"/>
      <c r="H53" s="22" t="s">
        <v>93</v>
      </c>
      <c r="I53" s="11" t="s">
        <v>37</v>
      </c>
      <c r="J53" s="21">
        <v>1</v>
      </c>
      <c r="K53" s="26" t="s">
        <v>55</v>
      </c>
      <c r="L53" s="21">
        <v>0.5</v>
      </c>
      <c r="M53" s="21">
        <v>0.2</v>
      </c>
      <c r="N53" s="24"/>
      <c r="O53" s="21" t="s">
        <v>84</v>
      </c>
      <c r="P53" s="11" t="s">
        <v>2</v>
      </c>
      <c r="Q53" s="21">
        <v>14</v>
      </c>
      <c r="R53" s="26" t="s">
        <v>56</v>
      </c>
      <c r="S53" s="16">
        <v>0.24</v>
      </c>
      <c r="T53" s="16">
        <v>3.3</v>
      </c>
      <c r="U53" s="24"/>
    </row>
    <row r="54" spans="1:21" x14ac:dyDescent="0.3">
      <c r="A54" s="22" t="s">
        <v>102</v>
      </c>
      <c r="B54" s="10" t="s">
        <v>22</v>
      </c>
      <c r="C54" s="21">
        <v>1</v>
      </c>
      <c r="D54" s="26" t="s">
        <v>56</v>
      </c>
      <c r="E54" s="21">
        <v>2.12</v>
      </c>
      <c r="F54" s="16">
        <v>2.12</v>
      </c>
      <c r="G54" s="24"/>
      <c r="H54" s="22" t="s">
        <v>93</v>
      </c>
      <c r="I54" s="11" t="s">
        <v>38</v>
      </c>
      <c r="J54" s="21">
        <v>1</v>
      </c>
      <c r="K54" s="26" t="s">
        <v>55</v>
      </c>
      <c r="L54" s="21">
        <v>0.5</v>
      </c>
      <c r="M54" s="21">
        <v>0.2</v>
      </c>
      <c r="N54" s="24"/>
      <c r="O54" s="21" t="s">
        <v>74</v>
      </c>
      <c r="P54" s="11" t="s">
        <v>1</v>
      </c>
      <c r="Q54" s="21">
        <v>22</v>
      </c>
      <c r="R54" s="26" t="s">
        <v>55</v>
      </c>
      <c r="S54" s="16">
        <v>0.01</v>
      </c>
      <c r="T54" s="16">
        <v>0.22</v>
      </c>
      <c r="U54" s="24"/>
    </row>
    <row r="55" spans="1:21" x14ac:dyDescent="0.3">
      <c r="A55" s="22" t="s">
        <v>103</v>
      </c>
      <c r="B55" s="10" t="s">
        <v>23</v>
      </c>
      <c r="C55" s="21">
        <v>1</v>
      </c>
      <c r="D55" s="26" t="s">
        <v>56</v>
      </c>
      <c r="E55" s="21">
        <v>0.3</v>
      </c>
      <c r="F55" s="16">
        <v>0.3</v>
      </c>
      <c r="G55" s="24"/>
      <c r="H55" s="22" t="s">
        <v>76</v>
      </c>
      <c r="I55" s="11" t="s">
        <v>3</v>
      </c>
      <c r="J55" s="21">
        <v>4</v>
      </c>
      <c r="K55" s="26" t="s">
        <v>54</v>
      </c>
      <c r="L55" s="21">
        <v>0.01</v>
      </c>
      <c r="M55" s="21">
        <v>0.04</v>
      </c>
      <c r="N55" s="24"/>
      <c r="O55" s="21" t="s">
        <v>73</v>
      </c>
      <c r="P55" s="11" t="s">
        <v>0</v>
      </c>
      <c r="Q55" s="21">
        <v>2</v>
      </c>
      <c r="R55" s="26" t="s">
        <v>54</v>
      </c>
      <c r="S55" s="16">
        <v>0.06</v>
      </c>
      <c r="T55" s="16">
        <v>0.12</v>
      </c>
      <c r="U55" s="24"/>
    </row>
    <row r="56" spans="1:21" x14ac:dyDescent="0.3">
      <c r="A56" s="22" t="s">
        <v>104</v>
      </c>
      <c r="B56" s="10" t="s">
        <v>24</v>
      </c>
      <c r="C56" s="21">
        <v>1</v>
      </c>
      <c r="D56" s="26" t="s">
        <v>56</v>
      </c>
      <c r="E56" s="21">
        <v>0.28000000000000003</v>
      </c>
      <c r="F56" s="16">
        <v>0.28000000000000003</v>
      </c>
      <c r="G56" s="24"/>
      <c r="H56" s="22" t="s">
        <v>94</v>
      </c>
      <c r="I56" s="11" t="s">
        <v>39</v>
      </c>
      <c r="J56" s="21">
        <v>1</v>
      </c>
      <c r="K56" s="26" t="s">
        <v>54</v>
      </c>
      <c r="L56" s="21">
        <v>7.6</v>
      </c>
      <c r="M56" s="21">
        <v>7.6</v>
      </c>
      <c r="N56" s="24"/>
      <c r="O56" s="21" t="s">
        <v>119</v>
      </c>
      <c r="P56" s="11" t="s">
        <v>51</v>
      </c>
      <c r="Q56" s="21">
        <v>2</v>
      </c>
      <c r="R56" s="26" t="s">
        <v>56</v>
      </c>
      <c r="S56" s="16">
        <v>0.28000000000000003</v>
      </c>
      <c r="T56" s="16">
        <v>0.56000000000000005</v>
      </c>
      <c r="U56" s="24"/>
    </row>
    <row r="57" spans="1:21" x14ac:dyDescent="0.3">
      <c r="A57" s="22" t="s">
        <v>105</v>
      </c>
      <c r="B57" s="10" t="s">
        <v>43</v>
      </c>
      <c r="C57" s="21">
        <v>1</v>
      </c>
      <c r="D57" s="26" t="s">
        <v>54</v>
      </c>
      <c r="E57" s="21">
        <v>0.01</v>
      </c>
      <c r="F57" s="16">
        <v>0.01</v>
      </c>
      <c r="G57" s="24"/>
      <c r="H57" s="22" t="s">
        <v>95</v>
      </c>
      <c r="I57" s="11" t="s">
        <v>40</v>
      </c>
      <c r="J57" s="21">
        <v>1</v>
      </c>
      <c r="K57" s="26" t="s">
        <v>56</v>
      </c>
      <c r="L57" s="21">
        <v>6.87</v>
      </c>
      <c r="M57" s="21">
        <v>6.87</v>
      </c>
      <c r="N57" s="24"/>
      <c r="O57" s="21" t="s">
        <v>83</v>
      </c>
      <c r="P57" s="11" t="s">
        <v>46</v>
      </c>
      <c r="Q57" s="21">
        <v>2</v>
      </c>
      <c r="R57" s="26" t="s">
        <v>56</v>
      </c>
      <c r="S57" s="16">
        <v>0.3</v>
      </c>
      <c r="T57" s="16">
        <v>0.6</v>
      </c>
      <c r="U57" s="24"/>
    </row>
    <row r="58" spans="1:21" x14ac:dyDescent="0.3">
      <c r="A58" s="22" t="s">
        <v>82</v>
      </c>
      <c r="B58" s="10" t="s">
        <v>25</v>
      </c>
      <c r="C58" s="21">
        <v>1</v>
      </c>
      <c r="D58" s="26" t="s">
        <v>55</v>
      </c>
      <c r="E58" s="21">
        <v>0.02</v>
      </c>
      <c r="F58" s="16">
        <v>0.02</v>
      </c>
      <c r="G58" s="24"/>
      <c r="H58" s="21"/>
      <c r="I58" s="29"/>
      <c r="J58" s="21"/>
      <c r="K58" s="21"/>
      <c r="L58" s="21"/>
      <c r="M58" s="21"/>
      <c r="N58" s="24"/>
      <c r="O58" s="22" t="s">
        <v>124</v>
      </c>
      <c r="P58" s="28" t="s">
        <v>111</v>
      </c>
      <c r="Q58" s="21">
        <v>1</v>
      </c>
      <c r="R58" s="21" t="s">
        <v>56</v>
      </c>
      <c r="S58" s="16"/>
      <c r="T58" s="16"/>
      <c r="U58" s="24"/>
    </row>
    <row r="59" spans="1:21" x14ac:dyDescent="0.3">
      <c r="A59" s="22" t="s">
        <v>107</v>
      </c>
      <c r="B59" s="10" t="s">
        <v>26</v>
      </c>
      <c r="C59" s="21">
        <v>1</v>
      </c>
      <c r="D59" s="26" t="s">
        <v>55</v>
      </c>
      <c r="E59" s="21">
        <v>0.02</v>
      </c>
      <c r="F59" s="16">
        <v>0.02</v>
      </c>
      <c r="G59" s="24"/>
      <c r="H59" s="21"/>
      <c r="I59" s="29"/>
      <c r="J59" s="21"/>
      <c r="K59" s="21"/>
      <c r="L59" s="21"/>
      <c r="M59" s="21"/>
      <c r="N59" s="24"/>
      <c r="O59" s="22" t="s">
        <v>125</v>
      </c>
      <c r="P59" s="28" t="s">
        <v>70</v>
      </c>
      <c r="Q59" s="21">
        <v>1</v>
      </c>
      <c r="R59" s="21" t="s">
        <v>56</v>
      </c>
      <c r="S59" s="16"/>
      <c r="T59" s="16"/>
      <c r="U59" s="24"/>
    </row>
    <row r="60" spans="1:21" x14ac:dyDescent="0.3">
      <c r="A60" s="22" t="s">
        <v>106</v>
      </c>
      <c r="B60" s="10" t="s">
        <v>27</v>
      </c>
      <c r="C60" s="21">
        <v>1</v>
      </c>
      <c r="D60" s="26" t="s">
        <v>54</v>
      </c>
      <c r="E60" s="21">
        <v>0.08</v>
      </c>
      <c r="F60" s="16">
        <v>0.08</v>
      </c>
      <c r="G60" s="24"/>
      <c r="H60" s="21"/>
      <c r="I60" s="6" t="s">
        <v>9</v>
      </c>
      <c r="J60" s="21"/>
      <c r="K60" s="21"/>
      <c r="L60" s="21"/>
      <c r="M60" s="17">
        <f>SUM(M49:M57)</f>
        <v>38.819999999999993</v>
      </c>
      <c r="N60" s="24"/>
      <c r="O60" s="21"/>
      <c r="P60" s="28"/>
      <c r="Q60" s="21"/>
      <c r="R60" s="21"/>
      <c r="S60" s="16"/>
      <c r="T60" s="16"/>
      <c r="U60" s="24"/>
    </row>
    <row r="61" spans="1:21" x14ac:dyDescent="0.3">
      <c r="A61" s="22" t="s">
        <v>108</v>
      </c>
      <c r="B61" s="10" t="s">
        <v>28</v>
      </c>
      <c r="C61" s="21">
        <v>1</v>
      </c>
      <c r="D61" s="26" t="s">
        <v>55</v>
      </c>
      <c r="E61" s="21">
        <v>0.08</v>
      </c>
      <c r="F61" s="16">
        <v>0.08</v>
      </c>
      <c r="G61" s="24"/>
      <c r="H61" s="24"/>
      <c r="I61" s="24"/>
      <c r="J61" s="24"/>
      <c r="K61" s="24"/>
      <c r="L61" s="24"/>
      <c r="M61" s="24"/>
      <c r="N61" s="24"/>
      <c r="O61" s="21"/>
      <c r="P61" s="1" t="s">
        <v>9</v>
      </c>
      <c r="Q61" s="3"/>
      <c r="R61" s="3"/>
      <c r="S61" s="17"/>
      <c r="T61" s="17">
        <f>SUM(T49:T57)</f>
        <v>14.030000000000001</v>
      </c>
      <c r="U61" s="24"/>
    </row>
    <row r="62" spans="1:21" x14ac:dyDescent="0.3">
      <c r="A62" s="22" t="s">
        <v>109</v>
      </c>
      <c r="B62" s="10" t="s">
        <v>29</v>
      </c>
      <c r="C62" s="21">
        <v>1</v>
      </c>
      <c r="D62" s="26" t="s">
        <v>54</v>
      </c>
      <c r="E62" s="21">
        <v>1.1100000000000001</v>
      </c>
      <c r="F62" s="16">
        <v>1.1100000000000001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x14ac:dyDescent="0.3">
      <c r="A63" s="22" t="s">
        <v>110</v>
      </c>
      <c r="B63" s="10" t="s">
        <v>30</v>
      </c>
      <c r="C63" s="21">
        <v>1</v>
      </c>
      <c r="D63" s="26" t="s">
        <v>54</v>
      </c>
      <c r="E63" s="21">
        <v>1.1100000000000001</v>
      </c>
      <c r="F63" s="16">
        <v>1.1100000000000001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x14ac:dyDescent="0.3">
      <c r="A64" s="22" t="s">
        <v>112</v>
      </c>
      <c r="B64" s="10" t="s">
        <v>31</v>
      </c>
      <c r="C64" s="21">
        <v>1</v>
      </c>
      <c r="D64" s="26" t="s">
        <v>54</v>
      </c>
      <c r="E64" s="21">
        <v>1.1100000000000001</v>
      </c>
      <c r="F64" s="16">
        <v>1.1100000000000001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x14ac:dyDescent="0.3">
      <c r="A65" s="22" t="s">
        <v>113</v>
      </c>
      <c r="B65" s="10" t="s">
        <v>32</v>
      </c>
      <c r="C65" s="21">
        <v>1</v>
      </c>
      <c r="D65" s="26" t="s">
        <v>56</v>
      </c>
      <c r="E65" s="21">
        <v>0.28000000000000003</v>
      </c>
      <c r="F65" s="16">
        <v>0.28000000000000003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x14ac:dyDescent="0.3">
      <c r="A66" s="22" t="s">
        <v>115</v>
      </c>
      <c r="B66" s="10" t="s">
        <v>114</v>
      </c>
      <c r="C66" s="21">
        <v>1</v>
      </c>
      <c r="D66" s="26" t="s">
        <v>56</v>
      </c>
      <c r="E66" s="21">
        <v>0.01</v>
      </c>
      <c r="F66" s="16">
        <v>0.01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 x14ac:dyDescent="0.3">
      <c r="A67" s="21"/>
      <c r="B67" s="9" t="s">
        <v>9</v>
      </c>
      <c r="C67" s="21"/>
      <c r="D67" s="21"/>
      <c r="E67" s="21"/>
      <c r="F67" s="17">
        <f>SUM(F48:F66)</f>
        <v>10.11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</sheetData>
  <mergeCells count="12">
    <mergeCell ref="B31:F31"/>
    <mergeCell ref="I32:M32"/>
    <mergeCell ref="P47:T47"/>
    <mergeCell ref="P1:S1"/>
    <mergeCell ref="B46:E46"/>
    <mergeCell ref="I47:L47"/>
    <mergeCell ref="P17:S17"/>
    <mergeCell ref="P32:S32"/>
    <mergeCell ref="I1:M1"/>
    <mergeCell ref="B16:F16"/>
    <mergeCell ref="I16:M16"/>
    <mergeCell ref="B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B064-83D9-401B-9282-9EA003A4AE50}">
  <dimension ref="E10:L82"/>
  <sheetViews>
    <sheetView tabSelected="1" topLeftCell="A12" workbookViewId="0">
      <selection activeCell="E11" sqref="E11:L82"/>
    </sheetView>
  </sheetViews>
  <sheetFormatPr baseColWidth="10" defaultRowHeight="14.4" x14ac:dyDescent="0.3"/>
  <cols>
    <col min="7" max="7" width="7.77734375" bestFit="1" customWidth="1"/>
    <col min="8" max="8" width="20.21875" bestFit="1" customWidth="1"/>
    <col min="9" max="9" width="9.88671875" bestFit="1" customWidth="1"/>
    <col min="10" max="10" width="18.109375" bestFit="1" customWidth="1"/>
    <col min="11" max="11" width="6.88671875" bestFit="1" customWidth="1"/>
    <col min="12" max="12" width="12.44140625" bestFit="1" customWidth="1"/>
  </cols>
  <sheetData>
    <row r="10" spans="5:12" x14ac:dyDescent="0.3">
      <c r="G10" t="s">
        <v>71</v>
      </c>
      <c r="H10" t="s">
        <v>142</v>
      </c>
      <c r="I10" t="s">
        <v>10</v>
      </c>
      <c r="J10" t="s">
        <v>53</v>
      </c>
      <c r="K10" t="s">
        <v>11</v>
      </c>
      <c r="L10" t="s">
        <v>48</v>
      </c>
    </row>
    <row r="11" spans="5:12" x14ac:dyDescent="0.3">
      <c r="E11">
        <v>1</v>
      </c>
      <c r="F11" t="s">
        <v>140</v>
      </c>
      <c r="G11" t="s">
        <v>73</v>
      </c>
      <c r="H11" t="s">
        <v>0</v>
      </c>
      <c r="I11">
        <v>41</v>
      </c>
      <c r="J11" t="s">
        <v>54</v>
      </c>
      <c r="K11">
        <v>0.01</v>
      </c>
      <c r="L11">
        <v>0.41</v>
      </c>
    </row>
    <row r="12" spans="5:12" x14ac:dyDescent="0.3">
      <c r="E12">
        <v>2</v>
      </c>
      <c r="F12" t="s">
        <v>140</v>
      </c>
      <c r="G12" t="s">
        <v>74</v>
      </c>
      <c r="H12" t="s">
        <v>1</v>
      </c>
      <c r="I12">
        <v>16</v>
      </c>
      <c r="J12" t="s">
        <v>55</v>
      </c>
      <c r="K12">
        <v>0.03</v>
      </c>
      <c r="L12">
        <v>0.48</v>
      </c>
    </row>
    <row r="13" spans="5:12" x14ac:dyDescent="0.3">
      <c r="E13">
        <v>3</v>
      </c>
      <c r="F13" t="s">
        <v>140</v>
      </c>
      <c r="G13" t="s">
        <v>84</v>
      </c>
      <c r="H13" t="s">
        <v>2</v>
      </c>
      <c r="I13">
        <v>14</v>
      </c>
      <c r="J13" t="s">
        <v>56</v>
      </c>
      <c r="K13">
        <v>0.24</v>
      </c>
      <c r="L13">
        <v>3.3</v>
      </c>
    </row>
    <row r="14" spans="5:12" x14ac:dyDescent="0.3">
      <c r="E14">
        <v>4</v>
      </c>
      <c r="F14" t="s">
        <v>140</v>
      </c>
      <c r="G14" t="s">
        <v>75</v>
      </c>
      <c r="H14" t="s">
        <v>52</v>
      </c>
      <c r="I14">
        <v>1</v>
      </c>
      <c r="J14" t="s">
        <v>56</v>
      </c>
      <c r="K14">
        <v>0.49</v>
      </c>
      <c r="L14">
        <v>0.49</v>
      </c>
    </row>
    <row r="15" spans="5:12" x14ac:dyDescent="0.3">
      <c r="E15">
        <v>5</v>
      </c>
      <c r="F15" t="s">
        <v>140</v>
      </c>
      <c r="G15" t="s">
        <v>76</v>
      </c>
      <c r="H15" t="s">
        <v>3</v>
      </c>
      <c r="I15">
        <v>4</v>
      </c>
      <c r="J15" t="s">
        <v>54</v>
      </c>
      <c r="K15">
        <v>0.01</v>
      </c>
      <c r="L15">
        <v>0.04</v>
      </c>
    </row>
    <row r="16" spans="5:12" x14ac:dyDescent="0.3">
      <c r="E16">
        <v>6</v>
      </c>
      <c r="F16" t="s">
        <v>140</v>
      </c>
      <c r="G16" t="s">
        <v>77</v>
      </c>
      <c r="H16" t="s">
        <v>4</v>
      </c>
      <c r="I16">
        <v>311</v>
      </c>
      <c r="J16" t="s">
        <v>54</v>
      </c>
      <c r="K16">
        <v>0.01</v>
      </c>
      <c r="L16">
        <v>3.11</v>
      </c>
    </row>
    <row r="17" spans="5:12" x14ac:dyDescent="0.3">
      <c r="E17">
        <v>7</v>
      </c>
      <c r="F17" t="s">
        <v>140</v>
      </c>
      <c r="G17" t="s">
        <v>78</v>
      </c>
      <c r="H17" t="s">
        <v>5</v>
      </c>
      <c r="I17">
        <v>1</v>
      </c>
      <c r="J17" t="s">
        <v>56</v>
      </c>
      <c r="K17">
        <v>0.72</v>
      </c>
      <c r="L17">
        <v>0.72</v>
      </c>
    </row>
    <row r="18" spans="5:12" x14ac:dyDescent="0.3">
      <c r="E18">
        <v>8</v>
      </c>
      <c r="F18" t="s">
        <v>140</v>
      </c>
      <c r="G18" t="s">
        <v>79</v>
      </c>
      <c r="H18" t="s">
        <v>6</v>
      </c>
      <c r="I18">
        <v>1</v>
      </c>
      <c r="J18" t="s">
        <v>56</v>
      </c>
      <c r="K18">
        <v>0.38</v>
      </c>
      <c r="L18">
        <v>0.38</v>
      </c>
    </row>
    <row r="19" spans="5:12" x14ac:dyDescent="0.3">
      <c r="E19">
        <v>9</v>
      </c>
      <c r="F19" t="s">
        <v>140</v>
      </c>
      <c r="G19" t="s">
        <v>80</v>
      </c>
      <c r="H19" t="s">
        <v>7</v>
      </c>
      <c r="I19">
        <v>1</v>
      </c>
      <c r="J19" t="s">
        <v>54</v>
      </c>
      <c r="K19">
        <v>0.01</v>
      </c>
      <c r="L19">
        <v>0.01</v>
      </c>
    </row>
    <row r="20" spans="5:12" x14ac:dyDescent="0.3">
      <c r="E20">
        <v>10</v>
      </c>
      <c r="F20" t="s">
        <v>140</v>
      </c>
      <c r="G20" t="s">
        <v>81</v>
      </c>
      <c r="H20" t="s">
        <v>8</v>
      </c>
      <c r="I20">
        <v>1</v>
      </c>
      <c r="J20" t="s">
        <v>55</v>
      </c>
      <c r="K20">
        <v>0.01</v>
      </c>
      <c r="L20">
        <v>0.01</v>
      </c>
    </row>
    <row r="21" spans="5:12" x14ac:dyDescent="0.3">
      <c r="E21">
        <v>11</v>
      </c>
      <c r="F21" t="s">
        <v>140</v>
      </c>
      <c r="G21" t="s">
        <v>82</v>
      </c>
      <c r="H21" t="s">
        <v>69</v>
      </c>
      <c r="I21">
        <v>24</v>
      </c>
      <c r="J21" t="s">
        <v>54</v>
      </c>
      <c r="K21">
        <v>0.02</v>
      </c>
      <c r="L21">
        <v>0.48</v>
      </c>
    </row>
    <row r="22" spans="5:12" x14ac:dyDescent="0.3">
      <c r="E22">
        <v>12</v>
      </c>
      <c r="F22" t="s">
        <v>143</v>
      </c>
      <c r="G22" t="s">
        <v>72</v>
      </c>
      <c r="H22" t="s">
        <v>0</v>
      </c>
      <c r="I22">
        <v>10</v>
      </c>
      <c r="J22" t="s">
        <v>54</v>
      </c>
      <c r="K22">
        <v>0.01</v>
      </c>
      <c r="L22">
        <v>0.1</v>
      </c>
    </row>
    <row r="23" spans="5:12" x14ac:dyDescent="0.3">
      <c r="E23">
        <v>13</v>
      </c>
      <c r="F23" t="s">
        <v>143</v>
      </c>
      <c r="G23" t="s">
        <v>74</v>
      </c>
      <c r="H23" t="s">
        <v>1</v>
      </c>
      <c r="I23">
        <v>5</v>
      </c>
      <c r="J23" t="s">
        <v>55</v>
      </c>
      <c r="K23">
        <v>0.03</v>
      </c>
      <c r="L23">
        <v>0.3</v>
      </c>
    </row>
    <row r="24" spans="5:12" x14ac:dyDescent="0.3">
      <c r="E24">
        <v>14</v>
      </c>
      <c r="F24" t="s">
        <v>143</v>
      </c>
      <c r="G24" t="s">
        <v>76</v>
      </c>
      <c r="H24" t="s">
        <v>3</v>
      </c>
      <c r="I24">
        <v>4</v>
      </c>
      <c r="J24" t="s">
        <v>54</v>
      </c>
      <c r="K24">
        <v>0.01</v>
      </c>
      <c r="L24">
        <v>0.04</v>
      </c>
    </row>
    <row r="25" spans="5:12" x14ac:dyDescent="0.3">
      <c r="E25">
        <v>15</v>
      </c>
      <c r="F25" t="s">
        <v>143</v>
      </c>
      <c r="G25" t="s">
        <v>83</v>
      </c>
      <c r="H25" t="s">
        <v>12</v>
      </c>
      <c r="I25">
        <v>1</v>
      </c>
      <c r="J25" t="s">
        <v>56</v>
      </c>
      <c r="K25">
        <v>0.3</v>
      </c>
      <c r="L25">
        <v>0.3</v>
      </c>
    </row>
    <row r="26" spans="5:12" x14ac:dyDescent="0.3">
      <c r="E26">
        <v>16</v>
      </c>
      <c r="F26" t="s">
        <v>143</v>
      </c>
      <c r="G26" t="s">
        <v>80</v>
      </c>
      <c r="H26" t="s">
        <v>13</v>
      </c>
      <c r="I26">
        <v>1</v>
      </c>
      <c r="J26" t="s">
        <v>54</v>
      </c>
      <c r="K26">
        <v>0.01</v>
      </c>
      <c r="L26">
        <v>0.01</v>
      </c>
    </row>
    <row r="27" spans="5:12" x14ac:dyDescent="0.3">
      <c r="E27">
        <v>17</v>
      </c>
      <c r="F27" t="s">
        <v>141</v>
      </c>
      <c r="G27" t="s">
        <v>73</v>
      </c>
      <c r="H27" t="s">
        <v>0</v>
      </c>
      <c r="I27">
        <v>18</v>
      </c>
      <c r="J27" t="s">
        <v>54</v>
      </c>
      <c r="K27">
        <v>0.01</v>
      </c>
      <c r="L27">
        <v>0.18</v>
      </c>
    </row>
    <row r="28" spans="5:12" x14ac:dyDescent="0.3">
      <c r="E28">
        <v>18</v>
      </c>
      <c r="F28" t="s">
        <v>141</v>
      </c>
      <c r="G28" t="s">
        <v>74</v>
      </c>
      <c r="H28" t="s">
        <v>1</v>
      </c>
      <c r="I28">
        <v>10</v>
      </c>
      <c r="J28" t="s">
        <v>55</v>
      </c>
      <c r="K28">
        <v>0.03</v>
      </c>
      <c r="L28">
        <v>0.3</v>
      </c>
    </row>
    <row r="29" spans="5:12" x14ac:dyDescent="0.3">
      <c r="E29">
        <v>19</v>
      </c>
      <c r="F29" t="s">
        <v>141</v>
      </c>
      <c r="G29" t="s">
        <v>84</v>
      </c>
      <c r="H29" t="s">
        <v>2</v>
      </c>
      <c r="I29">
        <v>14</v>
      </c>
      <c r="J29" t="s">
        <v>56</v>
      </c>
      <c r="K29">
        <v>0.24</v>
      </c>
      <c r="L29">
        <v>3.36</v>
      </c>
    </row>
    <row r="30" spans="5:12" x14ac:dyDescent="0.3">
      <c r="E30">
        <v>20</v>
      </c>
      <c r="F30" t="s">
        <v>141</v>
      </c>
      <c r="G30" t="s">
        <v>75</v>
      </c>
      <c r="H30" t="s">
        <v>67</v>
      </c>
      <c r="I30">
        <v>1</v>
      </c>
      <c r="J30" t="s">
        <v>56</v>
      </c>
      <c r="K30">
        <v>0.49</v>
      </c>
      <c r="L30">
        <v>0.49</v>
      </c>
    </row>
    <row r="31" spans="5:12" x14ac:dyDescent="0.3">
      <c r="E31">
        <v>21</v>
      </c>
      <c r="F31" t="s">
        <v>141</v>
      </c>
      <c r="G31" t="s">
        <v>76</v>
      </c>
      <c r="H31" t="s">
        <v>3</v>
      </c>
      <c r="I31">
        <v>4</v>
      </c>
      <c r="J31" t="s">
        <v>54</v>
      </c>
      <c r="K31">
        <v>0.01</v>
      </c>
      <c r="L31">
        <v>0.04</v>
      </c>
    </row>
    <row r="32" spans="5:12" x14ac:dyDescent="0.3">
      <c r="E32">
        <v>22</v>
      </c>
      <c r="F32" t="s">
        <v>141</v>
      </c>
      <c r="G32" t="s">
        <v>77</v>
      </c>
      <c r="H32" t="s">
        <v>4</v>
      </c>
      <c r="I32">
        <v>155</v>
      </c>
      <c r="J32" t="s">
        <v>54</v>
      </c>
      <c r="K32">
        <v>0.01</v>
      </c>
      <c r="L32">
        <v>1.55</v>
      </c>
    </row>
    <row r="33" spans="5:12" x14ac:dyDescent="0.3">
      <c r="E33">
        <v>23</v>
      </c>
      <c r="F33" t="s">
        <v>141</v>
      </c>
      <c r="G33" t="s">
        <v>78</v>
      </c>
      <c r="H33" t="s">
        <v>5</v>
      </c>
      <c r="I33">
        <v>1</v>
      </c>
      <c r="J33" t="s">
        <v>56</v>
      </c>
      <c r="K33">
        <v>0.72</v>
      </c>
      <c r="L33">
        <v>0.72</v>
      </c>
    </row>
    <row r="34" spans="5:12" x14ac:dyDescent="0.3">
      <c r="E34">
        <v>24</v>
      </c>
      <c r="F34" t="s">
        <v>141</v>
      </c>
      <c r="G34" t="s">
        <v>79</v>
      </c>
      <c r="H34" t="s">
        <v>6</v>
      </c>
      <c r="I34">
        <v>1</v>
      </c>
      <c r="J34" t="s">
        <v>56</v>
      </c>
      <c r="K34">
        <v>0.38</v>
      </c>
      <c r="L34">
        <v>0.38</v>
      </c>
    </row>
    <row r="35" spans="5:12" x14ac:dyDescent="0.3">
      <c r="E35">
        <v>25</v>
      </c>
      <c r="F35" t="s">
        <v>141</v>
      </c>
      <c r="G35" t="s">
        <v>80</v>
      </c>
      <c r="H35" t="s">
        <v>7</v>
      </c>
      <c r="I35">
        <v>1</v>
      </c>
      <c r="J35" t="s">
        <v>54</v>
      </c>
      <c r="K35">
        <v>0.01</v>
      </c>
      <c r="L35">
        <v>0.01</v>
      </c>
    </row>
    <row r="36" spans="5:12" x14ac:dyDescent="0.3">
      <c r="E36">
        <v>26</v>
      </c>
      <c r="F36" t="s">
        <v>141</v>
      </c>
      <c r="G36" t="s">
        <v>81</v>
      </c>
      <c r="H36" t="s">
        <v>8</v>
      </c>
      <c r="I36">
        <v>1</v>
      </c>
      <c r="J36" t="s">
        <v>55</v>
      </c>
      <c r="K36">
        <v>0.01</v>
      </c>
      <c r="L36">
        <v>0.01</v>
      </c>
    </row>
    <row r="37" spans="5:12" x14ac:dyDescent="0.3">
      <c r="E37">
        <v>27</v>
      </c>
      <c r="F37" t="s">
        <v>141</v>
      </c>
      <c r="H37" t="s">
        <v>14</v>
      </c>
      <c r="I37">
        <v>1</v>
      </c>
      <c r="J37" t="s">
        <v>57</v>
      </c>
      <c r="K37">
        <v>0.01</v>
      </c>
      <c r="L37">
        <v>0.01</v>
      </c>
    </row>
    <row r="38" spans="5:12" x14ac:dyDescent="0.3">
      <c r="E38">
        <v>28</v>
      </c>
      <c r="F38" t="s">
        <v>148</v>
      </c>
      <c r="G38" t="s">
        <v>87</v>
      </c>
      <c r="H38" t="s">
        <v>144</v>
      </c>
      <c r="I38">
        <v>3</v>
      </c>
      <c r="J38" t="s">
        <v>55</v>
      </c>
      <c r="K38">
        <v>0.44</v>
      </c>
      <c r="L38">
        <v>1.32</v>
      </c>
    </row>
    <row r="39" spans="5:12" x14ac:dyDescent="0.3">
      <c r="E39">
        <v>29</v>
      </c>
      <c r="F39" t="s">
        <v>148</v>
      </c>
      <c r="G39" t="s">
        <v>87</v>
      </c>
      <c r="H39" t="s">
        <v>15</v>
      </c>
      <c r="I39">
        <v>6</v>
      </c>
      <c r="J39" t="s">
        <v>54</v>
      </c>
      <c r="K39">
        <v>0.22</v>
      </c>
      <c r="L39">
        <v>1.32</v>
      </c>
    </row>
    <row r="40" spans="5:12" x14ac:dyDescent="0.3">
      <c r="E40">
        <v>30</v>
      </c>
      <c r="F40" t="s">
        <v>145</v>
      </c>
      <c r="G40" t="s">
        <v>85</v>
      </c>
      <c r="H40" t="s">
        <v>99</v>
      </c>
      <c r="I40">
        <v>1</v>
      </c>
      <c r="J40" t="s">
        <v>56</v>
      </c>
      <c r="K40">
        <v>1.1499999999999999</v>
      </c>
      <c r="L40">
        <v>1.1499999999999999</v>
      </c>
    </row>
    <row r="41" spans="5:12" x14ac:dyDescent="0.3">
      <c r="E41">
        <v>31</v>
      </c>
      <c r="F41" t="s">
        <v>145</v>
      </c>
      <c r="G41" t="s">
        <v>74</v>
      </c>
      <c r="H41" t="s">
        <v>1</v>
      </c>
      <c r="I41">
        <v>10</v>
      </c>
      <c r="J41" t="s">
        <v>55</v>
      </c>
      <c r="K41">
        <v>0.03</v>
      </c>
      <c r="L41">
        <v>0.3</v>
      </c>
    </row>
    <row r="42" spans="5:12" x14ac:dyDescent="0.3">
      <c r="E42">
        <v>32</v>
      </c>
      <c r="F42" t="s">
        <v>145</v>
      </c>
      <c r="G42" t="s">
        <v>72</v>
      </c>
      <c r="H42" t="s">
        <v>0</v>
      </c>
      <c r="I42">
        <v>18</v>
      </c>
      <c r="J42" t="s">
        <v>54</v>
      </c>
      <c r="K42">
        <v>0.01</v>
      </c>
      <c r="L42">
        <v>0.18</v>
      </c>
    </row>
    <row r="43" spans="5:12" x14ac:dyDescent="0.3">
      <c r="E43">
        <v>33</v>
      </c>
      <c r="F43" t="s">
        <v>145</v>
      </c>
      <c r="G43" t="s">
        <v>76</v>
      </c>
      <c r="H43" t="s">
        <v>3</v>
      </c>
      <c r="I43">
        <v>4</v>
      </c>
      <c r="J43" t="s">
        <v>54</v>
      </c>
      <c r="K43">
        <v>0.01</v>
      </c>
      <c r="L43">
        <v>0.04</v>
      </c>
    </row>
    <row r="44" spans="5:12" x14ac:dyDescent="0.3">
      <c r="E44">
        <v>34</v>
      </c>
      <c r="F44" t="s">
        <v>145</v>
      </c>
      <c r="G44" t="s">
        <v>86</v>
      </c>
      <c r="H44" t="s">
        <v>20</v>
      </c>
      <c r="I44">
        <v>1</v>
      </c>
      <c r="J44" t="s">
        <v>56</v>
      </c>
      <c r="K44">
        <v>0.49</v>
      </c>
      <c r="L44">
        <v>0.04</v>
      </c>
    </row>
    <row r="45" spans="5:12" x14ac:dyDescent="0.3">
      <c r="E45">
        <v>35</v>
      </c>
      <c r="F45" t="s">
        <v>145</v>
      </c>
      <c r="G45" t="s">
        <v>83</v>
      </c>
      <c r="H45" t="s">
        <v>12</v>
      </c>
      <c r="I45">
        <v>1</v>
      </c>
      <c r="J45" t="s">
        <v>56</v>
      </c>
      <c r="K45">
        <v>0.3</v>
      </c>
      <c r="L45">
        <v>0.3</v>
      </c>
    </row>
    <row r="46" spans="5:12" x14ac:dyDescent="0.3">
      <c r="E46">
        <v>36</v>
      </c>
      <c r="F46" t="s">
        <v>146</v>
      </c>
      <c r="G46" t="s">
        <v>88</v>
      </c>
      <c r="H46" t="s">
        <v>19</v>
      </c>
      <c r="I46">
        <v>1</v>
      </c>
      <c r="J46" t="s">
        <v>56</v>
      </c>
      <c r="K46">
        <v>13.2</v>
      </c>
      <c r="L46">
        <v>13.2</v>
      </c>
    </row>
    <row r="47" spans="5:12" x14ac:dyDescent="0.3">
      <c r="E47">
        <v>37</v>
      </c>
      <c r="F47" t="s">
        <v>146</v>
      </c>
      <c r="G47" t="s">
        <v>84</v>
      </c>
      <c r="H47" t="s">
        <v>2</v>
      </c>
      <c r="I47">
        <v>14</v>
      </c>
      <c r="J47" t="s">
        <v>56</v>
      </c>
      <c r="K47">
        <v>0.24</v>
      </c>
      <c r="L47">
        <v>3.3</v>
      </c>
    </row>
    <row r="48" spans="5:12" x14ac:dyDescent="0.3">
      <c r="E48">
        <v>38</v>
      </c>
      <c r="F48" t="s">
        <v>146</v>
      </c>
      <c r="G48" t="s">
        <v>75</v>
      </c>
      <c r="H48" t="s">
        <v>16</v>
      </c>
      <c r="I48">
        <v>1</v>
      </c>
      <c r="J48" t="s">
        <v>56</v>
      </c>
      <c r="K48">
        <v>0.49</v>
      </c>
      <c r="L48">
        <v>0.49</v>
      </c>
    </row>
    <row r="49" spans="5:12" x14ac:dyDescent="0.3">
      <c r="E49">
        <v>39</v>
      </c>
      <c r="F49" t="s">
        <v>146</v>
      </c>
      <c r="G49" t="s">
        <v>77</v>
      </c>
      <c r="H49" t="s">
        <v>4</v>
      </c>
      <c r="I49">
        <v>311</v>
      </c>
      <c r="J49" t="s">
        <v>54</v>
      </c>
      <c r="K49">
        <v>0.01</v>
      </c>
      <c r="L49">
        <v>3.11</v>
      </c>
    </row>
    <row r="50" spans="5:12" x14ac:dyDescent="0.3">
      <c r="E50">
        <v>40</v>
      </c>
      <c r="F50" t="s">
        <v>146</v>
      </c>
      <c r="G50" t="s">
        <v>78</v>
      </c>
      <c r="H50" t="s">
        <v>17</v>
      </c>
      <c r="I50">
        <v>1</v>
      </c>
      <c r="J50" t="s">
        <v>56</v>
      </c>
      <c r="K50">
        <v>0.72</v>
      </c>
      <c r="L50">
        <v>0.72</v>
      </c>
    </row>
    <row r="51" spans="5:12" x14ac:dyDescent="0.3">
      <c r="E51">
        <v>41</v>
      </c>
      <c r="F51" t="s">
        <v>146</v>
      </c>
      <c r="G51" t="s">
        <v>79</v>
      </c>
      <c r="H51" t="s">
        <v>6</v>
      </c>
      <c r="I51">
        <v>1</v>
      </c>
      <c r="J51" t="s">
        <v>56</v>
      </c>
      <c r="K51">
        <v>0.38</v>
      </c>
      <c r="L51">
        <v>0.38</v>
      </c>
    </row>
    <row r="52" spans="5:12" x14ac:dyDescent="0.3">
      <c r="E52">
        <v>42</v>
      </c>
      <c r="F52" t="s">
        <v>146</v>
      </c>
      <c r="G52" t="s">
        <v>76</v>
      </c>
      <c r="H52" t="s">
        <v>3</v>
      </c>
      <c r="I52">
        <v>4</v>
      </c>
      <c r="J52" t="s">
        <v>54</v>
      </c>
      <c r="K52">
        <v>0.01</v>
      </c>
      <c r="L52">
        <v>0.04</v>
      </c>
    </row>
    <row r="53" spans="5:12" x14ac:dyDescent="0.3">
      <c r="E53">
        <v>43</v>
      </c>
      <c r="F53" t="s">
        <v>146</v>
      </c>
      <c r="G53" t="s">
        <v>89</v>
      </c>
      <c r="H53" t="s">
        <v>18</v>
      </c>
      <c r="I53">
        <v>1</v>
      </c>
      <c r="J53" t="s">
        <v>55</v>
      </c>
      <c r="K53">
        <v>0.01</v>
      </c>
      <c r="L53">
        <v>0.01</v>
      </c>
    </row>
    <row r="54" spans="5:12" x14ac:dyDescent="0.3">
      <c r="E54">
        <v>44</v>
      </c>
      <c r="F54" t="s">
        <v>146</v>
      </c>
      <c r="G54" t="s">
        <v>81</v>
      </c>
      <c r="H54" t="s">
        <v>8</v>
      </c>
      <c r="I54">
        <v>1</v>
      </c>
      <c r="J54" t="s">
        <v>55</v>
      </c>
      <c r="K54">
        <v>0.01</v>
      </c>
      <c r="L54">
        <v>0.01</v>
      </c>
    </row>
    <row r="55" spans="5:12" x14ac:dyDescent="0.3">
      <c r="E55">
        <v>45</v>
      </c>
      <c r="F55" t="s">
        <v>147</v>
      </c>
      <c r="G55" t="s">
        <v>76</v>
      </c>
      <c r="H55" t="s">
        <v>3</v>
      </c>
      <c r="I55">
        <v>4</v>
      </c>
      <c r="J55" t="s">
        <v>54</v>
      </c>
      <c r="K55">
        <v>0.01</v>
      </c>
      <c r="L55">
        <v>0.04</v>
      </c>
    </row>
    <row r="56" spans="5:12" x14ac:dyDescent="0.3">
      <c r="E56">
        <v>46</v>
      </c>
      <c r="F56" t="s">
        <v>147</v>
      </c>
      <c r="G56" t="s">
        <v>86</v>
      </c>
      <c r="H56" t="s">
        <v>20</v>
      </c>
      <c r="I56">
        <v>1</v>
      </c>
      <c r="J56" t="s">
        <v>56</v>
      </c>
      <c r="K56">
        <v>0.49</v>
      </c>
      <c r="L56">
        <v>0.49</v>
      </c>
    </row>
    <row r="57" spans="5:12" x14ac:dyDescent="0.3">
      <c r="E57">
        <v>47</v>
      </c>
      <c r="F57" t="s">
        <v>147</v>
      </c>
      <c r="G57" t="s">
        <v>96</v>
      </c>
      <c r="H57" t="s">
        <v>21</v>
      </c>
      <c r="I57">
        <v>1</v>
      </c>
      <c r="J57" t="s">
        <v>56</v>
      </c>
      <c r="K57">
        <v>0.5</v>
      </c>
      <c r="L57">
        <v>0.5</v>
      </c>
    </row>
    <row r="58" spans="5:12" x14ac:dyDescent="0.3">
      <c r="E58">
        <v>48</v>
      </c>
      <c r="F58" t="s">
        <v>147</v>
      </c>
      <c r="G58" t="s">
        <v>97</v>
      </c>
      <c r="H58" t="s">
        <v>98</v>
      </c>
      <c r="I58">
        <v>1</v>
      </c>
      <c r="J58" t="s">
        <v>56</v>
      </c>
      <c r="K58">
        <v>1.33</v>
      </c>
      <c r="L58">
        <v>1.33</v>
      </c>
    </row>
    <row r="59" spans="5:12" x14ac:dyDescent="0.3">
      <c r="E59">
        <v>49</v>
      </c>
      <c r="F59" t="s">
        <v>147</v>
      </c>
      <c r="G59" t="s">
        <v>101</v>
      </c>
      <c r="H59" t="s">
        <v>58</v>
      </c>
      <c r="I59">
        <v>100</v>
      </c>
      <c r="J59" t="s">
        <v>54</v>
      </c>
      <c r="K59">
        <v>0.01</v>
      </c>
      <c r="L59">
        <v>1</v>
      </c>
    </row>
    <row r="60" spans="5:12" x14ac:dyDescent="0.3">
      <c r="E60">
        <v>50</v>
      </c>
      <c r="F60" t="s">
        <v>147</v>
      </c>
      <c r="G60" t="s">
        <v>100</v>
      </c>
      <c r="H60" t="s">
        <v>59</v>
      </c>
      <c r="I60">
        <v>22</v>
      </c>
      <c r="J60" t="s">
        <v>55</v>
      </c>
      <c r="K60">
        <v>0.01</v>
      </c>
      <c r="L60">
        <v>0.22</v>
      </c>
    </row>
    <row r="61" spans="5:12" x14ac:dyDescent="0.3">
      <c r="E61">
        <v>51</v>
      </c>
      <c r="F61" t="s">
        <v>147</v>
      </c>
      <c r="G61" t="s">
        <v>102</v>
      </c>
      <c r="H61" t="s">
        <v>22</v>
      </c>
      <c r="I61">
        <v>1</v>
      </c>
      <c r="J61" t="s">
        <v>56</v>
      </c>
      <c r="K61">
        <v>2.12</v>
      </c>
      <c r="L61">
        <v>2.12</v>
      </c>
    </row>
    <row r="62" spans="5:12" x14ac:dyDescent="0.3">
      <c r="E62">
        <v>52</v>
      </c>
      <c r="F62" t="s">
        <v>147</v>
      </c>
      <c r="G62" t="s">
        <v>103</v>
      </c>
      <c r="H62" t="s">
        <v>23</v>
      </c>
      <c r="I62">
        <v>1</v>
      </c>
      <c r="J62" t="s">
        <v>56</v>
      </c>
      <c r="K62">
        <v>0.3</v>
      </c>
      <c r="L62">
        <v>0.3</v>
      </c>
    </row>
    <row r="63" spans="5:12" x14ac:dyDescent="0.3">
      <c r="E63">
        <v>53</v>
      </c>
      <c r="F63" t="s">
        <v>147</v>
      </c>
      <c r="G63" t="s">
        <v>104</v>
      </c>
      <c r="H63" t="s">
        <v>24</v>
      </c>
      <c r="I63">
        <v>1</v>
      </c>
      <c r="J63" t="s">
        <v>56</v>
      </c>
      <c r="K63">
        <v>0.28000000000000003</v>
      </c>
      <c r="L63">
        <v>0.28000000000000003</v>
      </c>
    </row>
    <row r="64" spans="5:12" x14ac:dyDescent="0.3">
      <c r="E64">
        <v>54</v>
      </c>
      <c r="F64" t="s">
        <v>147</v>
      </c>
      <c r="G64" t="s">
        <v>105</v>
      </c>
      <c r="H64" t="s">
        <v>43</v>
      </c>
      <c r="I64">
        <v>1</v>
      </c>
      <c r="J64" t="s">
        <v>54</v>
      </c>
      <c r="K64">
        <v>0.01</v>
      </c>
      <c r="L64">
        <v>0.01</v>
      </c>
    </row>
    <row r="65" spans="5:12" x14ac:dyDescent="0.3">
      <c r="E65">
        <v>55</v>
      </c>
      <c r="F65" t="s">
        <v>147</v>
      </c>
      <c r="G65" t="s">
        <v>82</v>
      </c>
      <c r="H65" t="s">
        <v>25</v>
      </c>
      <c r="I65">
        <v>1</v>
      </c>
      <c r="J65" t="s">
        <v>55</v>
      </c>
      <c r="K65">
        <v>0.02</v>
      </c>
      <c r="L65">
        <v>0.02</v>
      </c>
    </row>
    <row r="66" spans="5:12" x14ac:dyDescent="0.3">
      <c r="E66">
        <v>56</v>
      </c>
      <c r="F66" t="s">
        <v>147</v>
      </c>
      <c r="G66" t="s">
        <v>107</v>
      </c>
      <c r="H66" t="s">
        <v>26</v>
      </c>
      <c r="I66">
        <v>1</v>
      </c>
      <c r="J66" t="s">
        <v>55</v>
      </c>
      <c r="K66">
        <v>0.02</v>
      </c>
      <c r="L66">
        <v>0.02</v>
      </c>
    </row>
    <row r="67" spans="5:12" x14ac:dyDescent="0.3">
      <c r="E67">
        <v>57</v>
      </c>
      <c r="F67" t="s">
        <v>147</v>
      </c>
      <c r="G67" t="s">
        <v>106</v>
      </c>
      <c r="H67" t="s">
        <v>27</v>
      </c>
      <c r="I67">
        <v>1</v>
      </c>
      <c r="J67" t="s">
        <v>54</v>
      </c>
      <c r="K67">
        <v>0.08</v>
      </c>
      <c r="L67">
        <v>0.08</v>
      </c>
    </row>
    <row r="68" spans="5:12" x14ac:dyDescent="0.3">
      <c r="E68">
        <v>58</v>
      </c>
      <c r="F68" t="s">
        <v>147</v>
      </c>
      <c r="G68" t="s">
        <v>108</v>
      </c>
      <c r="H68" t="s">
        <v>28</v>
      </c>
      <c r="I68">
        <v>1</v>
      </c>
      <c r="J68" t="s">
        <v>55</v>
      </c>
      <c r="K68">
        <v>0.08</v>
      </c>
      <c r="L68">
        <v>0.08</v>
      </c>
    </row>
    <row r="69" spans="5:12" x14ac:dyDescent="0.3">
      <c r="E69">
        <v>59</v>
      </c>
      <c r="F69" t="s">
        <v>147</v>
      </c>
      <c r="G69" t="s">
        <v>109</v>
      </c>
      <c r="H69" t="s">
        <v>29</v>
      </c>
      <c r="I69">
        <v>1</v>
      </c>
      <c r="J69" t="s">
        <v>54</v>
      </c>
      <c r="K69">
        <v>1.1100000000000001</v>
      </c>
      <c r="L69">
        <v>1.1100000000000001</v>
      </c>
    </row>
    <row r="70" spans="5:12" x14ac:dyDescent="0.3">
      <c r="E70">
        <v>60</v>
      </c>
      <c r="F70" t="s">
        <v>147</v>
      </c>
      <c r="G70" t="s">
        <v>110</v>
      </c>
      <c r="H70" t="s">
        <v>30</v>
      </c>
      <c r="I70">
        <v>1</v>
      </c>
      <c r="J70" t="s">
        <v>54</v>
      </c>
      <c r="K70">
        <v>1.1100000000000001</v>
      </c>
      <c r="L70">
        <v>1.1100000000000001</v>
      </c>
    </row>
    <row r="71" spans="5:12" x14ac:dyDescent="0.3">
      <c r="E71">
        <v>61</v>
      </c>
      <c r="F71" t="s">
        <v>147</v>
      </c>
      <c r="G71" t="s">
        <v>112</v>
      </c>
      <c r="H71" t="s">
        <v>31</v>
      </c>
      <c r="I71">
        <v>1</v>
      </c>
      <c r="J71" t="s">
        <v>54</v>
      </c>
      <c r="K71">
        <v>1.1100000000000001</v>
      </c>
      <c r="L71">
        <v>1.1100000000000001</v>
      </c>
    </row>
    <row r="72" spans="5:12" x14ac:dyDescent="0.3">
      <c r="E72">
        <v>62</v>
      </c>
      <c r="F72" t="s">
        <v>147</v>
      </c>
      <c r="G72" t="s">
        <v>113</v>
      </c>
      <c r="H72" t="s">
        <v>32</v>
      </c>
      <c r="I72">
        <v>1</v>
      </c>
      <c r="J72" t="s">
        <v>56</v>
      </c>
      <c r="K72">
        <v>0.28000000000000003</v>
      </c>
      <c r="L72">
        <v>0.28000000000000003</v>
      </c>
    </row>
    <row r="73" spans="5:12" x14ac:dyDescent="0.3">
      <c r="E73">
        <v>63</v>
      </c>
      <c r="F73" t="s">
        <v>147</v>
      </c>
      <c r="G73" t="s">
        <v>115</v>
      </c>
      <c r="H73" t="s">
        <v>114</v>
      </c>
      <c r="I73">
        <v>1</v>
      </c>
      <c r="J73" t="s">
        <v>56</v>
      </c>
      <c r="K73">
        <v>0.01</v>
      </c>
      <c r="L73">
        <v>0.01</v>
      </c>
    </row>
    <row r="74" spans="5:12" x14ac:dyDescent="0.3">
      <c r="E74">
        <v>64</v>
      </c>
      <c r="F74" t="s">
        <v>149</v>
      </c>
      <c r="G74" t="s">
        <v>90</v>
      </c>
      <c r="H74" t="s">
        <v>33</v>
      </c>
      <c r="I74">
        <v>1</v>
      </c>
      <c r="J74" t="s">
        <v>55</v>
      </c>
      <c r="K74">
        <v>7.6</v>
      </c>
      <c r="L74">
        <v>7.6</v>
      </c>
    </row>
    <row r="75" spans="5:12" x14ac:dyDescent="0.3">
      <c r="E75">
        <v>65</v>
      </c>
      <c r="F75" t="s">
        <v>149</v>
      </c>
      <c r="G75" t="s">
        <v>91</v>
      </c>
      <c r="H75" t="s">
        <v>34</v>
      </c>
      <c r="I75">
        <v>1</v>
      </c>
      <c r="J75" t="s">
        <v>56</v>
      </c>
      <c r="K75">
        <v>0.39</v>
      </c>
      <c r="L75">
        <v>0.39</v>
      </c>
    </row>
    <row r="76" spans="5:12" x14ac:dyDescent="0.3">
      <c r="E76">
        <v>66</v>
      </c>
      <c r="F76" t="s">
        <v>149</v>
      </c>
      <c r="G76" t="s">
        <v>92</v>
      </c>
      <c r="H76" t="s">
        <v>35</v>
      </c>
      <c r="I76">
        <v>1</v>
      </c>
      <c r="J76" t="s">
        <v>55</v>
      </c>
      <c r="K76">
        <v>3.17</v>
      </c>
      <c r="L76">
        <v>3.17</v>
      </c>
    </row>
    <row r="77" spans="5:12" x14ac:dyDescent="0.3">
      <c r="E77">
        <v>67</v>
      </c>
      <c r="F77" t="s">
        <v>149</v>
      </c>
      <c r="G77" t="s">
        <v>89</v>
      </c>
      <c r="H77" t="s">
        <v>36</v>
      </c>
      <c r="I77">
        <v>1</v>
      </c>
      <c r="J77" t="s">
        <v>55</v>
      </c>
      <c r="K77">
        <v>12.75</v>
      </c>
      <c r="L77">
        <v>12.75</v>
      </c>
    </row>
    <row r="78" spans="5:12" x14ac:dyDescent="0.3">
      <c r="E78">
        <v>68</v>
      </c>
      <c r="F78" t="s">
        <v>149</v>
      </c>
      <c r="G78" t="s">
        <v>93</v>
      </c>
      <c r="H78" t="s">
        <v>37</v>
      </c>
      <c r="I78">
        <v>1</v>
      </c>
      <c r="J78" t="s">
        <v>55</v>
      </c>
      <c r="K78">
        <v>0.5</v>
      </c>
      <c r="L78">
        <v>0.2</v>
      </c>
    </row>
    <row r="79" spans="5:12" x14ac:dyDescent="0.3">
      <c r="E79">
        <v>69</v>
      </c>
      <c r="F79" t="s">
        <v>149</v>
      </c>
      <c r="G79" t="s">
        <v>93</v>
      </c>
      <c r="H79" t="s">
        <v>38</v>
      </c>
      <c r="I79">
        <v>1</v>
      </c>
      <c r="J79" t="s">
        <v>55</v>
      </c>
      <c r="K79">
        <v>0.5</v>
      </c>
      <c r="L79">
        <v>0.2</v>
      </c>
    </row>
    <row r="80" spans="5:12" x14ac:dyDescent="0.3">
      <c r="E80">
        <v>70</v>
      </c>
      <c r="F80" t="s">
        <v>149</v>
      </c>
      <c r="G80" t="s">
        <v>76</v>
      </c>
      <c r="H80" t="s">
        <v>3</v>
      </c>
      <c r="I80">
        <v>4</v>
      </c>
      <c r="J80" t="s">
        <v>54</v>
      </c>
      <c r="K80">
        <v>0.01</v>
      </c>
      <c r="L80">
        <v>0.04</v>
      </c>
    </row>
    <row r="81" spans="5:12" x14ac:dyDescent="0.3">
      <c r="E81">
        <v>71</v>
      </c>
      <c r="F81" t="s">
        <v>149</v>
      </c>
      <c r="G81" t="s">
        <v>94</v>
      </c>
      <c r="H81" t="s">
        <v>39</v>
      </c>
      <c r="I81">
        <v>1</v>
      </c>
      <c r="J81" t="s">
        <v>54</v>
      </c>
      <c r="K81">
        <v>7.6</v>
      </c>
      <c r="L81">
        <v>7.6</v>
      </c>
    </row>
    <row r="82" spans="5:12" x14ac:dyDescent="0.3">
      <c r="E82">
        <v>72</v>
      </c>
      <c r="F82" t="s">
        <v>149</v>
      </c>
      <c r="G82" t="s">
        <v>95</v>
      </c>
      <c r="H82" t="s">
        <v>40</v>
      </c>
      <c r="I82">
        <v>1</v>
      </c>
      <c r="J82" t="s">
        <v>56</v>
      </c>
      <c r="K82">
        <v>6.87</v>
      </c>
      <c r="L82">
        <v>6.87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PROTESA</dc:creator>
  <cp:lastModifiedBy>Erick Ramírez</cp:lastModifiedBy>
  <cp:lastPrinted>2021-09-25T14:54:47Z</cp:lastPrinted>
  <dcterms:created xsi:type="dcterms:W3CDTF">2021-09-06T16:52:08Z</dcterms:created>
  <dcterms:modified xsi:type="dcterms:W3CDTF">2021-12-17T05:16:15Z</dcterms:modified>
</cp:coreProperties>
</file>