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ebboTerHell\PycharmProjects\Arduino-Nano-Fragment-Two-Buttons-With-Diagnostic\pictures\"/>
    </mc:Choice>
  </mc:AlternateContent>
  <xr:revisionPtr revIDLastSave="0" documentId="8_{25101CCF-03F7-4C06-954D-A5B740F91719}" xr6:coauthVersionLast="47" xr6:coauthVersionMax="47" xr10:uidLastSave="{00000000-0000-0000-0000-000000000000}"/>
  <bookViews>
    <workbookView xWindow="1170" yWindow="1170" windowWidth="21600" windowHeight="11295" xr2:uid="{88607819-2EE3-4F49-9535-AC2269C63CFE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D13" i="1" s="1"/>
  <c r="B24" i="1"/>
  <c r="B25" i="1" s="1"/>
  <c r="B20" i="1"/>
  <c r="B16" i="1"/>
  <c r="B17" i="1" s="1"/>
  <c r="D17" i="1" s="1"/>
  <c r="G13" i="1"/>
  <c r="B21" i="1" l="1"/>
  <c r="D21" i="1" s="1"/>
  <c r="D25" i="1"/>
</calcChain>
</file>

<file path=xl/sharedStrings.xml><?xml version="1.0" encoding="utf-8"?>
<sst xmlns="http://schemas.openxmlformats.org/spreadsheetml/2006/main" count="20" uniqueCount="20">
  <si>
    <t>R1</t>
  </si>
  <si>
    <t>R2</t>
  </si>
  <si>
    <t>R3</t>
  </si>
  <si>
    <t>R4</t>
  </si>
  <si>
    <t>U</t>
  </si>
  <si>
    <t>case 1: shortcut to ground:
highest curent</t>
  </si>
  <si>
    <t>case 2: B2 pressed</t>
  </si>
  <si>
    <t>case 3: B1 pressed</t>
  </si>
  <si>
    <t>case 4: B1 one line cutted</t>
  </si>
  <si>
    <t>case 2: no button pressed</t>
  </si>
  <si>
    <t>U=(R1+R2+R3)*I</t>
  </si>
  <si>
    <t>Volt per step</t>
  </si>
  <si>
    <t>R5</t>
  </si>
  <si>
    <t>I=U/(R1+R2+R3+R4+R5)</t>
  </si>
  <si>
    <t>I=U/(R3+R4+R5)</t>
  </si>
  <si>
    <t>U=(R3+R5)*I</t>
  </si>
  <si>
    <t>I=U/(R2+R3+R4+R5)</t>
  </si>
  <si>
    <t>U=(R2+R3+R5)*I</t>
  </si>
  <si>
    <t>I=U/(R4+R5)</t>
  </si>
  <si>
    <t>U=R5*I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</si>
</sst>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 V&quot;"/>
    <numFmt numFmtId="165" formatCode="0.00&quot; mA&quot;"/>
    <numFmt numFmtId="166" formatCode="0&quot; Ω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1744-07CD-498A-9CB3-61F7FE4AC053}">
  <dimension ref="A3:H28"/>
  <sheetViews>
    <sheetView tabSelected="1" topLeftCell="A4" workbookViewId="0">
      <selection activeCell="D17" sqref="D17"/>
    </sheetView>
  </sheetViews>
  <sheetFormatPr baseColWidth="10" defaultRowHeight="15" x14ac:dyDescent="0.25"/>
  <cols>
    <col min="1" max="1" width="18.140625" customWidth="1"/>
  </cols>
  <sheetData>
    <row r="3" spans="1:8" x14ac:dyDescent="0.25">
      <c r="A3" t="s">
        <v>4</v>
      </c>
      <c r="B3" s="1">
        <v>5</v>
      </c>
    </row>
    <row r="5" spans="1:8" x14ac:dyDescent="0.25">
      <c r="A5" t="s">
        <v>0</v>
      </c>
      <c r="B5" s="3">
        <v>3900</v>
      </c>
    </row>
    <row r="6" spans="1:8" x14ac:dyDescent="0.25">
      <c r="A6" t="s">
        <v>1</v>
      </c>
      <c r="B6" s="3">
        <v>3900</v>
      </c>
    </row>
    <row r="7" spans="1:8" x14ac:dyDescent="0.25">
      <c r="A7" t="s">
        <v>2</v>
      </c>
      <c r="B7" s="3">
        <v>3900</v>
      </c>
    </row>
    <row r="8" spans="1:8" x14ac:dyDescent="0.25">
      <c r="A8" t="s">
        <v>3</v>
      </c>
      <c r="B8" s="3">
        <v>10000</v>
      </c>
    </row>
    <row r="9" spans="1:8" x14ac:dyDescent="0.25">
      <c r="A9" t="s">
        <v>12</v>
      </c>
      <c r="B9" s="3">
        <v>10000</v>
      </c>
    </row>
    <row r="11" spans="1:8" ht="37.5" customHeight="1" x14ac:dyDescent="0.25">
      <c r="A11" s="4" t="s">
        <v>5</v>
      </c>
      <c r="B11" s="5"/>
      <c r="C11" s="5"/>
      <c r="D11" s="5"/>
      <c r="G11">
        <v>0</v>
      </c>
      <c r="H11">
        <v>0</v>
      </c>
    </row>
    <row r="12" spans="1:8" x14ac:dyDescent="0.25">
      <c r="A12" t="s">
        <v>18</v>
      </c>
      <c r="B12" s="2">
        <f>B3/(B8+B9)*1000</f>
        <v>0.25</v>
      </c>
      <c r="E12" s="1"/>
      <c r="G12">
        <v>1023</v>
      </c>
      <c r="H12">
        <v>5</v>
      </c>
    </row>
    <row r="13" spans="1:8" x14ac:dyDescent="0.25">
      <c r="A13" t="s">
        <v>19</v>
      </c>
      <c r="B13" s="1">
        <f>B9*B12/1000</f>
        <v>2.5</v>
      </c>
      <c r="D13">
        <f>B13/G13</f>
        <v>511.5</v>
      </c>
      <c r="G13">
        <f>5/1023</f>
        <v>4.8875855327468231E-3</v>
      </c>
      <c r="H13" t="s">
        <v>11</v>
      </c>
    </row>
    <row r="15" spans="1:8" ht="37.5" customHeight="1" x14ac:dyDescent="0.25">
      <c r="A15" s="4" t="s">
        <v>9</v>
      </c>
      <c r="B15" s="5"/>
      <c r="C15" s="5"/>
      <c r="D15" s="5"/>
    </row>
    <row r="16" spans="1:8" x14ac:dyDescent="0.25">
      <c r="A16" t="s">
        <v>13</v>
      </c>
      <c r="B16" s="2">
        <f>B3/(B5+B6+B7+B8+B9)*1000</f>
        <v>0.1577287066246057</v>
      </c>
    </row>
    <row r="17" spans="1:4" x14ac:dyDescent="0.25">
      <c r="A17" t="s">
        <v>10</v>
      </c>
      <c r="B17" s="1">
        <f>(B5+B6+B7)*B16/1000</f>
        <v>1.8454258675078865</v>
      </c>
      <c r="D17">
        <f>B17/G13</f>
        <v>377.57413249211356</v>
      </c>
    </row>
    <row r="19" spans="1:4" ht="37.5" customHeight="1" x14ac:dyDescent="0.25">
      <c r="A19" s="4" t="s">
        <v>6</v>
      </c>
      <c r="B19" s="5"/>
      <c r="C19" s="5"/>
      <c r="D19" s="5"/>
    </row>
    <row r="20" spans="1:4" x14ac:dyDescent="0.25">
      <c r="A20" t="s">
        <v>14</v>
      </c>
      <c r="B20" s="2">
        <f>B3/(B7+B8+B9)*1000</f>
        <v>0.20920502092050208</v>
      </c>
    </row>
    <row r="21" spans="1:4" x14ac:dyDescent="0.25">
      <c r="A21" t="s">
        <v>15</v>
      </c>
      <c r="B21" s="1">
        <f>(B7+B9)*B20/1000</f>
        <v>2.9079497907949792</v>
      </c>
      <c r="D21">
        <f>B21/G13</f>
        <v>594.96652719665269</v>
      </c>
    </row>
    <row r="23" spans="1:4" ht="37.5" customHeight="1" x14ac:dyDescent="0.25">
      <c r="A23" s="4" t="s">
        <v>7</v>
      </c>
      <c r="B23" s="5"/>
      <c r="C23" s="5"/>
      <c r="D23" s="5"/>
    </row>
    <row r="24" spans="1:4" x14ac:dyDescent="0.25">
      <c r="A24" t="s">
        <v>16</v>
      </c>
      <c r="B24" s="2">
        <f>B3/(B6+B7+B8+B9)*1000</f>
        <v>0.17985611510791366</v>
      </c>
    </row>
    <row r="25" spans="1:4" x14ac:dyDescent="0.25">
      <c r="A25" t="s">
        <v>17</v>
      </c>
      <c r="B25" s="1">
        <f>(B6+B7+B9)*B24/1000</f>
        <v>3.2014388489208629</v>
      </c>
      <c r="D25">
        <f>B25/G13</f>
        <v>655.01438848920861</v>
      </c>
    </row>
    <row r="27" spans="1:4" ht="37.5" customHeight="1" x14ac:dyDescent="0.25">
      <c r="A27" s="4" t="s">
        <v>8</v>
      </c>
      <c r="B27" s="5"/>
      <c r="C27" s="5"/>
      <c r="D27" s="5"/>
    </row>
    <row r="28" spans="1:4" x14ac:dyDescent="0.25">
      <c r="B28" s="1">
        <v>5</v>
      </c>
    </row>
  </sheetData>
  <mergeCells count="5">
    <mergeCell ref="A11:D11"/>
    <mergeCell ref="A19:D19"/>
    <mergeCell ref="A23:D23"/>
    <mergeCell ref="A27:D27"/>
    <mergeCell ref="A15:D15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Luebbo ter Hell</dc:creator>
  <cp:lastModifiedBy>Luebbo ter Hell</cp:lastModifiedBy>
  <dcterms:created xsi:type="dcterms:W3CDTF">2022-08-26T14:46:17Z</dcterms:created>
  <dcterms:modified xsi:type="dcterms:W3CDTF">2022-09-19T07:34:18Z</dcterms:modified>
</cp:coreProperties>
</file>