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86FE2B2D-8BB3-448D-8E34-20BBB7A0F6EA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Hoja1!$A$1:$M$1</definedName>
    <definedName name="_xlnm._FilterDatabase" localSheetId="1" hidden="1">Sheet1!$A$1:$B$1134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F10" i="1"/>
  <c r="F9" i="1"/>
  <c r="F5" i="1"/>
  <c r="G5" i="1" s="1"/>
  <c r="F6" i="1"/>
  <c r="G6" i="1" s="1"/>
  <c r="F7" i="1"/>
  <c r="G7" i="1" s="1"/>
  <c r="F8" i="1"/>
  <c r="G8" i="1" s="1"/>
  <c r="F2" i="1"/>
  <c r="G2" i="1" s="1"/>
  <c r="F3" i="1"/>
  <c r="G3" i="1" s="1"/>
  <c r="F4" i="1"/>
  <c r="G4" i="1" s="1"/>
  <c r="F11" i="1"/>
  <c r="G11" i="1" s="1"/>
  <c r="F12" i="1"/>
  <c r="G12" i="1" s="1"/>
  <c r="F13" i="1"/>
  <c r="G13" i="1" s="1"/>
</calcChain>
</file>

<file path=xl/sharedStrings.xml><?xml version="1.0" encoding="utf-8"?>
<sst xmlns="http://schemas.openxmlformats.org/spreadsheetml/2006/main" count="2394" uniqueCount="2325">
  <si>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</si>
  <si>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</si>
  <si>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</si>
  <si>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</si>
  <si>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</si>
  <si>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</si>
  <si>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</si>
  <si>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</si>
  <si>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</si>
  <si>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</si>
  <si>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</si>
  <si>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</si>
  <si>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</si>
  <si>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</si>
  <si>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</si>
  <si>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</si>
  <si>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</si>
  <si>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</si>
  <si>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</si>
  <si>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</si>
  <si>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</si>
  <si>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</si>
  <si>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</si>
  <si>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</si>
  <si>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</si>
  <si>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</si>
  <si>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</si>
  <si>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</si>
  <si>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</si>
  <si>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</si>
  <si>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</si>
  <si>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</si>
  <si>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</si>
  <si>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</si>
  <si>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</si>
  <si>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</si>
  <si>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</si>
  <si>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</si>
  <si>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</si>
  <si>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</si>
  <si>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</si>
  <si>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</si>
  <si>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</si>
  <si>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</si>
  <si>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</si>
  <si>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</si>
  <si>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</si>
  <si>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</si>
  <si>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</si>
  <si>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</si>
  <si>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</si>
  <si>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</si>
  <si>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</si>
  <si>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</si>
  <si>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</si>
  <si>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</si>
  <si>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</si>
  <si>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</si>
  <si>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</si>
  <si>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</si>
  <si>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</si>
  <si>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</si>
  <si>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</si>
  <si>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</si>
  <si>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</si>
  <si>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</si>
  <si>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</si>
  <si>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</si>
  <si>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</si>
  <si>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</si>
  <si>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</si>
  <si>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</si>
  <si>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</si>
  <si>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</si>
  <si>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</si>
  <si>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</si>
  <si>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</si>
  <si>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</si>
  <si>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</si>
  <si>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</si>
  <si>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</si>
  <si>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</si>
  <si>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</si>
  <si>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</si>
  <si>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</si>
  <si>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</si>
  <si>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</si>
  <si>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</si>
  <si>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</si>
  <si>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</si>
  <si>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</si>
  <si>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</si>
  <si>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</si>
  <si>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</si>
  <si>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</si>
  <si>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</si>
  <si>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</si>
  <si>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</si>
  <si>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</si>
  <si>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</si>
  <si>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</si>
  <si>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</si>
  <si>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</si>
  <si>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</si>
  <si>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</si>
  <si>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</si>
  <si>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</si>
  <si>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</si>
  <si>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</si>
  <si>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</si>
  <si>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</si>
  <si>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</si>
  <si>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</si>
  <si>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</si>
  <si>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</si>
  <si>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</si>
  <si>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</si>
  <si>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</si>
  <si>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</si>
  <si>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</si>
  <si>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</si>
  <si>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</si>
  <si>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</si>
  <si>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</si>
  <si>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</si>
  <si>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</si>
  <si>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</si>
  <si>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</si>
  <si>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</si>
  <si>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</si>
  <si>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</si>
  <si>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</si>
  <si>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</si>
  <si>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</si>
  <si>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</si>
  <si>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</si>
  <si>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</si>
  <si>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</si>
  <si>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</si>
  <si>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</si>
  <si>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</si>
  <si>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</si>
  <si>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</si>
  <si>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</si>
  <si>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</si>
  <si>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</si>
  <si>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</si>
  <si>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</si>
  <si>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</si>
  <si>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</si>
  <si>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</si>
  <si>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</si>
  <si>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</si>
  <si>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</si>
  <si>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</si>
  <si>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</si>
  <si>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</si>
  <si>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</si>
  <si>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</si>
  <si>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</si>
  <si>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</si>
  <si>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</si>
  <si>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</si>
  <si>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</si>
  <si>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</si>
  <si>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</si>
  <si>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</si>
  <si>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</si>
  <si>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</si>
  <si>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</si>
  <si>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</si>
  <si>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</si>
  <si>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</si>
  <si>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</si>
  <si>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</si>
  <si>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</si>
  <si>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</si>
  <si>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</si>
  <si>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</si>
  <si>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</si>
  <si>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</si>
  <si>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</si>
  <si>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</si>
  <si>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</si>
  <si>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</si>
  <si>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</si>
  <si>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</si>
  <si>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</si>
  <si>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</si>
  <si>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</si>
  <si>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</si>
  <si>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</si>
  <si>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</si>
  <si>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</si>
  <si>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</si>
  <si>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</si>
  <si>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</si>
  <si>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</si>
  <si>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</si>
  <si>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</si>
  <si>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</si>
  <si>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</si>
  <si>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</si>
  <si>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</si>
  <si>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</si>
  <si>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</si>
  <si>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</si>
  <si>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</si>
  <si>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</si>
  <si>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</si>
  <si>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</si>
  <si>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</si>
  <si>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</si>
  <si>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</si>
  <si>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</si>
  <si>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</si>
  <si>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</si>
  <si>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</si>
  <si>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</si>
  <si>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</si>
  <si>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</si>
  <si>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</si>
  <si>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</si>
  <si>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</si>
  <si>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</si>
  <si>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</si>
  <si>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</si>
  <si>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</si>
  <si>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</si>
  <si>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</si>
  <si>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</si>
  <si>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</si>
  <si>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</si>
  <si>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</si>
  <si>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</si>
  <si>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</si>
  <si>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</si>
  <si>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</si>
  <si>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</si>
  <si>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</si>
  <si>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</si>
  <si>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</si>
  <si>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</si>
  <si>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</si>
  <si>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</si>
  <si>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</si>
  <si>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</si>
  <si>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</si>
  <si>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</si>
  <si>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</si>
  <si>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</si>
  <si>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</si>
  <si>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</si>
  <si>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</si>
  <si>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</si>
  <si>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</si>
  <si>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</si>
  <si>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</si>
  <si>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</si>
  <si>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</si>
  <si>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</si>
  <si>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</si>
  <si>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</si>
  <si>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</si>
  <si>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</si>
  <si>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</si>
  <si>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</si>
  <si>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</si>
  <si>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</si>
  <si>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</si>
  <si>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</si>
  <si>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</si>
  <si>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</si>
  <si>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</si>
  <si>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</si>
  <si>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</si>
  <si>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</si>
  <si>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</si>
  <si>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</si>
  <si>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</si>
  <si>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</si>
  <si>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</si>
  <si>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</si>
  <si>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</si>
  <si>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</si>
  <si>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</si>
  <si>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</si>
  <si>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</si>
  <si>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</si>
  <si>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</si>
  <si>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</si>
  <si>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</si>
  <si>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</si>
  <si>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</si>
  <si>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</si>
  <si>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</si>
  <si>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</si>
  <si>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</si>
  <si>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</si>
  <si>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</si>
  <si>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</si>
  <si>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</si>
  <si>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</si>
  <si>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</si>
  <si>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</si>
  <si>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</si>
  <si>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</si>
  <si>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</si>
  <si>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</si>
  <si>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</si>
  <si>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</si>
  <si>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</si>
  <si>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</si>
  <si>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</si>
  <si>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</si>
  <si>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</si>
  <si>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</si>
  <si>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</si>
  <si>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</si>
  <si>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</si>
  <si>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</si>
  <si>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</si>
  <si>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</si>
  <si>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</si>
  <si>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</si>
  <si>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</si>
  <si>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</si>
  <si>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</si>
  <si>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</si>
  <si>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</si>
  <si>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</si>
  <si>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</si>
  <si>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</si>
  <si>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</si>
  <si>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</si>
  <si>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</si>
  <si>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</si>
  <si>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</si>
  <si>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</si>
  <si>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</si>
  <si>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</si>
  <si>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</si>
  <si>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</si>
  <si>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</si>
  <si>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</si>
  <si>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</si>
  <si>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</si>
  <si>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</si>
  <si>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</si>
  <si>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</si>
  <si>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</si>
  <si>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</si>
  <si>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</si>
  <si>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</si>
  <si>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</si>
  <si>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</si>
  <si>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</si>
  <si>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</si>
  <si>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</si>
  <si>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</si>
  <si>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</si>
  <si>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</si>
  <si>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</si>
  <si>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</si>
  <si>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</si>
  <si>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</si>
  <si>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</si>
  <si>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</si>
  <si>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</si>
  <si>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</si>
  <si>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</si>
  <si>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</si>
  <si>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</si>
  <si>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</si>
  <si>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</si>
  <si>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</si>
  <si>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</si>
  <si>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</si>
  <si>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</si>
  <si>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</si>
  <si>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</si>
  <si>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</si>
  <si>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</si>
  <si>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</si>
  <si>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</si>
  <si>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</si>
  <si>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</si>
  <si>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</si>
  <si>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</si>
  <si>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</si>
  <si>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</si>
  <si>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</si>
  <si>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</si>
  <si>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</si>
  <si>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</si>
  <si>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</si>
  <si>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</si>
  <si>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</si>
  <si>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</si>
  <si>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</si>
  <si>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</si>
  <si>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</si>
  <si>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</si>
  <si>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</si>
  <si>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</si>
  <si>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</si>
  <si>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</si>
  <si>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</si>
  <si>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</si>
  <si>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</si>
  <si>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</si>
  <si>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</si>
  <si>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</si>
  <si>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</si>
  <si>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</si>
  <si>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</si>
  <si>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</si>
  <si>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</si>
  <si>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</si>
  <si>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</si>
  <si>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</si>
  <si>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</si>
  <si>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</si>
  <si>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</si>
  <si>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</si>
  <si>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</si>
  <si>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</si>
  <si>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</si>
  <si>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</si>
  <si>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</si>
  <si>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</si>
  <si>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</si>
  <si>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</si>
  <si>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</si>
  <si>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</si>
  <si>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</si>
  <si>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</si>
  <si>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</si>
  <si>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</si>
  <si>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</si>
  <si>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</si>
  <si>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</si>
  <si>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</si>
  <si>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</si>
  <si>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</si>
  <si>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</si>
  <si>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</si>
  <si>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</si>
  <si>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</si>
  <si>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</si>
  <si>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</si>
  <si>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</si>
  <si>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</si>
  <si>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</si>
  <si>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</si>
  <si>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</si>
  <si>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</si>
  <si>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</si>
  <si>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</si>
  <si>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</si>
  <si>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</si>
  <si>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</si>
  <si>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</si>
  <si>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</si>
  <si>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</si>
  <si>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</si>
  <si>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</si>
  <si>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</si>
  <si>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</si>
  <si>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</si>
  <si>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</si>
  <si>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</si>
  <si>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</si>
  <si>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</si>
  <si>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</si>
  <si>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</si>
  <si>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</si>
  <si>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</si>
  <si>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</si>
  <si>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</si>
  <si>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</si>
  <si>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</si>
  <si>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</si>
  <si>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</si>
  <si>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</si>
  <si>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</si>
  <si>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</si>
  <si>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</si>
  <si>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</si>
  <si>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</si>
  <si>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</si>
  <si>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</si>
  <si>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</si>
  <si>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</si>
  <si>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</si>
  <si>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</si>
  <si>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</si>
  <si>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</si>
  <si>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</si>
  <si>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</si>
  <si>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</si>
  <si>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</si>
  <si>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</si>
  <si>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</si>
  <si>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</si>
  <si>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</si>
  <si>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</si>
  <si>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</si>
  <si>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</si>
  <si>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</si>
  <si>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</si>
  <si>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</si>
  <si>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</si>
  <si>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</si>
  <si>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</si>
  <si>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</si>
  <si>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</si>
  <si>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</si>
  <si>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</si>
  <si>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</si>
  <si>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</si>
  <si>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</si>
  <si>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</si>
  <si>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</si>
  <si>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</si>
  <si>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</si>
  <si>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</si>
  <si>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</si>
  <si>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</si>
  <si>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</si>
  <si>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</si>
  <si>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</si>
  <si>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</si>
  <si>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</si>
  <si>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</si>
  <si>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</si>
  <si>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</si>
  <si>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</si>
  <si>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</si>
  <si>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</si>
  <si>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</si>
  <si>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</si>
  <si>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</si>
  <si>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</si>
  <si>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</si>
  <si>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</si>
  <si>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</si>
  <si>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</si>
  <si>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</si>
  <si>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</si>
  <si>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</si>
  <si>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</si>
  <si>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</si>
  <si>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</si>
  <si>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</si>
  <si>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</si>
  <si>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</si>
  <si>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</si>
  <si>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</si>
  <si>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</si>
  <si>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</si>
  <si>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</si>
  <si>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</si>
  <si>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</si>
  <si>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</si>
  <si>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</si>
  <si>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</si>
  <si>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</si>
  <si>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</si>
  <si>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</si>
  <si>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</si>
  <si>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</si>
  <si>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</si>
  <si>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</si>
  <si>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</si>
  <si>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</si>
  <si>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</si>
  <si>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</si>
  <si>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</si>
  <si>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</si>
  <si>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</si>
  <si>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</si>
  <si>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</si>
  <si>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</si>
  <si>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</si>
  <si>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</si>
  <si>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</si>
  <si>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</si>
  <si>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</si>
  <si>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</si>
  <si>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</si>
  <si>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</si>
  <si>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</si>
  <si>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</si>
  <si>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</si>
  <si>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</si>
  <si>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</si>
  <si>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</si>
  <si>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</si>
  <si>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</si>
  <si>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</si>
  <si>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</si>
  <si>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</si>
  <si>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</si>
  <si>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</si>
  <si>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</si>
  <si>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</si>
  <si>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</si>
  <si>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</si>
  <si>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</si>
  <si>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</si>
  <si>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</si>
  <si>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</si>
  <si>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</si>
  <si>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</si>
  <si>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</si>
  <si>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</si>
  <si>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</si>
  <si>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</si>
  <si>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</si>
  <si>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</si>
  <si>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</si>
  <si>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</si>
  <si>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</si>
  <si>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</si>
  <si>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</si>
  <si>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</si>
  <si>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</si>
  <si>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</si>
  <si>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</si>
  <si>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</si>
  <si>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</si>
  <si>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</si>
  <si>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</si>
  <si>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</si>
  <si>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</si>
  <si>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</si>
  <si>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</si>
  <si>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</si>
  <si>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</si>
  <si>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</si>
  <si>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</si>
  <si>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</si>
  <si>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</si>
  <si>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</si>
  <si>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</si>
  <si>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</si>
  <si>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</si>
  <si>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</si>
  <si>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</si>
  <si>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</si>
  <si>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</si>
  <si>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</si>
  <si>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</si>
  <si>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</si>
  <si>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</si>
  <si>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</si>
  <si>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</si>
  <si>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</si>
  <si>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</si>
  <si>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</si>
  <si>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</si>
  <si>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</si>
  <si>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</si>
  <si>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</si>
  <si>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</si>
  <si>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</si>
  <si>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</si>
  <si>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</si>
  <si>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</si>
  <si>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</si>
  <si>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</si>
  <si>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</si>
  <si>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</si>
  <si>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</si>
  <si>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</si>
  <si>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</si>
  <si>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</si>
  <si>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</si>
  <si>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</si>
  <si>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</si>
  <si>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</si>
  <si>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</si>
  <si>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</si>
  <si>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</si>
  <si>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</si>
  <si>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</si>
  <si>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</si>
  <si>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</si>
  <si>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</si>
  <si>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</si>
  <si>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</si>
  <si>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</si>
  <si>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</si>
  <si>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</si>
  <si>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</si>
  <si>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</si>
  <si>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</si>
  <si>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</si>
  <si>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</si>
  <si>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</si>
  <si>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</si>
  <si>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</si>
  <si>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</si>
  <si>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</si>
  <si>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</si>
  <si>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</si>
  <si>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</si>
  <si>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</si>
  <si>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</si>
  <si>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</si>
  <si>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</si>
  <si>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</si>
  <si>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</si>
  <si>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</si>
  <si>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</si>
  <si>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</si>
  <si>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</si>
  <si>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</si>
  <si>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</si>
  <si>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</si>
  <si>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</si>
  <si>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</si>
  <si>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</si>
  <si>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</si>
  <si>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</si>
  <si>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</si>
  <si>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</si>
  <si>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</si>
  <si>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</si>
  <si>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</si>
  <si>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</si>
  <si>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</si>
  <si>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</si>
  <si>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</si>
  <si>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</si>
  <si>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</si>
  <si>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</si>
  <si>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</si>
  <si>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</si>
  <si>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</si>
  <si>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</si>
  <si>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</si>
  <si>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</si>
  <si>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</si>
  <si>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</si>
  <si>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</si>
  <si>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</si>
  <si>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</si>
  <si>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</si>
  <si>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</si>
  <si>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</si>
  <si>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</si>
  <si>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</si>
  <si>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</si>
  <si>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</si>
  <si>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</si>
  <si>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</si>
  <si>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</si>
  <si>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</si>
  <si>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</si>
  <si>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</si>
  <si>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</si>
  <si>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</si>
  <si>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</si>
  <si>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</si>
  <si>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</si>
  <si>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</si>
  <si>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</si>
  <si>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</si>
  <si>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</si>
  <si>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</si>
  <si>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</si>
  <si>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</si>
  <si>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</si>
  <si>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</si>
  <si>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</si>
  <si>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</si>
  <si>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</si>
  <si>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</si>
  <si>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</si>
  <si>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</si>
  <si>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</si>
  <si>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</si>
  <si>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</si>
  <si>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</si>
  <si>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</si>
  <si>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</si>
  <si>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</si>
  <si>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</si>
  <si>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</si>
  <si>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</si>
  <si>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</si>
  <si>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</si>
  <si>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</si>
  <si>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</si>
  <si>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</si>
  <si>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</si>
  <si>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</si>
  <si>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</si>
  <si>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</si>
  <si>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</si>
  <si>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</si>
  <si>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</si>
  <si>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</si>
  <si>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</si>
  <si>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</si>
  <si>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</si>
  <si>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</si>
  <si>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</si>
  <si>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</si>
  <si>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</si>
  <si>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</si>
  <si>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</si>
  <si>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</si>
  <si>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</si>
  <si>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</si>
  <si>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</si>
  <si>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</si>
  <si>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</si>
  <si>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</si>
  <si>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</si>
  <si>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</si>
  <si>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</si>
  <si>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</si>
  <si>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</si>
  <si>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</si>
  <si>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</si>
  <si>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</si>
  <si>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</si>
  <si>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</si>
  <si>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</si>
  <si>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</si>
  <si>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</si>
  <si>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</si>
  <si>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</si>
  <si>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</si>
  <si>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</si>
  <si>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</si>
  <si>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</si>
  <si>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</si>
  <si>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</si>
  <si>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</si>
  <si>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</si>
  <si>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</si>
  <si>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</si>
  <si>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</si>
  <si>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</si>
  <si>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</si>
  <si>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</si>
  <si>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</si>
  <si>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</si>
  <si>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</si>
  <si>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</si>
  <si>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</si>
  <si>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</si>
  <si>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</si>
  <si>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</si>
  <si>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</si>
  <si>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</si>
  <si>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</si>
  <si>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</si>
  <si>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</si>
  <si>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</si>
  <si>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</si>
  <si>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</si>
  <si>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</si>
  <si>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</si>
  <si>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</si>
  <si>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</si>
  <si>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</si>
  <si>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</si>
  <si>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</si>
  <si>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</si>
  <si>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</si>
  <si>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</si>
  <si>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</si>
  <si>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</si>
  <si>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</si>
  <si>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</si>
  <si>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</si>
  <si>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</si>
  <si>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</si>
  <si>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</si>
  <si>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</si>
  <si>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</si>
  <si>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</si>
  <si>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</si>
  <si>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</si>
  <si>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</si>
  <si>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</si>
  <si>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</si>
  <si>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</si>
  <si>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</si>
  <si>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</si>
  <si>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</si>
  <si>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</si>
  <si>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</si>
  <si>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</si>
  <si>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</si>
  <si>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</si>
  <si>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</si>
  <si>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</si>
  <si>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</si>
  <si>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</si>
  <si>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</si>
  <si>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</si>
  <si>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</si>
  <si>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</si>
  <si>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</si>
  <si>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</si>
  <si>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</si>
  <si>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</si>
  <si>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</si>
  <si>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</si>
  <si>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</si>
  <si>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</si>
  <si>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</si>
  <si>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</si>
  <si>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</si>
  <si>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</si>
  <si>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</si>
  <si>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</si>
  <si>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</si>
  <si>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</si>
  <si>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</si>
  <si>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</si>
  <si>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</si>
  <si>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</si>
  <si>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</si>
  <si>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</si>
  <si>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</si>
  <si>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</si>
  <si>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</si>
  <si>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</si>
  <si>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</si>
  <si>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</si>
  <si>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</si>
  <si>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</si>
  <si>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</si>
  <si>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</si>
  <si>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</si>
  <si>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</si>
  <si>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</si>
  <si>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</si>
  <si>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</si>
  <si>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</si>
  <si>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</si>
  <si>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</si>
  <si>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</si>
  <si>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</si>
  <si>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</si>
  <si>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</si>
  <si>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</si>
  <si>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</si>
  <si>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</si>
  <si>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</si>
  <si>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</si>
  <si>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</si>
  <si>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</si>
  <si>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</si>
  <si>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</si>
  <si>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</si>
  <si>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</si>
  <si>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</si>
  <si>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</si>
  <si>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</si>
  <si>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</si>
  <si>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</si>
  <si>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</si>
  <si>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</si>
  <si>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</si>
  <si>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</si>
  <si>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</si>
  <si>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</si>
  <si>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</si>
  <si>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</si>
  <si>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</si>
  <si>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</si>
  <si>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</si>
  <si>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</si>
  <si>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</si>
  <si>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</si>
  <si>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</si>
  <si>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</si>
  <si>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</si>
  <si>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</si>
  <si>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</si>
  <si>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</si>
  <si>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</si>
  <si>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</si>
  <si>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</si>
  <si>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</si>
  <si>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</si>
  <si>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</si>
  <si>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</si>
  <si>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</si>
  <si>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</si>
  <si>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</si>
  <si>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</si>
  <si>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</si>
  <si>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</si>
  <si>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</si>
  <si>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</si>
  <si>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</si>
  <si>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</si>
  <si>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</si>
  <si>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</si>
  <si>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</si>
  <si>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</si>
  <si>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</si>
  <si>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</si>
  <si>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</si>
  <si>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</si>
  <si>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</si>
  <si>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</si>
  <si>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</si>
  <si>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</si>
  <si>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</si>
  <si>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</si>
  <si>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</si>
  <si>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</si>
  <si>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</si>
  <si>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</si>
  <si>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</si>
  <si>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</si>
  <si>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</si>
  <si>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</si>
  <si>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</si>
  <si>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</si>
  <si>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</si>
  <si>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</si>
  <si>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</si>
  <si>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</si>
  <si>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</si>
  <si>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</si>
  <si>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</si>
  <si>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</si>
  <si>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</si>
  <si>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</si>
  <si>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</si>
  <si>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</si>
  <si>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</si>
  <si>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</si>
  <si>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</si>
  <si>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</si>
  <si>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</si>
  <si>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</si>
  <si>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</si>
  <si>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</si>
  <si>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</si>
  <si>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</si>
  <si>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</si>
  <si>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</si>
  <si>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</si>
  <si>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</si>
  <si>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</si>
  <si>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</si>
  <si>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</si>
  <si>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</si>
  <si>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</si>
  <si>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</si>
  <si>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</si>
  <si>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</si>
  <si>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</si>
  <si>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</si>
  <si>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</si>
  <si>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</si>
  <si>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</si>
  <si>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</si>
  <si>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</si>
  <si>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</si>
  <si>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</si>
  <si>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</si>
  <si>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</si>
  <si>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</si>
  <si>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</si>
  <si>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</si>
  <si>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</si>
  <si>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</si>
  <si>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</si>
  <si>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</si>
  <si>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</si>
  <si>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</si>
  <si>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</si>
  <si>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</si>
  <si>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</si>
  <si>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</si>
  <si>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</si>
  <si>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</si>
  <si>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</si>
  <si>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</si>
  <si>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</si>
  <si>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</si>
  <si>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</si>
  <si>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</si>
  <si>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</si>
  <si>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</si>
  <si>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</si>
  <si>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</si>
  <si>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</si>
  <si>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</si>
  <si>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</si>
  <si>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</si>
  <si>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</si>
  <si>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</si>
  <si>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</si>
  <si>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</si>
  <si>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</si>
  <si>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</si>
  <si>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</si>
  <si>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</si>
  <si>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</si>
  <si>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</si>
  <si>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</si>
  <si>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</si>
  <si>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</si>
  <si>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</si>
  <si>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</si>
  <si>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</si>
  <si>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</si>
  <si>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</si>
  <si>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</si>
  <si>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</si>
  <si>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</si>
  <si>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</si>
  <si>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</si>
  <si>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</si>
  <si>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</si>
  <si>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</si>
  <si>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</si>
  <si>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</si>
  <si>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</si>
  <si>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</si>
  <si>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</si>
  <si>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</si>
  <si>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</si>
  <si>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</si>
  <si>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</si>
  <si>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</si>
  <si>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</si>
  <si>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</si>
  <si>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</si>
  <si>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</si>
  <si>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</si>
  <si>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</si>
  <si>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</si>
  <si>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</si>
  <si>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</si>
  <si>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</si>
  <si>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</si>
  <si>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</si>
  <si>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</si>
  <si>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</si>
  <si>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</si>
  <si>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</si>
  <si>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</si>
  <si>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</si>
  <si>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</si>
  <si>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</si>
  <si>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</si>
  <si>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</si>
  <si>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</si>
  <si>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</si>
  <si>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</si>
  <si>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</si>
  <si>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</si>
  <si>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</si>
  <si>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</si>
  <si>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</si>
  <si>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</si>
  <si>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</si>
  <si>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</si>
  <si>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</si>
  <si>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</si>
  <si>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</si>
  <si>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</si>
  <si>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</si>
  <si>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</si>
  <si>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</si>
  <si>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</si>
  <si>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</si>
  <si>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</si>
  <si>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</si>
  <si>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</si>
  <si>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</si>
  <si>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</si>
  <si>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</si>
  <si>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</si>
  <si>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</si>
  <si>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</si>
  <si>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</si>
  <si>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</si>
  <si>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</si>
  <si>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</si>
  <si>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</si>
  <si>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</si>
  <si>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</si>
  <si>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</si>
  <si>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</si>
  <si>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</si>
  <si>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</si>
  <si>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</si>
  <si>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</si>
  <si>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</si>
  <si>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</si>
  <si>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</si>
  <si>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</si>
  <si>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</si>
  <si>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</si>
  <si>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</si>
  <si>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</si>
  <si>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</si>
  <si>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</si>
  <si>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</si>
  <si>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</si>
  <si>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</si>
  <si>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</si>
  <si>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</si>
  <si>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</si>
  <si>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</si>
  <si>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</si>
  <si>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</si>
  <si>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</si>
  <si>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</si>
  <si>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</si>
  <si>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</si>
  <si>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</si>
  <si>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</si>
  <si>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</si>
  <si>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</si>
  <si>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</si>
  <si>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</si>
  <si>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</si>
  <si>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</si>
  <si>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</si>
  <si>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</si>
  <si>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</si>
  <si>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</si>
  <si>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</si>
  <si>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</si>
  <si>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</si>
  <si>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</si>
  <si>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</si>
  <si>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</si>
  <si>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</si>
  <si>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</si>
  <si>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</si>
  <si>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</si>
  <si>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</si>
  <si>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</si>
  <si>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</si>
  <si>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</si>
  <si>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</si>
  <si>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</si>
  <si>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</si>
  <si>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</si>
  <si>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</si>
  <si>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</si>
  <si>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</si>
  <si>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</si>
  <si>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</si>
  <si>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</si>
  <si>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</si>
  <si>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</si>
  <si>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</si>
  <si>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</si>
  <si>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</si>
  <si>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</si>
  <si>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</si>
  <si>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</si>
  <si>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</si>
  <si>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</si>
  <si>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</si>
  <si>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</si>
  <si>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</si>
  <si>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</si>
  <si>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</si>
  <si>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</si>
  <si>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</si>
  <si>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</si>
  <si>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</si>
  <si>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</si>
  <si>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</si>
  <si>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</si>
  <si>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</si>
  <si>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</si>
  <si>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</si>
  <si>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</si>
  <si>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</si>
  <si>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</si>
  <si>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</si>
  <si>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</si>
  <si>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</si>
  <si>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</si>
  <si>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</si>
  <si>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</si>
  <si>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</si>
  <si>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</si>
  <si>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</si>
  <si>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</si>
  <si>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</si>
  <si>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</si>
  <si>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</si>
  <si>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</si>
  <si>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</si>
  <si>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</si>
  <si>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</si>
  <si>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</si>
  <si>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</si>
  <si>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</si>
  <si>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</si>
  <si>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</si>
  <si>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</si>
  <si>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</si>
  <si>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</si>
  <si>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</si>
  <si>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</si>
  <si>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</si>
  <si>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</si>
  <si>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</si>
  <si>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</si>
  <si>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</si>
  <si>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</si>
  <si>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</si>
  <si>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</si>
  <si>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</si>
  <si>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</si>
  <si>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</si>
  <si>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</si>
  <si>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</si>
  <si>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</si>
  <si>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</si>
  <si>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</si>
  <si>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</si>
  <si>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</si>
  <si>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</si>
  <si>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</si>
  <si>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</si>
  <si>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</si>
  <si>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</si>
  <si>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</si>
  <si>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</si>
  <si>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</si>
  <si>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</si>
  <si>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</si>
  <si>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</si>
  <si>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</si>
  <si>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</si>
  <si>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</si>
  <si>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</si>
  <si>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</si>
  <si>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</si>
  <si>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</si>
  <si>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</si>
  <si>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</si>
  <si>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</si>
  <si>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</si>
  <si>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</si>
  <si>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</si>
  <si>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</si>
  <si>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</si>
  <si>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</si>
  <si>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</si>
  <si>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</si>
  <si>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</si>
  <si>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</si>
  <si>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</si>
  <si>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</si>
  <si>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</si>
  <si>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</si>
  <si>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</si>
  <si>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</si>
  <si>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</si>
  <si>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</si>
  <si>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</si>
  <si>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</si>
  <si>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</si>
  <si>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</si>
  <si>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</si>
  <si>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</si>
  <si>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</si>
  <si>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</si>
  <si>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</si>
  <si>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</si>
  <si>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</si>
  <si>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</si>
  <si>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</si>
  <si>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</si>
  <si>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</si>
  <si>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</si>
  <si>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</si>
  <si>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</si>
  <si>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</si>
  <si>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</si>
  <si>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</si>
  <si>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</si>
  <si>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</si>
  <si>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</si>
  <si>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</si>
  <si>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</si>
  <si>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</si>
  <si>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</si>
  <si>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</si>
  <si>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</si>
  <si>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</si>
  <si>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</si>
  <si>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</si>
  <si>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</si>
  <si>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</si>
  <si>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</si>
  <si>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</si>
  <si>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</si>
  <si>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</si>
  <si>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</si>
  <si>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</si>
  <si>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</si>
  <si>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</si>
  <si>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</si>
  <si>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</si>
  <si>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</si>
  <si>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</si>
  <si>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</si>
  <si>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</si>
  <si>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</si>
  <si>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</si>
  <si>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</si>
  <si>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</si>
  <si>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</si>
  <si>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</si>
  <si>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</si>
  <si>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</si>
  <si>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</si>
  <si>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</si>
  <si>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</si>
  <si>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</si>
  <si>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</si>
  <si>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</si>
  <si>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</si>
  <si>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</si>
  <si>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</si>
  <si>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</si>
  <si>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</si>
  <si>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</si>
  <si>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</si>
  <si>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</si>
  <si>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</si>
  <si>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</si>
  <si>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</si>
  <si>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</si>
  <si>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</si>
  <si>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</si>
  <si>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</si>
  <si>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</si>
  <si>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</si>
  <si>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</si>
  <si>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</si>
  <si>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</si>
  <si>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</si>
  <si>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</si>
  <si>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</si>
  <si>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</si>
  <si>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</si>
  <si>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</si>
  <si>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</si>
  <si>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</si>
  <si>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</si>
  <si>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</si>
  <si>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</si>
  <si>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</si>
  <si>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</si>
  <si>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</si>
  <si>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</si>
  <si>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</si>
  <si>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</si>
  <si>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</si>
  <si>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</si>
  <si>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</si>
  <si>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</si>
  <si>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</si>
  <si>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</si>
  <si>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</si>
  <si>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</si>
  <si>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</si>
  <si>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</si>
  <si>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</si>
  <si>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</si>
  <si>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</si>
  <si>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</si>
  <si>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</si>
  <si>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</si>
  <si>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</si>
  <si>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</si>
  <si>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</si>
  <si>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</si>
  <si>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</si>
  <si>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</si>
  <si>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</si>
  <si>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</si>
  <si>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</si>
  <si>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</si>
  <si>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</si>
  <si>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</si>
  <si>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</si>
  <si>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</si>
  <si>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</si>
  <si>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</si>
  <si>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</si>
  <si>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</si>
  <si>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</si>
  <si>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</si>
  <si>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</si>
  <si>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</si>
  <si>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</si>
  <si>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</si>
  <si>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</si>
  <si>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</si>
  <si>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</si>
  <si>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</si>
  <si>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</si>
  <si>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</si>
  <si>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</si>
  <si>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</si>
  <si>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</si>
  <si>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</si>
  <si>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</si>
  <si>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</si>
  <si>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</si>
  <si>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</si>
  <si>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</si>
  <si>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</si>
  <si>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</si>
  <si>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</si>
  <si>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</si>
  <si>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</si>
  <si>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</si>
  <si>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</si>
  <si>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</si>
  <si>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</si>
  <si>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</si>
  <si>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</si>
  <si>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</si>
  <si>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</si>
  <si>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</si>
  <si>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</si>
  <si>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</si>
  <si>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</si>
  <si>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</si>
  <si>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</si>
  <si>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</si>
  <si>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</si>
  <si>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</si>
  <si>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</si>
  <si>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</si>
  <si>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</si>
  <si>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</si>
  <si>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</si>
  <si>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</si>
  <si>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</si>
  <si>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</si>
  <si>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</si>
  <si>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</si>
  <si>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</si>
  <si>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</si>
  <si>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</si>
  <si>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</si>
  <si>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</si>
  <si>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</si>
  <si>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</si>
  <si>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</si>
  <si>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</si>
  <si>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</si>
  <si>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</si>
  <si>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</si>
  <si>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</si>
  <si>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</si>
  <si>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</si>
  <si>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</si>
  <si>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</si>
  <si>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</si>
  <si>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</si>
  <si>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</si>
  <si>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</si>
  <si>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</si>
  <si>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</si>
  <si>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</si>
  <si>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</si>
  <si>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</si>
  <si>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</si>
  <si>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</si>
  <si>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</si>
  <si>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</si>
  <si>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</si>
  <si>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</si>
  <si>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</si>
  <si>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</si>
  <si>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</si>
  <si>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</si>
  <si>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</si>
  <si>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</si>
  <si>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</si>
  <si>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</si>
  <si>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</si>
  <si>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</si>
  <si>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</si>
  <si>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</si>
  <si>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</si>
  <si>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</si>
  <si>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</si>
  <si>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</si>
  <si>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</si>
  <si>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</si>
  <si>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</si>
  <si>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</si>
  <si>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</si>
  <si>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</si>
  <si>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</si>
  <si>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</si>
  <si>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</si>
  <si>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</si>
  <si>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</si>
  <si>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</si>
  <si>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</si>
  <si>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</si>
  <si>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</si>
  <si>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</si>
  <si>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</si>
  <si>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</si>
  <si>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</si>
  <si>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</si>
  <si>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</si>
  <si>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</si>
  <si>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</si>
  <si>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</si>
  <si>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</si>
  <si>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</si>
  <si>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</si>
  <si>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</si>
  <si>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</si>
  <si>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</si>
  <si>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</si>
  <si>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</si>
  <si>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</si>
  <si>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</si>
  <si>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</si>
  <si>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</si>
  <si>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</si>
  <si>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</si>
  <si>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</si>
  <si>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</si>
  <si>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</si>
  <si>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</si>
  <si>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</si>
  <si>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</si>
  <si>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</si>
  <si>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</si>
  <si>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</si>
  <si>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</si>
  <si>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</si>
  <si>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</si>
  <si>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</si>
  <si>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</si>
  <si>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</si>
  <si>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</si>
  <si>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</si>
  <si>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</si>
  <si>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</si>
  <si>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</si>
  <si>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</si>
  <si>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</si>
  <si>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</si>
  <si>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</si>
  <si>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</si>
  <si>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</si>
  <si>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</si>
  <si>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</si>
  <si>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</si>
  <si>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</si>
  <si>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</si>
  <si>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</si>
  <si>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</si>
  <si>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</si>
  <si>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</si>
  <si>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</si>
  <si>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</si>
  <si>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</si>
  <si>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</si>
  <si>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</si>
  <si>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</si>
  <si>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</si>
  <si>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</si>
  <si>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</si>
  <si>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</si>
  <si>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</si>
  <si>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</si>
  <si>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</si>
  <si>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</si>
  <si>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</si>
  <si>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</si>
  <si>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</si>
  <si>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</si>
  <si>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</si>
  <si>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</si>
  <si>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</si>
  <si>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</si>
  <si>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</si>
  <si>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</si>
  <si>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</si>
  <si>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</si>
  <si>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</si>
  <si>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</si>
  <si>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</si>
  <si>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</si>
  <si>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</si>
  <si>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</si>
  <si>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</si>
  <si>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</si>
  <si>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</si>
  <si>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</si>
  <si>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</si>
  <si>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</si>
  <si>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</si>
  <si>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</si>
  <si>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</si>
  <si>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</si>
  <si>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</si>
  <si>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</si>
  <si>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</si>
  <si>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</si>
  <si>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</si>
  <si>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</si>
  <si>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</si>
  <si>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</si>
  <si>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</si>
  <si>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</si>
  <si>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</si>
  <si>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</si>
  <si>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</si>
  <si>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</si>
  <si>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</si>
  <si>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</si>
  <si>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</si>
  <si>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</si>
  <si>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</si>
  <si>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</si>
  <si>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</si>
  <si>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</si>
  <si>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</si>
  <si>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</si>
  <si>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</si>
  <si>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</si>
  <si>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</si>
  <si>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</si>
  <si>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</si>
  <si>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</si>
  <si>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</si>
  <si>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</si>
  <si>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</si>
  <si>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</si>
  <si>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</si>
  <si>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</si>
  <si>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</si>
  <si>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</si>
  <si>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</si>
  <si>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</si>
  <si>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</si>
  <si>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</si>
  <si>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</si>
  <si>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</si>
  <si>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</si>
  <si>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</si>
  <si>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</si>
  <si>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</si>
  <si>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</si>
  <si>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</si>
  <si>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</si>
  <si>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</si>
  <si>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</si>
  <si>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</si>
  <si>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</si>
  <si>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</si>
  <si>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</si>
  <si>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</si>
  <si>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</si>
  <si>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</si>
  <si>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</si>
  <si>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</si>
  <si>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</si>
  <si>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</si>
  <si>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</si>
  <si>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</si>
  <si>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</si>
  <si>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</si>
  <si>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</si>
  <si>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</si>
  <si>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</si>
  <si>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</si>
  <si>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</si>
  <si>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</si>
  <si>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</si>
  <si>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</si>
  <si>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</si>
  <si>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</si>
  <si>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</si>
  <si>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</si>
  <si>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</si>
  <si>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</si>
  <si>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</si>
  <si>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</si>
  <si>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</si>
  <si>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</si>
  <si>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</si>
  <si>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</si>
  <si>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</si>
  <si>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</si>
  <si>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</si>
  <si>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</si>
  <si>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</si>
  <si>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</si>
  <si>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</si>
  <si>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</si>
  <si>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</si>
  <si>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</si>
  <si>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</si>
  <si>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</si>
  <si>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</si>
  <si>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</si>
  <si>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</si>
  <si>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</si>
  <si>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</si>
  <si>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</si>
  <si>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</si>
  <si>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</si>
  <si>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</si>
  <si>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</si>
  <si>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</si>
  <si>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</si>
  <si>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</si>
  <si>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</si>
  <si>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</si>
  <si>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</si>
  <si>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</si>
  <si>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</si>
  <si>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</si>
  <si>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</si>
  <si>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</si>
  <si>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</si>
  <si>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</si>
  <si>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</si>
  <si>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</si>
  <si>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</si>
  <si>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</si>
  <si>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</si>
  <si>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</si>
  <si>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</si>
  <si>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</si>
  <si>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</si>
  <si>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</si>
  <si>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</si>
  <si>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</si>
  <si>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</si>
  <si>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</si>
  <si>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</si>
  <si>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</si>
  <si>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</si>
  <si>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</si>
  <si>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</si>
  <si>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</si>
  <si>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</si>
  <si>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</si>
  <si>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</si>
  <si>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</si>
  <si>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</si>
  <si>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</si>
  <si>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</si>
  <si>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</si>
  <si>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</si>
  <si>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</si>
  <si>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</si>
  <si>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</si>
  <si>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</si>
  <si>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</si>
  <si>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</si>
  <si>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</si>
  <si>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</si>
  <si>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</si>
  <si>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</si>
  <si>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</si>
  <si>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</si>
  <si>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</si>
  <si>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</si>
  <si>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</si>
  <si>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</si>
  <si>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</si>
  <si>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</si>
  <si>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</si>
  <si>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</si>
  <si>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</si>
  <si>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</si>
  <si>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</si>
  <si>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</si>
  <si>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</si>
  <si>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</si>
  <si>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</si>
  <si>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</si>
  <si>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</si>
  <si>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</si>
  <si>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</si>
  <si>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</si>
  <si>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</si>
  <si>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</si>
  <si>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</si>
  <si>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</si>
  <si>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</si>
  <si>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</si>
  <si>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</si>
  <si>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</si>
  <si>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</si>
  <si>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</si>
  <si>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</si>
  <si>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</si>
  <si>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</si>
  <si>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</si>
  <si>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</si>
  <si>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</si>
  <si>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</si>
  <si>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</si>
  <si>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</si>
  <si>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</si>
  <si>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</si>
  <si>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</si>
  <si>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</si>
  <si>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</si>
  <si>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</si>
  <si>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</si>
  <si>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</si>
  <si>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</si>
  <si>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</si>
  <si>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</si>
  <si>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</si>
  <si>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</si>
  <si>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</si>
  <si>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</si>
  <si>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</si>
  <si>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</si>
  <si>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</si>
  <si>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</si>
  <si>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</si>
  <si>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</si>
  <si>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</si>
  <si>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</si>
  <si>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</si>
  <si>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</si>
  <si>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</si>
  <si>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</si>
  <si>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</si>
  <si>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</si>
  <si>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</si>
  <si>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</si>
  <si>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</si>
  <si>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</si>
  <si>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</si>
  <si>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</si>
  <si>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</si>
  <si>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</si>
  <si>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</si>
  <si>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</si>
  <si>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</si>
  <si>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</si>
  <si>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</si>
  <si>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</si>
  <si>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</si>
  <si>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</si>
  <si>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</si>
  <si>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</si>
  <si>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</si>
  <si>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</si>
  <si>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</si>
  <si>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</si>
  <si>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</si>
  <si>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</si>
  <si>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</si>
  <si>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</si>
  <si>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</si>
  <si>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</si>
  <si>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</si>
  <si>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</si>
  <si>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</si>
  <si>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</si>
  <si>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</si>
  <si>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</si>
  <si>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</si>
  <si>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</si>
  <si>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</si>
  <si>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</si>
  <si>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</si>
  <si>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</si>
  <si>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</si>
  <si>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</si>
  <si>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</si>
  <si>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</si>
  <si>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</si>
  <si>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</si>
  <si>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</si>
  <si>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</si>
  <si>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</si>
  <si>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</si>
  <si>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</si>
  <si>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</si>
  <si>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</si>
  <si>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</si>
  <si>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</si>
  <si>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</si>
  <si>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</si>
  <si>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</si>
  <si>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</si>
  <si>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</si>
  <si>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</si>
  <si>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</si>
  <si>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</si>
  <si>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</si>
  <si>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</si>
  <si>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</si>
  <si>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</si>
  <si>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</si>
  <si>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</si>
  <si>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</si>
  <si>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</si>
  <si>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</si>
  <si>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</si>
  <si>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</si>
  <si>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</si>
  <si>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</si>
  <si>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</si>
  <si>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</si>
  <si>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</si>
  <si>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</si>
  <si>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</si>
  <si>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</si>
  <si>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</si>
  <si>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</si>
  <si>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</si>
  <si>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</si>
  <si>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</si>
  <si>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</si>
  <si>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</si>
  <si>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</si>
  <si>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</si>
  <si>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</si>
  <si>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</si>
  <si>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</si>
  <si>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</si>
  <si>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</si>
  <si>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</si>
  <si>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</si>
  <si>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</si>
  <si>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</si>
  <si>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</si>
  <si>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</si>
  <si>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</si>
  <si>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</si>
  <si>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</si>
  <si>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</si>
  <si>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</si>
  <si>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</si>
  <si>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</si>
  <si>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</si>
  <si>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</si>
  <si>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</si>
  <si>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</si>
  <si>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</si>
  <si>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</si>
  <si>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</si>
  <si>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</si>
  <si>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</si>
  <si>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</si>
  <si>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</si>
  <si>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</si>
  <si>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</si>
  <si>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</si>
  <si>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</si>
  <si>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</si>
  <si>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</si>
  <si>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</si>
  <si>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</si>
  <si>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</si>
  <si>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</si>
  <si>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</si>
  <si>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</si>
  <si>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</si>
  <si>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</si>
  <si>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</si>
  <si>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</si>
  <si>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</si>
  <si>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</si>
  <si>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</si>
  <si>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</si>
  <si>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</si>
  <si>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</si>
  <si>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</si>
  <si>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</si>
  <si>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</si>
  <si>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</si>
  <si>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</si>
  <si>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</si>
  <si>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</si>
  <si>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</si>
  <si>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</si>
  <si>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</si>
  <si>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</si>
  <si>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</si>
  <si>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</si>
  <si>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</si>
  <si>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</si>
  <si>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</si>
  <si>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</si>
  <si>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</si>
  <si>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</si>
  <si>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</si>
  <si>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</si>
  <si>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</si>
  <si>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</si>
  <si>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</si>
  <si>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</si>
  <si>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</si>
  <si>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</si>
  <si>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</si>
  <si>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</si>
  <si>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</si>
  <si>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</si>
  <si>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</si>
  <si>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</si>
  <si>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</si>
  <si>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</si>
  <si>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</si>
  <si>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</si>
  <si>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</si>
  <si>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</si>
  <si>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</si>
  <si>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</si>
  <si>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</si>
  <si>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</si>
  <si>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</si>
  <si>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</si>
  <si>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</si>
  <si>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</si>
  <si>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</si>
  <si>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</si>
  <si>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</si>
  <si>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</si>
  <si>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</si>
  <si>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</si>
  <si>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</si>
  <si>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</si>
  <si>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</si>
  <si>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</si>
  <si>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</si>
  <si>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</si>
  <si>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</si>
  <si>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</si>
  <si>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</si>
  <si>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</si>
  <si>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</si>
  <si>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</si>
  <si>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</si>
  <si>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</si>
  <si>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</si>
  <si>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</si>
  <si>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</si>
  <si>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</si>
  <si>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</si>
  <si>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</si>
  <si>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</si>
  <si>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</si>
  <si>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</si>
  <si>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</si>
  <si>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</si>
  <si>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</si>
  <si>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</si>
  <si>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</si>
  <si>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</si>
  <si>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</si>
  <si>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</si>
  <si>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</si>
  <si>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</si>
  <si>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</si>
  <si>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</si>
  <si>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</si>
  <si>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</si>
  <si>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</si>
  <si>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</si>
  <si>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</si>
  <si>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</si>
  <si>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</si>
  <si>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</si>
  <si>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</si>
  <si>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</si>
  <si>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</si>
  <si>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</si>
  <si>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</si>
  <si>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</si>
  <si>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</si>
  <si>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</si>
  <si>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</si>
  <si>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</si>
  <si>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</si>
  <si>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</si>
  <si>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</si>
  <si>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</si>
  <si>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</si>
  <si>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</si>
  <si>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</si>
  <si>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</si>
  <si>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</si>
  <si>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</si>
  <si>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</si>
  <si>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</si>
  <si>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</si>
  <si>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</si>
  <si>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</si>
  <si>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</si>
  <si>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</si>
  <si>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</si>
  <si>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</si>
  <si>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</si>
  <si>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</si>
  <si>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</si>
  <si>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</si>
  <si>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</si>
  <si>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</si>
  <si>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</si>
  <si>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</si>
  <si>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</si>
  <si>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</si>
  <si>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</si>
  <si>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</si>
  <si>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</si>
  <si>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</si>
  <si>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</si>
  <si>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</si>
  <si>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</si>
  <si>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</si>
  <si>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</si>
  <si>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</si>
  <si>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</si>
  <si>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</si>
  <si>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</si>
  <si>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</si>
  <si>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</si>
  <si>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</si>
  <si>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</si>
  <si>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</si>
  <si>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</si>
  <si>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</si>
  <si>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</si>
  <si>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</si>
  <si>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</si>
  <si>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</si>
  <si>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</si>
  <si>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</si>
  <si>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</si>
  <si>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</si>
  <si>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</si>
  <si>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</si>
  <si>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</si>
  <si>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</si>
  <si>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</si>
  <si>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</si>
  <si>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</si>
  <si>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</si>
  <si>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</si>
  <si>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</si>
  <si>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</si>
  <si>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</si>
  <si>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</si>
  <si>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</si>
  <si>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</si>
  <si>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</si>
  <si>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</si>
  <si>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</si>
  <si>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</si>
  <si>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</si>
  <si>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</si>
  <si>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</si>
  <si>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</si>
  <si>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</si>
  <si>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</si>
  <si>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Notas:</t>
  </si>
  <si>
    <t>Cuando un servicio esté vacío o si un servicio no lleva donante, se debe colocar '0'</t>
  </si>
  <si>
    <t>1.9</t>
  </si>
  <si>
    <t>0</t>
  </si>
  <si>
    <t>SERVBEN</t>
  </si>
  <si>
    <t>01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</si>
  <si>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</si>
  <si>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</si>
  <si>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</si>
  <si>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</si>
  <si>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</si>
  <si>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</si>
  <si>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</si>
  <si>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</si>
  <si>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</si>
  <si>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</si>
  <si>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</si>
  <si>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</si>
  <si>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</si>
  <si>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</si>
  <si>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</si>
  <si>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</si>
  <si>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</si>
  <si>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</si>
  <si>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</si>
  <si>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</si>
  <si>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</si>
  <si>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</si>
  <si>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</si>
  <si>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</si>
  <si>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</si>
  <si>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</si>
  <si>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02</t>
  </si>
  <si>
    <t>2.4</t>
  </si>
  <si>
    <t>05</t>
  </si>
  <si>
    <t>5.9</t>
  </si>
  <si>
    <t>9</t>
  </si>
  <si>
    <t>01 02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</si>
</sst>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65"/>
  <sheetViews>
    <sheetView tabSelected="1" zoomScaleNormal="100" workbookViewId="0">
      <selection activeCell="G8" sqref="G8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5703125" customWidth="1"/>
    <col min="6" max="6" width="18.85546875" style="2" customWidth="1"/>
    <col min="7" max="7" width="38.28515625" customWidth="1"/>
    <col min="8" max="8" width="11.42578125" style="5"/>
    <col min="9" max="10" width="11.42578125" style="2" customWidth="1"/>
    <col min="11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2283</v>
      </c>
      <c r="J1" s="2" t="s">
        <v>2284</v>
      </c>
      <c r="K1" s="2" t="s">
        <v>2285</v>
      </c>
      <c r="L1" s="2" t="s">
        <v>2291</v>
      </c>
      <c r="M1" s="2" t="s">
        <v>2286</v>
      </c>
    </row>
    <row r="2" spans="1:13" x14ac:dyDescent="0.25">
      <c r="A2">
        <v>0</v>
      </c>
      <c r="B2" s="1">
        <v>192</v>
      </c>
      <c r="C2" s="3">
        <v>45103</v>
      </c>
      <c r="D2" t="s">
        <v>2244</v>
      </c>
      <c r="E2" t="s">
        <v>2250</v>
      </c>
      <c r="F2" t="str">
        <f t="shared" ref="F2" si="0">CONCATENATE(TEXT(B2,"0000"),"/",TEXT(H2,"00"))</f>
        <v>0192/01</v>
      </c>
      <c r="G2" t="str">
        <f>VLOOKUP(CONCATENATE("PU/GRE/CG/",F2),Sheet1!$A$1:$B$1251,2,FALSE)</f>
        <v>755f34f5-c8d7-4162-bbfa-10a6e7a5a7df</v>
      </c>
      <c r="H2" s="5">
        <v>1</v>
      </c>
      <c r="I2" s="2" t="s">
        <v>2290</v>
      </c>
      <c r="J2" s="2" t="s">
        <v>2290</v>
      </c>
      <c r="K2" s="2" t="s">
        <v>2321</v>
      </c>
      <c r="L2" s="2" t="s">
        <v>2289</v>
      </c>
      <c r="M2" s="2" t="s">
        <v>2290</v>
      </c>
    </row>
    <row r="3" spans="1:13" x14ac:dyDescent="0.25">
      <c r="A3">
        <v>1</v>
      </c>
      <c r="B3" s="1">
        <v>238</v>
      </c>
      <c r="C3" s="3">
        <v>45093</v>
      </c>
      <c r="D3" t="s">
        <v>2244</v>
      </c>
      <c r="E3" t="s">
        <v>2245</v>
      </c>
      <c r="F3" t="str">
        <f t="shared" ref="F3" si="1">CONCATENATE(TEXT(B3,"0000"),"/",TEXT(H3,"00"))</f>
        <v>0238/01</v>
      </c>
      <c r="G3" t="str">
        <f>VLOOKUP(CONCATENATE("PU/GRE/CG/",F3),Sheet1!$A$1:$B$1251,2,FALSE)</f>
        <v>5fd5ccdc-af65-4180-9562-3ff6b3407370</v>
      </c>
      <c r="H3" s="5">
        <v>1</v>
      </c>
      <c r="I3" s="2" t="s">
        <v>2290</v>
      </c>
      <c r="J3" s="2" t="s">
        <v>2290</v>
      </c>
      <c r="K3" s="2" t="s">
        <v>2292</v>
      </c>
      <c r="L3" s="2" t="s">
        <v>2289</v>
      </c>
      <c r="M3" s="2" t="s">
        <v>2290</v>
      </c>
    </row>
    <row r="4" spans="1:13" x14ac:dyDescent="0.25">
      <c r="A4">
        <v>2</v>
      </c>
      <c r="B4" s="1">
        <v>16</v>
      </c>
      <c r="C4" s="3">
        <v>45104</v>
      </c>
      <c r="D4" t="s">
        <v>2244</v>
      </c>
      <c r="E4" t="s">
        <v>2245</v>
      </c>
      <c r="F4" t="str">
        <f t="shared" ref="F4:F13" si="2">CONCATENATE(TEXT(B4,"0000"),"/",TEXT(H4,"00"))</f>
        <v>0016/01</v>
      </c>
      <c r="G4" t="str">
        <f>VLOOKUP(CONCATENATE("PU/GRE/CG/",F4),Sheet1!$A$1:$B$1251,2,FALSE)</f>
        <v>26e19b20-4b58-415f-8870-3a8e97b31b62</v>
      </c>
      <c r="H4" s="5">
        <v>1</v>
      </c>
      <c r="I4" s="2" t="s">
        <v>2290</v>
      </c>
      <c r="J4" s="2" t="s">
        <v>2290</v>
      </c>
      <c r="K4" s="2" t="s">
        <v>2319</v>
      </c>
      <c r="L4" s="2" t="s">
        <v>2320</v>
      </c>
      <c r="M4" s="2">
        <v>0</v>
      </c>
    </row>
    <row r="5" spans="1:13" x14ac:dyDescent="0.25">
      <c r="A5">
        <v>3</v>
      </c>
      <c r="B5" s="1">
        <v>301</v>
      </c>
      <c r="C5" s="3">
        <v>45098</v>
      </c>
      <c r="D5" t="s">
        <v>2244</v>
      </c>
      <c r="E5" t="s">
        <v>2250</v>
      </c>
      <c r="F5" t="str">
        <f t="shared" ref="F5:F10" si="3">CONCATENATE(TEXT(B5,"0000"),"/",TEXT(H5,"00"))</f>
        <v>0301/01</v>
      </c>
      <c r="G5" t="str">
        <f>VLOOKUP(CONCATENATE("PU/GRE/CG/",F5),Sheet1!$A$1:$B$1251,2,FALSE)</f>
        <v>1ab440ce-f136-4a23-99b4-693c02499e9d</v>
      </c>
      <c r="H5" s="5">
        <v>1</v>
      </c>
      <c r="I5" s="2" t="s">
        <v>2290</v>
      </c>
      <c r="J5" s="2" t="s">
        <v>2290</v>
      </c>
      <c r="K5" s="2" t="s">
        <v>2324</v>
      </c>
      <c r="L5" s="2" t="s">
        <v>2289</v>
      </c>
      <c r="M5" s="2" t="s">
        <v>2290</v>
      </c>
    </row>
    <row r="6" spans="1:13" x14ac:dyDescent="0.25">
      <c r="A6">
        <v>4</v>
      </c>
      <c r="B6" s="1">
        <v>298</v>
      </c>
      <c r="C6" s="3">
        <v>45092</v>
      </c>
      <c r="D6" t="s">
        <v>2244</v>
      </c>
      <c r="E6" t="s">
        <v>2250</v>
      </c>
      <c r="F6" t="str">
        <f t="shared" si="3"/>
        <v>0298/01</v>
      </c>
      <c r="G6" t="str">
        <f>VLOOKUP(CONCATENATE("PU/GRE/CG/",F6),Sheet1!$A$1:$B$1251,2,FALSE)</f>
        <v>93a5aba7-7493-4eac-bd7a-55f3ba79ca45</v>
      </c>
      <c r="H6" s="5">
        <v>1</v>
      </c>
      <c r="I6" s="2" t="s">
        <v>2290</v>
      </c>
      <c r="J6" s="2" t="s">
        <v>2290</v>
      </c>
      <c r="K6" s="2" t="s">
        <v>2292</v>
      </c>
      <c r="L6" s="2" t="s">
        <v>2289</v>
      </c>
      <c r="M6" s="2" t="s">
        <v>2290</v>
      </c>
    </row>
    <row r="7" spans="1:13" x14ac:dyDescent="0.25">
      <c r="A7">
        <v>5</v>
      </c>
      <c r="B7" s="1">
        <v>30</v>
      </c>
      <c r="C7" s="3">
        <v>45099</v>
      </c>
      <c r="D7" t="s">
        <v>2244</v>
      </c>
      <c r="E7" t="s">
        <v>2245</v>
      </c>
      <c r="F7" t="str">
        <f t="shared" si="3"/>
        <v>0030/02</v>
      </c>
      <c r="G7" t="str">
        <f>VLOOKUP(CONCATENATE("PU/GRE/CG/",F7),Sheet1!$A$1:$B$1251,2,FALSE)</f>
        <v>22004b81-0e55-4f9c-a90d-8c4031e1ace8</v>
      </c>
      <c r="H7" s="5">
        <v>2</v>
      </c>
      <c r="I7" s="2" t="s">
        <v>2290</v>
      </c>
      <c r="J7" s="2" t="s">
        <v>2290</v>
      </c>
      <c r="K7" s="2" t="s">
        <v>2319</v>
      </c>
      <c r="L7" s="2" t="s">
        <v>2289</v>
      </c>
      <c r="M7" s="2">
        <v>0</v>
      </c>
    </row>
    <row r="8" spans="1:13" x14ac:dyDescent="0.25">
      <c r="A8">
        <v>6</v>
      </c>
      <c r="B8" s="1">
        <v>303</v>
      </c>
      <c r="C8" s="3">
        <v>45097</v>
      </c>
      <c r="D8" t="s">
        <v>2244</v>
      </c>
      <c r="E8" t="s">
        <v>2250</v>
      </c>
      <c r="F8" t="str">
        <f t="shared" si="3"/>
        <v>0303/01</v>
      </c>
      <c r="G8" t="str">
        <f>VLOOKUP(CONCATENATE("PU/GRE/CG/",F8),Sheet1!$A$1:$B$1251,2,FALSE)</f>
        <v>6e2d5351-3cb7-4c98-90d7-79789b29d936</v>
      </c>
      <c r="H8" s="5">
        <v>1</v>
      </c>
      <c r="I8" s="2" t="s">
        <v>2290</v>
      </c>
      <c r="J8" s="2" t="s">
        <v>2290</v>
      </c>
      <c r="K8" s="2" t="s">
        <v>2292</v>
      </c>
      <c r="L8" s="2" t="s">
        <v>2289</v>
      </c>
      <c r="M8" s="2" t="s">
        <v>2290</v>
      </c>
    </row>
    <row r="9" spans="1:13" x14ac:dyDescent="0.25">
      <c r="A9">
        <v>7</v>
      </c>
      <c r="B9" s="1">
        <v>296</v>
      </c>
      <c r="C9" s="3">
        <v>45099</v>
      </c>
      <c r="D9" t="s">
        <v>2244</v>
      </c>
      <c r="E9" t="s">
        <v>2245</v>
      </c>
      <c r="F9" t="str">
        <f t="shared" si="3"/>
        <v>0296/01</v>
      </c>
      <c r="G9" t="str">
        <f>VLOOKUP(CONCATENATE("PU/GRE/CG/",F9),Sheet1!$A$1:$B$1251,2,FALSE)</f>
        <v>519bb9e8-7948-451a-a8dd-2b92d420ae7f</v>
      </c>
      <c r="H9" s="5">
        <v>1</v>
      </c>
      <c r="I9" s="2" t="s">
        <v>2290</v>
      </c>
      <c r="J9" s="2" t="s">
        <v>2290</v>
      </c>
      <c r="K9" s="2" t="s">
        <v>2292</v>
      </c>
      <c r="L9" s="2" t="s">
        <v>2289</v>
      </c>
      <c r="M9" s="2" t="s">
        <v>2290</v>
      </c>
    </row>
    <row r="10" spans="1:13" x14ac:dyDescent="0.25">
      <c r="A10">
        <v>8</v>
      </c>
      <c r="B10" s="1">
        <v>177</v>
      </c>
      <c r="C10" s="3">
        <v>45099</v>
      </c>
      <c r="D10" t="s">
        <v>2244</v>
      </c>
      <c r="E10" t="s">
        <v>2250</v>
      </c>
      <c r="F10" t="str">
        <f t="shared" si="3"/>
        <v>0177/01</v>
      </c>
      <c r="G10" t="str">
        <f>VLOOKUP(CONCATENATE("PU/GRE/CG/",F10),Sheet1!$A$1:$B$1251,2,FALSE)</f>
        <v>7afe12e5-7259-4b81-b39c-d5872d19907a</v>
      </c>
      <c r="H10" s="5">
        <v>1</v>
      </c>
      <c r="I10" s="2" t="s">
        <v>2322</v>
      </c>
      <c r="J10" s="2" t="s">
        <v>2323</v>
      </c>
      <c r="K10" s="2" t="s">
        <v>2292</v>
      </c>
      <c r="L10" s="2" t="s">
        <v>2289</v>
      </c>
      <c r="M10" s="2">
        <v>0</v>
      </c>
    </row>
    <row r="11" spans="1:13" x14ac:dyDescent="0.25">
      <c r="A11">
        <v>9</v>
      </c>
      <c r="B11" s="1">
        <v>16</v>
      </c>
      <c r="C11" s="3">
        <v>45105</v>
      </c>
      <c r="D11" t="s">
        <v>2244</v>
      </c>
      <c r="E11" t="s">
        <v>2245</v>
      </c>
      <c r="F11" t="str">
        <f t="shared" si="2"/>
        <v>0016/01</v>
      </c>
      <c r="G11" t="str">
        <f>VLOOKUP(CONCATENATE("PU/GRE/CG/",F11),Sheet1!$A$1:$B$1251,2,FALSE)</f>
        <v>26e19b20-4b58-415f-8870-3a8e97b31b62</v>
      </c>
      <c r="H11" s="5">
        <v>1</v>
      </c>
      <c r="I11" s="2" t="s">
        <v>2290</v>
      </c>
      <c r="J11" s="2" t="s">
        <v>2290</v>
      </c>
      <c r="K11" s="2" t="s">
        <v>2319</v>
      </c>
      <c r="L11" s="2" t="s">
        <v>2320</v>
      </c>
      <c r="M11" s="2">
        <v>0</v>
      </c>
    </row>
    <row r="12" spans="1:13" x14ac:dyDescent="0.25">
      <c r="A12">
        <v>10</v>
      </c>
      <c r="B12" s="1">
        <v>16</v>
      </c>
      <c r="C12" s="3">
        <v>45106</v>
      </c>
      <c r="D12" t="s">
        <v>2244</v>
      </c>
      <c r="E12" t="s">
        <v>2245</v>
      </c>
      <c r="F12" t="str">
        <f t="shared" si="2"/>
        <v>0016/01</v>
      </c>
      <c r="G12" t="str">
        <f>VLOOKUP(CONCATENATE("PU/GRE/CG/",F12),Sheet1!$A$1:$B$1251,2,FALSE)</f>
        <v>26e19b20-4b58-415f-8870-3a8e97b31b62</v>
      </c>
      <c r="H12" s="5">
        <v>1</v>
      </c>
      <c r="I12" s="2" t="s">
        <v>2290</v>
      </c>
      <c r="J12" s="2" t="s">
        <v>2290</v>
      </c>
      <c r="K12" s="2" t="s">
        <v>2319</v>
      </c>
      <c r="L12" s="2" t="s">
        <v>2320</v>
      </c>
      <c r="M12" s="2">
        <v>0</v>
      </c>
    </row>
    <row r="13" spans="1:13" x14ac:dyDescent="0.25">
      <c r="A13">
        <v>11</v>
      </c>
      <c r="B13" s="1">
        <v>16</v>
      </c>
      <c r="C13" s="3">
        <v>45107</v>
      </c>
      <c r="D13" t="s">
        <v>2244</v>
      </c>
      <c r="E13" t="s">
        <v>2245</v>
      </c>
      <c r="F13" t="str">
        <f t="shared" si="2"/>
        <v>0016/01</v>
      </c>
      <c r="G13" t="str">
        <f>VLOOKUP(CONCATENATE("PU/GRE/CG/",F13),Sheet1!$A$1:$B$1251,2,FALSE)</f>
        <v>26e19b20-4b58-415f-8870-3a8e97b31b62</v>
      </c>
      <c r="H13" s="5">
        <v>1</v>
      </c>
      <c r="I13" s="2" t="s">
        <v>2290</v>
      </c>
      <c r="J13" s="2" t="s">
        <v>2290</v>
      </c>
      <c r="K13" s="2" t="s">
        <v>2319</v>
      </c>
      <c r="L13" s="2" t="s">
        <v>2320</v>
      </c>
      <c r="M13" s="2">
        <v>0</v>
      </c>
    </row>
    <row r="14" spans="1:13" x14ac:dyDescent="0.25">
      <c r="F14"/>
    </row>
    <row r="15" spans="1:13" x14ac:dyDescent="0.25">
      <c r="F15"/>
    </row>
    <row r="16" spans="1:13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/>
    </row>
    <row r="32" spans="6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</sheetData>
  <autoFilter ref="A1:M1" xr:uid="{EF2DBA90-5F51-4CD3-860D-DE113D48D65A}"/>
  <sortState xmlns:xlrd2="http://schemas.microsoft.com/office/spreadsheetml/2017/richdata2" ref="C4:C13">
    <sortCondition ref="C4:C13"/>
  </sortState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66:I1048576 L66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47"/>
  <sheetViews>
    <sheetView topLeftCell="A1131" zoomScaleNormal="100" workbookViewId="0">
      <selection activeCell="B1135" sqref="B1135:B1147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6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6" t="s">
        <v>2287</v>
      </c>
      <c r="E9" t="s">
        <v>2288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2293</v>
      </c>
      <c r="B1135" t="s">
        <v>2306</v>
      </c>
    </row>
    <row r="1136" spans="1:2" x14ac:dyDescent="0.25">
      <c r="A1136" t="s">
        <v>2294</v>
      </c>
      <c r="B1136" t="s">
        <v>2307</v>
      </c>
    </row>
    <row r="1137" spans="1:2" x14ac:dyDescent="0.25">
      <c r="A1137" t="s">
        <v>2295</v>
      </c>
      <c r="B1137" t="s">
        <v>2308</v>
      </c>
    </row>
    <row r="1138" spans="1:2" x14ac:dyDescent="0.25">
      <c r="A1138" t="s">
        <v>2296</v>
      </c>
      <c r="B1138" t="s">
        <v>2309</v>
      </c>
    </row>
    <row r="1139" spans="1:2" x14ac:dyDescent="0.25">
      <c r="A1139" t="s">
        <v>2297</v>
      </c>
      <c r="B1139" t="s">
        <v>2310</v>
      </c>
    </row>
    <row r="1140" spans="1:2" x14ac:dyDescent="0.25">
      <c r="A1140" t="s">
        <v>2298</v>
      </c>
      <c r="B1140" t="s">
        <v>2311</v>
      </c>
    </row>
    <row r="1141" spans="1:2" x14ac:dyDescent="0.25">
      <c r="A1141" t="s">
        <v>2299</v>
      </c>
      <c r="B1141" t="s">
        <v>2312</v>
      </c>
    </row>
    <row r="1142" spans="1:2" x14ac:dyDescent="0.25">
      <c r="A1142" t="s">
        <v>2300</v>
      </c>
      <c r="B1142" t="s">
        <v>2313</v>
      </c>
    </row>
    <row r="1143" spans="1:2" x14ac:dyDescent="0.25">
      <c r="A1143" t="s">
        <v>2301</v>
      </c>
      <c r="B1143" t="s">
        <v>2314</v>
      </c>
    </row>
    <row r="1144" spans="1:2" x14ac:dyDescent="0.25">
      <c r="A1144" t="s">
        <v>2302</v>
      </c>
      <c r="B1144" t="s">
        <v>2315</v>
      </c>
    </row>
    <row r="1145" spans="1:2" x14ac:dyDescent="0.25">
      <c r="A1145" t="s">
        <v>2303</v>
      </c>
      <c r="B1145" t="s">
        <v>2316</v>
      </c>
    </row>
    <row r="1146" spans="1:2" x14ac:dyDescent="0.25">
      <c r="A1146" t="s">
        <v>2304</v>
      </c>
      <c r="B1146" t="s">
        <v>2317</v>
      </c>
    </row>
    <row r="1147" spans="1:2" x14ac:dyDescent="0.25">
      <c r="A1147" t="s">
        <v>2305</v>
      </c>
      <c r="B1147" t="s">
        <v>2318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2023-06-27T14:04:11Z</dcterms:modified>
</cp:coreProperties>
</file>