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44283A35-134F-4FFE-AE1A-4DDBFDD81795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Hoja1!$A$1:$M$1</definedName>
    <definedName name="_xlnm._FilterDatabase" localSheetId="1" hidden="1">Sheet1!$A$1:$B$1134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" i="1"/>
  <c r="G2" i="1" s="1"/>
  <c r="F20" i="1"/>
  <c r="G20" i="1" s="1"/>
  <c r="F21" i="1"/>
  <c r="G21" i="1" s="1"/>
</calcChain>
</file>

<file path=xl/sharedStrings.xml><?xml version="1.0" encoding="utf-8"?>
<sst xmlns="http://schemas.openxmlformats.org/spreadsheetml/2006/main" count="2456" uniqueCount="2329">
  <si>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</si>
  <si>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</si>
  <si>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</si>
  <si>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</si>
  <si>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</si>
  <si>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</si>
  <si>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</si>
  <si>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</si>
  <si>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</si>
  <si>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</si>
  <si>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</si>
  <si>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</si>
  <si>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</si>
  <si>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</si>
  <si>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</si>
  <si>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</si>
  <si>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</si>
  <si>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</si>
  <si>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</si>
  <si>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</si>
  <si>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</si>
  <si>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</si>
  <si>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</si>
  <si>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</si>
  <si>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</si>
  <si>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</si>
  <si>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</si>
  <si>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</si>
  <si>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</si>
  <si>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</si>
  <si>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</si>
  <si>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</si>
  <si>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</si>
  <si>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</si>
  <si>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</si>
  <si>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</si>
  <si>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</si>
  <si>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</si>
  <si>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</si>
  <si>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</si>
  <si>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</si>
  <si>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</si>
  <si>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</si>
  <si>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</si>
  <si>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</si>
  <si>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</si>
  <si>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</si>
  <si>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</si>
  <si>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</si>
  <si>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</si>
  <si>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</si>
  <si>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</si>
  <si>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</si>
  <si>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</si>
  <si>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</si>
  <si>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</si>
  <si>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</si>
  <si>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</si>
  <si>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</si>
  <si>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</si>
  <si>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</si>
  <si>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</si>
  <si>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</si>
  <si>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</si>
  <si>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</si>
  <si>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</si>
  <si>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</si>
  <si>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</si>
  <si>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</si>
  <si>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</si>
  <si>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</si>
  <si>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</si>
  <si>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</si>
  <si>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</si>
  <si>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</si>
  <si>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</si>
  <si>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</si>
  <si>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</si>
  <si>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</si>
  <si>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</si>
  <si>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</si>
  <si>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</si>
  <si>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</si>
  <si>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</si>
  <si>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</si>
  <si>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</si>
  <si>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</si>
  <si>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</si>
  <si>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</si>
  <si>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</si>
  <si>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</si>
  <si>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</si>
  <si>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</si>
  <si>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</si>
  <si>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</si>
  <si>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</si>
  <si>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</si>
  <si>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</si>
  <si>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</si>
  <si>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</si>
  <si>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</si>
  <si>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</si>
  <si>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</si>
  <si>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</si>
  <si>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</si>
  <si>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</si>
  <si>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</si>
  <si>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</si>
  <si>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</si>
  <si>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</si>
  <si>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</si>
  <si>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</si>
  <si>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</si>
  <si>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</si>
  <si>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</si>
  <si>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</si>
  <si>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</si>
  <si>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</si>
  <si>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</si>
  <si>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</si>
  <si>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</si>
  <si>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</si>
  <si>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</si>
  <si>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</si>
  <si>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</si>
  <si>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</si>
  <si>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</si>
  <si>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</si>
  <si>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</si>
  <si>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</si>
  <si>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</si>
  <si>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</si>
  <si>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</si>
  <si>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</si>
  <si>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</si>
  <si>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</si>
  <si>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</si>
  <si>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</si>
  <si>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</si>
  <si>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</si>
  <si>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</si>
  <si>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</si>
  <si>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</si>
  <si>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</si>
  <si>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</si>
  <si>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</si>
  <si>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</si>
  <si>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</si>
  <si>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</si>
  <si>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</si>
  <si>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</si>
  <si>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</si>
  <si>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</si>
  <si>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</si>
  <si>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</si>
  <si>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</si>
  <si>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</si>
  <si>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</si>
  <si>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</si>
  <si>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</si>
  <si>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</si>
  <si>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</si>
  <si>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</si>
  <si>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</si>
  <si>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</si>
  <si>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</si>
  <si>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</si>
  <si>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</si>
  <si>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</si>
  <si>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</si>
  <si>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</si>
  <si>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</si>
  <si>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</si>
  <si>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</si>
  <si>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</si>
  <si>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</si>
  <si>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</si>
  <si>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</si>
  <si>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</si>
  <si>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</si>
  <si>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</si>
  <si>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</si>
  <si>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</si>
  <si>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</si>
  <si>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</si>
  <si>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</si>
  <si>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</si>
  <si>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</si>
  <si>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</si>
  <si>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</si>
  <si>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</si>
  <si>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</si>
  <si>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</si>
  <si>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</si>
  <si>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</si>
  <si>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</si>
  <si>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</si>
  <si>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</si>
  <si>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</si>
  <si>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</si>
  <si>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</si>
  <si>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</si>
  <si>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</si>
  <si>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</si>
  <si>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</si>
  <si>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</si>
  <si>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</si>
  <si>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</si>
  <si>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</si>
  <si>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</si>
  <si>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</si>
  <si>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</si>
  <si>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</si>
  <si>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</si>
  <si>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</si>
  <si>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</si>
  <si>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</si>
  <si>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</si>
  <si>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</si>
  <si>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</si>
  <si>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</si>
  <si>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</si>
  <si>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</si>
  <si>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</si>
  <si>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</si>
  <si>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</si>
  <si>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</si>
  <si>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</si>
  <si>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</si>
  <si>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</si>
  <si>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</si>
  <si>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</si>
  <si>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</si>
  <si>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</si>
  <si>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</si>
  <si>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</si>
  <si>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</si>
  <si>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</si>
  <si>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</si>
  <si>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</si>
  <si>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</si>
  <si>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</si>
  <si>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</si>
  <si>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</si>
  <si>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</si>
  <si>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</si>
  <si>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</si>
  <si>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</si>
  <si>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</si>
  <si>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</si>
  <si>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</si>
  <si>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</si>
  <si>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</si>
  <si>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</si>
  <si>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</si>
  <si>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</si>
  <si>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</si>
  <si>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</si>
  <si>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</si>
  <si>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</si>
  <si>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</si>
  <si>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</si>
  <si>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</si>
  <si>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</si>
  <si>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</si>
  <si>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</si>
  <si>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</si>
  <si>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</si>
  <si>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</si>
  <si>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</si>
  <si>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</si>
  <si>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</si>
  <si>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</si>
  <si>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</si>
  <si>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</si>
  <si>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</si>
  <si>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</si>
  <si>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</si>
  <si>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</si>
  <si>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</si>
  <si>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</si>
  <si>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</si>
  <si>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</si>
  <si>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</si>
  <si>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</si>
  <si>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</si>
  <si>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</si>
  <si>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</si>
  <si>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</si>
  <si>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</si>
  <si>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</si>
  <si>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</si>
  <si>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</si>
  <si>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</si>
  <si>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</si>
  <si>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</si>
  <si>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</si>
  <si>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</si>
  <si>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</si>
  <si>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</si>
  <si>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</si>
  <si>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</si>
  <si>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</si>
  <si>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</si>
  <si>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</si>
  <si>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</si>
  <si>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</si>
  <si>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</si>
  <si>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</si>
  <si>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</si>
  <si>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</si>
  <si>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</si>
  <si>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</si>
  <si>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</si>
  <si>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</si>
  <si>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</si>
  <si>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</si>
  <si>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</si>
  <si>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</si>
  <si>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</si>
  <si>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</si>
  <si>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</si>
  <si>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</si>
  <si>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</si>
  <si>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</si>
  <si>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</si>
  <si>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</si>
  <si>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</si>
  <si>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</si>
  <si>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</si>
  <si>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</si>
  <si>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</si>
  <si>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</si>
  <si>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</si>
  <si>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</si>
  <si>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</si>
  <si>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</si>
  <si>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</si>
  <si>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</si>
  <si>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</si>
  <si>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</si>
  <si>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</si>
  <si>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</si>
  <si>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</si>
  <si>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</si>
  <si>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</si>
  <si>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</si>
  <si>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</si>
  <si>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</si>
  <si>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</si>
  <si>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</si>
  <si>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</si>
  <si>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</si>
  <si>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</si>
  <si>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</si>
  <si>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</si>
  <si>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</si>
  <si>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</si>
  <si>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</si>
  <si>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</si>
  <si>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</si>
  <si>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</si>
  <si>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</si>
  <si>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</si>
  <si>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</si>
  <si>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</si>
  <si>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</si>
  <si>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</si>
  <si>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</si>
  <si>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</si>
  <si>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</si>
  <si>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</si>
  <si>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</si>
  <si>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</si>
  <si>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</si>
  <si>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</si>
  <si>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</si>
  <si>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</si>
  <si>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</si>
  <si>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</si>
  <si>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</si>
  <si>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</si>
  <si>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</si>
  <si>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</si>
  <si>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</si>
  <si>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</si>
  <si>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</si>
  <si>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</si>
  <si>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</si>
  <si>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</si>
  <si>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</si>
  <si>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</si>
  <si>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</si>
  <si>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</si>
  <si>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</si>
  <si>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</si>
  <si>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</si>
  <si>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</si>
  <si>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</si>
  <si>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</si>
  <si>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</si>
  <si>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</si>
  <si>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</si>
  <si>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</si>
  <si>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</si>
  <si>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</si>
  <si>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</si>
  <si>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</si>
  <si>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</si>
  <si>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</si>
  <si>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</si>
  <si>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</si>
  <si>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</si>
  <si>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</si>
  <si>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</si>
  <si>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</si>
  <si>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</si>
  <si>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</si>
  <si>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</si>
  <si>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</si>
  <si>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</si>
  <si>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</si>
  <si>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</si>
  <si>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</si>
  <si>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</si>
  <si>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</si>
  <si>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</si>
  <si>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</si>
  <si>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</si>
  <si>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</si>
  <si>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</si>
  <si>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</si>
  <si>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</si>
  <si>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</si>
  <si>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</si>
  <si>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</si>
  <si>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</si>
  <si>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</si>
  <si>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</si>
  <si>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</si>
  <si>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</si>
  <si>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</si>
  <si>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</si>
  <si>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</si>
  <si>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</si>
  <si>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</si>
  <si>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</si>
  <si>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</si>
  <si>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</si>
  <si>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</si>
  <si>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</si>
  <si>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</si>
  <si>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</si>
  <si>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</si>
  <si>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</si>
  <si>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</si>
  <si>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</si>
  <si>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</si>
  <si>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</si>
  <si>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</si>
  <si>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</si>
  <si>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</si>
  <si>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</si>
  <si>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</si>
  <si>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</si>
  <si>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</si>
  <si>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</si>
  <si>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</si>
  <si>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</si>
  <si>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</si>
  <si>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</si>
  <si>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</si>
  <si>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</si>
  <si>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</si>
  <si>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</si>
  <si>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</si>
  <si>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</si>
  <si>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</si>
  <si>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</si>
  <si>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</si>
  <si>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</si>
  <si>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</si>
  <si>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</si>
  <si>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</si>
  <si>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</si>
  <si>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</si>
  <si>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</si>
  <si>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</si>
  <si>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</si>
  <si>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</si>
  <si>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</si>
  <si>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</si>
  <si>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</si>
  <si>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</si>
  <si>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</si>
  <si>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</si>
  <si>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</si>
  <si>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</si>
  <si>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</si>
  <si>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</si>
  <si>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</si>
  <si>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</si>
  <si>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</si>
  <si>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</si>
  <si>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</si>
  <si>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</si>
  <si>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</si>
  <si>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</si>
  <si>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</si>
  <si>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</si>
  <si>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</si>
  <si>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</si>
  <si>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</si>
  <si>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</si>
  <si>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</si>
  <si>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</si>
  <si>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</si>
  <si>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</si>
  <si>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</si>
  <si>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</si>
  <si>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</si>
  <si>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</si>
  <si>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</si>
  <si>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</si>
  <si>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</si>
  <si>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</si>
  <si>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</si>
  <si>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</si>
  <si>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</si>
  <si>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</si>
  <si>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</si>
  <si>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</si>
  <si>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</si>
  <si>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</si>
  <si>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</si>
  <si>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</si>
  <si>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</si>
  <si>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</si>
  <si>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</si>
  <si>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</si>
  <si>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</si>
  <si>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</si>
  <si>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</si>
  <si>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</si>
  <si>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</si>
  <si>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</si>
  <si>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</si>
  <si>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</si>
  <si>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</si>
  <si>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</si>
  <si>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</si>
  <si>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</si>
  <si>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</si>
  <si>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</si>
  <si>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</si>
  <si>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</si>
  <si>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</si>
  <si>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</si>
  <si>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</si>
  <si>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</si>
  <si>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</si>
  <si>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</si>
  <si>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</si>
  <si>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</si>
  <si>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</si>
  <si>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</si>
  <si>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</si>
  <si>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</si>
  <si>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</si>
  <si>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</si>
  <si>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</si>
  <si>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</si>
  <si>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</si>
  <si>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</si>
  <si>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</si>
  <si>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</si>
  <si>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</si>
  <si>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</si>
  <si>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</si>
  <si>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</si>
  <si>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</si>
  <si>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</si>
  <si>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</si>
  <si>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</si>
  <si>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</si>
  <si>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</si>
  <si>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</si>
  <si>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</si>
  <si>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</si>
  <si>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</si>
  <si>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</si>
  <si>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</si>
  <si>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</si>
  <si>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</si>
  <si>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</si>
  <si>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</si>
  <si>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</si>
  <si>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</si>
  <si>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</si>
  <si>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</si>
  <si>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</si>
  <si>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</si>
  <si>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</si>
  <si>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</si>
  <si>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</si>
  <si>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</si>
  <si>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</si>
  <si>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</si>
  <si>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</si>
  <si>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</si>
  <si>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</si>
  <si>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</si>
  <si>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</si>
  <si>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</si>
  <si>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</si>
  <si>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</si>
  <si>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</si>
  <si>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</si>
  <si>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</si>
  <si>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</si>
  <si>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</si>
  <si>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</si>
  <si>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</si>
  <si>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</si>
  <si>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</si>
  <si>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</si>
  <si>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</si>
  <si>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</si>
  <si>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</si>
  <si>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</si>
  <si>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</si>
  <si>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</si>
  <si>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</si>
  <si>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</si>
  <si>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</si>
  <si>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</si>
  <si>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</si>
  <si>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</si>
  <si>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</si>
  <si>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</si>
  <si>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</si>
  <si>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</si>
  <si>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</si>
  <si>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</si>
  <si>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</si>
  <si>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</si>
  <si>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</si>
  <si>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</si>
  <si>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</si>
  <si>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</si>
  <si>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</si>
  <si>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</si>
  <si>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</si>
  <si>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</si>
  <si>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</si>
  <si>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</si>
  <si>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</si>
  <si>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</si>
  <si>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</si>
  <si>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</si>
  <si>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</si>
  <si>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</si>
  <si>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</si>
  <si>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</si>
  <si>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</si>
  <si>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</si>
  <si>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</si>
  <si>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</si>
  <si>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</si>
  <si>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</si>
  <si>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</si>
  <si>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</si>
  <si>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</si>
  <si>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</si>
  <si>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</si>
  <si>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</si>
  <si>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</si>
  <si>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</si>
  <si>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</si>
  <si>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</si>
  <si>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</si>
  <si>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</si>
  <si>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</si>
  <si>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</si>
  <si>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</si>
  <si>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</si>
  <si>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</si>
  <si>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</si>
  <si>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</si>
  <si>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</si>
  <si>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</si>
  <si>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</si>
  <si>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</si>
  <si>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</si>
  <si>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</si>
  <si>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</si>
  <si>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</si>
  <si>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</si>
  <si>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</si>
  <si>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</si>
  <si>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</si>
  <si>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</si>
  <si>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</si>
  <si>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</si>
  <si>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</si>
  <si>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</si>
  <si>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</si>
  <si>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</si>
  <si>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</si>
  <si>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</si>
  <si>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</si>
  <si>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</si>
  <si>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</si>
  <si>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</si>
  <si>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</si>
  <si>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</si>
  <si>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</si>
  <si>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</si>
  <si>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</si>
  <si>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</si>
  <si>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</si>
  <si>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</si>
  <si>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</si>
  <si>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</si>
  <si>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</si>
  <si>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</si>
  <si>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</si>
  <si>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</si>
  <si>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</si>
  <si>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</si>
  <si>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</si>
  <si>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</si>
  <si>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</si>
  <si>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</si>
  <si>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</si>
  <si>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</si>
  <si>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</si>
  <si>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</si>
  <si>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</si>
  <si>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</si>
  <si>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</si>
  <si>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</si>
  <si>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</si>
  <si>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</si>
  <si>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</si>
  <si>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</si>
  <si>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</si>
  <si>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</si>
  <si>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</si>
  <si>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</si>
  <si>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</si>
  <si>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</si>
  <si>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</si>
  <si>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</si>
  <si>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</si>
  <si>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</si>
  <si>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</si>
  <si>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</si>
  <si>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</si>
  <si>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</si>
  <si>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</si>
  <si>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</si>
  <si>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</si>
  <si>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</si>
  <si>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</si>
  <si>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</si>
  <si>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</si>
  <si>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</si>
  <si>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</si>
  <si>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</si>
  <si>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</si>
  <si>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</si>
  <si>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</si>
  <si>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</si>
  <si>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</si>
  <si>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</si>
  <si>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</si>
  <si>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</si>
  <si>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</si>
  <si>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</si>
  <si>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</si>
  <si>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</si>
  <si>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</si>
  <si>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</si>
  <si>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</si>
  <si>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</si>
  <si>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</si>
  <si>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</si>
  <si>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</si>
  <si>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</si>
  <si>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</si>
  <si>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</si>
  <si>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</si>
  <si>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</si>
  <si>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</si>
  <si>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</si>
  <si>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</si>
  <si>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</si>
  <si>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</si>
  <si>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</si>
  <si>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</si>
  <si>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</si>
  <si>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</si>
  <si>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</si>
  <si>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</si>
  <si>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</si>
  <si>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</si>
  <si>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</si>
  <si>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</si>
  <si>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</si>
  <si>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</si>
  <si>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</si>
  <si>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</si>
  <si>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</si>
  <si>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</si>
  <si>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</si>
  <si>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</si>
  <si>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</si>
  <si>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</si>
  <si>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</si>
  <si>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</si>
  <si>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</si>
  <si>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</si>
  <si>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</si>
  <si>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</si>
  <si>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</si>
  <si>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</si>
  <si>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</si>
  <si>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</si>
  <si>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</si>
  <si>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</si>
  <si>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</si>
  <si>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</si>
  <si>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</si>
  <si>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</si>
  <si>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</si>
  <si>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</si>
  <si>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</si>
  <si>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</si>
  <si>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</si>
  <si>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</si>
  <si>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</si>
  <si>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</si>
  <si>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</si>
  <si>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</si>
  <si>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</si>
  <si>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</si>
  <si>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</si>
  <si>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</si>
  <si>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</si>
  <si>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</si>
  <si>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</si>
  <si>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</si>
  <si>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</si>
  <si>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</si>
  <si>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</si>
  <si>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</si>
  <si>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</si>
  <si>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</si>
  <si>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</si>
  <si>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</si>
  <si>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</si>
  <si>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</si>
  <si>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</si>
  <si>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</si>
  <si>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</si>
  <si>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</si>
  <si>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</si>
  <si>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</si>
  <si>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</si>
  <si>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</si>
  <si>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</si>
  <si>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</si>
  <si>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</si>
  <si>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</si>
  <si>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</si>
  <si>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</si>
  <si>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</si>
  <si>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</si>
  <si>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</si>
  <si>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</si>
  <si>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</si>
  <si>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</si>
  <si>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</si>
  <si>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</si>
  <si>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</si>
  <si>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</si>
  <si>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</si>
  <si>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</si>
  <si>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</si>
  <si>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</si>
  <si>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</si>
  <si>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</si>
  <si>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</si>
  <si>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</si>
  <si>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</si>
  <si>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</si>
  <si>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</si>
  <si>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</si>
  <si>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</si>
  <si>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</si>
  <si>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</si>
  <si>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</si>
  <si>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</si>
  <si>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</si>
  <si>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</si>
  <si>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</si>
  <si>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</si>
  <si>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</si>
  <si>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</si>
  <si>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</si>
  <si>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</si>
  <si>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</si>
  <si>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</si>
  <si>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</si>
  <si>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</si>
  <si>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</si>
  <si>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</si>
  <si>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</si>
  <si>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</si>
  <si>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</si>
  <si>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</si>
  <si>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</si>
  <si>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</si>
  <si>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</si>
  <si>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</si>
  <si>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</si>
  <si>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</si>
  <si>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</si>
  <si>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</si>
  <si>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</si>
  <si>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</si>
  <si>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</si>
  <si>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</si>
  <si>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</si>
  <si>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</si>
  <si>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</si>
  <si>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</si>
  <si>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</si>
  <si>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</si>
  <si>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</si>
  <si>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</si>
  <si>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</si>
  <si>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</si>
  <si>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</si>
  <si>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</si>
  <si>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</si>
  <si>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</si>
  <si>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</si>
  <si>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</si>
  <si>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</si>
  <si>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</si>
  <si>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</si>
  <si>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</si>
  <si>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</si>
  <si>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</si>
  <si>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</si>
  <si>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</si>
  <si>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</si>
  <si>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</si>
  <si>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</si>
  <si>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</si>
  <si>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</si>
  <si>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</si>
  <si>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</si>
  <si>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</si>
  <si>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</si>
  <si>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</si>
  <si>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</si>
  <si>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</si>
  <si>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</si>
  <si>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</si>
  <si>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</si>
  <si>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</si>
  <si>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</si>
  <si>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</si>
  <si>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</si>
  <si>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</si>
  <si>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</si>
  <si>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</si>
  <si>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</si>
  <si>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</si>
  <si>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</si>
  <si>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</si>
  <si>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</si>
  <si>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</si>
  <si>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</si>
  <si>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</si>
  <si>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</si>
  <si>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</si>
  <si>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</si>
  <si>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</si>
  <si>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</si>
  <si>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</si>
  <si>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</si>
  <si>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</si>
  <si>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</si>
  <si>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</si>
  <si>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</si>
  <si>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</si>
  <si>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</si>
  <si>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</si>
  <si>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</si>
  <si>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</si>
  <si>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</si>
  <si>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</si>
  <si>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</si>
  <si>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</si>
  <si>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</si>
  <si>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</si>
  <si>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</si>
  <si>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</si>
  <si>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</si>
  <si>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</si>
  <si>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</si>
  <si>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</si>
  <si>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</si>
  <si>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</si>
  <si>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</si>
  <si>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</si>
  <si>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</si>
  <si>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</si>
  <si>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</si>
  <si>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</si>
  <si>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</si>
  <si>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</si>
  <si>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</si>
  <si>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</si>
  <si>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</si>
  <si>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</si>
  <si>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</si>
  <si>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</si>
  <si>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</si>
  <si>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</si>
  <si>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</si>
  <si>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</si>
  <si>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</si>
  <si>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</si>
  <si>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</si>
  <si>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</si>
  <si>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</si>
  <si>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</si>
  <si>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</si>
  <si>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</si>
  <si>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</si>
  <si>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</si>
  <si>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</si>
  <si>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</si>
  <si>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</si>
  <si>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</si>
  <si>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</si>
  <si>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</si>
  <si>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</si>
  <si>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</si>
  <si>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</si>
  <si>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</si>
  <si>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</si>
  <si>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</si>
  <si>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</si>
  <si>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</si>
  <si>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</si>
  <si>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</si>
  <si>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</si>
  <si>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</si>
  <si>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</si>
  <si>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</si>
  <si>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</si>
  <si>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</si>
  <si>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</si>
  <si>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</si>
  <si>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</si>
  <si>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</si>
  <si>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</si>
  <si>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</si>
  <si>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</si>
  <si>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</si>
  <si>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</si>
  <si>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</si>
  <si>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</si>
  <si>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</si>
  <si>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</si>
  <si>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</si>
  <si>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</si>
  <si>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</si>
  <si>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</si>
  <si>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</si>
  <si>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</si>
  <si>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</si>
  <si>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</si>
  <si>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</si>
  <si>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</si>
  <si>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</si>
  <si>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</si>
  <si>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</si>
  <si>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</si>
  <si>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</si>
  <si>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</si>
  <si>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</si>
  <si>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</si>
  <si>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</si>
  <si>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</si>
  <si>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</si>
  <si>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</si>
  <si>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</si>
  <si>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</si>
  <si>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</si>
  <si>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</si>
  <si>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</si>
  <si>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</si>
  <si>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</si>
  <si>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</si>
  <si>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</si>
  <si>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</si>
  <si>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</si>
  <si>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</si>
  <si>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</si>
  <si>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</si>
  <si>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</si>
  <si>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</si>
  <si>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</si>
  <si>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</si>
  <si>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</si>
  <si>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</si>
  <si>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</si>
  <si>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</si>
  <si>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</si>
  <si>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</si>
  <si>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</si>
  <si>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</si>
  <si>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</si>
  <si>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</si>
  <si>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</si>
  <si>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</si>
  <si>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</si>
  <si>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</si>
  <si>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</si>
  <si>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</si>
  <si>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</si>
  <si>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</si>
  <si>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</si>
  <si>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</si>
  <si>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</si>
  <si>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</si>
  <si>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</si>
  <si>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</si>
  <si>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</si>
  <si>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</si>
  <si>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</si>
  <si>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</si>
  <si>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</si>
  <si>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</si>
  <si>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</si>
  <si>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</si>
  <si>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</si>
  <si>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</si>
  <si>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</si>
  <si>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</si>
  <si>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</si>
  <si>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</si>
  <si>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</si>
  <si>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</si>
  <si>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</si>
  <si>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</si>
  <si>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</si>
  <si>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</si>
  <si>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</si>
  <si>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</si>
  <si>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</si>
  <si>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</si>
  <si>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</si>
  <si>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</si>
  <si>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</si>
  <si>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</si>
  <si>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</si>
  <si>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</si>
  <si>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</si>
  <si>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</si>
  <si>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</si>
  <si>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</si>
  <si>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</si>
  <si>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</si>
  <si>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</si>
  <si>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</si>
  <si>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</si>
  <si>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</si>
  <si>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</si>
  <si>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</si>
  <si>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</si>
  <si>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</si>
  <si>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</si>
  <si>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</si>
  <si>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</si>
  <si>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</si>
  <si>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</si>
  <si>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</si>
  <si>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</si>
  <si>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</si>
  <si>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</si>
  <si>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</si>
  <si>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</si>
  <si>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</si>
  <si>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</si>
  <si>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</si>
  <si>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</si>
  <si>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</si>
  <si>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</si>
  <si>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</si>
  <si>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</si>
  <si>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</si>
  <si>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</si>
  <si>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</si>
  <si>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</si>
  <si>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</si>
  <si>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</si>
  <si>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</si>
  <si>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</si>
  <si>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</si>
  <si>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</si>
  <si>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</si>
  <si>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</si>
  <si>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</si>
  <si>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</si>
  <si>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</si>
  <si>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</si>
  <si>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</si>
  <si>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</si>
  <si>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</si>
  <si>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</si>
  <si>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</si>
  <si>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</si>
  <si>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</si>
  <si>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</si>
  <si>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</si>
  <si>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</si>
  <si>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</si>
  <si>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</si>
  <si>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</si>
  <si>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</si>
  <si>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</si>
  <si>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</si>
  <si>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</si>
  <si>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</si>
  <si>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</si>
  <si>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</si>
  <si>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</si>
  <si>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</si>
  <si>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</si>
  <si>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</si>
  <si>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</si>
  <si>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</si>
  <si>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</si>
  <si>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</si>
  <si>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</si>
  <si>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</si>
  <si>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</si>
  <si>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</si>
  <si>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</si>
  <si>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</si>
  <si>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</si>
  <si>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</si>
  <si>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</si>
  <si>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</si>
  <si>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</si>
  <si>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</si>
  <si>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</si>
  <si>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</si>
  <si>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</si>
  <si>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</si>
  <si>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</si>
  <si>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</si>
  <si>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</si>
  <si>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</si>
  <si>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</si>
  <si>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</si>
  <si>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</si>
  <si>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</si>
  <si>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</si>
  <si>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</si>
  <si>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</si>
  <si>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</si>
  <si>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</si>
  <si>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</si>
  <si>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</si>
  <si>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</si>
  <si>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</si>
  <si>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</si>
  <si>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</si>
  <si>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</si>
  <si>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</si>
  <si>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</si>
  <si>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</si>
  <si>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</si>
  <si>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</si>
  <si>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</si>
  <si>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</si>
  <si>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</si>
  <si>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</si>
  <si>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</si>
  <si>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</si>
  <si>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</si>
  <si>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</si>
  <si>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</si>
  <si>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</si>
  <si>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</si>
  <si>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</si>
  <si>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</si>
  <si>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</si>
  <si>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</si>
  <si>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</si>
  <si>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</si>
  <si>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</si>
  <si>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</si>
  <si>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</si>
  <si>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</si>
  <si>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</si>
  <si>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</si>
  <si>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</si>
  <si>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</si>
  <si>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</si>
  <si>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</si>
  <si>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</si>
  <si>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</si>
  <si>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</si>
  <si>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</si>
  <si>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</si>
  <si>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</si>
  <si>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</si>
  <si>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</si>
  <si>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</si>
  <si>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</si>
  <si>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</si>
  <si>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</si>
  <si>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</si>
  <si>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</si>
  <si>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</si>
  <si>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</si>
  <si>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</si>
  <si>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</si>
  <si>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</si>
  <si>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</si>
  <si>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</si>
  <si>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</si>
  <si>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</si>
  <si>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</si>
  <si>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</si>
  <si>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</si>
  <si>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</si>
  <si>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</si>
  <si>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</si>
  <si>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</si>
  <si>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</si>
  <si>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</si>
  <si>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</si>
  <si>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</si>
  <si>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</si>
  <si>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</si>
  <si>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</si>
  <si>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</si>
  <si>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</si>
  <si>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</si>
  <si>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</si>
  <si>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</si>
  <si>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</si>
  <si>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</si>
  <si>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</si>
  <si>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</si>
  <si>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</si>
  <si>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</si>
  <si>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</si>
  <si>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</si>
  <si>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</si>
  <si>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</si>
  <si>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</si>
  <si>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</si>
  <si>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</si>
  <si>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</si>
  <si>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</si>
  <si>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</si>
  <si>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</si>
  <si>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</si>
  <si>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</si>
  <si>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</si>
  <si>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</si>
  <si>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</si>
  <si>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</si>
  <si>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</si>
  <si>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</si>
  <si>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</si>
  <si>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</si>
  <si>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</si>
  <si>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</si>
  <si>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</si>
  <si>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</si>
  <si>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</si>
  <si>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</si>
  <si>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</si>
  <si>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</si>
  <si>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</si>
  <si>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</si>
  <si>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</si>
  <si>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</si>
  <si>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</si>
  <si>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</si>
  <si>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</si>
  <si>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</si>
  <si>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</si>
  <si>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</si>
  <si>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</si>
  <si>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</si>
  <si>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</si>
  <si>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</si>
  <si>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</si>
  <si>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</si>
  <si>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</si>
  <si>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</si>
  <si>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</si>
  <si>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</si>
  <si>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</si>
  <si>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</si>
  <si>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</si>
  <si>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</si>
  <si>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</si>
  <si>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</si>
  <si>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</si>
  <si>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</si>
  <si>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</si>
  <si>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</si>
  <si>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</si>
  <si>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</si>
  <si>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</si>
  <si>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</si>
  <si>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</si>
  <si>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</si>
  <si>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</si>
  <si>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</si>
  <si>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</si>
  <si>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</si>
  <si>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</si>
  <si>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</si>
  <si>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</si>
  <si>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</si>
  <si>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</si>
  <si>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</si>
  <si>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</si>
  <si>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</si>
  <si>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</si>
  <si>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</si>
  <si>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</si>
  <si>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</si>
  <si>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</si>
  <si>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</si>
  <si>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</si>
  <si>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</si>
  <si>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</si>
  <si>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</si>
  <si>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</si>
  <si>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</si>
  <si>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</si>
  <si>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</si>
  <si>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</si>
  <si>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</si>
  <si>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</si>
  <si>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</si>
  <si>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</si>
  <si>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</si>
  <si>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</si>
  <si>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</si>
  <si>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</si>
  <si>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</si>
  <si>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</si>
  <si>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</si>
  <si>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</si>
  <si>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</si>
  <si>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</si>
  <si>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</si>
  <si>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</si>
  <si>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</si>
  <si>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</si>
  <si>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</si>
  <si>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</si>
  <si>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</si>
  <si>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</si>
  <si>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</si>
  <si>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</si>
  <si>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</si>
  <si>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</si>
  <si>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</si>
  <si>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</si>
  <si>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</si>
  <si>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</si>
  <si>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</si>
  <si>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</si>
  <si>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</si>
  <si>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</si>
  <si>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</si>
  <si>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</si>
  <si>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</si>
  <si>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</si>
  <si>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</si>
  <si>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</si>
  <si>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</si>
  <si>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</si>
  <si>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</si>
  <si>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</si>
  <si>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</si>
  <si>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</si>
  <si>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</si>
  <si>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</si>
  <si>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</si>
  <si>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</si>
  <si>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</si>
  <si>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</si>
  <si>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</si>
  <si>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</si>
  <si>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</si>
  <si>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</si>
  <si>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</si>
  <si>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</si>
  <si>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</si>
  <si>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</si>
  <si>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</si>
  <si>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</si>
  <si>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</si>
  <si>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</si>
  <si>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</si>
  <si>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</si>
  <si>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</si>
  <si>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</si>
  <si>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</si>
  <si>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</si>
  <si>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</si>
  <si>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</si>
  <si>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</si>
  <si>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</si>
  <si>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</si>
  <si>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</si>
  <si>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</si>
  <si>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</si>
  <si>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</si>
  <si>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</si>
  <si>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</si>
  <si>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</si>
  <si>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</si>
  <si>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</si>
  <si>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</si>
  <si>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</si>
  <si>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</si>
  <si>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</si>
  <si>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</si>
  <si>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</si>
  <si>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</si>
  <si>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</si>
  <si>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</si>
  <si>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</si>
  <si>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</si>
  <si>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</si>
  <si>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</si>
  <si>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</si>
  <si>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</si>
  <si>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</si>
  <si>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</si>
  <si>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</si>
  <si>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</si>
  <si>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</si>
  <si>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</si>
  <si>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</si>
  <si>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</si>
  <si>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</si>
  <si>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</si>
  <si>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</si>
  <si>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</si>
  <si>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</si>
  <si>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</si>
  <si>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</si>
  <si>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</si>
  <si>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</si>
  <si>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</si>
  <si>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</si>
  <si>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</si>
  <si>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</si>
  <si>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</si>
  <si>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</si>
  <si>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</si>
  <si>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</si>
  <si>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</si>
  <si>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</si>
  <si>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</si>
  <si>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</si>
  <si>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</si>
  <si>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</si>
  <si>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</si>
  <si>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</si>
  <si>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</si>
  <si>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</si>
  <si>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</si>
  <si>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</si>
  <si>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</si>
  <si>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</si>
  <si>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</si>
  <si>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</si>
  <si>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</si>
  <si>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</si>
  <si>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</si>
  <si>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</si>
  <si>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</si>
  <si>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</si>
  <si>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</si>
  <si>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</si>
  <si>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</si>
  <si>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</si>
  <si>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</si>
  <si>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</si>
  <si>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</si>
  <si>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</si>
  <si>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</si>
  <si>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</si>
  <si>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</si>
  <si>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</si>
  <si>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</si>
  <si>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</si>
  <si>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</si>
  <si>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</si>
  <si>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</si>
  <si>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</si>
  <si>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</si>
  <si>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</si>
  <si>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</si>
  <si>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</si>
  <si>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</si>
  <si>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</si>
  <si>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</si>
  <si>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</si>
  <si>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</si>
  <si>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</si>
  <si>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</si>
  <si>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</si>
  <si>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</si>
  <si>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</si>
  <si>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</si>
  <si>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</si>
  <si>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</si>
  <si>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</si>
  <si>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</si>
  <si>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</si>
  <si>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</si>
  <si>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</si>
  <si>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</si>
  <si>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</si>
  <si>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</si>
  <si>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</si>
  <si>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</si>
  <si>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</si>
  <si>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</si>
  <si>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</si>
  <si>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</si>
  <si>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</si>
  <si>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</si>
  <si>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</si>
  <si>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</si>
  <si>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</si>
  <si>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</si>
  <si>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</si>
  <si>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</si>
  <si>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</si>
  <si>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</si>
  <si>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</si>
  <si>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</si>
  <si>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</si>
  <si>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</si>
  <si>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</si>
  <si>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</si>
  <si>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</si>
  <si>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</si>
  <si>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</si>
  <si>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</si>
  <si>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</si>
  <si>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</si>
  <si>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</si>
  <si>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</si>
  <si>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</si>
  <si>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</si>
  <si>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</si>
  <si>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</si>
  <si>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</si>
  <si>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</si>
  <si>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</si>
  <si>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</si>
  <si>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</si>
  <si>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</si>
  <si>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</si>
  <si>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</si>
  <si>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</si>
  <si>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</si>
  <si>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</si>
  <si>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</si>
  <si>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</si>
  <si>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</si>
  <si>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</si>
  <si>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</si>
  <si>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</si>
  <si>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</si>
  <si>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</si>
  <si>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</si>
  <si>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</si>
  <si>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</si>
  <si>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</si>
  <si>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</si>
  <si>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</si>
  <si>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</si>
  <si>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</si>
  <si>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</si>
  <si>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</si>
  <si>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</si>
  <si>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</si>
  <si>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</si>
  <si>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</si>
  <si>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</si>
  <si>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</si>
  <si>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</si>
  <si>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</si>
  <si>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</si>
  <si>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</si>
  <si>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</si>
  <si>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</si>
  <si>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</si>
  <si>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</si>
  <si>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</si>
  <si>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</si>
  <si>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</si>
  <si>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</si>
  <si>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</si>
  <si>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</si>
  <si>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</si>
  <si>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</si>
  <si>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</si>
  <si>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</si>
  <si>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</si>
  <si>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</si>
  <si>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</si>
  <si>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</si>
  <si>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</si>
  <si>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</si>
  <si>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</si>
  <si>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</si>
  <si>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</si>
  <si>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</si>
  <si>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</si>
  <si>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</si>
  <si>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</si>
  <si>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</si>
  <si>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</si>
  <si>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</si>
  <si>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</si>
  <si>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</si>
  <si>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</si>
  <si>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</si>
  <si>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</si>
  <si>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</si>
  <si>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</si>
  <si>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</si>
  <si>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</si>
  <si>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</si>
  <si>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</si>
  <si>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</si>
  <si>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</si>
  <si>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</si>
  <si>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</si>
  <si>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</si>
  <si>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</si>
  <si>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</si>
  <si>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</si>
  <si>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</si>
  <si>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</si>
  <si>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</si>
  <si>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</si>
  <si>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</si>
  <si>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</si>
  <si>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</si>
  <si>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</si>
  <si>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</si>
  <si>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</si>
  <si>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</si>
  <si>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</si>
  <si>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</si>
  <si>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</si>
  <si>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</si>
  <si>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</si>
  <si>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</si>
  <si>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</si>
  <si>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</si>
  <si>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</si>
  <si>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</si>
  <si>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</si>
  <si>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</si>
  <si>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</si>
  <si>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</si>
  <si>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</si>
  <si>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</si>
  <si>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</si>
  <si>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</si>
  <si>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</si>
  <si>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</si>
  <si>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</si>
  <si>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</si>
  <si>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</si>
  <si>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</si>
  <si>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</si>
  <si>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</si>
  <si>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</si>
  <si>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</si>
  <si>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</si>
  <si>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</si>
  <si>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</si>
  <si>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</si>
  <si>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</si>
  <si>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</si>
  <si>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</si>
  <si>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</si>
  <si>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</si>
  <si>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</si>
  <si>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</si>
  <si>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</si>
  <si>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</si>
  <si>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</si>
  <si>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</si>
  <si>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</si>
  <si>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</si>
  <si>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</si>
  <si>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</si>
  <si>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</si>
  <si>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</si>
  <si>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</si>
  <si>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</si>
  <si>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</si>
  <si>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</si>
  <si>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</si>
  <si>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</si>
  <si>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</si>
  <si>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</si>
  <si>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</si>
  <si>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</si>
  <si>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</si>
  <si>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</si>
  <si>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</si>
  <si>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</si>
  <si>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</si>
  <si>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</si>
  <si>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</si>
  <si>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</si>
  <si>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</si>
  <si>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</si>
  <si>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</si>
  <si>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</si>
  <si>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</si>
  <si>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</si>
  <si>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</si>
  <si>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</si>
  <si>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</si>
  <si>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</si>
  <si>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</si>
  <si>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</si>
  <si>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</si>
  <si>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</si>
  <si>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</si>
  <si>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</si>
  <si>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</si>
  <si>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</si>
  <si>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</si>
  <si>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</si>
  <si>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</si>
  <si>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</si>
  <si>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</si>
  <si>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</si>
  <si>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</si>
  <si>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</si>
  <si>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</si>
  <si>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</si>
  <si>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</si>
  <si>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</si>
  <si>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</si>
  <si>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</si>
  <si>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</si>
  <si>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</si>
  <si>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</si>
  <si>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</si>
  <si>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</si>
  <si>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</si>
  <si>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</si>
  <si>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</si>
  <si>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</si>
  <si>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</si>
  <si>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</si>
  <si>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</si>
  <si>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</si>
  <si>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</si>
  <si>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</si>
  <si>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</si>
  <si>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</si>
  <si>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</si>
  <si>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</si>
  <si>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</si>
  <si>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</si>
  <si>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</si>
  <si>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</si>
  <si>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</si>
  <si>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</si>
  <si>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</si>
  <si>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</si>
  <si>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</si>
  <si>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</si>
  <si>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</si>
  <si>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</si>
  <si>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</si>
  <si>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</si>
  <si>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</si>
  <si>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</si>
  <si>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</si>
  <si>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</si>
  <si>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</si>
  <si>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</si>
  <si>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</si>
  <si>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</si>
  <si>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</si>
  <si>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</si>
  <si>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</si>
  <si>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</si>
  <si>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</si>
  <si>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</si>
  <si>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</si>
  <si>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</si>
  <si>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</si>
  <si>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</si>
  <si>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</si>
  <si>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</si>
  <si>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</si>
  <si>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</si>
  <si>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</si>
  <si>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</si>
  <si>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</si>
  <si>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</si>
  <si>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</si>
  <si>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</si>
  <si>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</si>
  <si>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</si>
  <si>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</si>
  <si>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</si>
  <si>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</si>
  <si>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</si>
  <si>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</si>
  <si>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</si>
  <si>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</si>
  <si>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</si>
  <si>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</si>
  <si>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</si>
  <si>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</si>
  <si>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</si>
  <si>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</si>
  <si>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</si>
  <si>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</si>
  <si>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</si>
  <si>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</si>
  <si>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</si>
  <si>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</si>
  <si>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</si>
  <si>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</si>
  <si>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</si>
  <si>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</si>
  <si>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</si>
  <si>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</si>
  <si>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</si>
  <si>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</si>
  <si>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</si>
  <si>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</si>
  <si>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</si>
  <si>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</si>
  <si>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</si>
  <si>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</si>
  <si>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</si>
  <si>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</si>
  <si>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</si>
  <si>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</si>
  <si>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</si>
  <si>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</si>
  <si>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</si>
  <si>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</si>
  <si>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</si>
  <si>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</si>
  <si>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</si>
  <si>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</si>
  <si>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</si>
  <si>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</si>
  <si>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</si>
  <si>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</si>
  <si>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</si>
  <si>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</si>
  <si>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</si>
  <si>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</si>
  <si>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</si>
  <si>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</si>
  <si>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</si>
  <si>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</si>
  <si>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</si>
  <si>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</si>
  <si>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</si>
  <si>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</si>
  <si>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</si>
  <si>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</si>
  <si>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</si>
  <si>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</si>
  <si>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</si>
  <si>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</si>
  <si>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</si>
  <si>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</si>
  <si>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</si>
  <si>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</si>
  <si>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</si>
  <si>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</si>
  <si>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</si>
  <si>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</si>
  <si>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</si>
  <si>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</si>
  <si>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</si>
  <si>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</si>
  <si>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</si>
  <si>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</si>
  <si>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</si>
  <si>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</si>
  <si>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</si>
  <si>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</si>
  <si>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</si>
  <si>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</si>
  <si>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</si>
  <si>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</si>
  <si>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</si>
  <si>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</si>
  <si>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</si>
  <si>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</si>
  <si>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</si>
  <si>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</si>
  <si>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</si>
  <si>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</si>
  <si>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</si>
  <si>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</si>
  <si>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</si>
  <si>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</si>
  <si>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</si>
  <si>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</si>
  <si>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</si>
  <si>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</si>
  <si>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</si>
  <si>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</si>
  <si>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</si>
  <si>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</si>
  <si>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</si>
  <si>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</si>
  <si>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</si>
  <si>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</si>
  <si>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</si>
  <si>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</si>
  <si>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</si>
  <si>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</si>
  <si>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</si>
  <si>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</si>
  <si>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</si>
  <si>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</si>
  <si>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</si>
  <si>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</si>
  <si>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</si>
  <si>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</si>
  <si>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</si>
  <si>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</si>
  <si>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</si>
  <si>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</si>
  <si>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</si>
  <si>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</si>
  <si>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</si>
  <si>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</si>
  <si>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</si>
  <si>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</si>
  <si>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</si>
  <si>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</si>
  <si>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</si>
  <si>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</si>
  <si>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</si>
  <si>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</si>
  <si>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</si>
  <si>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</si>
  <si>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</si>
  <si>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</si>
  <si>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</si>
  <si>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</si>
  <si>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</si>
  <si>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</si>
  <si>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</si>
  <si>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</si>
  <si>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</si>
  <si>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</si>
  <si>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</si>
  <si>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</si>
  <si>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</si>
  <si>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</si>
  <si>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</si>
  <si>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</si>
  <si>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</si>
  <si>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</si>
  <si>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</si>
  <si>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</si>
  <si>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</si>
  <si>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</si>
  <si>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</si>
  <si>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</si>
  <si>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</si>
  <si>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</si>
  <si>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</si>
  <si>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</si>
  <si>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</si>
  <si>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</si>
  <si>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</si>
  <si>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</si>
  <si>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</si>
  <si>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</si>
  <si>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</si>
  <si>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</si>
  <si>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</si>
  <si>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</si>
  <si>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</si>
  <si>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</si>
  <si>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</si>
  <si>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</si>
  <si>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</si>
  <si>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</si>
  <si>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</si>
  <si>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</si>
  <si>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</si>
  <si>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</si>
  <si>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</si>
  <si>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</si>
  <si>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</si>
  <si>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</si>
  <si>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</si>
  <si>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</si>
  <si>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</si>
  <si>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</si>
  <si>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</si>
  <si>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</si>
  <si>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</si>
  <si>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</si>
  <si>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</si>
  <si>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</si>
  <si>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</si>
  <si>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</si>
  <si>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</si>
  <si>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</si>
  <si>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</si>
  <si>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</si>
  <si>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</si>
  <si>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</si>
  <si>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</si>
  <si>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</si>
  <si>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</si>
  <si>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</si>
  <si>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</si>
  <si>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</si>
  <si>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</si>
  <si>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</si>
  <si>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</si>
  <si>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</si>
  <si>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</si>
  <si>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</si>
  <si>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</si>
  <si>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</si>
  <si>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</si>
  <si>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</si>
  <si>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</si>
  <si>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</si>
  <si>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</si>
  <si>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</si>
  <si>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</si>
  <si>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</si>
  <si>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</si>
  <si>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</si>
  <si>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</si>
  <si>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</si>
  <si>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</si>
  <si>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</si>
  <si>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</si>
  <si>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</si>
  <si>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</si>
  <si>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</si>
  <si>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</si>
  <si>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</si>
  <si>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</si>
  <si>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</si>
  <si>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</si>
  <si>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</si>
  <si>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</si>
  <si>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</si>
  <si>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</si>
  <si>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</si>
  <si>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</si>
  <si>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</si>
  <si>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</si>
  <si>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</si>
  <si>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</si>
  <si>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</si>
  <si>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</si>
  <si>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</si>
  <si>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</si>
  <si>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</si>
  <si>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</si>
  <si>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</si>
  <si>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</si>
  <si>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</si>
  <si>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</si>
  <si>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</si>
  <si>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</si>
  <si>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</si>
  <si>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</si>
  <si>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</si>
  <si>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</si>
  <si>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</si>
  <si>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</si>
  <si>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</si>
  <si>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</si>
  <si>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</si>
  <si>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</si>
  <si>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</si>
  <si>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</si>
  <si>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</si>
  <si>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</si>
  <si>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</si>
  <si>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</si>
  <si>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</si>
  <si>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</si>
  <si>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</si>
  <si>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</si>
  <si>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</si>
  <si>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</si>
  <si>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</si>
  <si>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</si>
  <si>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</si>
  <si>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</si>
  <si>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</si>
  <si>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</si>
  <si>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</si>
  <si>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</si>
  <si>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</si>
  <si>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</si>
  <si>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</si>
  <si>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</si>
  <si>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</si>
  <si>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</si>
  <si>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</si>
  <si>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</si>
  <si>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</si>
  <si>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</si>
  <si>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</si>
  <si>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</si>
  <si>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</si>
  <si>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</si>
  <si>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</si>
  <si>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</si>
  <si>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</si>
  <si>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</si>
  <si>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</si>
  <si>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</si>
  <si>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</si>
  <si>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</si>
  <si>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</si>
  <si>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</si>
  <si>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</si>
  <si>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</si>
  <si>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</si>
  <si>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</si>
  <si>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</si>
  <si>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</si>
  <si>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</si>
  <si>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</si>
  <si>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</si>
  <si>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</si>
  <si>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</si>
  <si>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</si>
  <si>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</si>
  <si>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</si>
  <si>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</si>
  <si>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</si>
  <si>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</si>
  <si>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</si>
  <si>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</si>
  <si>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1.9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</si>
  <si>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</si>
  <si>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</si>
  <si>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</si>
  <si>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</si>
  <si>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</si>
  <si>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</si>
  <si>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</si>
  <si>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</si>
  <si>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</si>
  <si>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</si>
  <si>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</si>
  <si>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</si>
  <si>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</si>
  <si>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</si>
  <si>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</si>
  <si>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</si>
  <si>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</si>
  <si>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</si>
  <si>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</si>
  <si>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</si>
  <si>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</si>
  <si>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</si>
  <si>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</si>
  <si>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</si>
  <si>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</si>
  <si>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</si>
  <si>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</si>
  <si>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</si>
  <si>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</si>
  <si>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02</t>
  </si>
  <si>
    <t>2.4</t>
  </si>
  <si>
    <t>5.9</t>
  </si>
  <si>
    <t>9</t>
  </si>
  <si>
    <t>1.2 1.38 5.9</t>
  </si>
  <si>
    <t>0 0 2</t>
  </si>
  <si>
    <t>2</t>
  </si>
  <si>
    <t>5.11</t>
  </si>
  <si>
    <t>PU/GRE/CG/0320/01</t>
  </si>
  <si>
    <t>8d231fd9-4685-464b-a9e1-7db18fcc137c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</si>
</sst>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73"/>
  <sheetViews>
    <sheetView tabSelected="1" zoomScaleNormal="100" workbookViewId="0">
      <selection activeCell="G7" sqref="G7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5703125" customWidth="1"/>
    <col min="6" max="6" width="18.85546875" style="2" customWidth="1"/>
    <col min="7" max="7" width="38.28515625" customWidth="1"/>
    <col min="8" max="8" width="11.42578125" style="5"/>
    <col min="9" max="10" width="11.42578125" style="2" customWidth="1"/>
    <col min="11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2283</v>
      </c>
      <c r="J1" s="2" t="s">
        <v>2284</v>
      </c>
      <c r="K1" s="2" t="s">
        <v>2285</v>
      </c>
      <c r="L1" s="2" t="s">
        <v>2291</v>
      </c>
      <c r="M1" s="2" t="s">
        <v>2286</v>
      </c>
    </row>
    <row r="2" spans="1:13" x14ac:dyDescent="0.25">
      <c r="A2">
        <v>0</v>
      </c>
      <c r="B2" s="1">
        <v>320</v>
      </c>
      <c r="C2" s="3">
        <v>45103</v>
      </c>
      <c r="D2" t="s">
        <v>2244</v>
      </c>
      <c r="E2" t="s">
        <v>2245</v>
      </c>
      <c r="F2" t="str">
        <f t="shared" ref="F2" si="0">CONCATENATE(TEXT(B2,"0000"),"/",TEXT(H2,"00"))</f>
        <v>0320/01</v>
      </c>
      <c r="G2" t="str">
        <f>VLOOKUP(CONCATENATE("PU/GRE/CG/",F2),Sheet1!$A$1:$B$1251,2,FALSE)</f>
        <v>8d231fd9-4685-464b-a9e1-7db18fcc137c</v>
      </c>
      <c r="H2" s="5">
        <v>1</v>
      </c>
      <c r="I2" s="2" t="s">
        <v>2323</v>
      </c>
      <c r="J2" s="2" t="s">
        <v>2324</v>
      </c>
      <c r="K2" s="2" t="s">
        <v>2290</v>
      </c>
      <c r="L2" s="2" t="s">
        <v>2290</v>
      </c>
      <c r="M2" s="2" t="s">
        <v>2290</v>
      </c>
    </row>
    <row r="3" spans="1:13" x14ac:dyDescent="0.25">
      <c r="A3">
        <v>1</v>
      </c>
      <c r="B3" s="1">
        <v>70</v>
      </c>
      <c r="C3" s="3">
        <v>45107</v>
      </c>
      <c r="D3" t="s">
        <v>2244</v>
      </c>
      <c r="E3" t="s">
        <v>2245</v>
      </c>
      <c r="F3" t="str">
        <f t="shared" ref="F3:F19" si="1">CONCATENATE(TEXT(B3,"0000"),"/",TEXT(H3,"00"))</f>
        <v>0070/02</v>
      </c>
      <c r="G3" t="str">
        <f>VLOOKUP(CONCATENATE("PU/GRE/CG/",F3),Sheet1!$A$1:$B$1251,2,FALSE)</f>
        <v>e069d11c-5e65-4ba3-ba65-8bc1adce2860</v>
      </c>
      <c r="H3" s="5">
        <v>2</v>
      </c>
      <c r="I3" s="2" t="s">
        <v>2326</v>
      </c>
      <c r="J3" s="2" t="s">
        <v>2325</v>
      </c>
      <c r="K3" s="2" t="s">
        <v>2290</v>
      </c>
      <c r="L3" s="2" t="s">
        <v>2290</v>
      </c>
      <c r="M3" s="2" t="s">
        <v>2290</v>
      </c>
    </row>
    <row r="4" spans="1:13" x14ac:dyDescent="0.25">
      <c r="A4">
        <v>2</v>
      </c>
      <c r="B4" s="1">
        <v>283</v>
      </c>
      <c r="C4" s="3">
        <v>45107</v>
      </c>
      <c r="D4" t="s">
        <v>2244</v>
      </c>
      <c r="E4" t="s">
        <v>2245</v>
      </c>
      <c r="F4" t="str">
        <f t="shared" si="1"/>
        <v>0283/01</v>
      </c>
      <c r="G4" t="str">
        <f>VLOOKUP(CONCATENATE("PU/GRE/CG/",F4),Sheet1!$A$1:$B$1251,2,FALSE)</f>
        <v>f8c71a6e-498f-40e4-a971-865a2bad5eb4</v>
      </c>
      <c r="H4" s="5">
        <v>1</v>
      </c>
      <c r="I4" s="2" t="s">
        <v>2326</v>
      </c>
      <c r="J4" s="2" t="s">
        <v>2325</v>
      </c>
      <c r="K4" s="2" t="s">
        <v>2290</v>
      </c>
      <c r="L4" s="2" t="s">
        <v>2290</v>
      </c>
      <c r="M4" s="2" t="s">
        <v>2290</v>
      </c>
    </row>
    <row r="5" spans="1:13" x14ac:dyDescent="0.25">
      <c r="A5">
        <v>3</v>
      </c>
      <c r="B5" s="1">
        <v>203</v>
      </c>
      <c r="C5" s="3">
        <v>45107</v>
      </c>
      <c r="D5" t="s">
        <v>2244</v>
      </c>
      <c r="E5" t="s">
        <v>2245</v>
      </c>
      <c r="F5" t="str">
        <f t="shared" si="1"/>
        <v>0203/01</v>
      </c>
      <c r="G5" t="str">
        <f>VLOOKUP(CONCATENATE("PU/GRE/CG/",F5),Sheet1!$A$1:$B$1251,2,FALSE)</f>
        <v>e94f1520-8ef4-4511-a8ec-5083b848431c</v>
      </c>
      <c r="H5" s="5">
        <v>1</v>
      </c>
      <c r="I5" s="2" t="s">
        <v>2326</v>
      </c>
      <c r="J5" s="2" t="s">
        <v>2325</v>
      </c>
      <c r="K5" s="2" t="s">
        <v>2290</v>
      </c>
      <c r="L5" s="2" t="s">
        <v>2290</v>
      </c>
      <c r="M5" s="2" t="s">
        <v>2290</v>
      </c>
    </row>
    <row r="6" spans="1:13" x14ac:dyDescent="0.25">
      <c r="A6">
        <v>4</v>
      </c>
      <c r="B6" s="1">
        <v>295</v>
      </c>
      <c r="C6" s="3">
        <v>45107</v>
      </c>
      <c r="D6" t="s">
        <v>2244</v>
      </c>
      <c r="E6" t="s">
        <v>2245</v>
      </c>
      <c r="F6" t="str">
        <f t="shared" si="1"/>
        <v>0295/01</v>
      </c>
      <c r="G6" t="str">
        <f>VLOOKUP(CONCATENATE("PU/GRE/CG/",F6),Sheet1!$A$1:$B$1251,2,FALSE)</f>
        <v>7d824e1d-9db7-4658-a783-9fab5f93fffc</v>
      </c>
      <c r="H6" s="5">
        <v>1</v>
      </c>
      <c r="I6" s="2" t="s">
        <v>2326</v>
      </c>
      <c r="J6" s="2" t="s">
        <v>2325</v>
      </c>
      <c r="K6" s="2" t="s">
        <v>2290</v>
      </c>
      <c r="L6" s="2" t="s">
        <v>2290</v>
      </c>
      <c r="M6" s="2" t="s">
        <v>2290</v>
      </c>
    </row>
    <row r="7" spans="1:13" x14ac:dyDescent="0.25">
      <c r="A7">
        <v>5</v>
      </c>
      <c r="B7" s="1">
        <v>171</v>
      </c>
      <c r="C7" s="3">
        <v>45107</v>
      </c>
      <c r="D7" t="s">
        <v>2244</v>
      </c>
      <c r="E7" t="s">
        <v>2245</v>
      </c>
      <c r="F7" t="str">
        <f t="shared" si="1"/>
        <v>0171/01</v>
      </c>
      <c r="G7" t="str">
        <f>VLOOKUP(CONCATENATE("PU/GRE/CG/",F7),Sheet1!$A$1:$B$1251,2,FALSE)</f>
        <v>5007e9af-6262-423e-98e1-0fc49750d756</v>
      </c>
      <c r="H7" s="5">
        <v>1</v>
      </c>
      <c r="I7" s="2" t="s">
        <v>2326</v>
      </c>
      <c r="J7" s="2" t="s">
        <v>2325</v>
      </c>
      <c r="K7" s="2" t="s">
        <v>2290</v>
      </c>
      <c r="L7" s="2" t="s">
        <v>2290</v>
      </c>
      <c r="M7" s="2" t="s">
        <v>2290</v>
      </c>
    </row>
    <row r="8" spans="1:13" x14ac:dyDescent="0.25">
      <c r="A8">
        <v>6</v>
      </c>
      <c r="B8" s="1">
        <v>106</v>
      </c>
      <c r="C8" s="3">
        <v>45107</v>
      </c>
      <c r="D8" t="s">
        <v>2244</v>
      </c>
      <c r="E8" t="s">
        <v>2245</v>
      </c>
      <c r="F8" t="str">
        <f t="shared" si="1"/>
        <v>0106/02</v>
      </c>
      <c r="G8" t="str">
        <f>VLOOKUP(CONCATENATE("PU/GRE/CG/",F8),Sheet1!$A$1:$B$1251,2,FALSE)</f>
        <v>77c51c15-e6a1-4fef-b5bd-9bb349469be4</v>
      </c>
      <c r="H8" s="5">
        <v>2</v>
      </c>
      <c r="I8" s="2" t="s">
        <v>2326</v>
      </c>
      <c r="J8" s="2" t="s">
        <v>2325</v>
      </c>
      <c r="K8" s="2" t="s">
        <v>2290</v>
      </c>
      <c r="L8" s="2" t="s">
        <v>2290</v>
      </c>
      <c r="M8" s="2" t="s">
        <v>2290</v>
      </c>
    </row>
    <row r="9" spans="1:13" x14ac:dyDescent="0.25">
      <c r="A9">
        <v>7</v>
      </c>
      <c r="B9" s="1">
        <v>210</v>
      </c>
      <c r="C9" s="3">
        <v>45107</v>
      </c>
      <c r="D9" t="s">
        <v>2244</v>
      </c>
      <c r="E9" t="s">
        <v>2245</v>
      </c>
      <c r="F9" t="str">
        <f t="shared" si="1"/>
        <v>0210/01</v>
      </c>
      <c r="G9" t="str">
        <f>VLOOKUP(CONCATENATE("PU/GRE/CG/",F9),Sheet1!$A$1:$B$1251,2,FALSE)</f>
        <v>99e4457f-dc39-440d-9b81-7a19994aff4f</v>
      </c>
      <c r="H9" s="5">
        <v>1</v>
      </c>
      <c r="I9" s="2" t="s">
        <v>2326</v>
      </c>
      <c r="J9" s="2" t="s">
        <v>2325</v>
      </c>
      <c r="K9" s="2" t="s">
        <v>2290</v>
      </c>
      <c r="L9" s="2" t="s">
        <v>2290</v>
      </c>
      <c r="M9" s="2" t="s">
        <v>2290</v>
      </c>
    </row>
    <row r="10" spans="1:13" x14ac:dyDescent="0.25">
      <c r="A10">
        <v>8</v>
      </c>
      <c r="B10" s="1">
        <v>253</v>
      </c>
      <c r="C10" s="3">
        <v>45107</v>
      </c>
      <c r="D10" t="s">
        <v>2244</v>
      </c>
      <c r="E10" t="s">
        <v>2245</v>
      </c>
      <c r="F10" t="str">
        <f t="shared" si="1"/>
        <v>0253/01</v>
      </c>
      <c r="G10" t="str">
        <f>VLOOKUP(CONCATENATE("PU/GRE/CG/",F10),Sheet1!$A$1:$B$1251,2,FALSE)</f>
        <v>6d30fed4-850e-4080-8a82-89ff042e1419</v>
      </c>
      <c r="H10" s="5">
        <v>1</v>
      </c>
      <c r="I10" s="2" t="s">
        <v>2326</v>
      </c>
      <c r="J10" s="2" t="s">
        <v>2325</v>
      </c>
      <c r="K10" s="2" t="s">
        <v>2290</v>
      </c>
      <c r="L10" s="2" t="s">
        <v>2290</v>
      </c>
      <c r="M10" s="2" t="s">
        <v>2290</v>
      </c>
    </row>
    <row r="11" spans="1:13" x14ac:dyDescent="0.25">
      <c r="A11">
        <v>9</v>
      </c>
      <c r="B11" s="1">
        <v>148</v>
      </c>
      <c r="C11" s="3">
        <v>45107</v>
      </c>
      <c r="D11" t="s">
        <v>2244</v>
      </c>
      <c r="E11" t="s">
        <v>2245</v>
      </c>
      <c r="F11" t="str">
        <f t="shared" si="1"/>
        <v>0148/01</v>
      </c>
      <c r="G11" t="str">
        <f>VLOOKUP(CONCATENATE("PU/GRE/CG/",F11),Sheet1!$A$1:$B$1251,2,FALSE)</f>
        <v>544b8ff7-f2df-4584-8c9d-fe746daea693</v>
      </c>
      <c r="H11" s="5">
        <v>1</v>
      </c>
      <c r="I11" s="2" t="s">
        <v>2326</v>
      </c>
      <c r="J11" s="2" t="s">
        <v>2325</v>
      </c>
      <c r="K11" s="2" t="s">
        <v>2290</v>
      </c>
      <c r="L11" s="2" t="s">
        <v>2290</v>
      </c>
      <c r="M11" s="2" t="s">
        <v>2290</v>
      </c>
    </row>
    <row r="12" spans="1:13" x14ac:dyDescent="0.25">
      <c r="A12">
        <v>10</v>
      </c>
      <c r="B12" s="1">
        <v>234</v>
      </c>
      <c r="C12" s="3">
        <v>45107</v>
      </c>
      <c r="D12" t="s">
        <v>2244</v>
      </c>
      <c r="E12" t="s">
        <v>2245</v>
      </c>
      <c r="F12" t="str">
        <f t="shared" si="1"/>
        <v>0234/01</v>
      </c>
      <c r="G12" t="str">
        <f>VLOOKUP(CONCATENATE("PU/GRE/CG/",F12),Sheet1!$A$1:$B$1251,2,FALSE)</f>
        <v>61473b6d-0f2c-4a8e-a8f3-eaffe88cee60</v>
      </c>
      <c r="H12" s="5">
        <v>1</v>
      </c>
      <c r="I12" s="2" t="s">
        <v>2326</v>
      </c>
      <c r="J12" s="2" t="s">
        <v>2325</v>
      </c>
      <c r="K12" s="2" t="s">
        <v>2290</v>
      </c>
      <c r="L12" s="2" t="s">
        <v>2290</v>
      </c>
      <c r="M12" s="2" t="s">
        <v>2290</v>
      </c>
    </row>
    <row r="13" spans="1:13" x14ac:dyDescent="0.25">
      <c r="A13">
        <v>11</v>
      </c>
      <c r="B13" s="1">
        <v>40</v>
      </c>
      <c r="C13" s="3">
        <v>45107</v>
      </c>
      <c r="D13" t="s">
        <v>2244</v>
      </c>
      <c r="E13" t="s">
        <v>2245</v>
      </c>
      <c r="F13" t="str">
        <f t="shared" si="1"/>
        <v>0040/01</v>
      </c>
      <c r="G13" t="str">
        <f>VLOOKUP(CONCATENATE("PU/GRE/CG/",F13),Sheet1!$A$1:$B$1251,2,FALSE)</f>
        <v>2dfcd22d-1e57-48ae-ab25-338f0960370e</v>
      </c>
      <c r="H13" s="5">
        <v>1</v>
      </c>
      <c r="I13" s="2" t="s">
        <v>2326</v>
      </c>
      <c r="J13" s="2" t="s">
        <v>2325</v>
      </c>
      <c r="K13" s="2" t="s">
        <v>2290</v>
      </c>
      <c r="L13" s="2" t="s">
        <v>2290</v>
      </c>
      <c r="M13" s="2" t="s">
        <v>2290</v>
      </c>
    </row>
    <row r="14" spans="1:13" x14ac:dyDescent="0.25">
      <c r="A14">
        <v>12</v>
      </c>
      <c r="B14" s="1">
        <v>300</v>
      </c>
      <c r="C14" s="3">
        <v>45107</v>
      </c>
      <c r="D14" t="s">
        <v>2244</v>
      </c>
      <c r="E14" t="s">
        <v>2245</v>
      </c>
      <c r="F14" t="str">
        <f t="shared" si="1"/>
        <v>0300/01</v>
      </c>
      <c r="G14" t="str">
        <f>VLOOKUP(CONCATENATE("PU/GRE/CG/",F14),Sheet1!$A$1:$B$1251,2,FALSE)</f>
        <v>8479d197-d10b-4aec-8284-e72962bc7719</v>
      </c>
      <c r="H14" s="5">
        <v>1</v>
      </c>
      <c r="I14" s="2" t="s">
        <v>2326</v>
      </c>
      <c r="J14" s="2" t="s">
        <v>2325</v>
      </c>
      <c r="K14" s="2" t="s">
        <v>2290</v>
      </c>
      <c r="L14" s="2" t="s">
        <v>2290</v>
      </c>
      <c r="M14" s="2" t="s">
        <v>2290</v>
      </c>
    </row>
    <row r="15" spans="1:13" x14ac:dyDescent="0.25">
      <c r="A15">
        <v>13</v>
      </c>
      <c r="B15" s="1">
        <v>265</v>
      </c>
      <c r="C15" s="3">
        <v>45107</v>
      </c>
      <c r="D15" t="s">
        <v>2244</v>
      </c>
      <c r="E15" t="s">
        <v>2245</v>
      </c>
      <c r="F15" t="str">
        <f t="shared" si="1"/>
        <v>0265/02</v>
      </c>
      <c r="G15" t="str">
        <f>VLOOKUP(CONCATENATE("PU/GRE/CG/",F15),Sheet1!$A$1:$B$1251,2,FALSE)</f>
        <v>2bd6129c-7a32-4378-bdc1-0081eebbb548</v>
      </c>
      <c r="H15" s="5">
        <v>2</v>
      </c>
      <c r="I15" s="2" t="s">
        <v>2326</v>
      </c>
      <c r="J15" s="2" t="s">
        <v>2325</v>
      </c>
      <c r="K15" s="2" t="s">
        <v>2290</v>
      </c>
      <c r="L15" s="2" t="s">
        <v>2290</v>
      </c>
      <c r="M15" s="2" t="s">
        <v>2290</v>
      </c>
    </row>
    <row r="16" spans="1:13" x14ac:dyDescent="0.25">
      <c r="A16">
        <v>14</v>
      </c>
      <c r="B16" s="1">
        <v>65</v>
      </c>
      <c r="C16" s="3">
        <v>45107</v>
      </c>
      <c r="D16" t="s">
        <v>2244</v>
      </c>
      <c r="E16" t="s">
        <v>2245</v>
      </c>
      <c r="F16" t="str">
        <f t="shared" si="1"/>
        <v>0065/01</v>
      </c>
      <c r="G16" t="str">
        <f>VLOOKUP(CONCATENATE("PU/GRE/CG/",F16),Sheet1!$A$1:$B$1251,2,FALSE)</f>
        <v>8f7f3866-2286-4238-9a04-fa0c5401c2c4</v>
      </c>
      <c r="H16" s="5">
        <v>1</v>
      </c>
      <c r="I16" s="2" t="s">
        <v>2326</v>
      </c>
      <c r="J16" s="2" t="s">
        <v>2325</v>
      </c>
      <c r="K16" s="2" t="s">
        <v>2290</v>
      </c>
      <c r="L16" s="2" t="s">
        <v>2290</v>
      </c>
      <c r="M16" s="2" t="s">
        <v>2290</v>
      </c>
    </row>
    <row r="17" spans="1:13" x14ac:dyDescent="0.25">
      <c r="A17">
        <v>15</v>
      </c>
      <c r="B17" s="1">
        <v>283</v>
      </c>
      <c r="C17" s="3">
        <v>45104</v>
      </c>
      <c r="D17" t="s">
        <v>2244</v>
      </c>
      <c r="E17" t="s">
        <v>2245</v>
      </c>
      <c r="F17" t="str">
        <f t="shared" si="1"/>
        <v>0283/01</v>
      </c>
      <c r="G17" t="str">
        <f>VLOOKUP(CONCATENATE("PU/GRE/CG/",F17),Sheet1!$A$1:$B$1251,2,FALSE)</f>
        <v>f8c71a6e-498f-40e4-a971-865a2bad5eb4</v>
      </c>
      <c r="H17" s="5">
        <v>1</v>
      </c>
      <c r="I17" s="2" t="s">
        <v>2290</v>
      </c>
      <c r="J17" s="2" t="s">
        <v>2290</v>
      </c>
      <c r="K17" s="2" t="s">
        <v>2292</v>
      </c>
      <c r="L17" s="2" t="s">
        <v>2289</v>
      </c>
      <c r="M17" s="2" t="s">
        <v>2290</v>
      </c>
    </row>
    <row r="18" spans="1:13" x14ac:dyDescent="0.25">
      <c r="A18">
        <v>16</v>
      </c>
      <c r="B18" s="1">
        <v>228</v>
      </c>
      <c r="C18" s="3">
        <v>45104</v>
      </c>
      <c r="D18" t="s">
        <v>2244</v>
      </c>
      <c r="E18" t="s">
        <v>2245</v>
      </c>
      <c r="F18" t="str">
        <f t="shared" si="1"/>
        <v>0228/01</v>
      </c>
      <c r="G18" t="str">
        <f>VLOOKUP(CONCATENATE("PU/GRE/CG/",F18),Sheet1!$A$1:$B$1251,2,FALSE)</f>
        <v>bbfd3757-166f-4a75-a998-9c0ca6b58ef4</v>
      </c>
      <c r="H18" s="5">
        <v>1</v>
      </c>
      <c r="I18" s="2" t="s">
        <v>2290</v>
      </c>
      <c r="J18" s="2" t="s">
        <v>2290</v>
      </c>
      <c r="K18" s="2" t="s">
        <v>2292</v>
      </c>
      <c r="L18" s="2" t="s">
        <v>2289</v>
      </c>
      <c r="M18" s="2" t="s">
        <v>2290</v>
      </c>
    </row>
    <row r="19" spans="1:13" x14ac:dyDescent="0.25">
      <c r="A19">
        <v>17</v>
      </c>
      <c r="B19" s="1">
        <v>254</v>
      </c>
      <c r="C19" s="3">
        <v>45104</v>
      </c>
      <c r="D19" t="s">
        <v>2244</v>
      </c>
      <c r="E19" t="s">
        <v>2245</v>
      </c>
      <c r="F19" t="str">
        <f t="shared" si="1"/>
        <v>0254/01</v>
      </c>
      <c r="G19" t="str">
        <f>VLOOKUP(CONCATENATE("PU/GRE/CG/",F19),Sheet1!$A$1:$B$1251,2,FALSE)</f>
        <v>89534233-c46a-498f-8704-fffda132b9b8</v>
      </c>
      <c r="H19" s="5">
        <v>1</v>
      </c>
      <c r="I19" s="2" t="s">
        <v>2321</v>
      </c>
      <c r="J19" s="2" t="s">
        <v>2322</v>
      </c>
      <c r="K19" s="2" t="s">
        <v>2292</v>
      </c>
      <c r="L19" s="2" t="s">
        <v>2289</v>
      </c>
      <c r="M19" s="2" t="s">
        <v>2290</v>
      </c>
    </row>
    <row r="20" spans="1:13" x14ac:dyDescent="0.25">
      <c r="A20">
        <v>18</v>
      </c>
      <c r="B20" s="1">
        <v>16</v>
      </c>
      <c r="C20" s="3">
        <v>45106</v>
      </c>
      <c r="D20" t="s">
        <v>2244</v>
      </c>
      <c r="E20" t="s">
        <v>2245</v>
      </c>
      <c r="F20" t="str">
        <f t="shared" ref="F20:F21" si="2">CONCATENATE(TEXT(B20,"0000"),"/",TEXT(H20,"00"))</f>
        <v>0016/01</v>
      </c>
      <c r="G20" t="str">
        <f>VLOOKUP(CONCATENATE("PU/GRE/CG/",F20),Sheet1!$A$1:$B$1251,2,FALSE)</f>
        <v>26e19b20-4b58-415f-8870-3a8e97b31b62</v>
      </c>
      <c r="H20" s="5">
        <v>1</v>
      </c>
      <c r="I20" s="2" t="s">
        <v>2326</v>
      </c>
      <c r="J20" s="2" t="s">
        <v>2325</v>
      </c>
      <c r="K20" s="2" t="s">
        <v>2319</v>
      </c>
      <c r="L20" s="2" t="s">
        <v>2320</v>
      </c>
      <c r="M20" s="2">
        <v>0</v>
      </c>
    </row>
    <row r="21" spans="1:13" x14ac:dyDescent="0.25">
      <c r="A21">
        <v>19</v>
      </c>
      <c r="B21" s="1">
        <v>16</v>
      </c>
      <c r="C21" s="3">
        <v>45107</v>
      </c>
      <c r="D21" t="s">
        <v>2244</v>
      </c>
      <c r="E21" t="s">
        <v>2245</v>
      </c>
      <c r="F21" t="str">
        <f t="shared" si="2"/>
        <v>0016/01</v>
      </c>
      <c r="G21" t="str">
        <f>VLOOKUP(CONCATENATE("PU/GRE/CG/",F21),Sheet1!$A$1:$B$1251,2,FALSE)</f>
        <v>26e19b20-4b58-415f-8870-3a8e97b31b62</v>
      </c>
      <c r="H21" s="5">
        <v>1</v>
      </c>
      <c r="I21" s="2" t="s">
        <v>2326</v>
      </c>
      <c r="J21" s="2" t="s">
        <v>2325</v>
      </c>
      <c r="K21" s="2" t="s">
        <v>2319</v>
      </c>
      <c r="L21" s="2" t="s">
        <v>2320</v>
      </c>
      <c r="M21" s="2">
        <v>0</v>
      </c>
    </row>
    <row r="22" spans="1:13" x14ac:dyDescent="0.25">
      <c r="F22"/>
    </row>
    <row r="23" spans="1:13" x14ac:dyDescent="0.25">
      <c r="F23"/>
    </row>
    <row r="24" spans="1:13" x14ac:dyDescent="0.25">
      <c r="F24"/>
    </row>
    <row r="25" spans="1:13" x14ac:dyDescent="0.25">
      <c r="F25"/>
    </row>
    <row r="26" spans="1:13" x14ac:dyDescent="0.25">
      <c r="F26"/>
    </row>
    <row r="27" spans="1:13" x14ac:dyDescent="0.25">
      <c r="F27"/>
    </row>
    <row r="28" spans="1:13" x14ac:dyDescent="0.25">
      <c r="F28"/>
    </row>
    <row r="29" spans="1:13" x14ac:dyDescent="0.25">
      <c r="F29"/>
    </row>
    <row r="30" spans="1:13" x14ac:dyDescent="0.25">
      <c r="F30"/>
    </row>
    <row r="31" spans="1:13" x14ac:dyDescent="0.25">
      <c r="F31"/>
    </row>
    <row r="32" spans="1:13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</sheetData>
  <autoFilter ref="A1:M1" xr:uid="{EF2DBA90-5F51-4CD3-860D-DE113D48D65A}"/>
  <sortState xmlns:xlrd2="http://schemas.microsoft.com/office/spreadsheetml/2017/richdata2" ref="C20:C21">
    <sortCondition ref="C20:C21"/>
  </sortState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74:I1048576 L74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48"/>
  <sheetViews>
    <sheetView topLeftCell="A1131" zoomScaleNormal="100" workbookViewId="0">
      <selection activeCell="B1148" sqref="B1148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6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6" t="s">
        <v>2287</v>
      </c>
      <c r="E9" t="s">
        <v>2288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  <row r="1135" spans="1:2" x14ac:dyDescent="0.25">
      <c r="A1135" t="s">
        <v>2293</v>
      </c>
      <c r="B1135" t="s">
        <v>2306</v>
      </c>
    </row>
    <row r="1136" spans="1:2" x14ac:dyDescent="0.25">
      <c r="A1136" t="s">
        <v>2294</v>
      </c>
      <c r="B1136" t="s">
        <v>2307</v>
      </c>
    </row>
    <row r="1137" spans="1:2" x14ac:dyDescent="0.25">
      <c r="A1137" t="s">
        <v>2295</v>
      </c>
      <c r="B1137" t="s">
        <v>2308</v>
      </c>
    </row>
    <row r="1138" spans="1:2" x14ac:dyDescent="0.25">
      <c r="A1138" t="s">
        <v>2296</v>
      </c>
      <c r="B1138" t="s">
        <v>2309</v>
      </c>
    </row>
    <row r="1139" spans="1:2" x14ac:dyDescent="0.25">
      <c r="A1139" t="s">
        <v>2297</v>
      </c>
      <c r="B1139" t="s">
        <v>2310</v>
      </c>
    </row>
    <row r="1140" spans="1:2" x14ac:dyDescent="0.25">
      <c r="A1140" t="s">
        <v>2298</v>
      </c>
      <c r="B1140" t="s">
        <v>2311</v>
      </c>
    </row>
    <row r="1141" spans="1:2" x14ac:dyDescent="0.25">
      <c r="A1141" t="s">
        <v>2299</v>
      </c>
      <c r="B1141" t="s">
        <v>2312</v>
      </c>
    </row>
    <row r="1142" spans="1:2" x14ac:dyDescent="0.25">
      <c r="A1142" t="s">
        <v>2300</v>
      </c>
      <c r="B1142" t="s">
        <v>2313</v>
      </c>
    </row>
    <row r="1143" spans="1:2" x14ac:dyDescent="0.25">
      <c r="A1143" t="s">
        <v>2301</v>
      </c>
      <c r="B1143" t="s">
        <v>2314</v>
      </c>
    </row>
    <row r="1144" spans="1:2" x14ac:dyDescent="0.25">
      <c r="A1144" t="s">
        <v>2302</v>
      </c>
      <c r="B1144" t="s">
        <v>2315</v>
      </c>
    </row>
    <row r="1145" spans="1:2" x14ac:dyDescent="0.25">
      <c r="A1145" t="s">
        <v>2303</v>
      </c>
      <c r="B1145" t="s">
        <v>2316</v>
      </c>
    </row>
    <row r="1146" spans="1:2" x14ac:dyDescent="0.25">
      <c r="A1146" t="s">
        <v>2304</v>
      </c>
      <c r="B1146" t="s">
        <v>2317</v>
      </c>
    </row>
    <row r="1147" spans="1:2" x14ac:dyDescent="0.25">
      <c r="A1147" t="s">
        <v>2305</v>
      </c>
      <c r="B1147" t="s">
        <v>2318</v>
      </c>
    </row>
    <row r="1148" spans="1:2" x14ac:dyDescent="0.25">
      <c r="A1148" t="s">
        <v>2327</v>
      </c>
      <c r="B1148" t="s">
        <v>2328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2023-06-30T15:04:39Z</dcterms:modified>
</cp:coreProperties>
</file>