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<sst xmlns="http://schemas.openxmlformats.org/spreadsheetml/2006/main" count="7" uniqueCount="7">
  <si>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Year</t>
  </si>
  <si>
    <t>IMR</t>
  </si>
  <si>
    <t>MMR</t>
  </si>
  <si>
    <t>Roads</t>
  </si>
  <si>
    <t>Houses</t>
  </si>
  <si>
    <t>Water supply</t>
  </si>
  <si>
    <t>JSY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</si>
</sst>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44444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3" numFmtId="0" xfId="0" applyAlignment="1" applyBorder="1" applyFill="1" applyFont="1">
      <alignment horizontal="center" vertical="bottom"/>
    </xf>
    <xf borderId="2" fillId="3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>
        <v>2004.0</v>
      </c>
      <c r="B2" s="3">
        <v>58.7</v>
      </c>
      <c r="C2" s="4">
        <v>301.0</v>
      </c>
      <c r="D2" s="3">
        <v>19459.0</v>
      </c>
      <c r="E2" s="3">
        <v>11.7</v>
      </c>
      <c r="F2" s="1">
        <v>7600.0</v>
      </c>
      <c r="G2" s="3">
        <v>7.39</v>
      </c>
    </row>
    <row r="3">
      <c r="A3" s="1">
        <v>2005.0</v>
      </c>
      <c r="B3" s="3">
        <v>56.8</v>
      </c>
      <c r="C3" s="5">
        <v>286.0</v>
      </c>
      <c r="D3" s="3">
        <v>27283.0</v>
      </c>
      <c r="E3" s="3">
        <f>11.7+E2</f>
        <v>23.4</v>
      </c>
      <c r="F3" s="3">
        <v>7895.0</v>
      </c>
      <c r="G3" s="3">
        <v>31.58</v>
      </c>
    </row>
    <row r="4">
      <c r="A4" s="1">
        <v>2006.0</v>
      </c>
      <c r="B4" s="3">
        <v>54.8</v>
      </c>
      <c r="C4" s="6">
        <v>248.0</v>
      </c>
      <c r="D4" s="3">
        <v>36420.0</v>
      </c>
      <c r="E4" s="3">
        <f>23.4+15.5</f>
        <v>38.9</v>
      </c>
      <c r="F4" s="3">
        <v>9435.0</v>
      </c>
      <c r="G4" s="3">
        <v>73.29</v>
      </c>
    </row>
    <row r="5">
      <c r="A5" s="1">
        <v>2007.0</v>
      </c>
      <c r="B5" s="3">
        <v>52.8</v>
      </c>
      <c r="C5" s="5">
        <v>234.0</v>
      </c>
      <c r="D5" s="3">
        <v>47451.0</v>
      </c>
      <c r="E5" s="3">
        <f>13.6+38.9</f>
        <v>52.5</v>
      </c>
      <c r="F5" s="3">
        <v>12100.0</v>
      </c>
      <c r="G5" s="3">
        <v>90.37</v>
      </c>
    </row>
    <row r="6">
      <c r="A6" s="1">
        <v>2008.0</v>
      </c>
      <c r="B6" s="3">
        <v>50.8</v>
      </c>
      <c r="C6" s="6">
        <v>221.0</v>
      </c>
      <c r="D6" s="3">
        <v>59504.0</v>
      </c>
      <c r="E6" s="3">
        <f>15.2+52.5</f>
        <v>67.7</v>
      </c>
      <c r="F6" s="3">
        <v>18100.0</v>
      </c>
      <c r="G6" s="3">
        <v>100.78</v>
      </c>
    </row>
    <row r="7">
      <c r="A7" s="1">
        <v>2009.0</v>
      </c>
      <c r="B7" s="3">
        <v>48.7</v>
      </c>
      <c r="C7" s="5">
        <v>207.0</v>
      </c>
      <c r="D7" s="3">
        <v>69186.0</v>
      </c>
      <c r="E7" s="3">
        <f>15.5+67.7</f>
        <v>83.2</v>
      </c>
      <c r="F7" s="3">
        <v>13000.0</v>
      </c>
      <c r="G7" s="1">
        <v>106.97</v>
      </c>
    </row>
    <row r="8">
      <c r="A8" s="1">
        <v>2010.0</v>
      </c>
      <c r="B8" s="3">
        <v>46.7</v>
      </c>
      <c r="C8" s="6">
        <v>179.0</v>
      </c>
      <c r="D8" s="3">
        <v>78255.0</v>
      </c>
      <c r="E8" s="3">
        <f>83.2+15</f>
        <v>98.2</v>
      </c>
      <c r="F8" s="3">
        <v>4000.0</v>
      </c>
      <c r="G8" s="1">
        <v>109.37</v>
      </c>
    </row>
    <row r="9">
      <c r="A9" s="1">
        <v>2011.0</v>
      </c>
      <c r="B9" s="3">
        <v>44.6</v>
      </c>
      <c r="C9" s="5">
        <v>170.0</v>
      </c>
      <c r="D9" s="3">
        <v>86739.0</v>
      </c>
      <c r="E9" s="3">
        <f>19.9+98.2</f>
        <v>118.1</v>
      </c>
      <c r="F9" s="3">
        <v>4000.0</v>
      </c>
      <c r="G9" s="1">
        <v>106.57</v>
      </c>
    </row>
    <row r="10">
      <c r="A10" s="1">
        <v>2012.0</v>
      </c>
      <c r="B10" s="3">
        <v>42.5</v>
      </c>
      <c r="C10" s="6">
        <v>162.0</v>
      </c>
      <c r="D10" s="3">
        <v>97117.0</v>
      </c>
      <c r="E10" s="3">
        <f>21.3+118.1</f>
        <v>139.4</v>
      </c>
      <c r="F10" s="3">
        <v>4000.0</v>
      </c>
      <c r="G10" s="1">
        <v>106.48</v>
      </c>
    </row>
    <row r="11">
      <c r="A11" s="1">
        <v>2013.0</v>
      </c>
      <c r="B11" s="3">
        <v>40.5</v>
      </c>
      <c r="C11" s="5">
        <v>154.0</v>
      </c>
      <c r="D11" s="3">
        <v>107727.0</v>
      </c>
      <c r="E11" s="3">
        <f>33.9+139.4</f>
        <v>173.3</v>
      </c>
      <c r="F11" s="3">
        <v>3500.0</v>
      </c>
      <c r="G11" s="1">
        <v>104.38</v>
      </c>
    </row>
    <row r="12">
      <c r="A12" s="1">
        <v>2014.0</v>
      </c>
      <c r="B12" s="3">
        <v>38.5</v>
      </c>
      <c r="C12" s="6">
        <v>135.0</v>
      </c>
      <c r="D12" s="3">
        <v>119816.0</v>
      </c>
      <c r="E12" s="3">
        <f>E11+27.2</f>
        <v>200.5</v>
      </c>
      <c r="F12" s="1">
        <v>5000.0</v>
      </c>
      <c r="G12" s="1">
        <v>104.16</v>
      </c>
    </row>
    <row r="13">
      <c r="A13" s="1">
        <v>2015.0</v>
      </c>
      <c r="B13" s="3">
        <v>36.5</v>
      </c>
      <c r="C13" s="5">
        <v>128.0</v>
      </c>
      <c r="D13" s="3">
        <v>130512.0</v>
      </c>
      <c r="E13" s="3">
        <f>E12+24.7</f>
        <v>225.2</v>
      </c>
      <c r="F13" s="1">
        <v>5000.0</v>
      </c>
      <c r="G13" s="1">
        <v>104.16</v>
      </c>
    </row>
    <row r="14">
      <c r="A14" s="1">
        <v>2016.0</v>
      </c>
      <c r="B14" s="3">
        <v>34.7</v>
      </c>
      <c r="C14" s="6">
        <v>121.0</v>
      </c>
      <c r="D14" s="3">
        <v>142818.0</v>
      </c>
      <c r="E14" s="3">
        <f>E13+21.9</f>
        <v>247.1</v>
      </c>
      <c r="F14" s="1">
        <v>5000.0</v>
      </c>
      <c r="G14" s="1">
        <v>104.59</v>
      </c>
    </row>
    <row r="15">
      <c r="A15" s="1">
        <v>2017.0</v>
      </c>
      <c r="B15" s="3">
        <v>32.9</v>
      </c>
      <c r="C15" s="5">
        <v>119.0</v>
      </c>
      <c r="D15" s="3">
        <v>154525.0</v>
      </c>
      <c r="E15" s="3">
        <f>E14+15.9</f>
        <v>263</v>
      </c>
      <c r="F15" s="1">
        <v>5000.0</v>
      </c>
      <c r="G15" s="1">
        <v>110.0</v>
      </c>
    </row>
    <row r="16">
      <c r="A16" s="1">
        <v>2018.0</v>
      </c>
      <c r="B16" s="3">
        <v>31.3</v>
      </c>
      <c r="C16" s="6">
        <v>116.0</v>
      </c>
      <c r="D16" s="3">
        <v>163650.0</v>
      </c>
      <c r="E16" s="3">
        <f>E15+16.5</f>
        <v>279.5</v>
      </c>
      <c r="F16" s="1">
        <v>5000.0</v>
      </c>
      <c r="G16" s="1">
        <v>107.08</v>
      </c>
    </row>
    <row r="17">
      <c r="A17" s="1">
        <v>2019.0</v>
      </c>
      <c r="B17" s="3">
        <v>29.7</v>
      </c>
      <c r="C17" s="5">
        <v>116.0</v>
      </c>
      <c r="D17" s="3">
        <v>167515.0</v>
      </c>
      <c r="E17" s="3">
        <f>E16+18.2</f>
        <v>297.7</v>
      </c>
      <c r="F17" s="1">
        <v>5000.0</v>
      </c>
      <c r="G17" s="1">
        <v>107.08</v>
      </c>
    </row>
    <row r="18">
      <c r="A18" s="1">
        <v>2020.0</v>
      </c>
      <c r="B18" s="3">
        <v>28.1</v>
      </c>
      <c r="C18" s="6">
        <v>103.0</v>
      </c>
      <c r="D18" s="3">
        <v>170339.0</v>
      </c>
      <c r="E18" s="3">
        <f>E17+32.1</f>
        <v>329.8</v>
      </c>
      <c r="F18" s="1">
        <v>5000.0</v>
      </c>
      <c r="G18" s="1">
        <v>99.69</v>
      </c>
    </row>
    <row r="19">
      <c r="A19" s="1">
        <v>2021.0</v>
      </c>
      <c r="B19" s="3">
        <v>26.8</v>
      </c>
      <c r="C19" s="7">
        <v>99.0</v>
      </c>
      <c r="D19" s="3">
        <v>172041.0</v>
      </c>
      <c r="E19" s="3">
        <f>E18+44.5</f>
        <v>374.3</v>
      </c>
      <c r="F19" s="1">
        <v>5000.0</v>
      </c>
      <c r="G19" s="1">
        <v>96.76</v>
      </c>
    </row>
    <row r="20">
      <c r="A20" s="1">
        <v>2022.0</v>
      </c>
      <c r="B20" s="3">
        <v>25.5</v>
      </c>
      <c r="C20" s="8">
        <v>96.0</v>
      </c>
      <c r="D20" s="3">
        <v>173741.0</v>
      </c>
      <c r="E20" s="3">
        <v>390.0</v>
      </c>
      <c r="F20" s="1">
        <v>5000.0</v>
      </c>
      <c r="G20" s="1">
        <v>101.29</v>
      </c>
    </row>
  </sheetData>
  <drawing r:id="rId1"/>
</worksheet>
</file>