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עינבל\OneDrive\Documents\Golda app project\"/>
    </mc:Choice>
  </mc:AlternateContent>
  <xr:revisionPtr revIDLastSave="0" documentId="8_{A8A78D7C-3F62-4D6C-B18A-ACF962FA349B}" xr6:coauthVersionLast="47" xr6:coauthVersionMax="47" xr10:uidLastSave="{00000000-0000-0000-0000-000000000000}"/>
  <bookViews>
    <workbookView xWindow="-110" yWindow="-110" windowWidth="19420" windowHeight="10300" xr2:uid="{00000000-000D-0000-FFFF-FFFF00000000}"/>
  </bookViews>
  <sheets>
    <sheet name="בדיקות עשן" sheetId="1" r:id="rId1"/>
    <sheet name="מסך הבית" sheetId="2" r:id="rId2"/>
    <sheet name="רישום ומחיקת חשבון" sheetId="3" r:id="rId3"/>
    <sheet name="התחברות והתנתקות" sheetId="4" r:id="rId4"/>
    <sheet name=" תפריט אזור אישי" sheetId="5" r:id="rId5"/>
    <sheet name="חנות,הזמנה ועגלה" sheetId="6" r:id="rId6"/>
    <sheet name="גיליון4" sheetId="7" state="hidden" r:id="rId7"/>
    <sheet name="DB" sheetId="8" state="hidden" r:id="rId8"/>
    <sheet name="Template" sheetId="9" state="hidden" r:id="rId9"/>
  </sheets>
  <definedNames>
    <definedName name="_xlnm._FilterDatabase" localSheetId="4" hidden="1">' תפריט אזור אישי'!$A$2:$I$39</definedName>
    <definedName name="_xlnm._FilterDatabase" localSheetId="0" hidden="1">'בדיקות עשן'!$A$2:$I$23</definedName>
    <definedName name="_xlnm._FilterDatabase" localSheetId="3" hidden="1">'התחברות והתנתקות'!$A$2:$I$28</definedName>
    <definedName name="_xlnm._FilterDatabase" localSheetId="5" hidden="1">'חנות,הזמנה ועגלה'!$A$2:$I$64</definedName>
    <definedName name="_xlnm._FilterDatabase" localSheetId="1" hidden="1">'מסך הבית'!$A$2:$I$52</definedName>
    <definedName name="_xlnm._FilterDatabase" localSheetId="2" hidden="1">'רישום ומחיקת חשבון'!$A$2:$I$11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 i="7" l="1"/>
  <c r="Q7" i="7"/>
  <c r="N7" i="7"/>
  <c r="I7" i="7"/>
  <c r="E7" i="7"/>
  <c r="B7" i="7"/>
  <c r="Q6" i="7"/>
  <c r="N6" i="7"/>
  <c r="I6" i="7"/>
  <c r="E6" i="7"/>
  <c r="B6" i="7"/>
  <c r="Q5" i="7"/>
  <c r="N5" i="7"/>
  <c r="I5" i="7"/>
  <c r="E5" i="7"/>
  <c r="B5" i="7"/>
  <c r="Q4" i="7"/>
  <c r="N4" i="7"/>
  <c r="I4" i="7"/>
  <c r="E4" i="7"/>
  <c r="B4" i="7"/>
  <c r="Q3" i="7"/>
  <c r="N3" i="7"/>
  <c r="I3" i="7"/>
  <c r="E3" i="7"/>
  <c r="B3" i="7"/>
  <c r="N2" i="7"/>
  <c r="I2" i="7"/>
  <c r="E2" i="7"/>
  <c r="B2" i="7"/>
  <c r="B8" i="7" l="1"/>
  <c r="Q9" i="7"/>
  <c r="E8" i="7"/>
  <c r="I8" i="7"/>
  <c r="N8" i="7"/>
</calcChain>
</file>

<file path=xl/sharedStrings.xml><?xml version="1.0" encoding="utf-8"?>
<sst xmlns="http://schemas.openxmlformats.org/spreadsheetml/2006/main" count="1336" uniqueCount="560">
  <si>
    <t>הערות</t>
  </si>
  <si>
    <t>עברנכשל</t>
  </si>
  <si>
    <t>תוצאה צפויה</t>
  </si>
  <si>
    <t>תוצאה בפועל</t>
  </si>
  <si>
    <t>צעדי בדיקה</t>
  </si>
  <si>
    <t>סוג הבדיקה</t>
  </si>
  <si>
    <t>תנאים מקדימים</t>
  </si>
  <si>
    <t>נתוני בדיקה 
(Test Data)</t>
  </si>
  <si>
    <t>מה נבדק
(Test Case)</t>
  </si>
  <si>
    <t>עבר</t>
  </si>
  <si>
    <t xml:space="preserve">יוצג תפריט האזור האישי </t>
  </si>
  <si>
    <t>1. באפליקצית גולדה במסך הראשי לחץ על 'היכנס באמצעות הטלפון'
2. יפתח תפריט מסך התחברות
3.בשדה ' הקלד את מספר הטלפון' הזן '0544331763'
4. לחץ על כפתור ' אשר'
5. קוד בן 4 ספרות יתקבל לנייד שהוזן
6. הזן את הקוד בשדה 'אנא הזן את הקוד שקיבלת במסרון' 
7. לחץ על כפתוח ' וודא' 
8. יוצג מסך התקנון, סמן את שדות החובה ולחץ  על כפתור 'אשר'
9.  במסך מידע אישי מלא את השדות כפי שמופיע בנתוני הבדיקה
10. לחץ על כפתור 'המשך'</t>
  </si>
  <si>
    <t>פונקציונאליות</t>
  </si>
  <si>
    <t>1. נייד:0544331763
2. שם פרטי : ליאורה
3. שם משפחה: חדד 
4. דוא"ל:inbal95ha@gmail.com
5. תאריך לידה:30.06.95
6. מין : נקבה</t>
  </si>
  <si>
    <t xml:space="preserve">הרשמה עם נייד </t>
  </si>
  <si>
    <t>1. באפליקצית גולדה במסך הכניסה לחץ על לחץ על 'התחבר באמצעות חשבון גוגל'
2. בחר בחשבון swt260257@gmail.com
3.יופיע מסך אינטגרציה עם חשבון Google השואל האם תרצה להמשיך עם החשבון הנבחר
4. לחץ 'המשך'
5.יוצג מסך אימות מס' טל', בשדה ' הזן את מספר הטלפון הזן ' 0556658257'
6. קוד בן 4 ספרות יתקבל לנייד שהוזן
7. . הזן את הקוד בשדה 'אנא הזן את הקוד שקיבלת במסרון' 
8. לחץ על כפתוח ' וודא' 
9. יוצג מסך התקנון, סמן את שדות החובה ולחץ  על כפתור 'אשר'
10.  במסך מידע אישי המסך יתמלא בהתאם לפרטי חשבון הGoogle
11. לחץ על כפתור 'המשך'</t>
  </si>
  <si>
    <t>1. מייל: swt260257@gmail.com
2.נייד: 0556658257</t>
  </si>
  <si>
    <t>הרשמה עם מייל</t>
  </si>
  <si>
    <t>יוצג מסך הבית</t>
  </si>
  <si>
    <t xml:space="preserve">1. באפליקצית גולדה במסך הכניסה לחץ על 'היכנס באמצעות הטלפון'
2. יפתח תפריט מסך התחברות
3.בשדה ' הקלד את מספר הטלפון' הזן '0543011707'
4. לחץ על כפתור ' אשר'
5. קוד בן 4 ספרות יתקבל לנייד שהוזן
6. הזן את הקוד בשדה 'אנא הזן את הקוד שקיבלת במסרון' 
7. לחץ על כפתוח ' וודא' </t>
  </si>
  <si>
    <t xml:space="preserve">
 נייד: 0543011707</t>
  </si>
  <si>
    <t>התחברות עם  מספר נייד  של  משתמש  רשום</t>
  </si>
  <si>
    <t>1. באפליקצית גולדה במסך הכניסה לחץ על לחץ על 'התחבר באמצעות חשבון גוגל'
2. בחר בחשבון inbal95ha@gmail.com
3.יופיע מסך אינטגרציה עם חשבון Google השואל האם תרצה להמשיך עם החשבון הנבחר
4. לחץ 'המשך'</t>
  </si>
  <si>
    <t>חיבור קיים במכשיר לחשבון GOOGLE</t>
  </si>
  <si>
    <t xml:space="preserve">
1. מייל: inbal95ha@gmail.com
</t>
  </si>
  <si>
    <t>התחברות עם מייל של משתמש רשום</t>
  </si>
  <si>
    <t xml:space="preserve">יוצג פירוט חשבונות גוגל המחוברים במכשיר </t>
  </si>
  <si>
    <t>1. באפליקצית גולדה במסך הכניסה לחץ על לחץ על 'התחבר באמצעות חשבון גוגל'
2. בחר בחשבון inbal95ha@gmail.com
3.יופיע מסך אינטגרציה עם חשבון Google השואל האם תרצה להמשיך עם החשבון הנבחר</t>
  </si>
  <si>
    <t>Interface</t>
  </si>
  <si>
    <t>הכרטיס יתווסף בהצלחה  ויוצג במסך 'אמצעי תשלום'</t>
  </si>
  <si>
    <t>1. במסך הבית לחץ על תפריט אזור אישי 
2.לחץ על כפתור 'אמצעי תשלום'
3.לחץ על כפתור 'הוסף כרטיס אשראי' 
4. יפתח חלון 'הוסף כרטיס אשראי' 
5. הזן את השדות כפי שמופיע בTest data
6.לחץ על כפתור 'הוסף'</t>
  </si>
  <si>
    <t>חיבור למשתמש קיים ללא אמצעי תשלום מעודכן</t>
  </si>
  <si>
    <t>1.מס' כ"א :1234 5678 1234 5678
2.תוקף:12/25
3. CVC:12/25
3.מס' ת"ז:123345678</t>
  </si>
  <si>
    <t>הוספת אמצעי תשלום</t>
  </si>
  <si>
    <t>4 הספרות האחרונות של הכרטיס יוצגו במסך לתשלום כאשר יתק ספרות הרכטיס מוצגות כ '*'</t>
  </si>
  <si>
    <t>1. במסך הבית לחץ על תפריט אזור אישי 
2.לחץ על כפתור 'אמצעי תשלום'
3.לחץ על כפתור 'הוסף כרטיס אשראי' 
4. יפתח חלון 'הוסף כרטיס אשראי' 
5. הזן את השדות כפי שמופיע בTest data</t>
  </si>
  <si>
    <t>אבטחה</t>
  </si>
  <si>
    <t xml:space="preserve">1.חיבור למשתמש קיים
2.הימצאות במסך 'לתשלום' כאשר בעגלה יש מוצרים </t>
  </si>
  <si>
    <t xml:space="preserve">ההזמנה תבוצע בהצלחה ויוצג מסך טרקר הזמנה  </t>
  </si>
  <si>
    <t xml:space="preserve">1. במסך הבית לחץ על כפתור 'let's have some Golda!'
2.בחר סניף
3.בחר במוצר 'קילו גלידה'
4.במסך טעמי גלידה בחר ב'שוקולד',' וניל', 'פיסטוק' ו'קוקימן' ולחץ על כפתור ' הבא'
5. במסך 'תוספות לבחירה' לחץ על 'רוטב ופל נוגט' ולחץ על כפתור 'הבא'
6. במסך נלווים לגלידה בחר ב' גביעים' ו'כוסות' ולחץ על כפתור 'הבא'
7. במסך 'סיכום' לחץ על כפתור 'הוסף לסל'
8. יוצג מסך החנת, לחץ על כפתור ' לתשלום' שמוצג בתחתית המסך
9.יוצג מסך ' לתשלום' 
10. בתחתית המסך יוצג כפתור 'אישור הזמנה' - החלק את הכפתור ימינה </t>
  </si>
  <si>
    <t>חיבור למשתמש קיים עם אמצעי תשלום מעודכן</t>
  </si>
  <si>
    <t>ביצוע הזמנה - משתמש עם אמצעי תשלום מעודכן</t>
  </si>
  <si>
    <t xml:space="preserve">המלל ותמונות המוצרים יודגשו על פני רקע האפליקציה בקונטרסט </t>
  </si>
  <si>
    <t xml:space="preserve">1. גש לתפריט הנגישות בסמארטפון 
2. לחץ על 'visoin enhancements' 
3. בחר ב'Color inversion'
4.כנס לאפליקצית Golda במסך הבית לחץ על כפתור 'let's have some Golda!'
5. בחר סניף
6.בחר במוצר 'קילו גלידה'
7.במסך טעמי גלידה בחר ב'שוקולד',' וניל', 'פיסטוק' ו'קוקימן' ולחץ על כפתור ' הבא'
8. במסך 'תוספות לבחירה' לחץ על 'רוטב ופל נוגט' ולחץ על כפתור 'הבא'
9. במסך נלווים לגלידה בחר ב' גביעים' ו'כוסות' ולחץ על כפתור 'הבא'
10. במסך 'סיכום' לחץ על כפתור 'הוסף לסל'
11. יוצג מסך החנת, לחץ על כפתור ' לתשלום' שמוצג בתחתית המסך
12.יוצג מסך ' לתשלום' 
13. בתחתית המסך יוצג כפתור 'אישור הזמנה' - החלק את הכפתור ימינה 
</t>
  </si>
  <si>
    <t>נגישות</t>
  </si>
  <si>
    <t>ביצוע הזמנה - color inversion</t>
  </si>
  <si>
    <t xml:space="preserve">טקסט המלל יוגדל </t>
  </si>
  <si>
    <t xml:space="preserve">1. גש לתפריט הנגישות בסמארטפון 
2. לחץ על 'visoin enhancements' 
3. בחר ב'Enlarge display'
4.כנס לאפליקצית Golda במסך הבית לחץ על כפתור 'let's have some Golda!'
5.בחר סניף
6.בחר במוצר 'קילו גלידה'
7.במסך טעמי גלידה בחר ב'שוקולד',' וניל', 'פיסטוק' ו'קוקימן' ולחץ על כפתור ' הבא'
8. במסך 'תוספות לבחירה' לחץ על 'רוטב ופל נוגט' ולחץ על כפתור 'הבא'
9. במסך נלווים לגלידה בחר ב' גביעים' ו'כוסות' ולחץ על כפתור 'הבא'
10. במסך 'סיכום' לחץ על כפתור 'הוסף לסל'
11. יוצג מסך החנת, לחץ על כפתור ' לתשלום' שמוצג בתחתית המסך
12.יוצג מסך ' לתשלום' 
13. בתחתית המסך יוצג כפתור 'אישור הזמנה' - החלק את הכפתור ימינה </t>
  </si>
  <si>
    <t>ביצוע הזמנה -Enlarge display</t>
  </si>
  <si>
    <t xml:space="preserve">1. במסך הבית לחץ על כפתור 'let's have some Golda!'
2.בחר סניף
3.בחר במוצר 'קילו גלידה'
4.במסך טעמי גלידה בחר ב'שוקולד',' וניל', 'פיסטוק' ו'קוקימן' ולחץ על כפתור ' הבא'
5. במסך 'תוספות לבחירה' לחץ על 'רוטב ופל נוגט' ולחץ על כפתור 'הבא'
6. במסך נלווים לגלידה בחר ב' גביעים' ו'כוסות' ולחץ על כפתור 'הבא'
7. במסך 'סיכום' לחץ על כפתור 'הוסף לסל'
8. יוצג מסך החנת, לחץ על כפתור ' לתשלום' שמוצג בתחתית המסך
9.יוצג מסך ' לתשלום' 
10. במסך 'לתשלום'  בשדה ' אופן תשלום' לחץ על כפתור 'שנה' 
11. יפתח מסך אמצעי תשלום, בחר ב'כרטיס אשראי' ולחץ על כפתור 'להמשיך'
12. הזן את השדות כפי שמופיע בTest data
13.לחץ על כפתור 'הוסף'
14. בתחתית המסך יוצג כפתור 'אישור הזמנה' - החלק את הכפתור ימינה </t>
  </si>
  <si>
    <t>ביצוע הזמנה - משתמש  ללא אמצעי תשלום מעודכן</t>
  </si>
  <si>
    <t>1. במסך הבית לחץ על כפתור 'let's have some Golda!'
2.בחר סניף
3.בחר במוצר 'קילו גלידה'
4.במסך טעמי גלידה בחר ב'שוקולד',' וניל', 'פיסטוק' ו'קוקימן' ולחץ על כפתור ' הבא'
5. במסך 'תוספות לבחירה' לחץ על 'רוטב ופל נוגט' ולחץ על כפתור 'הבא'
6. במסך נלווים לגלידה בחר ב' גביעים' ו'כוסות' ולחץ על כפתור 'הבא'
7. במסך 'סיכום' לחץ על כפתור 'הוסף לסל'
8. יוצג מסך החנת, לחץ על כפתור ' לתשלום' שמוצג בתחתית המסך
9.יוצג מסך ' לתשלום' 
10. במסך 'לתשלום'  בשדה ' אופן תשלום' לחץ על כפתור 'שנה' 
11. יפתח מסך אמצעי תשלום, בחר ב'כרטיס אשראי' ולחץ על כפתור 'להמשיך'
12. הזן את השדות כפי שמופיע בTest data
13.לחץ על כפתור 'הוסף'</t>
  </si>
  <si>
    <t>נכשל</t>
  </si>
  <si>
    <t>הכתובת החדשה תעודכן ותוצג במסך 'כתובות שלי'</t>
  </si>
  <si>
    <t>כפתור הוסף  במסך הוספת כתובת נותר מואפר</t>
  </si>
  <si>
    <t>1. בתפריט אזור אישי לחץ על כפתור 'כתובות שלי'
2. יפתח מסך הזנת כתובת למשלוח המציג את הכתובת המעודכנת
3. בשדה הזנת כתובת  הזן את הכתובת 'נחל דולב 4, בית שמש'
4. בחר בכתובת מן הרשימה 
5.יפתח מסך 'הוסף כתובת חדשה' 
6. בשדה קומה הזן '1' ובשדה 'סוג' לחץ על כפתור 'בית'</t>
  </si>
  <si>
    <t>חיבור למשתמש קיים</t>
  </si>
  <si>
    <t>כתובת : נחל דולב 4 , בית שמש</t>
  </si>
  <si>
    <t xml:space="preserve">עדכון כתובת </t>
  </si>
  <si>
    <t>הכתובת החדשה תעודכן במסך 'לתשלום' בשדה 'כתובת'</t>
  </si>
  <si>
    <t xml:space="preserve">כפתור 'חד פעמי' במסך עריכת הכתובת נותר מואפר </t>
  </si>
  <si>
    <t>1. במסך ' לתשלום' בשדה כתובת לחץ על כפתור 'שנה'
2.יפתח מסך 'כתובת למשלוח' המציג את הכתובת המעודכנת, לחץ על כפתור 'הוסף כתובת חדשה'
3. בשדה הזנת כתובת  הזן את הכתובת 'נחל דולב 4, בית שמש'
4. בחר בכתובת מן הרשימה 
5.יפתח מסך 'הוסף כתובת חדשה' 
6. בחר את הכתובת מן הרשימה 
7. תעלה ההודעה:'לשמור את הכתובת?'
8.לחץ על כפתור 'חד פעמי'
9. על כפתור ' שמור'
10. במסך עריכת הכתובת בשדה בית הזן '1'</t>
  </si>
  <si>
    <t>שינוי כתובת הזמנה  במסך 'לתשלום'</t>
  </si>
  <si>
    <t>יוצג טיימר המציג את הזמן הנותר לקבלת המשלוח וסיכום פרטי ההזמנה הבאים:
1. כתובת למשלוח
2. מספר הזמנה
3. תאריך ביצוע ההזמנה
4. אופן תשלום
5. פירוט המוצרים שהוזמנו
6. פירוט סכום התשלום שבוצע</t>
  </si>
  <si>
    <t xml:space="preserve">במסך הבית לחץ על כפתור 'טרקר הזמנה'
</t>
  </si>
  <si>
    <t>1.חיבור למשתמש קיים
2.כאשר הזמנה פעילה</t>
  </si>
  <si>
    <t xml:space="preserve">טקרט הזמנה </t>
  </si>
  <si>
    <t xml:space="preserve">תונפק חשבונית עבור ההזמנה בפורמט PDF </t>
  </si>
  <si>
    <t xml:space="preserve">1.במסך הבית לחץ על כפתור 'טרקר הזמנה'
2. גלול מטה לתחתית המסך
3. לחץ על כפתור 'חשבונית </t>
  </si>
  <si>
    <t>טרקר הזמנה - הנפקת חשבונית</t>
  </si>
  <si>
    <t xml:space="preserve">ההודעה תשלח  ועל ידה תופיע חתימת הזמן שבה נשלחה . </t>
  </si>
  <si>
    <t>1.במסך הבית לחץ על כפתור 'טרקר הזמנה'
2. גלול מטה לתחתית המסך
3. לחץ על כפתור 'צור קשר' 
4. יעלה מסך צ'אט, לחץ על 'New conversation'
5. בשורת הטקסט הזן ' שלום'
6. לחץ על 'send'</t>
  </si>
  <si>
    <t xml:space="preserve">טרקר הזמנה - צור קשר </t>
  </si>
  <si>
    <t xml:space="preserve">יוצג מספר הטלפון של המסעדה ממנה בוצעה ההזמנה </t>
  </si>
  <si>
    <t>1.במסך הבית לחץ על כפתור 'טרקר הזמנה'
2. גלול מטה למקטע ' פירוט של תשלום'
3.לחץ על כפתור 'התקשר למסעדה'</t>
  </si>
  <si>
    <t>טרקר הזמנה - 'התקשר למסעדה'</t>
  </si>
  <si>
    <t>האפליקציה תפתח ויוצג מסך הבית</t>
  </si>
  <si>
    <t xml:space="preserve">1. כנס לחנות  Google play
2.  לחץ על כפתור החיפוש בתחתית המסך 
3. בשדה בחיפוש הזן "גולדה"
4. לחץ על install
5. האפליקציה תתווסף למכשיר
6. לחץ על אייקון האפליקציה </t>
  </si>
  <si>
    <t>התקנה</t>
  </si>
  <si>
    <t>חשבון google play</t>
  </si>
  <si>
    <t xml:space="preserve">התקנה </t>
  </si>
  <si>
    <t xml:space="preserve">תוצג הודעה שהאפליקציה הוסרה מהמכשיר והאפליקציה תוסר מהמכשיר </t>
  </si>
  <si>
    <t>1. כנס לחנות  Google play
2.  לחץ על כפתור החיפוש בתחתית המסך 
3. בשדה בחיפוש הזן "גולדה"
4. לחץ על Uninstall</t>
  </si>
  <si>
    <t>הסרה</t>
  </si>
  <si>
    <t xml:space="preserve">הסרה </t>
  </si>
  <si>
    <t xml:space="preserve">1. כנס לחנות  Google play
2.  לחץ על כפתור החיפוש בתחתית המסך 
3. בשדה בחיפוש הזן "גולדה"
4. לחץ על Uninstall
5. האפליקציה תוסר מהמכשיר
6. לחץ על install
7. האפליקציה תתווסף למכשיר
8. לחץ על אייקון האפליקציה </t>
  </si>
  <si>
    <t>1.חשבון google play
2.אפליקצית גולדה מותקנת על המכשיר</t>
  </si>
  <si>
    <t>התקנה לאחר הסרה</t>
  </si>
  <si>
    <t>הסבר לצעד הבדיקה</t>
  </si>
  <si>
    <t xml:space="preserve">יפתח מסך 'סניפים' </t>
  </si>
  <si>
    <t>במסך הבית לחץ על כפתור 'Let's have some Golda'</t>
  </si>
  <si>
    <t>כפתור התחלת קניה</t>
  </si>
  <si>
    <t>יבראשית הרשימה יוצגו סניפים אשר מבצעים משלוח לכתובת הראשית של המשתמש ובתחתית הרשימה יוצגו סניפים אשר לא מבצעים משלוח לכתובת זו</t>
  </si>
  <si>
    <t>במסך הבית בתפריט ניווט התחתון לחץ על כפתור ' סניפים'</t>
  </si>
  <si>
    <t>סניפים- הצגת סניפים אשר מבצעים משלוח לכתובת הראשית של המשתמש</t>
  </si>
  <si>
    <t>יוצגו כל הסניפים הקיימים לפי א'-ב'</t>
  </si>
  <si>
    <t>סניפים - הצגת  כלל הסניפים</t>
  </si>
  <si>
    <t>פריסת התצוגה תשתנה מרשימה למשבצות</t>
  </si>
  <si>
    <t>1. במסך הבית בתפריט ניווט התחתון לחץ על כפתור ' סניפים'
2.בחלקו הימני העליון של הדף לחץ על שינוי פריסה מתצוגת רשימה לתצוגת משבצות</t>
  </si>
  <si>
    <t>GUIתצוגה</t>
  </si>
  <si>
    <t>סניפים - שינוי פריסת תצוגה</t>
  </si>
  <si>
    <t>יוצגו  רק הסניפים אשר נמכרים בהם פריטים כשרים</t>
  </si>
  <si>
    <t>1. במסך הבית בתפריט ניווט התחתון לחץ על כפתור ' סניפים'
2.בחלקו השמאלי העליון של המסך לחץ על כפתור ' מסננים'
3. לחץ על  מסנן תצוגה 'כשר'</t>
  </si>
  <si>
    <t>סניפים - סינון לפי פרמטר 'כשר'</t>
  </si>
  <si>
    <t>יוצגו  רק הסניפים הפתוחים</t>
  </si>
  <si>
    <t>1. במסך הבית בתפריט ניווט התחתון לחץ על כפתור ' סניפים'
2.בחלקו השמאלי העליון של המסך לחץ על כפתור ' מסננים'
3. לחץ על  מסנן תצוגה 'פתוח'</t>
  </si>
  <si>
    <t>סניפים - סינון לפי פרמטר 'פתוח'</t>
  </si>
  <si>
    <t>יוצגו  רק הסניפים אשר נמכרים בהם פריטים צמחוניים</t>
  </si>
  <si>
    <t>מוצגת הודעה ' לצערנו לא נמצאו תוצאות התואמות את הבקשה, נא לנסות סינונים אחרים'</t>
  </si>
  <si>
    <t>1. במסך הבית בתפריט ניווט התחתון לחץ על כפתור ' סניפים'
2.בחלקו השמאלי העליון של המסך לחץ על כפתור ' מסננים'
3. לחץ על  מסנן תצוגה 'צמחוני'</t>
  </si>
  <si>
    <t>סניפים - סינון לפי פרמטר 'צמחוני'</t>
  </si>
  <si>
    <t>יוצגו  רק הסניפים אשר נמכרים בהם פריטים טבעוניים</t>
  </si>
  <si>
    <t>1. במסך הבית בתפריט ניווט התחתון לחץ על כפתור ' סניפים'
2.בחלקו השמאלי העליון של המסך לחץ על כפתור ' מסננים'
3. לחץ על  מסנן תצוגה 'טבעוני'</t>
  </si>
  <si>
    <t>סניפים - סינון לפי פרמטר 'טבעוני'</t>
  </si>
  <si>
    <t>יוצגו  רק הסניפים אשר נמכרים בהם פריטים ללא גלוטן</t>
  </si>
  <si>
    <t>1. במסך הבית בתפריט ניווט התחתון לחץ על כפתור ' סניפים'
2.בחלקו השמאלי העליון של המסך לחץ על כפתור ' מסננים'
3. לחץ על  מסנן תצוגה 'ללא גלוטן'</t>
  </si>
  <si>
    <t>סניפים - סינון לפי פרמטר 'ללא גלוטן'</t>
  </si>
  <si>
    <t>יוצגו  רק הסניפים אשר נמכרים בהם פריטים ללא גלוטן וכשרים</t>
  </si>
  <si>
    <t>1. במסך הבית בתפריט ניווט התחתון לחץ על כפתור ' סניפים'
2.בחלקו השמאלי העליון של המסך לחץ על כפתור ' מסננים'
3. לחץ על  מסנן תצוגה 'ללא גלוטן'
4. לחץ על מסנן תצוגה ' כשר'</t>
  </si>
  <si>
    <t>סניפים - סינון לפי הפרמטרים 'ללא גלוטן' ו'כשר'</t>
  </si>
  <si>
    <t>יוצגו  רק הסניפים פתוחים אשר נמכרים בהם פריטים צמחוניים וכשרים</t>
  </si>
  <si>
    <t>1. במסך הבית בתפריט ניווט התחתון לחץ על כפתור ' סניפים'
2.בחלקו השמאלי העליון של המסך לחץ על כפתור ' מסננים'
3. לחץ על  מסנן תצוגה 'צמחוני'
4. לחץ על מסנן תצוגה ' פתוח'
5. לחץ על מסנן תצוגה 'כשר'</t>
  </si>
  <si>
    <t>סניפים - סינון לפי הפרמטרים 'צמחוני', 'פתוח' ו'כשר'</t>
  </si>
  <si>
    <t>1. במסך הבית בתפריט ניווט התחתון לחץ על כפתור ' סניפים'
2.בחלקו השמאלי העליון של המסך לחץ על כפתור ' מסננים'
3. לחץ על  מסנן תצוגה 'ללא גלוטן'
4. לחץ על מסנן תצוגה ' כשר'
5. הסר את מסנן התצוגה 'ללא גלוטן'</t>
  </si>
  <si>
    <t>סניפים - הסרת פרמטר לסינון</t>
  </si>
  <si>
    <t>1. במסך הבית בתפריט ניווט התחתון לחץ על כפתור ' סניפים'
2.בחלקו השמאלי העליון של המסך לחץ על כפתור ' מסננים'
3. לחץ על  מסנן תצוגה 'צמחוני'
4. לחץ על מסנן תצוגה ' פתוח'
5. לחץ על מסנן תצוגה 'ללא גלוטן'
6. הסר את המסננים 'פתוח' ו'צימחוני'</t>
  </si>
  <si>
    <t>סניפים- הסרת 2 פרמטרים לסינון</t>
  </si>
  <si>
    <t>1. במסך הבית בתפריט ניווט התחתון לחץ על כפתור ' סניפים'
2.בחלקו השמאלי העליון של המסך לחץ על כפתור ' מסננים'
3. לחץ על  מסנן תצוגה 'צמחוני'
4. לחץ על מסנן תצוגה ' פתוח'
5. לחץ על מסנן תצוגה 'ללא גלוטן'
6. הסר את המסנן 'ללא גלוטן'
7. לחץ על המסנן 'כשר'</t>
  </si>
  <si>
    <t>סניפים- הסרת פרמטר והוספת פרמטר אחר במקום</t>
  </si>
  <si>
    <t>במסך הסניף הנבחר תוצג ההודעה:'האופציה שנבחרה אינה זמינה כעת - לא מספקים כעת לכתובת שנבחרה'</t>
  </si>
  <si>
    <t>1. במסך הבית בתפריט ניווט התחתון לחץ על כפתור ' סניפים'
2. בחר סניף אשר מוצג כסניף שאינו מבצע משלוח לאזור פ"ת</t>
  </si>
  <si>
    <t>חיבור למשתמש 'עינבל חדד'</t>
  </si>
  <si>
    <t xml:space="preserve">סניפים- בחירת  סניף שאינו מבצע משלוח לאיזור המשתמש </t>
  </si>
  <si>
    <t>יוצג מסך הקניה בסניף הנבחר</t>
  </si>
  <si>
    <t>1. במסך הבית בתפריט ניווט התחתון לחץ על כפתור ' סניפים'
2. בחר סניף אשר מוצג כסניף שאינו מבצע משלוח לאזור פ"ת
3.במסך הסניף הנבחר תוצג ההודעה:'האופציה שנבחרה אינה זמינה כעת - לא מספקים כעת לכתובת שנבחרה'
4. לחץ על כפתור 'איסוף עצמי'</t>
  </si>
  <si>
    <t>סניפים- בחירת  סניף שאינו מבצע משלוח לאיזור המשתמש  ושינוי ממשלוח לאיסוף עצמי</t>
  </si>
  <si>
    <t>יוצג מסך הקניה בסניף הנבחר והכתובת למשלוח תתעדכן במסך עגלת הקניות</t>
  </si>
  <si>
    <t>1. במסך הבית בתפריט ניווט התחתון לחץ על כפתור ' סניפים'
2. בחר סניף 'בית שמש'
3.במסך הסניף הנבחר תוצג ההודעה:'האופציה שנבחרה אינה זמינה כעת - לא מספקים כעת לכתובת שנבחרה'
4. לחץ על כפתור 'נא לבחור כתובת למשלוח'
5.לחץ על כפתור ' הוסף כתובת חדשה'
6. יפתח מסך הזנת כתובת למשלוח, הזן את הכתובת 'נחל דולב 4, בית שמש'
7. בחר את הכתובת מן הרשימה 
8. תעלה ההודעה:'לשמור את הכתובת?'
9.לחץ על כפתור 'חד פעמי'
10. על כפתור ' שמור'</t>
  </si>
  <si>
    <t xml:space="preserve">כתובת להזנה:נחל דולב 4 , בית שמש </t>
  </si>
  <si>
    <t>סניפים- בחירת  סניף שאינו מבצע משלוח לאיזור המשתמש  - שינוי כתובת משלוח לכתובת חדשה באופן חד פעמי</t>
  </si>
  <si>
    <t>יוצג מסך הקניה בסניף הנבחר והכתובת למשלוח תתעדכן במסך עגלת הקניות ובמסך הכתובות השמורות</t>
  </si>
  <si>
    <t>1. במסך הבית בתפריט ניווט התחתון לחץ על כפתור ' סניפים'
2. בחר סניף 'בית שמש'
3.במסך הסניף הנבחר תוצג ההודעה:'האופציה שנבחרה אינה זמינה כעת - לא מספקים כעת לכתובת שנבחרה'
4. לחץ על כפתור 'נא לבחור כתובת למשלוח'
5.לחץ על כפתור ' הוסף כתובת חדשה'
6. יפתח מסך הזנת כתובת למשלוח, הזן את הכתובת 'נחל דולב 4, בית שמש'
7. תעלה ההודעה:'לשמור את הכתובת?' לחץ על כפתור 'שמור' 
8.יפתח מסך 'הוסף כתובת חדשה'
9. בשדה קומה הזן '1' ובשדה 'סוג'  לחץ על כפתור 'בית'</t>
  </si>
  <si>
    <t xml:space="preserve">סניפים- בחירת  סניף שאינו מבצע משלוח לאיזור המשתמש  - שינוי כתובת משלוח לכתובת חדשה והוספתה ככתובת שמורה </t>
  </si>
  <si>
    <t xml:space="preserve">1. במסך הבית בתפריט ניווט התחתון לחץ על כפתור ' סניפים'
2. בחר סניף 'בית שמש'
3.במסך הסניף הנבחר תוצג ההודעה:'האופציה שנבחרה אינה זמינה כעת - לא מספקים כעת לכתובת שנבחרה'
4. לחץ על כפתור 'נא לבחור כתובת למשלוח'
5.לחץ על כפתור ' הוסף כתובת חדשה'
6. יפתח מסך הזנת כתובת למשלוח, בחר כתובת באשדוד מרשימת הכתובות השמורות </t>
  </si>
  <si>
    <t>סניפים- בחירת  סניף שאינו מבצע משלוח לאיזור המשתמש  - שינוי כתובת משלוח לכתובת שמורה</t>
  </si>
  <si>
    <t>1. במסך הבית בתפריט ניווט התחתון לחץ על כפתור ' סניפים'
2. בחר סניף אשר מוצג כסניף שאינו מבצע משלוח לאזור פ"ת
3.במסך הסניף הנבחר תוצג ההודעה:'האופציה שנבחרה אינה זמינה כעת - לא מספקים כעת לכתובת שנבחרה'
4. לחץ על כפתור 'חזור'</t>
  </si>
  <si>
    <t>סניפים- בחירת  סניף שאינו מבצע משלוח לאיזור המשתמש וחזרה למסך רשימת הסניפים</t>
  </si>
  <si>
    <t>בעת הקלדת הערך וביצוע החיפוש הסמן בסוף שורת שדה החיפוש תהפך לריבוע</t>
  </si>
  <si>
    <t>1. במסך הבית בתפריט ניווט התחתון לחץ על כפתור ' סניפים'
2. לחץ על שדה שורת החיפוש
3. חפש ערך ' פתח תקווה'</t>
  </si>
  <si>
    <t>חיפוש</t>
  </si>
  <si>
    <t>בשדה החיפוש  יופיע סמן מהבהב</t>
  </si>
  <si>
    <t>1. במסך הבית בתפריט ניווט התחתון לחץ על כפתור ' סניפים'
2. לחץעל שדה שורת החיפוש</t>
  </si>
  <si>
    <t xml:space="preserve">מסך החיפוש יציג סניפים מהם בוצעה הזמנות אחרונות </t>
  </si>
  <si>
    <t>בדף הביתה בתפריט הניווט התחתון לחץ על כפתור 'חיפוש'</t>
  </si>
  <si>
    <t>חיפוש - כאשר משתמש מחובר</t>
  </si>
  <si>
    <t xml:space="preserve">מסך החיפוש לא יוצג ללא תצוגת  סניפים מהם בוצעה הזמנות אחרונות </t>
  </si>
  <si>
    <t>חיפוש - כאשר אינו מחובר משתמש</t>
  </si>
  <si>
    <t>יוצגו תוצאות החיפוש של סניפים באזור אשדוד</t>
  </si>
  <si>
    <t>1. בדף הביתה בתפריט הניווט התחתון לחץ על כפתור 'חיפוש'
2. יוצג מסך החיפוש
3.בשדה 'חיפוש' הזן 'אשדוד'</t>
  </si>
  <si>
    <t>חיפוש - חיפוש שם ואלידי של סניף</t>
  </si>
  <si>
    <t>מתחת לשדה החיפוש תוצג ההודעה הבאה:' 'אין תוצאות חיפוש'</t>
  </si>
  <si>
    <t>1. בדף הביתה בתפריט הניווט התחתון לחץ על כפתור 'חיפוש'
2. יוצג מסך החיפוש
3.בשדה 'חיפוש' הזן 'תתת'</t>
  </si>
  <si>
    <t>חיפוש- הזנת שם לא ואלידי שם סניף</t>
  </si>
  <si>
    <t>כל התוצאות הרלוונטיות אשר קיים בהן אותו תו יוצגו</t>
  </si>
  <si>
    <t>1. בדף הביתה בתפריט הניווט התחתון לחץ על כפתור 'חיפוש'
2. יוצג מסך החיפוש
3.בשדה 'חיפוש' הזן 'פ'</t>
  </si>
  <si>
    <t>חיפוש - הזנת טקסט של תו אחד</t>
  </si>
  <si>
    <t>1. בדף הבית בתפריט הניווט התחתון לחץ על כפתור ' Lek Box'
2.יוצג עמוד Lek Box'
3. לחץ על כפתור הבית</t>
  </si>
  <si>
    <t xml:space="preserve">כפתור בית </t>
  </si>
  <si>
    <t>יוצג עמוד 'לק בוקס'</t>
  </si>
  <si>
    <t>. בדף הבית בתפריט הניווט התחתון לחץ על כפתור ' Lek Box'</t>
  </si>
  <si>
    <t>לק בוקס</t>
  </si>
  <si>
    <t>יוצג מסך כניסה לחשבון</t>
  </si>
  <si>
    <t>ללא חיבור למשתמש קיים</t>
  </si>
  <si>
    <t>יוצג תפריט 'איזור איישי'</t>
  </si>
  <si>
    <t>. בדף הבית בתפריט הניווט התחתון לחץ על כפתור ' איזור אישי'</t>
  </si>
  <si>
    <t>אזור אישי</t>
  </si>
  <si>
    <t>יוצג מסך 'שוברים' בו יוצגו כל השוברים שנצברו</t>
  </si>
  <si>
    <t>במסך הבית במקטע 'שוברים' לחץ על כפתור 'הצג הכל'</t>
  </si>
  <si>
    <t>חיבור למשתמש בעל שוברים</t>
  </si>
  <si>
    <t>שוברים</t>
  </si>
  <si>
    <t>יוצג מסך 'סניפים' בו יוצגו כל הסניפים הקרובים לכתובת השמורה של המשתמש</t>
  </si>
  <si>
    <t>במסך הבית במקטע ' הסניף הקרוב אלי' לחץ על כפתור 'הצג הכל'</t>
  </si>
  <si>
    <t>הסניף הקרוב אליי</t>
  </si>
  <si>
    <t xml:space="preserve">תוצג הודעת התוכן  השיווקי המלאה </t>
  </si>
  <si>
    <t>לא מתבצע ניתוב לדף מורחב של הודעת התוכן השיווקי</t>
  </si>
  <si>
    <t>במסך הבית במקטע ' בלעדי באפליקציה'  לחץ על הודעת התוכן השיווקי</t>
  </si>
  <si>
    <t xml:space="preserve">בלעדי באפליקציה </t>
  </si>
  <si>
    <t>יוצג שם ופירוט מרכיבי הטעם הנבחר</t>
  </si>
  <si>
    <t>לא מוצג שם ופירוט מרכיבי הטעם הנבחר</t>
  </si>
  <si>
    <t>במסך הבית במקטע ' טעמים נבחרים'  לחץ על תמונת אחד הטעמים</t>
  </si>
  <si>
    <t>הטעמים נבחרים</t>
  </si>
  <si>
    <t>מוצגת ההודעה העוקבת</t>
  </si>
  <si>
    <t>במסך הבית במקטע ' חדש בגולדה'  גלול ימינה להצגת ההודעה העוקבת</t>
  </si>
  <si>
    <t>חדש בגולדה</t>
  </si>
  <si>
    <t>תנותב לאתר גולדה לעמוד הצהרת נגישות</t>
  </si>
  <si>
    <t>במסך הבית לחץ על קישור 'הצהרת נגישות'</t>
  </si>
  <si>
    <t>קישורים שימושיים - הצהרת נגישות</t>
  </si>
  <si>
    <t>תנותב לאתר גולדה עם אפשרות לתפריט נגישות</t>
  </si>
  <si>
    <t>במסך הבית אישי לחץ על קישור 'אתר נגיש'</t>
  </si>
  <si>
    <t>קישורים שימושיים - אתר נגיש</t>
  </si>
  <si>
    <t>יוצג חלון ' הזמנה' עם פירוט המוצרים הקיימים בעגלה</t>
  </si>
  <si>
    <t xml:space="preserve">במסך הבית לחץ על כפתור 'עגלת קניות' </t>
  </si>
  <si>
    <t xml:space="preserve">1. חיבור למשתמש קיים
2. עגלה עם מוצרים קיימים </t>
  </si>
  <si>
    <t>עגלה - צפיה במוצרים קיימים</t>
  </si>
  <si>
    <t>יוצג מסך 'לתשלום' עם סיכום פרטי ההזמנה ואפשרות לבחירת צורת תשלום</t>
  </si>
  <si>
    <t>1. במסך הבית לחץ על כפתור 'עגלת קניות' 
2. יוצג חלון ' הזמנה' עם פירוט המוצרים הקיימים בעגלה 
3. לחץ על כפתור 'המשך תשלום'</t>
  </si>
  <si>
    <t>עגלה  - המשך תשלום</t>
  </si>
  <si>
    <t>עגלת הקניות תתרוקן ואייקון העגלה יעלם ממסך הבית</t>
  </si>
  <si>
    <t>1. במסך הבית לחץ על כפתור 'עגלת קניות' 
2. יוצג חלון ' הזמנה' עם פירוט המוצרים הקיימים בעגלה 
3. לחץ על כפתור 'ריקון עגלה'</t>
  </si>
  <si>
    <t xml:space="preserve">עגלה - ריקון העגלה </t>
  </si>
  <si>
    <t>יוצג טיימר המציג את הזמן הנותר לקבלת המשלוח</t>
  </si>
  <si>
    <t>במסך הבית לחץ על כפתור 'טרקר הזמנה'</t>
  </si>
  <si>
    <t xml:space="preserve">טרקר הזמנה  -  סטטוס הזמנה </t>
  </si>
  <si>
    <t>יוצגו פרטי ההזמנה הבאים:
1. כתובת למשלוח
2. מספר הזמנה
3. תאריך ביצוע ההזמנה
4. אופן תשלום
5. פירוט המוצרים שהוזמנו
6. פירוט סכום התשלום שבוצע</t>
  </si>
  <si>
    <t>1.במסך הבית לחץ על כפתור 'טרקר הזמנה'
2. גלול מטה</t>
  </si>
  <si>
    <t xml:space="preserve">טרקר הזמנה - סיכום פרטי הזמנה </t>
  </si>
  <si>
    <t>יוצג אמצעי התשלום ממנו בוצעה ההזמנה כאשר רק 4 הספרות האחרונות מוצגות ויתר ספרות הכ"א יוצפנו כ'*'</t>
  </si>
  <si>
    <t>1.במסך הבית לחץ על כפתור 'טרקר הזמנה'
2. גלול מטה עד למקטע 'אופן תשלום'</t>
  </si>
  <si>
    <t xml:space="preserve">טרקר הזמנה - צפיה באמצעי תשלום ממנו בוצעה ההזמנה </t>
  </si>
  <si>
    <t>תוצג  ההודעה הבאה: " נקודות ישמשו לתשלום עבור ההזמנה שלך. הם יופיעו כהנחת בונוס בקבלה הסופית"</t>
  </si>
  <si>
    <t>1.במסך הבית לחץ על כפתור 'טרקר הזמנה'
2. גלול מטה למקטע ' פירוט של תשלום'
3.לחץ על כפתור '?' ע"י 'בקשה למימוש לקים'</t>
  </si>
  <si>
    <t>טרקר הזמנה - בקשה למימוש לקים</t>
  </si>
  <si>
    <t xml:space="preserve">יוצג טיימר המציג את הזמן הנותר לקבלת המשלוח ואת סיכום פרטי ההזמנה </t>
  </si>
  <si>
    <t>1.במסך הבית לחץ על כפתור ' אפשרויות נוספות'
2. לחץ על כפתור ' טרקר הזמנה'</t>
  </si>
  <si>
    <t>צפיה בטרקר הזמנה כאשר יש מוצרים בעגלה נוספת</t>
  </si>
  <si>
    <t xml:space="preserve">ת צ </t>
  </si>
  <si>
    <t>גבולות השדה יתחמו</t>
  </si>
  <si>
    <t xml:space="preserve">1. באפליקצית גולדה במסך הראשי לחץ על 'היכנס באמצעות הטלפון'
2. יפתח תפריט מסך התחברות
3.בשדה ' הקלד את מספר הטלפון' לחץ על השדה </t>
  </si>
  <si>
    <t xml:space="preserve">כפתור 'אשר' יהיה מואפר </t>
  </si>
  <si>
    <t xml:space="preserve">1. באפליקצית גולדה במסך ההתחברות לחץ על 'היכנס באמצעות הטלפון'
2. יפתח תפריט מסך התחברות
3.השאר את שדה ' הקלד את מספר הטלפון' ריק </t>
  </si>
  <si>
    <t xml:space="preserve">סימון כפתור 'אשר' לפני הזנת  שדה 'הקלד את מספר הטלפון'  בעת ביצוע התחברות עם מספר נייד </t>
  </si>
  <si>
    <t xml:space="preserve">כפתור 'אשר' יצבע בזהב </t>
  </si>
  <si>
    <t>1. באפליקצית גולדה במסך ההתחברות לחץ על 'היכנס באמצעות הטלפון'
2. יפתח תפריט מסך התחברות
3.בשדה ' הקלד את מספר הטלפון' הזן '0543011707'</t>
  </si>
  <si>
    <t xml:space="preserve">סימון כפתור 'אשר' לאחר הזנת  שדה 'הקלד את מספר הטלפון'  בעת ביצוע התחברות עם מספר נייד </t>
  </si>
  <si>
    <t>1. באפליקצית גולדה במסך הכניסה לחץ על לחץ על 'התחבר באמצעות חשבון גוגל'
2. בחר בחשבון swt260257@gmail.com
3.יופיע מסך אינטגרציה עם חשבון Google השואל האם תרצה להמשיך עם החשבון הנבחר
4. לחץ 'המשך'
5.יוצג מסך אימות מס' טל', בשדה ' הזן את מספר הטלפון הזן ' 0556658257'
6. קוד בן 4 ספרות יתקבל לנייד שהוזן
7. . הזן את הקוד בשדה 'אנא הזן את הקוד שקיבלת במסרון' 
8. לחץ על כפתוח ' וודא' 
9. יוצג מסך התקנון, סמן את שדות החובה ולחץ  על כפתור 'אשר'
10.  במסך מידע אישי המסך יתמלא בהתאם לפרטי חשבון הGoogle</t>
  </si>
  <si>
    <t>1. בתפריט אזור אישי לחץ על כפתור 'מחיקת משתמש'
2.יופיע חלון 'מחיקת חשבון'
3. לחץ על כפתור 'אשר'
4. יופיע חלון 'אישור'
5.לחץ על כפתור 'להמשיך'</t>
  </si>
  <si>
    <t xml:space="preserve"> חיבור למשתמש קיים</t>
  </si>
  <si>
    <t xml:space="preserve">מחיקת חשבון  </t>
  </si>
  <si>
    <t xml:space="preserve">המלל והשדות המוצגים יודגשו על פני רקע האפליקציה </t>
  </si>
  <si>
    <t>שדה 'הזן מספר טלפון' נבלע ברקע  ולא ניתן להבחין היכן נדרש להזין מס' נייד .</t>
  </si>
  <si>
    <t>1. גש לתפריט הנגישות בסמארטפון 
2. לחץ על 'visoin enhancements' 
3. בחר ב'Color inversion'
4.כנס לאפליקצית Golda
5. במסך ההתחברות לחץ על 'היכנס באמצעות הטלפון'
6. יפתח תפריט מסך התחברות באמצעות מס' נייד .</t>
  </si>
  <si>
    <t>רישום עם  מספר נייד  של  משתמש  רשום - color inversion</t>
  </si>
  <si>
    <t>טקסט המלל יוגדל</t>
  </si>
  <si>
    <t>1. גש לתפריט הנגישות בסמארטפון 
2. לחץ על 'visoin enhancements' 
3. בחר ב'Enlarge display'
4.כנס לאפליקצית Golda.
5. במסך ההתחברות לחץ על 'היכנס באמצעות הטלפון'
6. יפתח תפריט מסך התחברות באמצעות מס' נייד .</t>
  </si>
  <si>
    <t>רישום עם  מספר נייד  של  משתמש  רשום - Enlarge display</t>
  </si>
  <si>
    <t xml:space="preserve">1. באפליקצית גולדה במסך ההתחברות לחץ על 'היכנס באמצעות הטלפון'
2. יפתח תפריט מסך התחברות
3.בשדה ' הקלד את מספר הטלפון' הזן '0543011707'
4. לחץ על כפתור ' אשר'
5. קוד בן 4 ספרות יתקבל לנייד שהוזן
6. הזן את הקוד בשדה 'אנא הזן את הקוד שקיבלת במסרון' 
7. לחץ על כפתוח ' וודא' </t>
  </si>
  <si>
    <t>כאשר יוזן ערך המקף שנמצא תחת נשדה להזנה יעלם ובמקומו יוצג הערך שהוזן</t>
  </si>
  <si>
    <t xml:space="preserve">1. באפליקצית גולדה במסך ההתחברות לחץ על 'היכנס באמצעות הטלפון'
2. יפתח תפריט מסך התחברות
3.בשדה ' הקלד את מספר הטלפון' הזן '0543011707'
4. לחץ על כפתור ' אשר'
5. קוד בן 4 ספרות יתקבל לנייד שהוזן
6. הזן ספרה אחת בשדה 'אנא הזן את הקוד שקיבלת במסרון' </t>
  </si>
  <si>
    <t xml:space="preserve">סימון שדה הזנת OTP </t>
  </si>
  <si>
    <t>יוצג מסך תקנון ההרשמה של האפליקציה (חלק משלבי הרישום)</t>
  </si>
  <si>
    <t xml:space="preserve">1. באפליקצית גולדה במסך ההתחברות לחץ על 'היכנס באמצעות הטלפון'
2. יפתח תפריט מסך התחברות
3.בשדה ' הקלד את מספר הטלפון' הזן '0544331763'
4. לחץ על כפתור ' אשר'
5. קוד בן 4 ספרות יתקבל לנייד שהוזן
6. הזן את הקוד בשדה 'אנא הזן את הקוד שקיבלת במסרון' 
7. לחץ על כפתוח ' וודא' </t>
  </si>
  <si>
    <t xml:space="preserve">
נייד: 0502656626</t>
  </si>
  <si>
    <t xml:space="preserve">התחברות עם מספר נייד של משתמש לא רשום </t>
  </si>
  <si>
    <t>במסך הזנת הקוד תוצג הודעת שגיאה 'אנא בדוק את הקוד'</t>
  </si>
  <si>
    <t xml:space="preserve">1. באפליקצית גולדה במסך ההתחברות לחץ על 'היכנס באמצעות הטלפון'
2. יפתח תפריט מסך התחברות
3.בשדה ' הקלד את מספר הטלפון' הזן '0543011707'
4. לחץ על כפתור ' אשר'
5. קוד בן 4 ספרות יתקבל לנייד שהוזן
6. הזן את הקוד בשדה 'אנא הזן את הקוד שקיבלת במסרון' 
7. המתן 4 דק'
8. לחץ על כפתוח ' וודא' </t>
  </si>
  <si>
    <t xml:space="preserve">
נייד: 0543011707</t>
  </si>
  <si>
    <t>התחברות עם OTP פג תוקף</t>
  </si>
  <si>
    <t>כפתור 'וודא' יהיה מואפר</t>
  </si>
  <si>
    <t xml:space="preserve">1. באפליקצית גולדה במסך ההתחברות לחץ על 'היכנס באמצעות הטלפון'
2. יפתח תפריט מסך התחברות
3.בשדה ' הקלד את מספר הטלפון' הזן '0543011707'
4. לחץ על כפתור ' אשר'
5. קוד בן 4 ספרות יתקבל לנייד שהוזן
6. השאר את שדה 'אנא הזן את הקוד שקיבלת במסרון'  ריק
7. לחץ על כפתוח ' וודא' </t>
  </si>
  <si>
    <t>התחברות עם נייד ללא הזנת OTP</t>
  </si>
  <si>
    <t xml:space="preserve">1. באפליקצית גולדה במסך ההתחברות לחץ על 'היכנס באמצעות הטלפון'
2. יפתח תפריט מסך התחברות
3.בשדה ' הקלד את מספר הטלפון' הזן '0543011707'
4. לחץ על כפתור ' אשר'
5. קוד בן 4 ספרות יתקבל לנייד שהוזן
6. לחץ על כפתור ' שלח קוד שוב'
7. הזן את הקוד בשדה 'אנא הזן את הקוד שקיבלת במסרון' 
8. לחץ על כפתוח ' וודא' </t>
  </si>
  <si>
    <t xml:space="preserve">התחברות עם מספר נייד ושליחת קוד OTP בשנית </t>
  </si>
  <si>
    <t xml:space="preserve">1. באפליקצית גולדה במסך ההתחברות לחץ על 'היכנס באמצעות הטלפון'
2. יפתח תפריט מסך התחברות
3.בשדה ' הקלד את מספר הטלפון' הזן '0543011707'
4. לחץ על כפתור ' אשר'
5. לחץ על כפתור החזרה בחלקו העליון  הימני של המסך
6.תוצג הודעה 'לתשומת ליבך, הפעולה תוציא אותך מחשבונך'
7. לחץ על כפתור 'OK'
8. מסך ההתחברות יוצג, לחץ על 'היכנס באמצעות הטלפון'
9. בשדה ' הקלד את מספר הטלפון' הזן '0502656626'
10. קוד בן 4 ספרות יתקבל לנייד שהוזן
11. הזן את הקוד בשדה 'אנא הזן את הקוד שקיבלת במסרון' 
12. המתן 4 דק'
13. לחץ על כפתוח ' וודא' </t>
  </si>
  <si>
    <t xml:space="preserve">
1. נייד: 0543011707
 2. נייד: 0502529202</t>
  </si>
  <si>
    <t>התחברות עם מספר נייד והחלפת נייד  לאחר שהוזן נייד במסך ההתחברות הראשוני לנייד של משתמש רשום</t>
  </si>
  <si>
    <t>במסך הזנת מספר נייד תחת השדה 'הקלד את מספר הטלפון' תוצג ההודעה ' אנא נסה שוב מאוחר יותר'</t>
  </si>
  <si>
    <t>1. באפליקצית גולדה במסך ההתחברות לחץ על 'היכנס באמצעות הטלפון'
2. יפתח תפריט מסך התחברות
3.בשדה ' הקלד את מספר הטלפון' הזן '05430117077'
4. לחץ על כפתור ' אשר'</t>
  </si>
  <si>
    <t xml:space="preserve">
 נייד : 054301170</t>
  </si>
  <si>
    <t>התחברות עם מספר נייד פחות מ 10 ספרות</t>
  </si>
  <si>
    <t>1. באפליקצית גולדה במסך ההתחברות לחץ על 'היכנס באמצעות הטלפון'
2. יפתח תפריט מסך התחברות
3.בשדה ' הקלד את מספר הטלפון' הזן '054301170'
4. לחץ על כפתור ' אשר'</t>
  </si>
  <si>
    <t xml:space="preserve">
נייד: 05430117071</t>
  </si>
  <si>
    <t>התחברות עם מספר נייד יותר מ 10 ספרות</t>
  </si>
  <si>
    <t>התחברות עם קוד OTP שגוי</t>
  </si>
  <si>
    <t>1. באפליקצית גולדה במסך ההתחברות לחץ על לחץ על 'התחבר באמצעות חשבון גוגל'
2. בחר בחשבון inbal95ha@gmail.com
3.יופיע מסך אינטגרציה עם חשבון Google השואל האם תרצה להמשיך עם החשבון הנבחר</t>
  </si>
  <si>
    <t>1. באפליקצית גולדה במסך ההתחברות לחץ על לחץ על 'התחבר באמצעות חשבון גוגל'
2. בחר בחשבון inbal95ha@gmail.com
3.יופיע מסך אינטגרציה עם חשבון Google השואל האם תרצה להמשיך עם החשבון הנבחר
4. לחץ 'המשך'</t>
  </si>
  <si>
    <t xml:space="preserve">1. באפליקצית גולדה במסך ההתחברות לחץ על לחץ על 'התחבר באמצעות חשבון גוגל'
2. בחר בחשבון inbal95ha@gmail.com
3.יופיע מסך אינטגרציה עם חשבון Google השואל האם תרצה להמשיך עם החשבון הנבחר
4. לחץ 'המשך'
5.יוצג מסך אימות מס' טל', בשדה ' הזן את מספר הטלפון הזן ' 0543011707'
6. קוד בן 4 ספרות יתקבל לנייד שהוזן
7. . הזן את הקוד בשדה 'אנא הזן את הקוד שקיבלת במסרון' 
8. לחץ על כפתוח ' וודא' </t>
  </si>
  <si>
    <t xml:space="preserve">
1. מייל: inbal95ha@gmail.com
2.נייד:0543011707</t>
  </si>
  <si>
    <t>התחברות עם מייל של משתמש לא רשום ונייד של משתמש רשום</t>
  </si>
  <si>
    <t xml:space="preserve">1. באפליקצית גולדה במסך ההתחברות לחץ על לחץ על 'התחבר באמצעות חשבון גוגל'
2. בחר בחשבון swt260257@gmail.com
3.יופיע מסך אינטגרציה עם חשבון Google השואל האם תרצה להמשיך עם החשבון הנבחר
4. לחץ 'המשך'
5.יוצג מסך אימות מס' טל', בשדה ' הזן את מספר הטלפון הזן ' 0556658257'
6. קוד בן 4 ספרות יתקבל לנייד שהוזן
7. . הזן את הקוד בשדה 'אנא הזן את הקוד שקיבלת במסרון' 
8. לחץ על כפתוח ' וודא' </t>
  </si>
  <si>
    <t xml:space="preserve">התחברות עם מייל ונייד של משתמש  לא רשום </t>
  </si>
  <si>
    <t xml:space="preserve">1.במסך הראשי של האפליקציה פוטר לחץ על ' אזור אישי' 
2. יפתח תפריט אזור אישי
3. גלול לתחתית העמוד
4. לחץ על כפתור 'להתנתק' 
5. יוצג מסך ההתחברות, לחץ על 'היכנס באמצעות הטלפון'
6. יפתח תפריט מסך התחברות
7.בשדה ' הקלד את מספר הטלפון' הזן '0543011707'
8. לחץ על כפתור ' אשר'
9. קוד בן 4 ספרות יתקבל לנייד שהוזן
10. הזן את הקוד בשדה 'אנא הזן את הקוד שקיבלת במסרון' 
11. לחץ על כפתוח ' וודא' </t>
  </si>
  <si>
    <t xml:space="preserve">
 נייד : 0543011707</t>
  </si>
  <si>
    <t xml:space="preserve">התחברות עם נייד  לאחר התנתקות  </t>
  </si>
  <si>
    <t>1.במסך הראשי של האפליקציה פוטר לחץ על ' אזור אישי' 
2. יפתח תפריט אזור אישי
3. גלול לתחתית העמוד
4. לחץ על כפתור 'להתנתק' 
5. יוצג מסך ההתחברות, לחץ על לחץ על 'התחבר באמצעות חשבון גוגל
6. בחר בחשבון inbal95ha@gmail.com
7.יופיע מסך אינטגרציה עם חשבון Google השואל האם תרצה להמשיך עם החשבון הנבחר
8. לחץ 'המשך'</t>
  </si>
  <si>
    <t xml:space="preserve">
מייל: inbal95ha@gmail.com</t>
  </si>
  <si>
    <t xml:space="preserve">התחברות עם מייל לאחר התנתקות </t>
  </si>
  <si>
    <t>יוצג סמן מהבהב בשדה</t>
  </si>
  <si>
    <t xml:space="preserve">1. באפליקצית גולדה במסך ההתחברות לחץ על 'היכנס באמצעות הטלפון'
2. יפתח תפריט מסך התחברות
3. לחץ על בשדה ' הקלד את מספר הטלפון' </t>
  </si>
  <si>
    <t>סימון שדה נייד בעת הזנת ערך</t>
  </si>
  <si>
    <t xml:space="preserve">1. באפליקצית גולדה במסך ההתחברות לחץ על 'היכנס באמצעות הטלפון'
2. יפתח תפריט מסך התחברות
3.בשדה ' הקלד את מספר הטלפון' הזן '0543011707'
4. לחץ על כפתור ' אשר'
5. קוד בן 4 ספרות יתקבל לנייד שהוזן
6. לחץ על שדה 'אנא הזן את הקוד שקיבלת במסרון' </t>
  </si>
  <si>
    <t>סימון שדה  קוד חד פעמי בעת לחיצה על השדה להזנת ערך</t>
  </si>
  <si>
    <t>האפליקציה תוצג בשפה האנגלית ותפריט התחתון יוצג כאשר תפריט אזור אישי יעבור לצידו הימני של המסך</t>
  </si>
  <si>
    <t>1. במסך ההתחברות בחלקו העליון הימני של המסך לחץ על כפתור 'HE'
2.יפתח חלון 'שפה' בחלקו התחתון של המסך
3. בחר ב'EN english'
4. יפתח חלון 'שנה שפה'
5.לחץ על כפתור ' שנה לEnglish'</t>
  </si>
  <si>
    <t xml:space="preserve">החלפת שפה </t>
  </si>
  <si>
    <t>האפליקציה תוצג בשפה העיברית ותפריט התחתון יוצג כאשר תפרי אזור אישי יעבור לצידו השמאלי של המסך</t>
  </si>
  <si>
    <t>1. במסך ההתחברות בחלקו העליון השמאלי של המסך לחץ על כפתור 'EN'
2.יפתח חלון 'שפה' בחלקו התחתון של המסך
3. בחר ב'HE hebrew'
4. יפתח חלון 'שנה שפה'
5.לחץ על כפתור ' שנה לHebrew'</t>
  </si>
  <si>
    <t xml:space="preserve">החלפת שפה - חזרה לעיברית מאנגלית </t>
  </si>
  <si>
    <t>התחברות עם  מספר נייד  של  משתמש  רשום - color inversion</t>
  </si>
  <si>
    <t>התחברות עם  מספר נייד  של  משתמש  רשום - Enlarge display</t>
  </si>
  <si>
    <t>תוצג רשימת חשבונות גוגל אשר מחוברים במכשיר</t>
  </si>
  <si>
    <t>1. באפליקצית גולדה במסך ההתחברות לחץ על 'היכנס באמצעות הטלפון'
2. יפתח תפריט מסך התחברות
3.לחץ על כפתור החזרה בחלקו העליון הימני של המסך 
4. תוצג הודעה 'לתשומת ליבך, הפעולה תוציא אותך מחשבונך'
5. לחץ על כפתור 'OK'
6. מסך ההתחברות יוצג, לחץ על 'התחבר באמצעות חשבון גוגל'</t>
  </si>
  <si>
    <t>החלפת מסך התחברות מהתחברות עם מייל וסיסמא להתחברות עם נייד</t>
  </si>
  <si>
    <t>יוצג מסך התחברות לחשבון</t>
  </si>
  <si>
    <t>1.בתפריט אזור אישי גלול לתחתית העמוד
2. לחץ על כפתור 'להתנתק'</t>
  </si>
  <si>
    <t xml:space="preserve">
חיבור למשתמש קיים</t>
  </si>
  <si>
    <t>התנתקות</t>
  </si>
  <si>
    <t xml:space="preserve">הנייד שעודכן יוצג בשדה נייד במסך מידע אישי </t>
  </si>
  <si>
    <t>1. בתפריט אזור אישי לחץ על כפתור 'מידע אישי'
2. בשדה נייד הזן את הערך הבא:'0502656626'
3. לחץ על כפתור 'שמור שינוים'
4.קוד בעל 4 ספרות יתקבל לנייד שעודכן 
5.הזן את הקוד בשדה הייעודי ולחץ על כפתור 'וודא'</t>
  </si>
  <si>
    <t>נייד: 0502656626</t>
  </si>
  <si>
    <t>מידע אישי - עדכון נייד</t>
  </si>
  <si>
    <t>תוצג הודעת שגיאה עם המלל הבא: ' אופס סליחה. משהו השתבש,נסה שנית.'</t>
  </si>
  <si>
    <t>1. בתפריט אזור אישי לחץ על כפתור 'מידע אישי'
2. בשדה נייד הזן את הערך הבא:'0502656626'
3. לחץ על כפתור 'שמור שינוים'
4.קוד בעל 4 ספרות יתקבל לנייד שעודכן 
5.הזן את הקוד בשדה הייעודי ולחץ על כפתור 'וודא'
6. הנייד עודכן בהצלחה ומופיע בשדה נייד במסך אזור אישי
7. בשדה נייד הזן את הערך הבא:'0502656626'
8. לחץ על כפתור 'שמור שינוים'
9.קוד בעל 4 ספרות יתקבל לנייד שעודכן 
10.הזן את הקוד בשדה הייעודי ולחץ על כפתור 'וודא'</t>
  </si>
  <si>
    <t>מידע אישי - עדכון נייד לנייד הקיים במערכת</t>
  </si>
  <si>
    <t>1. בתפריט אזור אישי לחץ על כפתור 'מידע אישי'
2. בשדה נייד הזן את הערך הבא:'0502656626'
3. לחץ על כפתור 'שמור שינוים'
4.קוד בעל 4 ספרות יתקבל לנייד שעודכן 
5.הזן את הקוד בשדה הייעודי והחלף את הספרה האחרונה למספר אחר
6.לחץ על כפתור 'וודא'</t>
  </si>
  <si>
    <t>מידע אישי - עדכון נייד , הזנת OTP שגוי</t>
  </si>
  <si>
    <t>גבוות השדה יתחמו</t>
  </si>
  <si>
    <t>1. בתפריט אזור אישי לחץ על כפתור 'מידע אישי'
2. לחץ על שדה 'נייד'</t>
  </si>
  <si>
    <t xml:space="preserve">מידע אישי - עדכון נייד </t>
  </si>
  <si>
    <t>שדה 'נייד' נבלע ברקע  ולא ניתן להבחין היכן נדרש להזין מס' נייד .</t>
  </si>
  <si>
    <t>1. גש לתפריט הנגישות בסמארטפון 
2. לחץ על 'visoin enhancements' 
3. בחר ב'Color inversion'
4.כנס לאפליקצית Golda
5. בתפריט אזור אישי לחץ על כפתור 'מידע אישי'
6. לחץ על שדה 'נייד'</t>
  </si>
  <si>
    <t>מידע אישי עדכון נייד - color inversion</t>
  </si>
  <si>
    <t>1. גש לתפריט הנגישות בסמארטפון 
2. לחץ על 'visoin enhancements' 
3. בחר ב'Enlarge display'
4.כנס לאפליקצית Golda.
5. בתפריט אזור אישי לחץ על כפתור 'מידע אישי'</t>
  </si>
  <si>
    <t>מידע אישי עדכון נייד  - Enlarge display</t>
  </si>
  <si>
    <t>1. בתפריט אזור אישי לחץ על כפתור 'מידע אישי'
2. בשדה נייד הזן את הערך הבא:'0502656626'
3. לחץ על כפתור 'שמור שינוים'
4.קוד בעל 4 ספרות יתקבל לנייד שעודכן 
5. המתן 5 דק'
6.הזן את הקוד בשדה הייעודי ולחץ על כפתור 'וודא'</t>
  </si>
  <si>
    <t>מידע אישי - עדכון נייד , הזנת OTP פג תוקף</t>
  </si>
  <si>
    <t>1. בתפריט אזור אישי לחץ על כפתור 'מידע אישי'
2. בשדה נייד הזן את הערך הבא:'0502656626'
3. לחץ על כפתור 'שמור שינוים'
4.קוד בעל 4 ספרות יתקבל לנייד שעודכן 
5. המתן 30 שניות
6. לחץ על כפתור 'שלח קוד שוב'
7. יתקבל קוד בעל 4 ספרות
8.הזן את הקוד בשדה הייעודי ולחץ על כפתור 'וודא'</t>
  </si>
  <si>
    <t xml:space="preserve">מידע אישי - עדכון נייד , שליחת  OTP  בשנית </t>
  </si>
  <si>
    <t>1. בתפריט אזור אישי לחץ על כפתור 'מידע אישי'
2. בשדה נייד הזן את הערך הבא:'050265666'
3. לחץ על כפתור 'שמור שינוים'
4.קוד בעל 4 ספרות יתקבל לנייד שעודכן 
5.הזן את הקוד בשדה הייעודי ולחץ על כפתור 'וודא'</t>
  </si>
  <si>
    <t>נייד: 050265666</t>
  </si>
  <si>
    <t>מידע אישי - עדכון נייד בעל פחות מ 10 ספרות</t>
  </si>
  <si>
    <t>1. בתפריט אזור אישי לחץ על כפתור 'מידע אישי'
2. בשדה נייד הזן את הערך הבא:'05026566226'
3. לחץ על כפתור 'שמור שינוים'
4.קוד בעל 4 ספרות יתקבל לנייד שעודכן 
5.הזן את הקוד בשדה הייעודי ולחץ על כפתור 'וודא'</t>
  </si>
  <si>
    <t>נייד: 05026566226</t>
  </si>
  <si>
    <t>מידע אישי  -  עדכון נייד בעל יותר מ10 ספרות</t>
  </si>
  <si>
    <t>השדה ישאר נעול לעריכה</t>
  </si>
  <si>
    <t xml:space="preserve">1. בתפריט אזור אישי לחץ על כפתור 'מידע אישי'
2. לחץ על שדה מייל </t>
  </si>
  <si>
    <t>מידע אישי - עדכון מייל</t>
  </si>
  <si>
    <t>בתפריט אזור אישי לחץ על כפתור 'הצהרת נגישות'</t>
  </si>
  <si>
    <t>הצהרת נגישות</t>
  </si>
  <si>
    <t>בתפריט אזור אישי לחץ על כפתור 'אתר נגיש'</t>
  </si>
  <si>
    <t>אתר נגיש</t>
  </si>
  <si>
    <t>כתובות שלי- שינוי כתובת</t>
  </si>
  <si>
    <t xml:space="preserve">1. בתפריט אזור אישי לחץ על כפתור 'אמצעי תשלום'
2.לחץ על כפתור 'הוסף כרטיס אשראי' 
3. יפתח חלון 'הוסף כרטיס אשראי' 
4.הזן את השדות כפי שמופיע בTest data
5. לחץ על כפתור 'הוסף' </t>
  </si>
  <si>
    <t>אמצעי תשלום -  הוספת אמצעי תשלום</t>
  </si>
  <si>
    <t>במסך' אמצעי תשלום' יוצגו 4 ספרות אחרונות של הכרטיס המעודכן כאשר יתר הספרות יוצפנו כ'*'</t>
  </si>
  <si>
    <t xml:space="preserve">בתפריט אזור אישי לחץ על כפתור 'אמצעי תשלום'
</t>
  </si>
  <si>
    <t>אמצעי תשלום- צפיה באמצעי תשלום מעודכן</t>
  </si>
  <si>
    <t>הכרטיס יוסר ובמסך 'אמצעי תשלום' תוצג ההודעה הבאה :'אין כרטיסים פעילים,אנא הוסף כרטיס חדש'</t>
  </si>
  <si>
    <t>1. בתפריט אזור אישי לחץ על כפתור 'אמצעי תשלום'
2. יוצג אמצעי התשלום המעודכן
3.לחץ על כפתור 'אפשרויות נוספות' ולחץ 'הסר'
4. תפתח חלונית 'להסיר את כרטיס האשראי?', לחץ על כפתור 'OK'</t>
  </si>
  <si>
    <t>אמצעי תשלום - מחיקת אמצעי תשלום</t>
  </si>
  <si>
    <t>כפתור ההרשאות על יד שדה 'מיקום' יצבע בחרדל</t>
  </si>
  <si>
    <t>1.בתפריט 'אזור אישי' לחץ על כפתור 'הרשאות'
2. לחץ על כפתור הפעלת הרשאה בשדה 'מיקום'</t>
  </si>
  <si>
    <t>הרשאות- סימון שדה 'מיקום'</t>
  </si>
  <si>
    <t xml:space="preserve">כפתור ההרשאות על יד שדה 'מיקום' יצבע בחרדל והשינוי שבוצע ישמר </t>
  </si>
  <si>
    <t>1.בתפריט 'אזור אישי' לחץ על כפתור 'הרשאות'
2. יפתח מסך 'פרטיות ואבטחה, לחץ על כפתור הפעלת הרשאה בשדה 'מיקום'
3. לחץ כל כפתור 'שמור'</t>
  </si>
  <si>
    <t xml:space="preserve">כפתור ההרשאות על יד שדה 'מיקום' יצבע באפור והשינוי שבוצע ישמר </t>
  </si>
  <si>
    <t>1.בתפריט 'אזור אישי' לחץ על כפתור 'הרשאות'
2. יפתח מסך 'פרטיות ואבטחה, לחץ על כפתור כיבוי הרשאה בשדה 'מיקום'
3. לחץ כל כפתור 'שמור'</t>
  </si>
  <si>
    <t>הרשאות- הסרת סימון שדה 'מיקום'</t>
  </si>
  <si>
    <t>כפתור ההרשאות על יד שדה 'אשר קבלת עדכונים' יצבע בחרדל</t>
  </si>
  <si>
    <t>1.בתפריט 'אזור אישי' לחץ על כפתור 'הרשאות'
2. לחץ על כפתור הפעלת הרשאה בשדה 'אשר קבלת עדכונים'</t>
  </si>
  <si>
    <t>הרשאות- סימון  שדה 'אשר קבלת עדכונים'</t>
  </si>
  <si>
    <t xml:space="preserve">כפתור ההרשאות על יד שדה 'אשר קבלת עדכונים' יצבע בחרדל והשינוי שבוצע ישמר </t>
  </si>
  <si>
    <t>1.בתפריט 'אזור אישי' לחץ על כפתור 'הרשאות'
2.יפתח מסך 'פרטיות ואבטחה, לחץ על כפתור הפעלת הרשאה בשדה 'אשר קבלת עדכונים'
3. לחץ כל כפתור 'שמור'</t>
  </si>
  <si>
    <t xml:space="preserve">כפתור ההרשאות על יד שדה 'אשר קבלת עדכונים' יצבע באפור והשינוי שבוצע ישמר </t>
  </si>
  <si>
    <t>1.בתפריט 'אזור אישי' לחץ על כפתור 'הרשאות'
2. יפתח מסך 'פרטיות ואבטחה, לחץ על כפתור כיבוי הרשאה בשדה 'אשר קבלת עדכונים
3. לחץ כל כפתור 'שמור'</t>
  </si>
  <si>
    <t>הרשאות- הסרת סימון  שדה 'אשר קבלת עדכונים'</t>
  </si>
  <si>
    <t>כפתור ההרשאות על יד שדה 'תוכן שיווקי' יצבע בחרדל</t>
  </si>
  <si>
    <t>כפתור ההרשאה נותר מואפר</t>
  </si>
  <si>
    <t>1.בתפריט 'אזור אישי' לחץ על כפתור 'הרשאות'
2. לחץ על כפתור הפעלת הרשאה בשדה 'תוכן שיווקי'</t>
  </si>
  <si>
    <t>הרשאות - סימון שדה 'תוכן שיווקי'</t>
  </si>
  <si>
    <t xml:space="preserve">כפתור ההרשאות על יד שדה 'תוכן שיווקי' יצבע בחרדל והשינוי שבוצע ישמר </t>
  </si>
  <si>
    <t>1.בתפריט 'אזור אישי' לחץ על כפתור 'הרשאות'
2. יפתח מסך 'פרטיות ואבטחה, לחץ על כפתור הפעלת הרשאה בשדה 'תוכן שיווקי'
3. לחץ כל כפתור 'שמור'</t>
  </si>
  <si>
    <t xml:space="preserve">תנותב לעמוד 'מדיניות הפרטיות של גולדה' באתר גולדה </t>
  </si>
  <si>
    <t>1.בתפריט 'אזור אישי' לחץ על כפתור 'הרשאות'
2. לחץ לינק 'מדיניות פרטיות' שמופיע בתחתית המסך מעל כפתור 'שמור'</t>
  </si>
  <si>
    <t>הרשאות - פתיחת לינק 'מדיניות פרטיות'</t>
  </si>
  <si>
    <t xml:space="preserve">תנותב לעמוד 'תקנון המועדון ותנאי השימוש של גולדה' באתר גולדה </t>
  </si>
  <si>
    <t>1.בתפריט 'אזור אישי' לחץ על כפתור 'הרשאות'
2. לחץ לינק 'תקנון' שמופיע בתחתית המסך מעל כפתור 'שמור'</t>
  </si>
  <si>
    <t>הרשאות - פתיחת לינק 'תקנון'</t>
  </si>
  <si>
    <t>יפתח מסך 'היסטוריית הזמנות' המציג את כל הזמנות העבר של המשתמש</t>
  </si>
  <si>
    <t>בתפריט 'אזור אישי' לחץ על כפתור 'רשימת הזמנות'</t>
  </si>
  <si>
    <t xml:space="preserve">חיבור למשתמש קיים בעל הזמנות עבר </t>
  </si>
  <si>
    <t>היסטורית הזמנות - רשימת הזמנות</t>
  </si>
  <si>
    <t xml:space="preserve">יוצג סיכום פרטי ההזמנה </t>
  </si>
  <si>
    <t>1. בתפריט 'אזור אישי' לחץ על כפתור 'רשימת הזמנות'
2. בחר בהזמנה שבוצעה ב08.06.25 מסניף 'גולדה אם המושבות'</t>
  </si>
  <si>
    <t xml:space="preserve">היסטורית הזמנות - צפיה בסיכום בחירת מוצר עבר </t>
  </si>
  <si>
    <t>1. בתפריט 'אזור אישי' לחץ על כפתור 'רשימת הזמנות'
2. בחר בהזמנה שבוצעה ב08.06.25 מסניף 'גולדה אם המושבות'
3. לחץ על כפתור 'חשבונית' שנמצא בתחתית המסך</t>
  </si>
  <si>
    <t>היסטורית הזמנות - הנפקת חשבונית של בחירת מוצר עבר</t>
  </si>
  <si>
    <t>מסך 'חנות' הסניף יפתח והעגלה תוצג כאשר אליה התווספו על מוצרי ההזמנה הקודמת .</t>
  </si>
  <si>
    <t>1. בתפריט 'אזור אישי' לחץ על כפתור 'רשימת הזמנות'
2. בחר בהזמנה שבוצעה ב08.06.25 מסניף 'גולדה גבעת שמואל'
3. לחץ על כפתור 'הזמן מחדש' שנמצא בתחתית המסך</t>
  </si>
  <si>
    <t xml:space="preserve">היסטורית הזמנות  -  הזמן מחדש </t>
  </si>
  <si>
    <t>יפתח מסך 'כתבו לנו תגובה'</t>
  </si>
  <si>
    <t>1. בתפריט 'אזור אישי' לחץ על כפתור 'רשימת הזמנות'
2. בחר בהזמנה שבוצעה ב08.06.25 מסניף 'גולדה גבעת שמואל'
3. לחץ על כפתור 'כתוב תגובה' שנמצא בתחתית המסך</t>
  </si>
  <si>
    <t xml:space="preserve">היסטורית הזמנות - כתיבת תגובה </t>
  </si>
  <si>
    <t xml:space="preserve">יפתח מסך לק בוקס המציג את צבירה הקיימת </t>
  </si>
  <si>
    <t>בתפריט 'אזור אישי' לחץ על כפתור 'לק בוקס'</t>
  </si>
  <si>
    <t>1. בתפריט אזור אישי לחץ על כפתור ' צור קשר' 
2. יעלה מסך צ'אט, לחץ על 'New conversation'
3. בשורת הטקסט הזן ' שלום'
4. לחץ על 'send'</t>
  </si>
  <si>
    <t>חיבור למשתמש</t>
  </si>
  <si>
    <t>צור קשר</t>
  </si>
  <si>
    <t>1. בתפריט אזור אישי בחלקו העליון השמאלי של המסך לחץ על כפתור 'HE'
2.יפתח חלון 'שפה' בחלקו התחתון של המסך
3. בחר ב'EN english'
4. יפתח חלון 'שנה שפה'
5.לחץ על כפתור ' שנה לEnglish'</t>
  </si>
  <si>
    <t>החלפת שפה  - עיברית לאנגלית</t>
  </si>
  <si>
    <t>1. בתפריט אזור אישי בחלקו העליון השמאלי של המסך לחץ על כפתור 'EN'
2.יפתח חלון 'שפה' בחלקו התחתון של המסך
3. בחר ב'HE hebrew'
4. יפתח חלון 'שנה שפה'
5.לחץ על כפתור ' שנה לHebrew'</t>
  </si>
  <si>
    <t>האפליקציה תשמור על השפה שהוגדרה בכניסה האחרונה לאפליקציה</t>
  </si>
  <si>
    <t xml:space="preserve">1. בתפריט אזור אישי בחלקו העליון השמאלי של המסך לחץ על כפתור 'HE'
2.יפתח חלון 'שפה' בחלקו התחתון של המסך
3. בחר ב'EN english'
4. יפתח חלון 'שנה שפה'
5.לחץ על כפתור ' שנה לEnglish'
6.צא מהאפליקציה
7.העלה את האפליקציה בשנית </t>
  </si>
  <si>
    <t xml:space="preserve">החלפת שפה - ביצוע החלפת שפה וביצוע כניסה מחדש לאפליקציה </t>
  </si>
  <si>
    <t>סוג בדיקה</t>
  </si>
  <si>
    <t>יוצגו רק הודעות אינפורמטיביות</t>
  </si>
  <si>
    <t>בשורת הניווט העליונה לחץ על סנן' 'לתשומת ליבכם'</t>
  </si>
  <si>
    <t xml:space="preserve">1.חיבור למשתמש קיים
2.הימצאות במסך 'חנות' </t>
  </si>
  <si>
    <t>חנות' - סינון ' לתשומת ליבכם'</t>
  </si>
  <si>
    <t>יוצגו מוצרים רק מסוג 'גלידה'</t>
  </si>
  <si>
    <t>בשורת הניווט העליונה לחץ על סנן' 'גלידה'</t>
  </si>
  <si>
    <t>חנות' - סינון  'גלידה'</t>
  </si>
  <si>
    <t>יוצגו מוצרים רק מסוג 'יוגורט'</t>
  </si>
  <si>
    <t>חנות' - סינון  'יוגורט'</t>
  </si>
  <si>
    <t>יוצגו מוצרים רק מסוג 'שתייה קלה'</t>
  </si>
  <si>
    <t>בשורת הניווט העליונה לחץ על סנן' 'שתיה קלה'</t>
  </si>
  <si>
    <t>חנות' - סינון 'שתייה קלה'</t>
  </si>
  <si>
    <t>1. בשורת הניווט העליונה לחץ על כפתור קטגוריות 
2. יפתח מסך קטגוריות, לחץ על סנן' 'יוגורט'</t>
  </si>
  <si>
    <t>חנות' - סינון  מכפתור 'קטגוריות'</t>
  </si>
  <si>
    <t>יוצג חלון אינפורמטיבי המציין כיצד ניתן להוסיף ברכה להזמנה</t>
  </si>
  <si>
    <t xml:space="preserve">לחץ על 'הוספת ברכה להזמנה' </t>
  </si>
  <si>
    <t xml:space="preserve">חנות' - הוספת ברכה להזמנה </t>
  </si>
  <si>
    <t>יוצג חלון אינפורמטיבי המכיל מידע לאלרגנים</t>
  </si>
  <si>
    <t>לחץ על 'אזהרת אלרגנים'</t>
  </si>
  <si>
    <t>חנות'- אזהרת אלרגנים</t>
  </si>
  <si>
    <t>יוצג חלון אינפורמטיבי המציין כיצד ניתן לשנות את סוג הקופסא בהזמנה לקופסאת קרטון</t>
  </si>
  <si>
    <t xml:space="preserve">במסך ה'חנות' לחץ על 'קופסאות הקרטון החדשות שלנו' </t>
  </si>
  <si>
    <t>חנות' - 'קופסאות הקרטון החדשות שלנו'</t>
  </si>
  <si>
    <t>שם ההודעה תוצג במלואה</t>
  </si>
  <si>
    <t>שם ההודעה מוצג באופן חלקי :"קופסאות הקרטון החדשות ש..."</t>
  </si>
  <si>
    <t xml:space="preserve"> לחץ על 'קופסאות הקרטון החדשות ש...' </t>
  </si>
  <si>
    <t>שם ההודעה מוצג באופן חלקי :"קופסאות הקר..."</t>
  </si>
  <si>
    <t>גלול למטה עד להגעה ל'קופסאות הקר..."</t>
  </si>
  <si>
    <t>יוצג חלון אינפורמטיבי המציין את אופן המשלוח בהתאם למצב הביטחוני</t>
  </si>
  <si>
    <t>לחץ על 'לתשומת ליבכם'</t>
  </si>
  <si>
    <t xml:space="preserve">חנות' - 'לתשומת ליבכם' </t>
  </si>
  <si>
    <t>יוצג מסך ' נלווים לגלידה'</t>
  </si>
  <si>
    <t xml:space="preserve">1. בחר במוצר 'קילו גלידה' - הזמנה מרוכזת' 
2. בחר בטעמי גלידה 'וניל', 'שוקולד' ו'שוקולד שקדים'
3. לחץ על כפתור ' הבא' </t>
  </si>
  <si>
    <t>בחירת מוצר 'קילו גלידה' 
בחירת פחות מ4 טעמים</t>
  </si>
  <si>
    <t xml:space="preserve">1.בחר במוצר 'קילו גלידה' - הזמנה מרוכזת' 
2. בחר בטעמי גלידה 'וניל', 'שוקולד', 'קוקימן' ו'שוקולד שקדים'
3. לחץ על כפתור ' הבא' </t>
  </si>
  <si>
    <t>בחירת מוצר 'קילו גלידה' 
 בחירת 4 טעמים</t>
  </si>
  <si>
    <t>תוצג ההודעה הבאה: "מינימום 1 אפשרויות"</t>
  </si>
  <si>
    <t>1. בחר במוצר 'קילו גלידה' - הזמנה מרוכזת' 
2. במסך 'טעמי הגלידה' אל תבחר טעם ולחץ על כפתור ' הבא'</t>
  </si>
  <si>
    <t>בחירת מוצר 'קילו גלידה' 
 ללא בחירת טעמי גלידה</t>
  </si>
  <si>
    <t>תוצג ההודעה הבאה: "מקסימום 4 אפשרויות"</t>
  </si>
  <si>
    <t>1.בחר במוצר 'קילו גלידה' - הזמנה מרוכזת' 
2. בחר בטעמי גלידה 'וניל', 'שוקולד', 'קוקימן','פיסטוק' ו'שוקולד שקדים'</t>
  </si>
  <si>
    <t>בחירת מוצר 'קילו גלידה' 
 בחירת יותר מ4 טעמים</t>
  </si>
  <si>
    <t>תוצג ההודעה הבאה: "מקסימום 3 אפשרויות"</t>
  </si>
  <si>
    <t>1.בחר במוצר 'חצי קילו גלידה'
2. בחר בטעמי גלידה 'וניל', 'שוקולד', 'קוקימן' ו'שוקולד שקדים'</t>
  </si>
  <si>
    <t>בחירת מוצר 'חצי קילו גלידה'
 בחירת יותר מ 3 טעמים</t>
  </si>
  <si>
    <t xml:space="preserve">1. בחר במוצר 'חצי קילו גלידה'
2. בחר בטעמי גלידה 'וניל' ו'שוקולד שקדים'
3. לחץ על כפתור ' הבא' </t>
  </si>
  <si>
    <t>בחירת מוצר 'חצי קילו גלידה'
 בחירת פחות מ 3 טעמים</t>
  </si>
  <si>
    <t>1.בחר במוצר 'חצי קילו גלידה'
2. במסך 'טעמי הגלידה' אל תבחר טעם ולחץ על כפתור ' הבא'</t>
  </si>
  <si>
    <t xml:space="preserve">בחירת מוצר 'חצי קילו גלידה'
ללא בחירת טעמי גלידה </t>
  </si>
  <si>
    <t xml:space="preserve">1.בחר במוצר 'חצי קילו גלידה'
2. בחר בטעמי גלידה 'וניל', 'שוקולד' ו'שוקולד שקדים'
3. לחץ על כפתור ' הבא' </t>
  </si>
  <si>
    <t xml:space="preserve">בחירת מוצר 'חצי קילו גלידה'
בחירת 3 טעמים </t>
  </si>
  <si>
    <t>יוצג מסך ' תוספות נוספות'</t>
  </si>
  <si>
    <t xml:space="preserve">1.בחר במוצר 'רבע קילו גלידה'
2. בחר בטעמי גלידה 'וניל' ו'שוקולד שקדים'
3. לחץ על כפתור ' הבא' </t>
  </si>
  <si>
    <t>בחירת מוצר 'רבע קילו גלידה'
בחירת 2 טעמים</t>
  </si>
  <si>
    <t>תוצג ההודעה הבאה: "מקסימום 2 אפשרויות"</t>
  </si>
  <si>
    <t>1.בחר במוצר 'רבע קילו גלידה'
2. בחר בטעמי גלידה 'וניל', 'שוקולד' ו'שוקולד שקדים'</t>
  </si>
  <si>
    <t>בחירת מוצר 'רבע קילו גלידה'
בחירת  יותר מ2 טעמים</t>
  </si>
  <si>
    <t xml:space="preserve">1.בחר במוצר 'רבע קילו גלידה'
2. בחר בטעם הגלידה 'וניל' 
3. לחץ על כפתור ' הבא' </t>
  </si>
  <si>
    <t>בחירת מוצר 'רבע קילו גלידה'
 בחירת פחות מ 2 טעמים</t>
  </si>
  <si>
    <t>1.בחר במוצר 'רבע קילו גלידה'
2. במסך 'טעמי הגלידה' אל תבחר טעם ולחץ על כפתור ' הבא'</t>
  </si>
  <si>
    <t>בחירת מוצר 'רבע קילו גלידה'
ללא בחירת טעמים</t>
  </si>
  <si>
    <t>תוצג ההודעה הבאה: "מינימום 6 אפשרויות"</t>
  </si>
  <si>
    <t xml:space="preserve">1.בחר במוצר 'קילו יוגורט'
2. בחר ב2 תוספות מן הרשימה
</t>
  </si>
  <si>
    <t>בחירת מוצר 'קילו יוגורט' 
 6 תוספות בחינם</t>
  </si>
  <si>
    <t xml:space="preserve">בשורת כל תוספת שנבחרה  ע"י כםתור הכמות  תוצג המילה 'בחינם' </t>
  </si>
  <si>
    <t>1.בחר במוצר 'קילו יוגורט'
2. בחר ב6 תוספות מן הרשימה</t>
  </si>
  <si>
    <t>בחירת מוצר 'קילו יוגורט'
 6 תוספות בחינם</t>
  </si>
  <si>
    <t>בשורת סיכום התשלום יוצג סכום המוצר ללא  תוספת תשלום</t>
  </si>
  <si>
    <t>1.בחר במוצר 'קילו יוגורט'
2. בחר ב6 תוספות מן הרשימה
3.לחץ על כפתור 'הבא'</t>
  </si>
  <si>
    <t xml:space="preserve">בשורת סיכום התשלום יוצג סכום המוצר בתוספת תשלום של 3 תוספות </t>
  </si>
  <si>
    <t>1.בחר במוצר 'קילו יוגורט'
2. בחר ב9 תוספות מן הרשימה
3.לחץ על כפתור 'הבא'</t>
  </si>
  <si>
    <t>בחירת מוצר 'קילו יוגורט' 
 9 תוספות  6 בחינם 3 בתשלום</t>
  </si>
  <si>
    <t xml:space="preserve">לאחר בחירת 6 תוספות בחינם,  ע"י כל התוספות ברשימה  יוצג סכום לתשלום  של 10 ש"ח </t>
  </si>
  <si>
    <t xml:space="preserve">1.בחר במוצר 'קילו יוגורט'
2. בחר ב6 תוספות מן הרשימה
3.בחר ב3 תוספות  נוספות מן הרשימת </t>
  </si>
  <si>
    <t>בחירת מוצר 'קילו יוגורט'
 9 תוספות  6 בחינם 3 בתשלום</t>
  </si>
  <si>
    <t>1.בחר במוצר 'חצי קילו יוגורט'
2.  במסך ' סוג גלידת יוגורט'  אל תבצע בחירה ולחץ 'הבא'</t>
  </si>
  <si>
    <t>הזמנת חצי 'קילו יוגורט'
 ללא בחירת סוג יוגורט</t>
  </si>
  <si>
    <t>1.בחר במוצר 'חצי קילו יוגורט'
2.  במסך ' סוג גלידת יוגורט' בחר ב'יוגורט רגיל' ולחץ 'הבא'
3. במסך ' נלווים'  אל תבצע בחירה ולחץ 'הבא'</t>
  </si>
  <si>
    <t>הזמנת חצי 'קילו יוגורט'
ללא בחירת נלווים</t>
  </si>
  <si>
    <t>במסך הסיכום בשדה 'נלוים' יוצגו 2 הנלווים שנבחרו</t>
  </si>
  <si>
    <t>1.בחר במוצר 'חצי קילו יוגורט'
2.  במסך ' סוג גלידת יוגורט' בחר ב'יוגורט רגיל' ולחץ 'הבא'
3. במסך ' נלווים' בחר ב'כוסות' ו' כפיות' ולחץ 'הבא'
4. במסך ' תוספות נוספות' לחץ 'הבא'</t>
  </si>
  <si>
    <t>הזמנת חצי 'קילו יוגורט'
בחירת 2 נלווים</t>
  </si>
  <si>
    <t>במסך הסיכום בשדה 'נלוים' יוצגו כל הנלווים שנבחרו</t>
  </si>
  <si>
    <t>1.בחר במוצר 'חצי קילו יוגורט'
2.  במסך ' סוג גלידת יוגורט' בחר ב'יוגורט רגיל' ולחץ 'הבא'
3. במסך ' נלווים' בחר בכל הנלווים
4. במסך ' תוספות נוספות' לחץ 'הבא'</t>
  </si>
  <si>
    <t>הזמנת חצי 'קילו יוגורט'
בחירת כל הנלווים</t>
  </si>
  <si>
    <t>במסך הסיכום בשדה 'נלוים' יוצג 'ללא'</t>
  </si>
  <si>
    <t>1.בחר במוצר 'חצי קילו יוגורט'
2.  במסך ' סוג גלידת יוגורט' בחר ב'יוגורט רגיל' ולחץ 'הבא'
3. במסך ' נלווים' בחר ב'ללא '
4. במסך ' תוספות נוספות' לחץ 'הבא'</t>
  </si>
  <si>
    <t>הזמנת חצי 'קילו יוגורט'
בחירת 'ללא' במסך 'נלווים'</t>
  </si>
  <si>
    <t xml:space="preserve">1.בחר במוצר ' חצי קילו יוגורט'
2. בחר ב2 תוספות מן הרשימה
</t>
  </si>
  <si>
    <t>בחירת מוצר 'חצי קילו יוגורט' 
 6 תוספות בחינם</t>
  </si>
  <si>
    <t xml:space="preserve">1.בחר במוצר 'חצי קילו יוגורט'
2. בחר ב6 תוספות מן הרשימה
</t>
  </si>
  <si>
    <t>בחירת מוצר 'חצי קילו יוגורט'  
6 תוספות בחינם</t>
  </si>
  <si>
    <t>1.בחר במוצר 'חצי קילו יוגורט'
2. בחר ב6 תוספות מן הרשימה
3.לחץ על כפתור 'הבא'</t>
  </si>
  <si>
    <t>1. בחר במוצר 'חצי קילו יוגורט'
2. בחר ב9 תוספות מן הרשימה
3.לחץ על כפתור 'הבא'</t>
  </si>
  <si>
    <t>בחירת מוצר 'חצי קילו יוגורט' 
 9 תוספות  6 בחינם 3 בתשלום</t>
  </si>
  <si>
    <t xml:space="preserve">1.בחר במוצר 'חצי קילו יוגורט'
2. בחר ב6 תוספות מן הרשימה
3.בחר ב3 תוספות  נוספות מן הרשימת 
</t>
  </si>
  <si>
    <t xml:space="preserve">הפריט הנבחר יתווסף לעגלה </t>
  </si>
  <si>
    <t>1. בחר במוצר 'קוקה קולה'
2.לחץ על כפתור ' הוסף לעגלה'</t>
  </si>
  <si>
    <t xml:space="preserve">הוספת מוצר 'שתיה קלה'  לעגלה </t>
  </si>
  <si>
    <t>1. בחר במוצר 'כוס קצפת'
2.לחץ על כפתור ' הוסף לעגלה'</t>
  </si>
  <si>
    <t>הוספת מוצר 'תוספות' לעגלה</t>
  </si>
  <si>
    <t xml:space="preserve">הפריטעם  הנבחרים יתווספו לעגלה </t>
  </si>
  <si>
    <t>1. בחר במוצר 'כוס קצפת'
2. בתחתית המסך הגדל רת הכמות ל 2 ע"י לחיצה על כפתור '+'
3.לחץ על כפתור ' הוסף לעגלה'</t>
  </si>
  <si>
    <t xml:space="preserve">הכפל מוצר  טרם הוספתו לעגלה </t>
  </si>
  <si>
    <t>במסך 'לתשלום' תוצג ההודעה הבאה: "אופס! נראה שמינימום ההזמנה במסעדה הוא 60.00 ש"ח ניתן להמשיך בהזמנה ללא הגעה למינימום ההזמנה אך אנחנו נחייב אתכם בהפרש"</t>
  </si>
  <si>
    <t>1.בחר במוצר 'רבע 'קילו גלידה'
2. בחר בטעמי גלידה 'וניל' ו'שוקולד שקדים'
3. לחץ על כפתור ' הבא' 
4. יוצג מסך 'תוספות נוספות', לחץ על כפתור 'הבא'
5.יוצג מסך ' סיכום', לחץ כפתור 'הוסף לסל'
6. לחץ על כפתור 'לתשלום'</t>
  </si>
  <si>
    <t>הזמנת פחות ממינימום הזמנה בחנות</t>
  </si>
  <si>
    <t>מימינם של שמות הטעמים הנבחרים יסומן V ורקע שדה הבחירה יצבע בכתום, בצידו השמאלי הכמות תשתנה מ0 ל 1</t>
  </si>
  <si>
    <t>1.במסך הבית בתפריט ניווט התחתון לחץ על כפתור ' סניפים'
2. בחר את סניף 'אם המושבות' - יפתח מסך 'חנות' הסניף 
3. בחר במוצר ''קילו גלידה' - הזמנה מרוכזת' 
4. בחר בטעמי גלידה 'וניל', 'שוקולד', 'קוקימן' ושוקולד שקדים וכרמל' ע"י לחיצה על כפתור '+' משמאל לשם הטעם</t>
  </si>
  <si>
    <t xml:space="preserve">הוספת מוצר לעגלה ע"י לחיצה על כפתור '+' בשדה כמות </t>
  </si>
  <si>
    <t xml:space="preserve">1.במסך הבית בתפריט ניווט התחתון לחץ על כפתור ' סניפים'
2. בחר את סניף 'אם המושבות' - יפתח מסך 'חנות' הסניף 
3. בחר במוצר ''קילו גלידה' - הזמנה מרוכזת' 
4. בחר בטעמי גלידה 'וניל', 'שוקולד', 'קוקימן' ושוקולד שקדים וכרמל' ע"י סימון שדות הבחירה מימין לשם הטעם
</t>
  </si>
  <si>
    <t>הוספת מוצר לעגלה ע"י סימון שדות בחירה</t>
  </si>
  <si>
    <t>המוצר יוסר מן העגלה  ומחירו יקוזז מהסכום לתשלום</t>
  </si>
  <si>
    <t>במסך 'לתשלום' לחץ על כפתור '-' שנמצא מתחת לשם המוצר בעגלה</t>
  </si>
  <si>
    <t xml:space="preserve">הסרת מוצר מהעגלה </t>
  </si>
  <si>
    <t>כמות המוצר תוכפל בעגלה  ומחירו יתווסף לסכום לתשלום</t>
  </si>
  <si>
    <t>במסך 'לתשלום' לחץ על כפתור '+' שנמצא מתחת לשם המוצר בעגלה</t>
  </si>
  <si>
    <t xml:space="preserve">שכפול מוצר בעגלה </t>
  </si>
  <si>
    <t>במסך 'סיכום' בשדה 'נלווים לגלידה' בפריט ישתנה מ'גביעים' ל'כוסות'</t>
  </si>
  <si>
    <t xml:space="preserve">1.במסך הבית בתפריט ניווט התחתון לחץ על כפתור ' סניפים'
2. בחר את סניף 'אם המושבות' - יפתח מסך 'חנות' הסניף 
3. בחר במוצר 'חצי קילו גלידה'
4. בחר בטעמי גלידה 'וניל' ו'שוקולד שקדים'
5. לחץ על כפתור ' הבא' 
6. יוצג מסך 'נלווים לגלידה', בחר ב'גביעים' ולחץ על כפתור 'הבא'
7.יוצג מסך 'תוספות נוספות', לחץ על כפתור 'הבא'
8.יוצג מסך סיכום, על יד שדה נלווים לגלידה לחץ על כפתור ' שנה' 
9.במסך נלווים לגלידה בחר ב' כוסות', הסר את הסימון מ'גביעים' ולחץ על כפתור 'הבא'
10. יוצג מסך 'תוספות נוספות', לחץ על כפתור 'הבא'
</t>
  </si>
  <si>
    <t>עריכת הזמנה לפני הוספה לסל</t>
  </si>
  <si>
    <t>כפתור הבחירה יצבע כאשר רקע המלל 'איסוף עצמי' צבוע בזהב  ורקע המלל ' משלוח' צבוע בלבן</t>
  </si>
  <si>
    <t xml:space="preserve">במסך 'לתשלום' בחלקו העליון של המסך שנה את כפתור הבחירה מ'משלוח' ל'איסוף עצמי' ע"י לחיצה על המלל  'איסוף עצמי' </t>
  </si>
  <si>
    <t>שינוי ממשלוח לאיסוף עצמי</t>
  </si>
  <si>
    <t>במסך 'לתשלום' שדה 'זמן הגעה משוער' ישתנה ל'זמן איסוף' ושדה כתובת יהיה נעול לשינויים</t>
  </si>
  <si>
    <t>תוצג הודעת ההצלחה הבאה: "ברכות! הכרטיס התווסף בהצלחה" ופרטי הרטיס שהתווסף יוצגו במסך 'לתשלום'</t>
  </si>
  <si>
    <t>1. במסך 'לתשלום'  בשדה ' אופן תשלום' לחץ על כפתור 'שנה' 
2. יפתח מסך אמצעי תשלום, בחר ב'כרטיס אשראי' ולחץ על כפתור 'להמשיך'
3. הזן את השדות כפי שמופיע בTest data
4.לחץ על כפתור 'הוסף'</t>
  </si>
  <si>
    <t xml:space="preserve">הקופון יוצג במקטע 'פירוט של תשלום' ויקזז מסכום התשלום הסופי 30 ש"ח </t>
  </si>
  <si>
    <t>במסך 'לתשלום'  מקטע ' אופן תשלום' בשדה 'יש לי קופון' הזן "Golda30"</t>
  </si>
  <si>
    <t>הוספת קופון</t>
  </si>
  <si>
    <t xml:space="preserve">במקטע 'פירוט של תשלום'  תוצג שורת קיזוז ה'לקים' שמומשו בהזמנה זו והסכום יקוזז משורת התשלום הסופית </t>
  </si>
  <si>
    <t xml:space="preserve"> בתחתית מסך 'לתשלום'  יוצגו כמות ה'לקים' למימוש בהזמנה זו, סמן את כפתור ' לקים למימוש'
</t>
  </si>
  <si>
    <t>מימוש לקים</t>
  </si>
  <si>
    <t>כפתוק 'לקים למימוש' יסומן בV ויצבע בצבע ירוק</t>
  </si>
  <si>
    <t xml:space="preserve">הטקסט שהוזן יוצג בשדה 'הערות'  </t>
  </si>
  <si>
    <t xml:space="preserve"> בתחתית מסך 'לתשלום'  בשדה ' הערות' הזן ' בבקשה להוסיף מפיות' 
</t>
  </si>
  <si>
    <t xml:space="preserve">הוספת הערות להזמנה </t>
  </si>
  <si>
    <t>כפתוח ' החלק ימינה לאישור'  ישנה ובמקומו יוצג כפתור ' בחר צורת תשלום'</t>
  </si>
  <si>
    <t xml:space="preserve">במסך 'לתשלום'  גלול לתחתית המסך לאישור וביצוע ההזמנה </t>
  </si>
  <si>
    <t xml:space="preserve">תשלום כאשר אין אמצעי תשלום שמור </t>
  </si>
  <si>
    <t>זמן ההגעה המשוער ישתנה למחר בשעה 21:00</t>
  </si>
  <si>
    <t>1. במסך 'לתשלום'  בשדה 'זמן הגעה משוער' לחץ על כפתור 'שנה' 
2.יפתח חלון 'זמן הגעה משוער'
3.שנה את יום הההגעה למחר
4. שנה את שעת ההגעה ל 21:00</t>
  </si>
  <si>
    <t xml:space="preserve">שינוי שעת הזמנה </t>
  </si>
  <si>
    <t>1. גש לתפריט הנגישות בסמארטפון 
2. לחץ על 'visoin enhancements' 
3. בחר ב'Color inversion'
4.כנס לאפליקצית Golda במסך הבית לחץ על כפתור 'let's have some Golda!'
5.בחר סניף
6.בחר במוצר 'קילו גלידה'
7.במסך טעמי גלידה בחר ב'שוקולד',' וניל', 'פיסטוק' ו'קוקימן' ולחץ על כפתור ' הבא'
8. במסך 'תוספות לבחירה' לחץ על 'רוטב ופל נוגט' ולחץ על כפתור 'הבא'
9. במסך נלווים לגלידה בחר ב' גביעים' ו'כוסות' ולחץ על כפתור 'הבא'
10. יוצג מסך 'סיכום'</t>
  </si>
  <si>
    <t>ביצוע הזמנה - Color inversion</t>
  </si>
  <si>
    <t>תצוגה/GUI</t>
  </si>
  <si>
    <t>בית</t>
  </si>
  <si>
    <t>רישום</t>
  </si>
  <si>
    <t>התחברות</t>
  </si>
  <si>
    <t>אישי</t>
  </si>
  <si>
    <t>חנות</t>
  </si>
  <si>
    <t>עשן</t>
  </si>
  <si>
    <t>תאימות</t>
  </si>
  <si>
    <t>שימושיות</t>
  </si>
  <si>
    <t>נבדק ע"י</t>
  </si>
  <si>
    <t>צעדי בדיקה: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</si>
</sst>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4"/>
      <color theme="1"/>
      <name val="Arial"/>
      <scheme val="minor"/>
    </font>
    <font>
      <sz val="10"/>
      <name val="Arial"/>
    </font>
    <font>
      <sz val="10"/>
      <color theme="1"/>
      <name val="Arial"/>
      <scheme val="minor"/>
    </font>
    <font>
      <b/>
      <sz val="10"/>
      <color theme="1"/>
      <name val="Arial"/>
      <scheme val="minor"/>
    </font>
    <font>
      <sz val="10"/>
      <color theme="1"/>
      <name val="Arial"/>
    </font>
    <font>
      <sz val="10"/>
      <color rgb="FF000000"/>
      <name val="Arial"/>
    </font>
    <font>
      <sz val="10"/>
      <color theme="1"/>
      <name val="Arial"/>
      <scheme val="minor"/>
    </font>
    <font>
      <sz val="10"/>
      <color rgb="FF000000"/>
      <name val="Arial"/>
    </font>
    <font>
      <b/>
      <sz val="14"/>
      <color theme="1"/>
      <name val="Arial"/>
    </font>
    <font>
      <u/>
      <sz val="10"/>
      <color rgb="FF1155CC"/>
      <name val="Arial"/>
    </font>
    <font>
      <b/>
      <sz val="10"/>
      <color rgb="FF000000"/>
      <name val="Arial"/>
    </font>
    <font>
      <b/>
      <sz val="12"/>
      <color theme="1"/>
      <name val="Arial"/>
      <scheme val="minor"/>
    </font>
    <font>
      <sz val="11"/>
      <color rgb="FF006100"/>
      <name val="Arial"/>
      <family val="2"/>
      <charset val="177"/>
      <scheme val="minor"/>
    </font>
    <font>
      <sz val="11"/>
      <color rgb="FF9C0006"/>
      <name val="Arial"/>
      <family val="2"/>
      <charset val="177"/>
      <scheme val="minor"/>
    </font>
    <font>
      <b/>
      <sz val="14"/>
      <color theme="1"/>
      <name val="Calibri"/>
      <family val="2"/>
    </font>
    <font>
      <sz val="10"/>
      <color theme="1"/>
      <name val="Calibri"/>
      <family val="2"/>
    </font>
    <font>
      <sz val="10"/>
      <color rgb="FF000000"/>
      <name val="Calibri"/>
      <family val="2"/>
    </font>
    <font>
      <b/>
      <sz val="11"/>
      <color rgb="FF006100"/>
      <name val="Arial"/>
      <family val="2"/>
      <scheme val="minor"/>
    </font>
    <font>
      <b/>
      <sz val="11"/>
      <color rgb="FF006100"/>
      <name val="Calibri"/>
      <family val="2"/>
    </font>
    <font>
      <b/>
      <sz val="11"/>
      <color rgb="FF9C0006"/>
      <name val="Calibri"/>
      <family val="2"/>
    </font>
    <font>
      <b/>
      <sz val="12"/>
      <color rgb="FF9C0006"/>
      <name val="Calibri"/>
      <family val="2"/>
    </font>
    <font>
      <b/>
      <sz val="12"/>
      <color rgb="FF006100"/>
      <name val="Calibri"/>
      <family val="2"/>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C6EFCE"/>
      </patternFill>
    </fill>
    <fill>
      <patternFill patternType="solid">
        <fgColor rgb="FFFFC7CE"/>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3" fillId="4" borderId="0" applyNumberFormat="0" applyBorder="0" applyAlignment="0" applyProtection="0"/>
    <xf numFmtId="0" fontId="14" fillId="5" borderId="0" applyNumberFormat="0" applyBorder="0" applyAlignment="0" applyProtection="0"/>
  </cellStyleXfs>
  <cellXfs count="120">
    <xf numFmtId="0" fontId="0" fillId="0" borderId="0" xfId="0"/>
    <xf numFmtId="0" fontId="3" fillId="0" borderId="4" xfId="0" applyFont="1" applyBorder="1" applyAlignment="1">
      <alignment horizontal="center" vertical="center" wrapText="1" readingOrder="2"/>
    </xf>
    <xf numFmtId="0" fontId="4" fillId="0" borderId="4" xfId="0" applyFont="1" applyBorder="1" applyAlignment="1">
      <alignment horizontal="center" vertical="center" wrapText="1" readingOrder="2"/>
    </xf>
    <xf numFmtId="0" fontId="5" fillId="0" borderId="4" xfId="0" applyFont="1" applyBorder="1" applyAlignment="1">
      <alignment horizontal="right" vertical="center" readingOrder="2"/>
    </xf>
    <xf numFmtId="0" fontId="3" fillId="0" borderId="4" xfId="0" applyFont="1" applyBorder="1"/>
    <xf numFmtId="0" fontId="3" fillId="0" borderId="4" xfId="0" applyFont="1" applyBorder="1" applyAlignment="1">
      <alignment horizontal="right" vertical="center" wrapText="1" readingOrder="2"/>
    </xf>
    <xf numFmtId="0" fontId="5" fillId="0" borderId="4" xfId="0" applyFont="1" applyBorder="1" applyAlignment="1">
      <alignment horizontal="center" vertical="center" wrapText="1" readingOrder="2"/>
    </xf>
    <xf numFmtId="0" fontId="3" fillId="0" borderId="1" xfId="0" applyFont="1" applyBorder="1" applyAlignment="1">
      <alignment horizontal="center" vertical="center" wrapText="1" readingOrder="2"/>
    </xf>
    <xf numFmtId="0" fontId="3" fillId="0" borderId="4" xfId="0" applyFont="1" applyBorder="1" applyAlignment="1">
      <alignment horizontal="center" vertical="center" wrapText="1"/>
    </xf>
    <xf numFmtId="0" fontId="6" fillId="0" borderId="4" xfId="0" applyFont="1" applyBorder="1" applyAlignment="1">
      <alignment horizontal="right" vertical="center" wrapText="1"/>
    </xf>
    <xf numFmtId="0" fontId="5" fillId="0" borderId="4" xfId="0" applyFont="1" applyBorder="1" applyAlignment="1">
      <alignment horizontal="center" vertical="center" wrapText="1"/>
    </xf>
    <xf numFmtId="0" fontId="7" fillId="0" borderId="4" xfId="0" applyFont="1" applyBorder="1" applyAlignment="1">
      <alignment horizontal="center" vertical="center" wrapText="1" readingOrder="2"/>
    </xf>
    <xf numFmtId="0" fontId="3" fillId="0" borderId="5" xfId="0" applyFont="1" applyBorder="1" applyAlignment="1">
      <alignment horizontal="center" vertical="center" wrapText="1" readingOrder="2"/>
    </xf>
    <xf numFmtId="0" fontId="7" fillId="0" borderId="4" xfId="0" applyFont="1" applyBorder="1" applyAlignment="1">
      <alignment horizontal="right" vertical="center" wrapText="1" readingOrder="2"/>
    </xf>
    <xf numFmtId="0" fontId="8" fillId="3" borderId="4" xfId="0" applyFont="1" applyFill="1" applyBorder="1" applyAlignment="1">
      <alignment horizontal="center" wrapText="1"/>
    </xf>
    <xf numFmtId="0" fontId="5" fillId="0" borderId="0" xfId="0" applyFont="1" applyAlignment="1">
      <alignment horizontal="right" vertical="center" readingOrder="2"/>
    </xf>
    <xf numFmtId="0" fontId="5" fillId="0" borderId="4" xfId="0" applyFont="1" applyBorder="1" applyAlignment="1">
      <alignment horizontal="center" wrapText="1"/>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3" fillId="3" borderId="4" xfId="0" applyFont="1" applyFill="1" applyBorder="1" applyAlignment="1">
      <alignment horizontal="center" vertical="center" wrapText="1" readingOrder="2"/>
    </xf>
    <xf numFmtId="0" fontId="9" fillId="0" borderId="4" xfId="0" applyFont="1" applyBorder="1" applyAlignment="1">
      <alignment horizontal="center"/>
    </xf>
    <xf numFmtId="0" fontId="4" fillId="0" borderId="5" xfId="0" applyFont="1" applyBorder="1" applyAlignment="1">
      <alignment horizontal="center" vertical="center" wrapText="1" readingOrder="2"/>
    </xf>
    <xf numFmtId="0" fontId="7" fillId="0" borderId="5" xfId="0" applyFont="1" applyBorder="1" applyAlignment="1">
      <alignment horizontal="center" vertical="center" wrapText="1" readingOrder="2"/>
    </xf>
    <xf numFmtId="0" fontId="7" fillId="0" borderId="5" xfId="0" applyFont="1" applyBorder="1" applyAlignment="1">
      <alignment horizontal="right" vertical="center" wrapText="1" readingOrder="2"/>
    </xf>
    <xf numFmtId="0" fontId="8" fillId="3" borderId="5" xfId="0" applyFont="1" applyFill="1" applyBorder="1" applyAlignment="1">
      <alignment horizontal="center" wrapText="1"/>
    </xf>
    <xf numFmtId="0" fontId="3" fillId="0" borderId="5" xfId="0" quotePrefix="1" applyFont="1" applyBorder="1" applyAlignment="1">
      <alignment horizontal="center" vertical="center" wrapText="1" readingOrder="2"/>
    </xf>
    <xf numFmtId="0" fontId="3" fillId="0" borderId="5" xfId="0" applyFont="1" applyBorder="1" applyAlignment="1">
      <alignment horizontal="right" vertical="center" wrapText="1" readingOrder="2"/>
    </xf>
    <xf numFmtId="0" fontId="11" fillId="0" borderId="0" xfId="0" applyFont="1" applyAlignment="1">
      <alignment horizontal="right" wrapText="1"/>
    </xf>
    <xf numFmtId="0" fontId="3" fillId="0" borderId="0" xfId="0" applyFont="1"/>
    <xf numFmtId="9" fontId="11" fillId="0" borderId="0" xfId="0" applyNumberFormat="1" applyFont="1" applyAlignment="1">
      <alignment horizontal="right" wrapText="1"/>
    </xf>
    <xf numFmtId="0" fontId="3" fillId="0" borderId="4" xfId="0" applyFont="1" applyBorder="1" applyAlignment="1">
      <alignment horizontal="center" vertical="center"/>
    </xf>
    <xf numFmtId="0" fontId="3" fillId="0" borderId="4" xfId="0" applyFont="1" applyBorder="1" applyAlignment="1">
      <alignment horizontal="center"/>
    </xf>
    <xf numFmtId="0" fontId="1" fillId="2" borderId="4" xfId="0" applyFont="1" applyFill="1" applyBorder="1" applyAlignment="1">
      <alignment horizontal="center" vertical="center"/>
    </xf>
    <xf numFmtId="0" fontId="12" fillId="0" borderId="4" xfId="0" applyFont="1" applyBorder="1" applyAlignment="1">
      <alignment horizontal="center" vertical="center"/>
    </xf>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1" fillId="0" borderId="6" xfId="0" applyFont="1" applyBorder="1" applyAlignment="1">
      <alignment horizontal="center" vertical="center" wrapText="1"/>
    </xf>
    <xf numFmtId="0" fontId="2" fillId="0" borderId="6" xfId="0" applyFont="1" applyBorder="1"/>
    <xf numFmtId="0" fontId="2" fillId="0" borderId="7" xfId="0" applyFont="1" applyBorder="1"/>
    <xf numFmtId="0" fontId="5" fillId="0" borderId="0" xfId="0" applyFont="1" applyAlignment="1">
      <alignment horizontal="right" vertical="center" readingOrder="2"/>
    </xf>
    <xf numFmtId="0" fontId="0" fillId="0" borderId="0" xfId="0"/>
    <xf numFmtId="0" fontId="5" fillId="0" borderId="0" xfId="0" applyFont="1"/>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2" fillId="0" borderId="9" xfId="0" applyFont="1" applyBorder="1"/>
    <xf numFmtId="0" fontId="1" fillId="2" borderId="8" xfId="0" applyFont="1" applyFill="1" applyBorder="1" applyAlignment="1">
      <alignment horizontal="center" vertical="center"/>
    </xf>
    <xf numFmtId="0" fontId="2" fillId="0" borderId="12" xfId="0" applyFont="1"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2" fillId="0" borderId="13" xfId="0" applyFont="1" applyBorder="1"/>
    <xf numFmtId="0" fontId="1" fillId="2" borderId="8" xfId="0" applyFont="1" applyFill="1" applyBorder="1" applyAlignment="1">
      <alignment horizontal="right" vertical="center"/>
    </xf>
    <xf numFmtId="0" fontId="2" fillId="0" borderId="10" xfId="0" applyFont="1" applyBorder="1"/>
    <xf numFmtId="0" fontId="2" fillId="0" borderId="11" xfId="0" applyFont="1" applyBorder="1"/>
    <xf numFmtId="0" fontId="15" fillId="2" borderId="4" xfId="0" applyFont="1" applyFill="1" applyBorder="1" applyAlignment="1">
      <alignment horizontal="center" vertical="center" wrapText="1"/>
    </xf>
    <xf numFmtId="0" fontId="16" fillId="0" borderId="4" xfId="0" applyFont="1" applyBorder="1" applyAlignment="1">
      <alignment horizontal="center" vertical="center" wrapText="1" readingOrder="2"/>
    </xf>
    <xf numFmtId="0" fontId="16" fillId="0" borderId="4" xfId="0" applyFont="1" applyBorder="1" applyAlignment="1">
      <alignment horizontal="right" vertical="center" wrapText="1" readingOrder="2"/>
    </xf>
    <xf numFmtId="0" fontId="16" fillId="0" borderId="1" xfId="0" applyFont="1" applyBorder="1" applyAlignment="1">
      <alignment horizontal="center" vertical="center" wrapText="1" readingOrder="2"/>
    </xf>
    <xf numFmtId="0" fontId="16" fillId="0" borderId="4" xfId="0" applyFont="1" applyBorder="1" applyAlignment="1">
      <alignment horizontal="center" vertical="center" wrapText="1"/>
    </xf>
    <xf numFmtId="0" fontId="18" fillId="4" borderId="4" xfId="1" applyFont="1" applyBorder="1" applyAlignment="1">
      <alignment horizontal="center" vertical="center" wrapText="1" readingOrder="2"/>
    </xf>
    <xf numFmtId="0" fontId="5" fillId="0" borderId="5" xfId="0" applyFont="1" applyBorder="1" applyAlignment="1">
      <alignment horizontal="center" vertical="center" wrapText="1"/>
    </xf>
    <xf numFmtId="0" fontId="3" fillId="0" borderId="9" xfId="0" applyFont="1" applyBorder="1" applyAlignment="1">
      <alignment horizontal="center" vertical="center" wrapText="1" readingOrder="2"/>
    </xf>
    <xf numFmtId="0" fontId="3" fillId="0" borderId="14" xfId="0" applyFont="1" applyBorder="1" applyAlignment="1">
      <alignment horizontal="center" vertical="center" wrapText="1" readingOrder="2"/>
    </xf>
    <xf numFmtId="0" fontId="7" fillId="0" borderId="14" xfId="0" applyFont="1" applyBorder="1" applyAlignment="1">
      <alignment horizontal="center" vertical="center" wrapText="1" readingOrder="2"/>
    </xf>
    <xf numFmtId="0" fontId="7" fillId="0" borderId="14" xfId="0" applyFont="1" applyBorder="1" applyAlignment="1">
      <alignment horizontal="right" vertical="center" wrapText="1" readingOrder="2"/>
    </xf>
    <xf numFmtId="0" fontId="3" fillId="0" borderId="5" xfId="0" applyFont="1" applyBorder="1" applyAlignment="1">
      <alignment horizontal="center" vertical="center" wrapText="1"/>
    </xf>
    <xf numFmtId="0" fontId="3" fillId="0" borderId="5" xfId="0" applyFont="1" applyBorder="1" applyAlignment="1">
      <alignment wrapText="1"/>
    </xf>
    <xf numFmtId="0" fontId="6" fillId="0" borderId="5" xfId="0" applyFont="1" applyBorder="1" applyAlignment="1">
      <alignment horizontal="right" vertical="center" wrapText="1"/>
    </xf>
    <xf numFmtId="0" fontId="6" fillId="0" borderId="14" xfId="0" applyFont="1" applyBorder="1" applyAlignment="1">
      <alignment horizontal="right" vertical="center" wrapText="1"/>
    </xf>
    <xf numFmtId="0" fontId="3" fillId="0" borderId="14" xfId="0" applyFont="1" applyBorder="1" applyAlignment="1">
      <alignment horizontal="right" vertical="center" wrapText="1" readingOrder="2"/>
    </xf>
    <xf numFmtId="0" fontId="5" fillId="0" borderId="14" xfId="0" applyFont="1" applyBorder="1" applyAlignment="1">
      <alignment horizontal="center" vertical="center" wrapText="1"/>
    </xf>
    <xf numFmtId="0" fontId="3" fillId="0" borderId="14" xfId="0" applyFont="1" applyBorder="1" applyAlignment="1">
      <alignment horizontal="center" vertical="center" wrapText="1"/>
    </xf>
    <xf numFmtId="0" fontId="16" fillId="0" borderId="14" xfId="0" applyFont="1" applyBorder="1" applyAlignment="1">
      <alignment horizontal="center" vertical="center" wrapText="1" readingOrder="2"/>
    </xf>
    <xf numFmtId="0" fontId="16" fillId="0" borderId="14" xfId="0" applyFont="1" applyBorder="1" applyAlignment="1">
      <alignment horizontal="center" vertical="center" wrapText="1"/>
    </xf>
    <xf numFmtId="0" fontId="16" fillId="0" borderId="14" xfId="0" applyFont="1" applyBorder="1" applyAlignment="1">
      <alignment horizontal="right" vertical="center" wrapText="1" readingOrder="2"/>
    </xf>
    <xf numFmtId="0" fontId="0" fillId="0" borderId="14" xfId="0" applyBorder="1" applyAlignment="1">
      <alignment wrapText="1"/>
    </xf>
    <xf numFmtId="0" fontId="0" fillId="0" borderId="0" xfId="0" applyBorder="1"/>
    <xf numFmtId="0" fontId="2" fillId="0" borderId="0" xfId="0" applyFont="1" applyBorder="1"/>
    <xf numFmtId="0" fontId="5" fillId="0" borderId="3" xfId="0" applyFont="1" applyBorder="1" applyAlignment="1">
      <alignment horizontal="right" vertical="center" readingOrder="2"/>
    </xf>
    <xf numFmtId="0" fontId="3" fillId="0" borderId="3" xfId="0" applyFont="1" applyBorder="1" applyAlignment="1">
      <alignment horizontal="center" vertical="center" wrapText="1" readingOrder="2"/>
    </xf>
    <xf numFmtId="0" fontId="5" fillId="0" borderId="3" xfId="0" applyFont="1" applyBorder="1" applyAlignment="1">
      <alignment horizontal="center" vertical="center" wrapText="1"/>
    </xf>
    <xf numFmtId="0" fontId="5" fillId="0" borderId="14" xfId="0" applyFont="1" applyBorder="1" applyAlignment="1">
      <alignment horizontal="right" vertical="center" readingOrder="2"/>
    </xf>
    <xf numFmtId="0" fontId="10" fillId="0" borderId="14" xfId="0" applyFont="1" applyBorder="1" applyAlignment="1">
      <alignment horizontal="right" vertical="center" wrapText="1" readingOrder="2"/>
    </xf>
    <xf numFmtId="0" fontId="0" fillId="0" borderId="0" xfId="0" applyAlignment="1">
      <alignment wrapText="1"/>
    </xf>
    <xf numFmtId="0" fontId="15" fillId="2" borderId="5"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6" fillId="3" borderId="4" xfId="0" applyFont="1" applyFill="1" applyBorder="1" applyAlignment="1">
      <alignment horizontal="center" vertical="center" wrapText="1" readingOrder="2"/>
    </xf>
    <xf numFmtId="0" fontId="16" fillId="0" borderId="4" xfId="0" applyFont="1" applyBorder="1" applyAlignment="1">
      <alignment wrapText="1"/>
    </xf>
    <xf numFmtId="0" fontId="16" fillId="0" borderId="4" xfId="0" applyFont="1" applyBorder="1" applyAlignment="1">
      <alignment horizontal="right" wrapText="1"/>
    </xf>
    <xf numFmtId="0" fontId="16" fillId="0" borderId="1" xfId="0" applyFont="1" applyBorder="1" applyAlignment="1">
      <alignment horizontal="center" wrapText="1"/>
    </xf>
    <xf numFmtId="0" fontId="16" fillId="0" borderId="4" xfId="0" applyFont="1" applyBorder="1" applyAlignment="1">
      <alignment horizontal="center" wrapText="1"/>
    </xf>
    <xf numFmtId="0" fontId="17" fillId="0" borderId="0" xfId="0" applyFont="1" applyAlignment="1">
      <alignment wrapText="1"/>
    </xf>
    <xf numFmtId="0" fontId="15" fillId="2" borderId="5" xfId="0" applyFont="1" applyFill="1" applyBorder="1" applyAlignment="1">
      <alignment horizontal="center" vertical="center"/>
    </xf>
    <xf numFmtId="0" fontId="16" fillId="0" borderId="5" xfId="0" applyFont="1" applyBorder="1" applyAlignment="1">
      <alignment horizontal="center" vertical="center" wrapText="1" readingOrder="2"/>
    </xf>
    <xf numFmtId="0" fontId="16" fillId="0" borderId="4" xfId="0" applyFont="1" applyBorder="1"/>
    <xf numFmtId="0" fontId="16" fillId="0" borderId="4" xfId="0" applyFont="1" applyBorder="1" applyAlignment="1">
      <alignment vertical="center"/>
    </xf>
    <xf numFmtId="0" fontId="19" fillId="4" borderId="4" xfId="1" applyFont="1" applyBorder="1" applyAlignment="1">
      <alignment horizontal="center" vertical="center" wrapText="1" readingOrder="2"/>
    </xf>
    <xf numFmtId="0" fontId="20" fillId="5" borderId="4" xfId="2" applyFont="1" applyBorder="1" applyAlignment="1">
      <alignment horizontal="center" vertical="center" wrapText="1" readingOrder="2"/>
    </xf>
    <xf numFmtId="0" fontId="19" fillId="4" borderId="3" xfId="1" applyFont="1" applyBorder="1" applyAlignment="1">
      <alignment horizontal="center" vertical="center" wrapText="1" readingOrder="2"/>
    </xf>
    <xf numFmtId="0" fontId="21" fillId="5" borderId="4" xfId="2" applyFont="1" applyBorder="1" applyAlignment="1">
      <alignment horizontal="center" vertical="center" wrapText="1" readingOrder="2"/>
    </xf>
    <xf numFmtId="0" fontId="22" fillId="4" borderId="4" xfId="1" applyFont="1" applyBorder="1" applyAlignment="1">
      <alignment horizontal="center" vertical="center" wrapText="1" readingOrder="2"/>
    </xf>
    <xf numFmtId="0" fontId="22" fillId="4" borderId="14" xfId="1" applyFont="1" applyBorder="1" applyAlignment="1">
      <alignment horizontal="center" vertical="center" wrapText="1" readingOrder="2"/>
    </xf>
    <xf numFmtId="0" fontId="22" fillId="4" borderId="14" xfId="1" applyFont="1" applyBorder="1" applyAlignment="1">
      <alignment horizontal="center" vertical="center" wrapText="1"/>
    </xf>
    <xf numFmtId="0" fontId="21" fillId="5" borderId="13" xfId="2" applyFont="1" applyBorder="1" applyAlignment="1">
      <alignment horizontal="center" vertical="center" wrapText="1" readingOrder="2"/>
    </xf>
    <xf numFmtId="0" fontId="22" fillId="4" borderId="5" xfId="1" applyFont="1" applyBorder="1" applyAlignment="1">
      <alignment horizontal="center" vertical="center" wrapText="1" readingOrder="2"/>
    </xf>
    <xf numFmtId="0" fontId="21" fillId="5" borderId="14" xfId="2" applyFont="1" applyBorder="1" applyAlignment="1">
      <alignment horizontal="center" vertical="center" wrapText="1" readingOrder="2"/>
    </xf>
    <xf numFmtId="0" fontId="15" fillId="2" borderId="1" xfId="0" applyFont="1" applyFill="1" applyBorder="1" applyAlignment="1">
      <alignment horizontal="center" vertical="center" wrapText="1"/>
    </xf>
    <xf numFmtId="0" fontId="3" fillId="0" borderId="15" xfId="0" applyFont="1" applyBorder="1" applyAlignment="1">
      <alignment horizontal="center" vertical="center" wrapText="1" readingOrder="2"/>
    </xf>
    <xf numFmtId="0" fontId="0" fillId="0" borderId="0" xfId="0" applyBorder="1" applyAlignment="1">
      <alignment wrapText="1"/>
    </xf>
    <xf numFmtId="0" fontId="3" fillId="0" borderId="8" xfId="0" applyFont="1" applyBorder="1" applyAlignment="1">
      <alignment horizontal="right" vertical="center" wrapText="1" readingOrder="2"/>
    </xf>
    <xf numFmtId="0" fontId="3" fillId="0" borderId="15" xfId="0" applyFont="1" applyBorder="1" applyAlignment="1">
      <alignment horizontal="right" vertical="center" wrapText="1" readingOrder="2"/>
    </xf>
    <xf numFmtId="0" fontId="8" fillId="3" borderId="15" xfId="0" applyFont="1" applyFill="1" applyBorder="1" applyAlignment="1">
      <alignment horizontal="center" wrapText="1"/>
    </xf>
    <xf numFmtId="0" fontId="17" fillId="3" borderId="15" xfId="0" applyFont="1" applyFill="1" applyBorder="1" applyAlignment="1">
      <alignment horizontal="center" wrapText="1"/>
    </xf>
    <xf numFmtId="0" fontId="5" fillId="0" borderId="14" xfId="0" applyFont="1" applyBorder="1" applyAlignment="1">
      <alignment horizontal="center" vertical="center" wrapText="1" readingOrder="2"/>
    </xf>
    <xf numFmtId="0" fontId="15" fillId="2" borderId="14" xfId="0" applyFont="1" applyFill="1" applyBorder="1" applyAlignment="1">
      <alignment horizontal="center" vertical="center" wrapText="1"/>
    </xf>
    <xf numFmtId="0" fontId="17" fillId="0" borderId="0" xfId="0" applyFont="1" applyBorder="1"/>
    <xf numFmtId="0" fontId="17" fillId="0" borderId="0" xfId="0" applyFont="1"/>
    <xf numFmtId="0" fontId="15" fillId="2" borderId="5" xfId="0" applyFont="1" applyFill="1" applyBorder="1" applyAlignment="1">
      <alignment horizontal="right" vertical="center" readingOrder="2"/>
    </xf>
    <xf numFmtId="0" fontId="15" fillId="2" borderId="5" xfId="0" applyFont="1" applyFill="1" applyBorder="1" applyAlignment="1">
      <alignment horizontal="center" vertical="center" readingOrder="2"/>
    </xf>
    <xf numFmtId="0" fontId="15" fillId="2" borderId="5" xfId="0" applyFont="1" applyFill="1" applyBorder="1" applyAlignment="1">
      <alignment horizontal="center" vertical="center" wrapText="1" readingOrder="2"/>
    </xf>
  </cellXfs>
  <cellStyles count="3">
    <cellStyle name="Normal" xfId="0" builtinId="0"/>
    <cellStyle name="טוב" xfId="1" builtinId="26"/>
    <cellStyle name="רע" xfId="2"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outlinePr summaryBelow="0" summaryRight="0"/>
  </sheetPr>
  <dimension ref="A1:J23"/>
  <sheetViews>
    <sheetView showGridLines="0" tabSelected="1" zoomScale="70" zoomScaleNormal="70" workbookViewId="0">
      <pane ySplit="2" topLeftCell="A3" activePane="bottomLeft" state="frozen"/>
      <selection pane="bottomLeft" activeCell="A2" sqref="A2"/>
    </sheetView>
  </sheetViews>
  <sheetFormatPr defaultColWidth="12.6328125" defaultRowHeight="15.75" customHeight="1" x14ac:dyDescent="0.25"/>
  <cols>
    <col min="1" max="1" width="11.90625" customWidth="1"/>
    <col min="2" max="2" width="15.26953125" customWidth="1"/>
    <col min="3" max="3" width="34.6328125" customWidth="1"/>
    <col min="4" max="4" width="18.36328125" customWidth="1"/>
    <col min="5" max="5" width="61.36328125" customWidth="1"/>
    <col min="6" max="6" width="14.6328125" customWidth="1"/>
    <col min="7" max="7" width="23.26953125" customWidth="1"/>
    <col min="8" max="8" width="29.6328125" customWidth="1"/>
    <col min="9" max="9" width="23.36328125" customWidth="1"/>
    <col min="10" max="10" width="12.6328125" style="76"/>
  </cols>
  <sheetData>
    <row r="1" spans="1:10" ht="44.25" customHeight="1" x14ac:dyDescent="0.25">
      <c r="A1" s="34"/>
      <c r="B1" s="35"/>
      <c r="C1" s="35"/>
      <c r="D1" s="35"/>
      <c r="E1" s="35"/>
      <c r="F1" s="35"/>
      <c r="G1" s="35"/>
      <c r="H1" s="35"/>
      <c r="I1" s="36"/>
    </row>
    <row r="2" spans="1:10" ht="37" x14ac:dyDescent="0.25">
      <c r="A2" s="54" t="s">
        <v>0</v>
      </c>
      <c r="B2" s="54" t="s">
        <v>1</v>
      </c>
      <c r="C2" s="54" t="s">
        <v>2</v>
      </c>
      <c r="D2" s="54" t="s">
        <v>3</v>
      </c>
      <c r="E2" s="54" t="s">
        <v>4</v>
      </c>
      <c r="F2" s="54" t="s">
        <v>5</v>
      </c>
      <c r="G2" s="54" t="s">
        <v>6</v>
      </c>
      <c r="H2" s="54" t="s">
        <v>7</v>
      </c>
      <c r="I2" s="85" t="s">
        <v>8</v>
      </c>
    </row>
    <row r="3" spans="1:10" ht="125" x14ac:dyDescent="0.25">
      <c r="A3" s="1"/>
      <c r="B3" s="100" t="s">
        <v>9</v>
      </c>
      <c r="C3" s="3" t="s">
        <v>10</v>
      </c>
      <c r="D3" s="4"/>
      <c r="E3" s="5" t="s">
        <v>11</v>
      </c>
      <c r="F3" s="1" t="s">
        <v>12</v>
      </c>
      <c r="G3" s="6"/>
      <c r="H3" s="7" t="s">
        <v>13</v>
      </c>
      <c r="I3" s="113" t="s">
        <v>14</v>
      </c>
    </row>
    <row r="4" spans="1:10" ht="150" x14ac:dyDescent="0.25">
      <c r="A4" s="1"/>
      <c r="B4" s="100" t="s">
        <v>9</v>
      </c>
      <c r="C4" s="3" t="s">
        <v>10</v>
      </c>
      <c r="D4" s="4"/>
      <c r="E4" s="5" t="s">
        <v>15</v>
      </c>
      <c r="F4" s="1" t="s">
        <v>12</v>
      </c>
      <c r="G4" s="1"/>
      <c r="H4" s="7" t="s">
        <v>16</v>
      </c>
      <c r="I4" s="62" t="s">
        <v>17</v>
      </c>
    </row>
    <row r="5" spans="1:10" ht="87.5" x14ac:dyDescent="0.25">
      <c r="A5" s="1"/>
      <c r="B5" s="100" t="s">
        <v>9</v>
      </c>
      <c r="C5" s="1" t="s">
        <v>18</v>
      </c>
      <c r="D5" s="1"/>
      <c r="E5" s="5" t="s">
        <v>19</v>
      </c>
      <c r="F5" s="7" t="s">
        <v>12</v>
      </c>
      <c r="G5" s="1"/>
      <c r="H5" s="7" t="s">
        <v>20</v>
      </c>
      <c r="I5" s="62" t="s">
        <v>21</v>
      </c>
    </row>
    <row r="6" spans="1:10" ht="62.5" x14ac:dyDescent="0.25">
      <c r="A6" s="1"/>
      <c r="B6" s="100" t="s">
        <v>9</v>
      </c>
      <c r="C6" s="1" t="s">
        <v>18</v>
      </c>
      <c r="D6" s="1"/>
      <c r="E6" s="5" t="s">
        <v>22</v>
      </c>
      <c r="F6" s="7" t="s">
        <v>12</v>
      </c>
      <c r="G6" s="1" t="s">
        <v>23</v>
      </c>
      <c r="H6" s="7" t="s">
        <v>24</v>
      </c>
      <c r="I6" s="62" t="s">
        <v>25</v>
      </c>
    </row>
    <row r="7" spans="1:10" ht="52" x14ac:dyDescent="0.25">
      <c r="A7" s="55"/>
      <c r="B7" s="100" t="s">
        <v>9</v>
      </c>
      <c r="C7" s="55" t="s">
        <v>26</v>
      </c>
      <c r="D7" s="55"/>
      <c r="E7" s="56" t="s">
        <v>27</v>
      </c>
      <c r="F7" s="57" t="s">
        <v>28</v>
      </c>
      <c r="G7" s="55" t="s">
        <v>23</v>
      </c>
      <c r="H7" s="57" t="s">
        <v>24</v>
      </c>
      <c r="I7" s="72" t="s">
        <v>25</v>
      </c>
    </row>
    <row r="8" spans="1:10" ht="75" x14ac:dyDescent="0.25">
      <c r="A8" s="12"/>
      <c r="B8" s="104" t="s">
        <v>9</v>
      </c>
      <c r="C8" s="65" t="s">
        <v>29</v>
      </c>
      <c r="D8" s="66"/>
      <c r="E8" s="67" t="s">
        <v>30</v>
      </c>
      <c r="F8" s="12" t="s">
        <v>12</v>
      </c>
      <c r="G8" s="60" t="s">
        <v>31</v>
      </c>
      <c r="H8" s="109" t="s">
        <v>32</v>
      </c>
      <c r="I8" s="62" t="s">
        <v>33</v>
      </c>
    </row>
    <row r="9" spans="1:10" s="75" customFormat="1" ht="62.5" x14ac:dyDescent="0.25">
      <c r="A9" s="62"/>
      <c r="B9" s="101" t="s">
        <v>9</v>
      </c>
      <c r="C9" s="63" t="s">
        <v>34</v>
      </c>
      <c r="D9" s="62"/>
      <c r="E9" s="68" t="s">
        <v>35</v>
      </c>
      <c r="F9" s="62" t="s">
        <v>36</v>
      </c>
      <c r="G9" s="62" t="s">
        <v>37</v>
      </c>
      <c r="H9" s="110" t="s">
        <v>32</v>
      </c>
      <c r="I9" s="62" t="s">
        <v>33</v>
      </c>
      <c r="J9" s="108"/>
    </row>
    <row r="10" spans="1:10" s="75" customFormat="1" ht="125" x14ac:dyDescent="0.25">
      <c r="A10" s="62"/>
      <c r="B10" s="101" t="s">
        <v>9</v>
      </c>
      <c r="C10" s="62" t="s">
        <v>38</v>
      </c>
      <c r="D10" s="62"/>
      <c r="E10" s="69" t="s">
        <v>39</v>
      </c>
      <c r="F10" s="62" t="s">
        <v>12</v>
      </c>
      <c r="G10" s="70" t="s">
        <v>40</v>
      </c>
      <c r="H10" s="107"/>
      <c r="I10" s="62" t="s">
        <v>41</v>
      </c>
      <c r="J10" s="108"/>
    </row>
    <row r="11" spans="1:10" s="75" customFormat="1" ht="175" x14ac:dyDescent="0.25">
      <c r="A11" s="62"/>
      <c r="B11" s="101" t="s">
        <v>9</v>
      </c>
      <c r="C11" s="62" t="s">
        <v>42</v>
      </c>
      <c r="D11" s="62"/>
      <c r="E11" s="69" t="s">
        <v>43</v>
      </c>
      <c r="F11" s="62" t="s">
        <v>44</v>
      </c>
      <c r="G11" s="70" t="s">
        <v>40</v>
      </c>
      <c r="H11" s="107"/>
      <c r="I11" s="62" t="s">
        <v>45</v>
      </c>
      <c r="J11" s="108"/>
    </row>
    <row r="12" spans="1:10" s="75" customFormat="1" ht="162.5" x14ac:dyDescent="0.25">
      <c r="A12" s="62"/>
      <c r="B12" s="101" t="s">
        <v>9</v>
      </c>
      <c r="C12" s="62" t="s">
        <v>46</v>
      </c>
      <c r="D12" s="62"/>
      <c r="E12" s="69" t="s">
        <v>47</v>
      </c>
      <c r="F12" s="62" t="s">
        <v>44</v>
      </c>
      <c r="G12" s="70" t="s">
        <v>40</v>
      </c>
      <c r="H12" s="107"/>
      <c r="I12" s="62" t="s">
        <v>48</v>
      </c>
      <c r="J12" s="108"/>
    </row>
    <row r="13" spans="1:10" s="75" customFormat="1" ht="175" x14ac:dyDescent="0.25">
      <c r="A13" s="62"/>
      <c r="B13" s="101" t="s">
        <v>9</v>
      </c>
      <c r="C13" s="62" t="s">
        <v>38</v>
      </c>
      <c r="D13" s="62"/>
      <c r="E13" s="69" t="s">
        <v>49</v>
      </c>
      <c r="F13" s="62" t="s">
        <v>12</v>
      </c>
      <c r="G13" s="70" t="s">
        <v>31</v>
      </c>
      <c r="H13" s="110" t="s">
        <v>32</v>
      </c>
      <c r="I13" s="62" t="s">
        <v>50</v>
      </c>
      <c r="J13" s="108"/>
    </row>
    <row r="14" spans="1:10" s="75" customFormat="1" ht="162.5" x14ac:dyDescent="0.25">
      <c r="A14" s="62"/>
      <c r="B14" s="101" t="s">
        <v>9</v>
      </c>
      <c r="C14" s="63" t="s">
        <v>34</v>
      </c>
      <c r="D14" s="62"/>
      <c r="E14" s="69" t="s">
        <v>51</v>
      </c>
      <c r="F14" s="62" t="s">
        <v>36</v>
      </c>
      <c r="G14" s="70" t="s">
        <v>31</v>
      </c>
      <c r="H14" s="110" t="s">
        <v>32</v>
      </c>
      <c r="I14" s="62" t="s">
        <v>50</v>
      </c>
      <c r="J14" s="108"/>
    </row>
    <row r="15" spans="1:10" s="75" customFormat="1" ht="75" x14ac:dyDescent="0.25">
      <c r="A15" s="62"/>
      <c r="B15" s="105" t="s">
        <v>52</v>
      </c>
      <c r="C15" s="62" t="s">
        <v>53</v>
      </c>
      <c r="D15" s="62" t="s">
        <v>54</v>
      </c>
      <c r="E15" s="69" t="s">
        <v>55</v>
      </c>
      <c r="F15" s="62" t="s">
        <v>12</v>
      </c>
      <c r="G15" s="70" t="s">
        <v>56</v>
      </c>
      <c r="H15" s="107" t="s">
        <v>57</v>
      </c>
      <c r="I15" s="62" t="s">
        <v>58</v>
      </c>
      <c r="J15" s="108"/>
    </row>
    <row r="16" spans="1:10" s="75" customFormat="1" ht="137.5" x14ac:dyDescent="0.25">
      <c r="A16" s="62"/>
      <c r="B16" s="105" t="s">
        <v>52</v>
      </c>
      <c r="C16" s="63" t="s">
        <v>59</v>
      </c>
      <c r="D16" s="62" t="s">
        <v>60</v>
      </c>
      <c r="E16" s="64" t="s">
        <v>61</v>
      </c>
      <c r="F16" s="62" t="s">
        <v>12</v>
      </c>
      <c r="G16" s="62" t="s">
        <v>37</v>
      </c>
      <c r="H16" s="111"/>
      <c r="I16" s="62" t="s">
        <v>62</v>
      </c>
      <c r="J16" s="108"/>
    </row>
    <row r="17" spans="1:10" s="75" customFormat="1" ht="100" x14ac:dyDescent="0.25">
      <c r="A17" s="62"/>
      <c r="B17" s="101" t="s">
        <v>9</v>
      </c>
      <c r="C17" s="64" t="s">
        <v>63</v>
      </c>
      <c r="D17" s="62"/>
      <c r="E17" s="68" t="s">
        <v>64</v>
      </c>
      <c r="F17" s="62" t="s">
        <v>12</v>
      </c>
      <c r="G17" s="62" t="s">
        <v>65</v>
      </c>
      <c r="H17" s="107"/>
      <c r="I17" s="70" t="s">
        <v>66</v>
      </c>
      <c r="J17" s="108"/>
    </row>
    <row r="18" spans="1:10" s="75" customFormat="1" ht="37.5" x14ac:dyDescent="0.25">
      <c r="A18" s="62"/>
      <c r="B18" s="101" t="s">
        <v>9</v>
      </c>
      <c r="C18" s="71" t="s">
        <v>67</v>
      </c>
      <c r="D18" s="62"/>
      <c r="E18" s="68" t="s">
        <v>68</v>
      </c>
      <c r="F18" s="62" t="s">
        <v>12</v>
      </c>
      <c r="G18" s="62" t="s">
        <v>65</v>
      </c>
      <c r="H18" s="111"/>
      <c r="I18" s="62" t="s">
        <v>69</v>
      </c>
      <c r="J18" s="108"/>
    </row>
    <row r="19" spans="1:10" s="75" customFormat="1" ht="75" x14ac:dyDescent="0.25">
      <c r="A19" s="62"/>
      <c r="B19" s="101" t="s">
        <v>9</v>
      </c>
      <c r="C19" s="71" t="s">
        <v>70</v>
      </c>
      <c r="D19" s="62"/>
      <c r="E19" s="69" t="s">
        <v>71</v>
      </c>
      <c r="F19" s="62" t="s">
        <v>12</v>
      </c>
      <c r="G19" s="62" t="s">
        <v>65</v>
      </c>
      <c r="H19" s="111"/>
      <c r="I19" s="62" t="s">
        <v>72</v>
      </c>
      <c r="J19" s="108"/>
    </row>
    <row r="20" spans="1:10" s="75" customFormat="1" ht="37.5" x14ac:dyDescent="0.25">
      <c r="A20" s="62"/>
      <c r="B20" s="101" t="s">
        <v>9</v>
      </c>
      <c r="C20" s="71" t="s">
        <v>73</v>
      </c>
      <c r="D20" s="62"/>
      <c r="E20" s="69" t="s">
        <v>74</v>
      </c>
      <c r="F20" s="62" t="s">
        <v>12</v>
      </c>
      <c r="G20" s="62" t="s">
        <v>65</v>
      </c>
      <c r="H20" s="111"/>
      <c r="I20" s="62" t="s">
        <v>75</v>
      </c>
      <c r="J20" s="108"/>
    </row>
    <row r="21" spans="1:10" s="75" customFormat="1" ht="78" x14ac:dyDescent="0.3">
      <c r="A21" s="72"/>
      <c r="B21" s="101" t="s">
        <v>9</v>
      </c>
      <c r="C21" s="73" t="s">
        <v>76</v>
      </c>
      <c r="D21" s="72"/>
      <c r="E21" s="74" t="s">
        <v>77</v>
      </c>
      <c r="F21" s="72" t="s">
        <v>78</v>
      </c>
      <c r="G21" s="72" t="s">
        <v>79</v>
      </c>
      <c r="H21" s="112"/>
      <c r="I21" s="72" t="s">
        <v>80</v>
      </c>
      <c r="J21" s="108"/>
    </row>
    <row r="22" spans="1:10" s="75" customFormat="1" ht="52" x14ac:dyDescent="0.3">
      <c r="A22" s="72"/>
      <c r="B22" s="101" t="s">
        <v>9</v>
      </c>
      <c r="C22" s="73" t="s">
        <v>81</v>
      </c>
      <c r="D22" s="72"/>
      <c r="E22" s="74" t="s">
        <v>82</v>
      </c>
      <c r="F22" s="72" t="s">
        <v>83</v>
      </c>
      <c r="G22" s="72" t="s">
        <v>79</v>
      </c>
      <c r="H22" s="112"/>
      <c r="I22" s="72" t="s">
        <v>84</v>
      </c>
      <c r="J22" s="108"/>
    </row>
    <row r="23" spans="1:10" s="75" customFormat="1" ht="104" x14ac:dyDescent="0.3">
      <c r="A23" s="72"/>
      <c r="B23" s="101" t="s">
        <v>9</v>
      </c>
      <c r="C23" s="73" t="s">
        <v>76</v>
      </c>
      <c r="D23" s="72"/>
      <c r="E23" s="74" t="s">
        <v>85</v>
      </c>
      <c r="F23" s="72" t="s">
        <v>78</v>
      </c>
      <c r="G23" s="72" t="s">
        <v>86</v>
      </c>
      <c r="H23" s="112"/>
      <c r="I23" s="72" t="s">
        <v>87</v>
      </c>
      <c r="J23" s="108"/>
    </row>
  </sheetData>
  <autoFilter ref="A2:I23" xr:uid="{00000000-0009-0000-0000-000000000000}"/>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outlinePr summaryBelow="0" summaryRight="0"/>
  </sheetPr>
  <dimension ref="A1:J52"/>
  <sheetViews>
    <sheetView showGridLines="0" zoomScale="70" zoomScaleNormal="70" workbookViewId="0">
      <pane ySplit="2" topLeftCell="A3" activePane="bottomLeft" state="frozen"/>
      <selection pane="bottomLeft" activeCell="A2" sqref="A2:XFD2"/>
    </sheetView>
  </sheetViews>
  <sheetFormatPr defaultColWidth="12.6328125" defaultRowHeight="15.75" customHeight="1" x14ac:dyDescent="0.25"/>
  <cols>
    <col min="1" max="1" width="37.90625" customWidth="1"/>
    <col min="2" max="2" width="30.6328125" customWidth="1"/>
    <col min="3" max="3" width="24.08984375" customWidth="1"/>
    <col min="4" max="4" width="26.26953125" customWidth="1"/>
    <col min="5" max="5" width="45.36328125" customWidth="1"/>
    <col min="6" max="6" width="17.26953125" customWidth="1"/>
    <col min="7" max="7" width="17.90625" customWidth="1"/>
    <col min="8" max="8" width="21.6328125" customWidth="1"/>
    <col min="9" max="9" width="27" customWidth="1"/>
  </cols>
  <sheetData>
    <row r="1" spans="1:10" ht="44.25" customHeight="1" x14ac:dyDescent="0.25">
      <c r="A1" s="37"/>
      <c r="B1" s="38"/>
      <c r="C1" s="38"/>
      <c r="D1" s="38"/>
      <c r="E1" s="38"/>
      <c r="F1" s="38"/>
      <c r="G1" s="38"/>
      <c r="H1" s="38"/>
      <c r="I1" s="77"/>
      <c r="J1" s="76"/>
    </row>
    <row r="2" spans="1:10" s="116" customFormat="1" ht="37" x14ac:dyDescent="0.3">
      <c r="A2" s="54" t="s">
        <v>0</v>
      </c>
      <c r="B2" s="54" t="s">
        <v>1</v>
      </c>
      <c r="C2" s="54" t="s">
        <v>2</v>
      </c>
      <c r="D2" s="54" t="s">
        <v>3</v>
      </c>
      <c r="E2" s="54" t="s">
        <v>88</v>
      </c>
      <c r="F2" s="54" t="s">
        <v>5</v>
      </c>
      <c r="G2" s="54" t="s">
        <v>6</v>
      </c>
      <c r="H2" s="106" t="s">
        <v>7</v>
      </c>
      <c r="I2" s="114" t="s">
        <v>8</v>
      </c>
      <c r="J2" s="115"/>
    </row>
    <row r="3" spans="1:10" ht="15.5" x14ac:dyDescent="0.25">
      <c r="A3" s="1"/>
      <c r="B3" s="100" t="s">
        <v>9</v>
      </c>
      <c r="C3" s="1" t="s">
        <v>89</v>
      </c>
      <c r="D3" s="1"/>
      <c r="E3" s="5" t="s">
        <v>90</v>
      </c>
      <c r="F3" s="1" t="s">
        <v>12</v>
      </c>
      <c r="G3" s="1" t="s">
        <v>56</v>
      </c>
      <c r="H3" s="7"/>
      <c r="I3" s="62" t="s">
        <v>91</v>
      </c>
      <c r="J3" s="76"/>
    </row>
    <row r="4" spans="1:10" ht="75" x14ac:dyDescent="0.25">
      <c r="A4" s="1"/>
      <c r="B4" s="100" t="s">
        <v>9</v>
      </c>
      <c r="C4" s="1" t="s">
        <v>92</v>
      </c>
      <c r="D4" s="1"/>
      <c r="E4" s="5" t="s">
        <v>93</v>
      </c>
      <c r="F4" s="1" t="s">
        <v>12</v>
      </c>
      <c r="G4" s="1" t="s">
        <v>56</v>
      </c>
      <c r="H4" s="7"/>
      <c r="I4" s="62" t="s">
        <v>94</v>
      </c>
      <c r="J4" s="76"/>
    </row>
    <row r="5" spans="1:10" ht="25" x14ac:dyDescent="0.25">
      <c r="A5" s="1"/>
      <c r="B5" s="100" t="s">
        <v>9</v>
      </c>
      <c r="C5" s="1" t="s">
        <v>95</v>
      </c>
      <c r="D5" s="1"/>
      <c r="E5" s="5" t="s">
        <v>93</v>
      </c>
      <c r="F5" s="1" t="s">
        <v>12</v>
      </c>
      <c r="G5" s="1"/>
      <c r="H5" s="1"/>
      <c r="I5" s="61" t="s">
        <v>96</v>
      </c>
    </row>
    <row r="6" spans="1:10" ht="49.5" customHeight="1" x14ac:dyDescent="0.25">
      <c r="A6" s="1"/>
      <c r="B6" s="100" t="s">
        <v>9</v>
      </c>
      <c r="C6" s="1" t="s">
        <v>97</v>
      </c>
      <c r="D6" s="1"/>
      <c r="E6" s="5" t="s">
        <v>98</v>
      </c>
      <c r="F6" s="1" t="s">
        <v>99</v>
      </c>
      <c r="G6" s="1"/>
      <c r="H6" s="1"/>
      <c r="I6" s="1" t="s">
        <v>100</v>
      </c>
    </row>
    <row r="7" spans="1:10" ht="50" x14ac:dyDescent="0.25">
      <c r="A7" s="1"/>
      <c r="B7" s="100" t="s">
        <v>9</v>
      </c>
      <c r="C7" s="1" t="s">
        <v>101</v>
      </c>
      <c r="D7" s="1"/>
      <c r="E7" s="5" t="s">
        <v>102</v>
      </c>
      <c r="F7" s="1" t="s">
        <v>99</v>
      </c>
      <c r="G7" s="1"/>
      <c r="H7" s="1"/>
      <c r="I7" s="1" t="s">
        <v>103</v>
      </c>
    </row>
    <row r="8" spans="1:10" ht="50" x14ac:dyDescent="0.25">
      <c r="A8" s="1"/>
      <c r="B8" s="100" t="s">
        <v>9</v>
      </c>
      <c r="C8" s="1" t="s">
        <v>104</v>
      </c>
      <c r="D8" s="1"/>
      <c r="E8" s="5" t="s">
        <v>105</v>
      </c>
      <c r="F8" s="1" t="s">
        <v>12</v>
      </c>
      <c r="G8" s="1"/>
      <c r="H8" s="1"/>
      <c r="I8" s="1" t="s">
        <v>106</v>
      </c>
    </row>
    <row r="9" spans="1:10" ht="50" x14ac:dyDescent="0.25">
      <c r="A9" s="1"/>
      <c r="B9" s="99" t="s">
        <v>52</v>
      </c>
      <c r="C9" s="1" t="s">
        <v>107</v>
      </c>
      <c r="D9" s="1" t="s">
        <v>108</v>
      </c>
      <c r="E9" s="5" t="s">
        <v>109</v>
      </c>
      <c r="F9" s="1" t="s">
        <v>12</v>
      </c>
      <c r="G9" s="1"/>
      <c r="H9" s="1"/>
      <c r="I9" s="1" t="s">
        <v>110</v>
      </c>
    </row>
    <row r="10" spans="1:10" ht="50" x14ac:dyDescent="0.25">
      <c r="A10" s="1"/>
      <c r="B10" s="99" t="s">
        <v>52</v>
      </c>
      <c r="C10" s="1" t="s">
        <v>111</v>
      </c>
      <c r="D10" s="1" t="s">
        <v>108</v>
      </c>
      <c r="E10" s="5" t="s">
        <v>112</v>
      </c>
      <c r="F10" s="1" t="s">
        <v>12</v>
      </c>
      <c r="G10" s="1"/>
      <c r="H10" s="1"/>
      <c r="I10" s="1" t="s">
        <v>113</v>
      </c>
    </row>
    <row r="11" spans="1:10" ht="50" x14ac:dyDescent="0.25">
      <c r="A11" s="1"/>
      <c r="B11" s="99" t="s">
        <v>52</v>
      </c>
      <c r="C11" s="1" t="s">
        <v>114</v>
      </c>
      <c r="D11" s="1" t="s">
        <v>108</v>
      </c>
      <c r="E11" s="5" t="s">
        <v>115</v>
      </c>
      <c r="F11" s="1" t="s">
        <v>12</v>
      </c>
      <c r="G11" s="1"/>
      <c r="H11" s="1"/>
      <c r="I11" s="1" t="s">
        <v>116</v>
      </c>
    </row>
    <row r="12" spans="1:10" ht="62.5" x14ac:dyDescent="0.25">
      <c r="A12" s="1"/>
      <c r="B12" s="99" t="s">
        <v>52</v>
      </c>
      <c r="C12" s="1" t="s">
        <v>117</v>
      </c>
      <c r="D12" s="1" t="s">
        <v>108</v>
      </c>
      <c r="E12" s="5" t="s">
        <v>118</v>
      </c>
      <c r="F12" s="1" t="s">
        <v>12</v>
      </c>
      <c r="G12" s="1"/>
      <c r="H12" s="1"/>
      <c r="I12" s="1" t="s">
        <v>119</v>
      </c>
    </row>
    <row r="13" spans="1:10" ht="75" x14ac:dyDescent="0.25">
      <c r="A13" s="1"/>
      <c r="B13" s="99" t="s">
        <v>52</v>
      </c>
      <c r="C13" s="1" t="s">
        <v>120</v>
      </c>
      <c r="D13" s="1" t="s">
        <v>108</v>
      </c>
      <c r="E13" s="5" t="s">
        <v>121</v>
      </c>
      <c r="F13" s="1" t="s">
        <v>12</v>
      </c>
      <c r="G13" s="1"/>
      <c r="H13" s="1"/>
      <c r="I13" s="1" t="s">
        <v>122</v>
      </c>
    </row>
    <row r="14" spans="1:10" ht="75" x14ac:dyDescent="0.25">
      <c r="A14" s="1"/>
      <c r="B14" s="100" t="s">
        <v>9</v>
      </c>
      <c r="C14" s="1" t="s">
        <v>101</v>
      </c>
      <c r="D14" s="1"/>
      <c r="E14" s="5" t="s">
        <v>123</v>
      </c>
      <c r="F14" s="1" t="s">
        <v>12</v>
      </c>
      <c r="G14" s="1"/>
      <c r="H14" s="1"/>
      <c r="I14" s="1" t="s">
        <v>124</v>
      </c>
    </row>
    <row r="15" spans="1:10" ht="87.5" x14ac:dyDescent="0.25">
      <c r="A15" s="1"/>
      <c r="B15" s="99" t="s">
        <v>52</v>
      </c>
      <c r="C15" s="1" t="s">
        <v>114</v>
      </c>
      <c r="D15" s="1" t="s">
        <v>108</v>
      </c>
      <c r="E15" s="5" t="s">
        <v>125</v>
      </c>
      <c r="F15" s="1" t="s">
        <v>12</v>
      </c>
      <c r="G15" s="1"/>
      <c r="H15" s="1"/>
      <c r="I15" s="1" t="s">
        <v>126</v>
      </c>
    </row>
    <row r="16" spans="1:10" ht="100" x14ac:dyDescent="0.25">
      <c r="A16" s="1"/>
      <c r="B16" s="99" t="s">
        <v>52</v>
      </c>
      <c r="C16" s="1" t="s">
        <v>120</v>
      </c>
      <c r="D16" s="1" t="s">
        <v>108</v>
      </c>
      <c r="E16" s="5" t="s">
        <v>127</v>
      </c>
      <c r="F16" s="1" t="s">
        <v>12</v>
      </c>
      <c r="G16" s="1"/>
      <c r="H16" s="1"/>
      <c r="I16" s="1" t="s">
        <v>128</v>
      </c>
    </row>
    <row r="17" spans="1:9" ht="50" x14ac:dyDescent="0.25">
      <c r="A17" s="1"/>
      <c r="B17" s="100" t="s">
        <v>9</v>
      </c>
      <c r="C17" s="1" t="s">
        <v>129</v>
      </c>
      <c r="D17" s="1"/>
      <c r="E17" s="5" t="s">
        <v>130</v>
      </c>
      <c r="F17" s="1" t="s">
        <v>12</v>
      </c>
      <c r="G17" s="1" t="s">
        <v>131</v>
      </c>
      <c r="H17" s="1"/>
      <c r="I17" s="1" t="s">
        <v>132</v>
      </c>
    </row>
    <row r="18" spans="1:9" ht="75" x14ac:dyDescent="0.25">
      <c r="A18" s="1"/>
      <c r="B18" s="100" t="s">
        <v>9</v>
      </c>
      <c r="C18" s="1" t="s">
        <v>133</v>
      </c>
      <c r="D18" s="1"/>
      <c r="E18" s="5" t="s">
        <v>134</v>
      </c>
      <c r="F18" s="1" t="s">
        <v>12</v>
      </c>
      <c r="G18" s="1" t="s">
        <v>131</v>
      </c>
      <c r="H18" s="1"/>
      <c r="I18" s="1" t="s">
        <v>135</v>
      </c>
    </row>
    <row r="19" spans="1:9" ht="162.5" x14ac:dyDescent="0.25">
      <c r="A19" s="1"/>
      <c r="B19" s="99" t="s">
        <v>52</v>
      </c>
      <c r="C19" s="1" t="s">
        <v>136</v>
      </c>
      <c r="D19" s="1" t="s">
        <v>54</v>
      </c>
      <c r="E19" s="5" t="s">
        <v>137</v>
      </c>
      <c r="F19" s="1" t="s">
        <v>12</v>
      </c>
      <c r="G19" s="1" t="s">
        <v>131</v>
      </c>
      <c r="H19" s="1" t="s">
        <v>138</v>
      </c>
      <c r="I19" s="1" t="s">
        <v>139</v>
      </c>
    </row>
    <row r="20" spans="1:9" ht="162.5" x14ac:dyDescent="0.25">
      <c r="A20" s="1"/>
      <c r="B20" s="99" t="s">
        <v>52</v>
      </c>
      <c r="C20" s="1" t="s">
        <v>140</v>
      </c>
      <c r="D20" s="1" t="s">
        <v>54</v>
      </c>
      <c r="E20" s="5" t="s">
        <v>141</v>
      </c>
      <c r="F20" s="1" t="s">
        <v>12</v>
      </c>
      <c r="G20" s="1"/>
      <c r="H20" s="1"/>
      <c r="I20" s="1" t="s">
        <v>142</v>
      </c>
    </row>
    <row r="21" spans="1:9" ht="112.5" x14ac:dyDescent="0.25">
      <c r="A21" s="1"/>
      <c r="B21" s="100" t="s">
        <v>9</v>
      </c>
      <c r="C21" s="1" t="s">
        <v>129</v>
      </c>
      <c r="D21" s="1"/>
      <c r="E21" s="5" t="s">
        <v>143</v>
      </c>
      <c r="F21" s="1" t="s">
        <v>12</v>
      </c>
      <c r="G21" s="1" t="s">
        <v>131</v>
      </c>
      <c r="H21" s="1"/>
      <c r="I21" s="1" t="s">
        <v>144</v>
      </c>
    </row>
    <row r="22" spans="1:9" ht="75" x14ac:dyDescent="0.25">
      <c r="A22" s="1"/>
      <c r="B22" s="100" t="s">
        <v>9</v>
      </c>
      <c r="C22" s="1" t="s">
        <v>89</v>
      </c>
      <c r="D22" s="1"/>
      <c r="E22" s="5" t="s">
        <v>145</v>
      </c>
      <c r="F22" s="1" t="s">
        <v>12</v>
      </c>
      <c r="G22" s="1"/>
      <c r="H22" s="1"/>
      <c r="I22" s="1" t="s">
        <v>146</v>
      </c>
    </row>
    <row r="23" spans="1:9" ht="50" x14ac:dyDescent="0.25">
      <c r="A23" s="1"/>
      <c r="B23" s="100" t="s">
        <v>9</v>
      </c>
      <c r="C23" s="1" t="s">
        <v>147</v>
      </c>
      <c r="D23" s="1"/>
      <c r="E23" s="5" t="s">
        <v>148</v>
      </c>
      <c r="F23" s="1" t="s">
        <v>99</v>
      </c>
      <c r="G23" s="1"/>
      <c r="H23" s="1"/>
      <c r="I23" s="1" t="s">
        <v>149</v>
      </c>
    </row>
    <row r="24" spans="1:9" ht="37.5" x14ac:dyDescent="0.25">
      <c r="A24" s="1"/>
      <c r="B24" s="100" t="s">
        <v>9</v>
      </c>
      <c r="C24" s="1" t="s">
        <v>150</v>
      </c>
      <c r="D24" s="1"/>
      <c r="E24" s="5" t="s">
        <v>151</v>
      </c>
      <c r="F24" s="1" t="s">
        <v>99</v>
      </c>
      <c r="G24" s="1"/>
      <c r="H24" s="1"/>
      <c r="I24" s="1" t="s">
        <v>149</v>
      </c>
    </row>
    <row r="25" spans="1:9" ht="25" x14ac:dyDescent="0.25">
      <c r="A25" s="1"/>
      <c r="B25" s="100" t="s">
        <v>9</v>
      </c>
      <c r="C25" s="1" t="s">
        <v>152</v>
      </c>
      <c r="D25" s="1"/>
      <c r="E25" s="5" t="s">
        <v>153</v>
      </c>
      <c r="F25" s="1" t="s">
        <v>12</v>
      </c>
      <c r="G25" s="10" t="s">
        <v>56</v>
      </c>
      <c r="H25" s="1"/>
      <c r="I25" s="1" t="s">
        <v>154</v>
      </c>
    </row>
    <row r="26" spans="1:9" ht="37.5" x14ac:dyDescent="0.25">
      <c r="A26" s="1"/>
      <c r="B26" s="100" t="s">
        <v>9</v>
      </c>
      <c r="C26" s="1" t="s">
        <v>155</v>
      </c>
      <c r="D26" s="1"/>
      <c r="E26" s="5" t="s">
        <v>153</v>
      </c>
      <c r="F26" s="1" t="s">
        <v>12</v>
      </c>
      <c r="G26" s="1"/>
      <c r="H26" s="1"/>
      <c r="I26" s="1" t="s">
        <v>156</v>
      </c>
    </row>
    <row r="27" spans="1:9" ht="50" x14ac:dyDescent="0.25">
      <c r="A27" s="1"/>
      <c r="B27" s="100" t="s">
        <v>9</v>
      </c>
      <c r="C27" s="1" t="s">
        <v>157</v>
      </c>
      <c r="D27" s="1"/>
      <c r="E27" s="5" t="s">
        <v>158</v>
      </c>
      <c r="F27" s="1" t="s">
        <v>12</v>
      </c>
      <c r="G27" s="1"/>
      <c r="H27" s="1"/>
      <c r="I27" s="1" t="s">
        <v>159</v>
      </c>
    </row>
    <row r="28" spans="1:9" ht="50" x14ac:dyDescent="0.25">
      <c r="A28" s="1"/>
      <c r="B28" s="100" t="s">
        <v>9</v>
      </c>
      <c r="C28" s="1" t="s">
        <v>160</v>
      </c>
      <c r="D28" s="1"/>
      <c r="E28" s="5" t="s">
        <v>161</v>
      </c>
      <c r="F28" s="1" t="s">
        <v>12</v>
      </c>
      <c r="G28" s="1"/>
      <c r="H28" s="1"/>
      <c r="I28" s="1" t="s">
        <v>162</v>
      </c>
    </row>
    <row r="29" spans="1:9" ht="50" x14ac:dyDescent="0.25">
      <c r="A29" s="1"/>
      <c r="B29" s="100" t="s">
        <v>9</v>
      </c>
      <c r="C29" s="1" t="s">
        <v>163</v>
      </c>
      <c r="D29" s="1"/>
      <c r="E29" s="5" t="s">
        <v>164</v>
      </c>
      <c r="F29" s="1" t="s">
        <v>12</v>
      </c>
      <c r="G29" s="1"/>
      <c r="H29" s="1"/>
      <c r="I29" s="1" t="s">
        <v>165</v>
      </c>
    </row>
    <row r="30" spans="1:9" ht="50" x14ac:dyDescent="0.25">
      <c r="A30" s="1"/>
      <c r="B30" s="100" t="s">
        <v>9</v>
      </c>
      <c r="C30" s="1" t="s">
        <v>18</v>
      </c>
      <c r="D30" s="1"/>
      <c r="E30" s="5" t="s">
        <v>166</v>
      </c>
      <c r="F30" s="1" t="s">
        <v>12</v>
      </c>
      <c r="G30" s="1"/>
      <c r="H30" s="1"/>
      <c r="I30" s="1" t="s">
        <v>167</v>
      </c>
    </row>
    <row r="31" spans="1:9" ht="25" x14ac:dyDescent="0.25">
      <c r="A31" s="1"/>
      <c r="B31" s="100" t="s">
        <v>9</v>
      </c>
      <c r="C31" s="1" t="s">
        <v>168</v>
      </c>
      <c r="D31" s="1"/>
      <c r="E31" s="5" t="s">
        <v>169</v>
      </c>
      <c r="F31" s="1" t="s">
        <v>12</v>
      </c>
      <c r="G31" s="1" t="s">
        <v>56</v>
      </c>
      <c r="H31" s="1"/>
      <c r="I31" s="1" t="s">
        <v>170</v>
      </c>
    </row>
    <row r="32" spans="1:9" ht="25" x14ac:dyDescent="0.25">
      <c r="A32" s="1"/>
      <c r="B32" s="100" t="s">
        <v>9</v>
      </c>
      <c r="C32" s="1" t="s">
        <v>171</v>
      </c>
      <c r="D32" s="1"/>
      <c r="E32" s="5" t="s">
        <v>169</v>
      </c>
      <c r="F32" s="1" t="s">
        <v>12</v>
      </c>
      <c r="G32" s="1" t="s">
        <v>172</v>
      </c>
      <c r="H32" s="1"/>
      <c r="I32" s="1" t="s">
        <v>170</v>
      </c>
    </row>
    <row r="33" spans="1:9" ht="38.25" customHeight="1" x14ac:dyDescent="0.25">
      <c r="A33" s="1"/>
      <c r="B33" s="100" t="s">
        <v>9</v>
      </c>
      <c r="C33" s="1" t="s">
        <v>173</v>
      </c>
      <c r="D33" s="1"/>
      <c r="E33" s="5" t="s">
        <v>174</v>
      </c>
      <c r="F33" s="1" t="s">
        <v>12</v>
      </c>
      <c r="G33" s="1" t="s">
        <v>56</v>
      </c>
      <c r="H33" s="1"/>
      <c r="I33" s="1" t="s">
        <v>175</v>
      </c>
    </row>
    <row r="34" spans="1:9" ht="38.25" customHeight="1" x14ac:dyDescent="0.25">
      <c r="A34" s="1"/>
      <c r="B34" s="100" t="s">
        <v>9</v>
      </c>
      <c r="C34" s="1" t="s">
        <v>171</v>
      </c>
      <c r="D34" s="1"/>
      <c r="E34" s="5" t="s">
        <v>174</v>
      </c>
      <c r="F34" s="1" t="s">
        <v>12</v>
      </c>
      <c r="G34" s="1" t="s">
        <v>172</v>
      </c>
      <c r="H34" s="1"/>
      <c r="I34" s="1" t="s">
        <v>175</v>
      </c>
    </row>
    <row r="35" spans="1:9" ht="25" x14ac:dyDescent="0.25">
      <c r="A35" s="1"/>
      <c r="B35" s="100" t="s">
        <v>9</v>
      </c>
      <c r="C35" s="1" t="s">
        <v>176</v>
      </c>
      <c r="D35" s="1"/>
      <c r="E35" s="5" t="s">
        <v>177</v>
      </c>
      <c r="F35" s="1" t="s">
        <v>12</v>
      </c>
      <c r="G35" s="1" t="s">
        <v>178</v>
      </c>
      <c r="H35" s="1"/>
      <c r="I35" s="1" t="s">
        <v>179</v>
      </c>
    </row>
    <row r="36" spans="1:9" ht="37.5" x14ac:dyDescent="0.25">
      <c r="A36" s="1"/>
      <c r="B36" s="100" t="s">
        <v>9</v>
      </c>
      <c r="C36" s="1" t="s">
        <v>180</v>
      </c>
      <c r="D36" s="1"/>
      <c r="E36" s="5" t="s">
        <v>181</v>
      </c>
      <c r="F36" s="1" t="s">
        <v>12</v>
      </c>
      <c r="G36" s="1" t="s">
        <v>56</v>
      </c>
      <c r="H36" s="1"/>
      <c r="I36" s="1" t="s">
        <v>182</v>
      </c>
    </row>
    <row r="37" spans="1:9" ht="25" x14ac:dyDescent="0.25">
      <c r="A37" s="1"/>
      <c r="B37" s="99" t="s">
        <v>52</v>
      </c>
      <c r="C37" s="1" t="s">
        <v>183</v>
      </c>
      <c r="D37" s="1" t="s">
        <v>184</v>
      </c>
      <c r="E37" s="5" t="s">
        <v>185</v>
      </c>
      <c r="F37" s="1" t="s">
        <v>12</v>
      </c>
      <c r="G37" s="1"/>
      <c r="H37" s="1"/>
      <c r="I37" s="1" t="s">
        <v>186</v>
      </c>
    </row>
    <row r="38" spans="1:9" ht="40.5" customHeight="1" x14ac:dyDescent="0.25">
      <c r="A38" s="1"/>
      <c r="B38" s="99" t="s">
        <v>52</v>
      </c>
      <c r="C38" s="1" t="s">
        <v>187</v>
      </c>
      <c r="D38" s="1" t="s">
        <v>188</v>
      </c>
      <c r="E38" s="5" t="s">
        <v>189</v>
      </c>
      <c r="F38" s="1" t="s">
        <v>12</v>
      </c>
      <c r="G38" s="1"/>
      <c r="H38" s="1"/>
      <c r="I38" s="1" t="s">
        <v>190</v>
      </c>
    </row>
    <row r="39" spans="1:9" ht="40.5" customHeight="1" x14ac:dyDescent="0.25">
      <c r="A39" s="1"/>
      <c r="B39" s="100" t="s">
        <v>9</v>
      </c>
      <c r="C39" s="1" t="s">
        <v>191</v>
      </c>
      <c r="D39" s="1"/>
      <c r="E39" s="5" t="s">
        <v>192</v>
      </c>
      <c r="F39" s="1" t="s">
        <v>12</v>
      </c>
      <c r="G39" s="1"/>
      <c r="H39" s="1"/>
      <c r="I39" s="1" t="s">
        <v>193</v>
      </c>
    </row>
    <row r="40" spans="1:9" ht="40.5" customHeight="1" x14ac:dyDescent="0.25">
      <c r="A40" s="1"/>
      <c r="B40" s="100" t="s">
        <v>9</v>
      </c>
      <c r="C40" s="1" t="s">
        <v>194</v>
      </c>
      <c r="D40" s="1"/>
      <c r="E40" s="5" t="s">
        <v>195</v>
      </c>
      <c r="F40" s="1" t="s">
        <v>12</v>
      </c>
      <c r="G40" s="1"/>
      <c r="H40" s="1"/>
      <c r="I40" s="1" t="s">
        <v>196</v>
      </c>
    </row>
    <row r="41" spans="1:9" ht="40.5" customHeight="1" x14ac:dyDescent="0.25">
      <c r="A41" s="1"/>
      <c r="B41" s="100" t="s">
        <v>9</v>
      </c>
      <c r="C41" s="1" t="s">
        <v>197</v>
      </c>
      <c r="D41" s="1"/>
      <c r="E41" s="5" t="s">
        <v>198</v>
      </c>
      <c r="F41" s="1" t="s">
        <v>12</v>
      </c>
      <c r="G41" s="1"/>
      <c r="H41" s="1"/>
      <c r="I41" s="1" t="s">
        <v>199</v>
      </c>
    </row>
    <row r="42" spans="1:9" ht="40.5" customHeight="1" x14ac:dyDescent="0.25">
      <c r="A42" s="1"/>
      <c r="B42" s="100" t="s">
        <v>9</v>
      </c>
      <c r="C42" s="1" t="s">
        <v>200</v>
      </c>
      <c r="D42" s="1"/>
      <c r="E42" s="5" t="s">
        <v>201</v>
      </c>
      <c r="F42" s="1" t="s">
        <v>12</v>
      </c>
      <c r="G42" s="1" t="s">
        <v>202</v>
      </c>
      <c r="H42" s="1"/>
      <c r="I42" s="1" t="s">
        <v>203</v>
      </c>
    </row>
    <row r="43" spans="1:9" ht="40.5" customHeight="1" x14ac:dyDescent="0.25">
      <c r="A43" s="1"/>
      <c r="B43" s="100" t="s">
        <v>9</v>
      </c>
      <c r="C43" s="1" t="s">
        <v>204</v>
      </c>
      <c r="D43" s="1"/>
      <c r="E43" s="5" t="s">
        <v>205</v>
      </c>
      <c r="F43" s="1" t="s">
        <v>12</v>
      </c>
      <c r="G43" s="1" t="s">
        <v>202</v>
      </c>
      <c r="H43" s="1"/>
      <c r="I43" s="1" t="s">
        <v>206</v>
      </c>
    </row>
    <row r="44" spans="1:9" ht="40.5" customHeight="1" x14ac:dyDescent="0.25">
      <c r="A44" s="1"/>
      <c r="B44" s="100" t="s">
        <v>9</v>
      </c>
      <c r="C44" s="1" t="s">
        <v>207</v>
      </c>
      <c r="D44" s="1"/>
      <c r="E44" s="5" t="s">
        <v>208</v>
      </c>
      <c r="F44" s="1" t="s">
        <v>12</v>
      </c>
      <c r="G44" s="1" t="s">
        <v>202</v>
      </c>
      <c r="H44" s="1"/>
      <c r="I44" s="1" t="s">
        <v>209</v>
      </c>
    </row>
    <row r="45" spans="1:9" ht="40.5" customHeight="1" x14ac:dyDescent="0.25">
      <c r="A45" s="1"/>
      <c r="B45" s="100" t="s">
        <v>9</v>
      </c>
      <c r="C45" s="11" t="s">
        <v>210</v>
      </c>
      <c r="D45" s="1"/>
      <c r="E45" s="9" t="s">
        <v>211</v>
      </c>
      <c r="F45" s="1" t="s">
        <v>12</v>
      </c>
      <c r="G45" s="12" t="s">
        <v>65</v>
      </c>
      <c r="H45" s="14"/>
      <c r="I45" s="1" t="s">
        <v>212</v>
      </c>
    </row>
    <row r="46" spans="1:9" ht="87.5" x14ac:dyDescent="0.25">
      <c r="A46" s="1"/>
      <c r="B46" s="100" t="s">
        <v>9</v>
      </c>
      <c r="C46" s="13" t="s">
        <v>213</v>
      </c>
      <c r="D46" s="1"/>
      <c r="E46" s="9" t="s">
        <v>214</v>
      </c>
      <c r="F46" s="1" t="s">
        <v>12</v>
      </c>
      <c r="G46" s="12" t="s">
        <v>65</v>
      </c>
      <c r="H46" s="14"/>
      <c r="I46" s="1" t="s">
        <v>215</v>
      </c>
    </row>
    <row r="47" spans="1:9" ht="40.5" customHeight="1" x14ac:dyDescent="0.25">
      <c r="A47" s="1"/>
      <c r="B47" s="100" t="s">
        <v>9</v>
      </c>
      <c r="C47" s="11" t="s">
        <v>216</v>
      </c>
      <c r="D47" s="1"/>
      <c r="E47" s="9" t="s">
        <v>217</v>
      </c>
      <c r="F47" s="1" t="s">
        <v>36</v>
      </c>
      <c r="G47" s="12" t="s">
        <v>65</v>
      </c>
      <c r="H47" s="14"/>
      <c r="I47" s="1" t="s">
        <v>218</v>
      </c>
    </row>
    <row r="48" spans="1:9" ht="40.5" customHeight="1" x14ac:dyDescent="0.25">
      <c r="A48" s="1"/>
      <c r="B48" s="100" t="s">
        <v>9</v>
      </c>
      <c r="C48" s="8" t="s">
        <v>67</v>
      </c>
      <c r="D48" s="1"/>
      <c r="E48" s="9" t="s">
        <v>68</v>
      </c>
      <c r="F48" s="1" t="s">
        <v>12</v>
      </c>
      <c r="G48" s="12" t="s">
        <v>65</v>
      </c>
      <c r="H48" s="14"/>
      <c r="I48" s="1" t="s">
        <v>69</v>
      </c>
    </row>
    <row r="49" spans="1:9" ht="75" x14ac:dyDescent="0.25">
      <c r="A49" s="1"/>
      <c r="B49" s="100" t="s">
        <v>9</v>
      </c>
      <c r="C49" s="8" t="s">
        <v>70</v>
      </c>
      <c r="D49" s="1"/>
      <c r="E49" s="5" t="s">
        <v>71</v>
      </c>
      <c r="F49" s="1" t="s">
        <v>12</v>
      </c>
      <c r="G49" s="12" t="s">
        <v>65</v>
      </c>
      <c r="H49" s="14"/>
      <c r="I49" s="1" t="s">
        <v>72</v>
      </c>
    </row>
    <row r="50" spans="1:9" ht="50" x14ac:dyDescent="0.25">
      <c r="A50" s="1"/>
      <c r="B50" s="100" t="s">
        <v>9</v>
      </c>
      <c r="C50" s="8" t="s">
        <v>219</v>
      </c>
      <c r="D50" s="1"/>
      <c r="E50" s="5" t="s">
        <v>220</v>
      </c>
      <c r="F50" s="1" t="s">
        <v>12</v>
      </c>
      <c r="G50" s="12" t="s">
        <v>65</v>
      </c>
      <c r="H50" s="14"/>
      <c r="I50" s="1" t="s">
        <v>221</v>
      </c>
    </row>
    <row r="51" spans="1:9" ht="37.5" x14ac:dyDescent="0.25">
      <c r="A51" s="1"/>
      <c r="B51" s="100" t="s">
        <v>9</v>
      </c>
      <c r="C51" s="8" t="s">
        <v>73</v>
      </c>
      <c r="D51" s="1"/>
      <c r="E51" s="5" t="s">
        <v>74</v>
      </c>
      <c r="F51" s="1" t="s">
        <v>12</v>
      </c>
      <c r="G51" s="12"/>
      <c r="H51" s="14"/>
      <c r="I51" s="1" t="s">
        <v>75</v>
      </c>
    </row>
    <row r="52" spans="1:9" ht="40.5" customHeight="1" x14ac:dyDescent="0.25">
      <c r="A52" s="1"/>
      <c r="B52" s="100" t="s">
        <v>9</v>
      </c>
      <c r="C52" s="11" t="s">
        <v>222</v>
      </c>
      <c r="D52" s="1"/>
      <c r="E52" s="9" t="s">
        <v>223</v>
      </c>
      <c r="F52" s="1" t="s">
        <v>12</v>
      </c>
      <c r="G52" s="12" t="s">
        <v>65</v>
      </c>
      <c r="H52" s="14"/>
      <c r="I52" s="1" t="s">
        <v>224</v>
      </c>
    </row>
  </sheetData>
  <autoFilter ref="A2:I52" xr:uid="{00000000-0009-0000-0000-000001000000}"/>
  <mergeCells count="1">
    <mergeCell ref="A1:I1"/>
  </mergeCells>
  <dataValidations count="1">
    <dataValidation type="list" allowBlank="1" showErrorMessage="1" sqref="B45:B52" xr:uid="{00000000-0002-0000-0100-000000000000}">
      <formula1>"עבר,נכשל"</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100-000001000000}">
          <x14:formula1>
            <xm:f>DB!$A$3:$A$10</xm:f>
          </x14:formula1>
          <xm:sqref>F3:F52</xm:sqref>
        </x14:dataValidation>
        <x14:dataValidation type="list" allowBlank="1" showErrorMessage="1" xr:uid="{00000000-0002-0000-0100-000002000000}">
          <x14:formula1>
            <xm:f>DB!$B$3:$B$4</xm:f>
          </x14:formula1>
          <xm:sqref>B3:B44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outlinePr summaryBelow="0" summaryRight="0"/>
  </sheetPr>
  <dimension ref="A1:I11"/>
  <sheetViews>
    <sheetView showGridLines="0" zoomScale="70" zoomScaleNormal="70" workbookViewId="0">
      <pane ySplit="2" topLeftCell="A3" activePane="bottomLeft" state="frozen"/>
      <selection pane="bottomLeft" activeCell="A2" sqref="A2:XFD2"/>
    </sheetView>
  </sheetViews>
  <sheetFormatPr defaultColWidth="12.6328125" defaultRowHeight="15.75" customHeight="1" x14ac:dyDescent="0.25"/>
  <cols>
    <col min="1" max="1" width="29.7265625" customWidth="1"/>
    <col min="2" max="2" width="20.26953125" customWidth="1"/>
    <col min="3" max="3" width="28.26953125" customWidth="1"/>
    <col min="4" max="4" width="22.08984375" customWidth="1"/>
    <col min="5" max="5" width="51.6328125" customWidth="1"/>
    <col min="6" max="6" width="24.453125" customWidth="1"/>
    <col min="7" max="8" width="26.36328125" customWidth="1"/>
    <col min="9" max="9" width="22.26953125" customWidth="1"/>
  </cols>
  <sheetData>
    <row r="1" spans="1:9" ht="39.75" customHeight="1" x14ac:dyDescent="0.25">
      <c r="A1" s="40" t="s">
        <v>225</v>
      </c>
      <c r="B1" s="41"/>
      <c r="C1" s="41"/>
      <c r="D1" s="41"/>
      <c r="E1" s="41"/>
      <c r="F1" s="41"/>
      <c r="G1" s="41"/>
      <c r="H1" s="41"/>
      <c r="I1" s="41"/>
    </row>
    <row r="2" spans="1:9" s="116" customFormat="1" ht="37" x14ac:dyDescent="0.3">
      <c r="A2" s="117" t="s">
        <v>0</v>
      </c>
      <c r="B2" s="117" t="s">
        <v>1</v>
      </c>
      <c r="C2" s="117" t="s">
        <v>2</v>
      </c>
      <c r="D2" s="117" t="s">
        <v>3</v>
      </c>
      <c r="E2" s="117" t="s">
        <v>4</v>
      </c>
      <c r="F2" s="118" t="s">
        <v>5</v>
      </c>
      <c r="G2" s="118" t="s">
        <v>6</v>
      </c>
      <c r="H2" s="119" t="s">
        <v>7</v>
      </c>
      <c r="I2" s="118" t="s">
        <v>8</v>
      </c>
    </row>
    <row r="3" spans="1:9" ht="125" x14ac:dyDescent="0.25">
      <c r="A3" s="81"/>
      <c r="B3" s="101" t="s">
        <v>9</v>
      </c>
      <c r="C3" s="78" t="s">
        <v>10</v>
      </c>
      <c r="D3" s="4"/>
      <c r="E3" s="5" t="s">
        <v>11</v>
      </c>
      <c r="F3" s="1" t="s">
        <v>12</v>
      </c>
      <c r="G3" s="6"/>
      <c r="H3" s="1" t="s">
        <v>13</v>
      </c>
      <c r="I3" s="6" t="s">
        <v>14</v>
      </c>
    </row>
    <row r="4" spans="1:9" ht="37.5" x14ac:dyDescent="0.25">
      <c r="A4" s="81"/>
      <c r="B4" s="101" t="s">
        <v>9</v>
      </c>
      <c r="C4" s="78" t="s">
        <v>226</v>
      </c>
      <c r="D4" s="4"/>
      <c r="E4" s="5" t="s">
        <v>227</v>
      </c>
      <c r="F4" s="1" t="s">
        <v>99</v>
      </c>
      <c r="G4" s="6"/>
      <c r="H4" s="16"/>
      <c r="I4" s="10" t="s">
        <v>14</v>
      </c>
    </row>
    <row r="5" spans="1:9" ht="50" x14ac:dyDescent="0.25">
      <c r="A5" s="81"/>
      <c r="B5" s="101" t="s">
        <v>9</v>
      </c>
      <c r="C5" s="79" t="s">
        <v>228</v>
      </c>
      <c r="D5" s="1"/>
      <c r="E5" s="5" t="s">
        <v>229</v>
      </c>
      <c r="F5" s="1" t="s">
        <v>99</v>
      </c>
      <c r="G5" s="6"/>
      <c r="H5" s="16"/>
      <c r="I5" s="1" t="s">
        <v>230</v>
      </c>
    </row>
    <row r="6" spans="1:9" ht="50" x14ac:dyDescent="0.25">
      <c r="A6" s="81"/>
      <c r="B6" s="101" t="s">
        <v>9</v>
      </c>
      <c r="C6" s="79" t="s">
        <v>231</v>
      </c>
      <c r="D6" s="1"/>
      <c r="E6" s="5" t="s">
        <v>232</v>
      </c>
      <c r="F6" s="1" t="s">
        <v>99</v>
      </c>
      <c r="G6" s="6"/>
      <c r="H6" s="16"/>
      <c r="I6" s="1" t="s">
        <v>233</v>
      </c>
    </row>
    <row r="7" spans="1:9" ht="162.5" x14ac:dyDescent="0.25">
      <c r="A7" s="82"/>
      <c r="B7" s="101" t="s">
        <v>9</v>
      </c>
      <c r="C7" s="79" t="s">
        <v>26</v>
      </c>
      <c r="D7" s="4"/>
      <c r="E7" s="5" t="s">
        <v>234</v>
      </c>
      <c r="F7" s="1" t="s">
        <v>28</v>
      </c>
      <c r="G7" s="1"/>
      <c r="H7" s="1" t="s">
        <v>16</v>
      </c>
      <c r="I7" s="1" t="s">
        <v>17</v>
      </c>
    </row>
    <row r="8" spans="1:9" ht="175" x14ac:dyDescent="0.25">
      <c r="A8" s="82"/>
      <c r="B8" s="101" t="s">
        <v>9</v>
      </c>
      <c r="C8" s="78" t="s">
        <v>10</v>
      </c>
      <c r="D8" s="4"/>
      <c r="E8" s="5" t="s">
        <v>15</v>
      </c>
      <c r="F8" s="1" t="s">
        <v>12</v>
      </c>
      <c r="G8" s="1"/>
      <c r="H8" s="1" t="s">
        <v>16</v>
      </c>
      <c r="I8" s="1" t="s">
        <v>17</v>
      </c>
    </row>
    <row r="9" spans="1:9" ht="62.5" x14ac:dyDescent="0.25">
      <c r="A9" s="81"/>
      <c r="B9" s="102" t="s">
        <v>9</v>
      </c>
      <c r="C9" s="80" t="s">
        <v>171</v>
      </c>
      <c r="D9" s="10"/>
      <c r="E9" s="5" t="s">
        <v>235</v>
      </c>
      <c r="F9" s="1" t="s">
        <v>12</v>
      </c>
      <c r="G9" s="6" t="s">
        <v>236</v>
      </c>
      <c r="H9" s="1"/>
      <c r="I9" s="10" t="s">
        <v>237</v>
      </c>
    </row>
    <row r="10" spans="1:9" ht="75" x14ac:dyDescent="0.25">
      <c r="A10" s="15"/>
      <c r="B10" s="103" t="s">
        <v>52</v>
      </c>
      <c r="C10" s="1" t="s">
        <v>238</v>
      </c>
      <c r="D10" s="1" t="s">
        <v>239</v>
      </c>
      <c r="E10" s="5" t="s">
        <v>240</v>
      </c>
      <c r="F10" s="7" t="s">
        <v>44</v>
      </c>
      <c r="G10" s="1"/>
      <c r="H10" s="1"/>
      <c r="I10" s="1" t="s">
        <v>241</v>
      </c>
    </row>
    <row r="11" spans="1:9" ht="75" x14ac:dyDescent="0.25">
      <c r="A11" s="81"/>
      <c r="B11" s="101" t="s">
        <v>9</v>
      </c>
      <c r="C11" s="79" t="s">
        <v>242</v>
      </c>
      <c r="D11" s="1"/>
      <c r="E11" s="5" t="s">
        <v>243</v>
      </c>
      <c r="F11" s="7" t="s">
        <v>44</v>
      </c>
      <c r="G11" s="1"/>
      <c r="H11" s="1"/>
      <c r="I11" s="1" t="s">
        <v>244</v>
      </c>
    </row>
  </sheetData>
  <autoFilter ref="A2:I11" xr:uid="{00000000-0009-0000-0000-000002000000}"/>
  <mergeCells count="1">
    <mergeCell ref="A1:I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DB!$A$3:$A$10</xm:f>
          </x14:formula1>
          <xm:sqref>F3:F11</xm:sqref>
        </x14:dataValidation>
        <x14:dataValidation type="list" allowBlank="1" showErrorMessage="1" xr:uid="{00000000-0002-0000-0200-000001000000}">
          <x14:formula1>
            <xm:f>DB!$B$3:$B$4</xm:f>
          </x14:formula1>
          <xm:sqref>B2:B11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outlinePr summaryBelow="0" summaryRight="0"/>
  </sheetPr>
  <dimension ref="A1:I28"/>
  <sheetViews>
    <sheetView showGridLines="0" zoomScale="70" zoomScaleNormal="70" workbookViewId="0">
      <pane ySplit="2" topLeftCell="A3" activePane="bottomLeft" state="frozen"/>
      <selection pane="bottomLeft" activeCell="I3" sqref="I3"/>
    </sheetView>
  </sheetViews>
  <sheetFormatPr defaultColWidth="12.6328125" defaultRowHeight="15.75" customHeight="1" x14ac:dyDescent="0.25"/>
  <cols>
    <col min="1" max="1" width="25.6328125" customWidth="1"/>
    <col min="2" max="2" width="23.26953125" customWidth="1"/>
    <col min="3" max="3" width="30.36328125" customWidth="1"/>
    <col min="4" max="4" width="16.26953125" customWidth="1"/>
    <col min="5" max="5" width="61.36328125" customWidth="1"/>
    <col min="6" max="6" width="17.7265625" customWidth="1"/>
    <col min="7" max="9" width="23.26953125" customWidth="1"/>
  </cols>
  <sheetData>
    <row r="1" spans="1:9" ht="15.75" customHeight="1" x14ac:dyDescent="0.25">
      <c r="A1" s="42"/>
      <c r="B1" s="41"/>
      <c r="C1" s="41"/>
      <c r="D1" s="41"/>
      <c r="E1" s="41"/>
      <c r="F1" s="41"/>
      <c r="G1" s="41"/>
      <c r="H1" s="41"/>
      <c r="I1" s="41"/>
    </row>
    <row r="2" spans="1:9" s="83" customFormat="1" ht="37" x14ac:dyDescent="0.25">
      <c r="A2" s="84" t="s">
        <v>0</v>
      </c>
      <c r="B2" s="84" t="s">
        <v>1</v>
      </c>
      <c r="C2" s="84" t="s">
        <v>2</v>
      </c>
      <c r="D2" s="84" t="s">
        <v>3</v>
      </c>
      <c r="E2" s="84" t="s">
        <v>4</v>
      </c>
      <c r="F2" s="85" t="s">
        <v>5</v>
      </c>
      <c r="G2" s="84" t="s">
        <v>6</v>
      </c>
      <c r="H2" s="84" t="s">
        <v>7</v>
      </c>
      <c r="I2" s="84" t="s">
        <v>8</v>
      </c>
    </row>
    <row r="3" spans="1:9" s="83" customFormat="1" ht="91" x14ac:dyDescent="0.25">
      <c r="A3" s="55"/>
      <c r="B3" s="96" t="s">
        <v>9</v>
      </c>
      <c r="C3" s="55" t="s">
        <v>18</v>
      </c>
      <c r="D3" s="55"/>
      <c r="E3" s="56" t="s">
        <v>245</v>
      </c>
      <c r="F3" s="57" t="s">
        <v>12</v>
      </c>
      <c r="G3" s="55"/>
      <c r="H3" s="55" t="s">
        <v>20</v>
      </c>
      <c r="I3" s="55" t="s">
        <v>21</v>
      </c>
    </row>
    <row r="4" spans="1:9" s="83" customFormat="1" ht="78" x14ac:dyDescent="0.25">
      <c r="A4" s="55"/>
      <c r="B4" s="96" t="s">
        <v>9</v>
      </c>
      <c r="C4" s="55" t="s">
        <v>246</v>
      </c>
      <c r="D4" s="55"/>
      <c r="E4" s="56" t="s">
        <v>247</v>
      </c>
      <c r="F4" s="57" t="s">
        <v>12</v>
      </c>
      <c r="G4" s="55"/>
      <c r="H4" s="55"/>
      <c r="I4" s="55" t="s">
        <v>248</v>
      </c>
    </row>
    <row r="5" spans="1:9" s="83" customFormat="1" ht="52" x14ac:dyDescent="0.25">
      <c r="A5" s="55"/>
      <c r="B5" s="96" t="s">
        <v>9</v>
      </c>
      <c r="C5" s="55" t="s">
        <v>228</v>
      </c>
      <c r="D5" s="55"/>
      <c r="E5" s="56" t="s">
        <v>229</v>
      </c>
      <c r="F5" s="57" t="s">
        <v>99</v>
      </c>
      <c r="G5" s="55"/>
      <c r="H5" s="55"/>
      <c r="I5" s="55" t="s">
        <v>230</v>
      </c>
    </row>
    <row r="6" spans="1:9" s="83" customFormat="1" ht="52" x14ac:dyDescent="0.25">
      <c r="A6" s="55"/>
      <c r="B6" s="96" t="s">
        <v>9</v>
      </c>
      <c r="C6" s="55" t="s">
        <v>231</v>
      </c>
      <c r="D6" s="55"/>
      <c r="E6" s="56" t="s">
        <v>232</v>
      </c>
      <c r="F6" s="57" t="s">
        <v>99</v>
      </c>
      <c r="G6" s="55"/>
      <c r="H6" s="55"/>
      <c r="I6" s="55" t="s">
        <v>233</v>
      </c>
    </row>
    <row r="7" spans="1:9" s="83" customFormat="1" ht="91" x14ac:dyDescent="0.25">
      <c r="A7" s="55"/>
      <c r="B7" s="96" t="s">
        <v>9</v>
      </c>
      <c r="C7" s="55" t="s">
        <v>249</v>
      </c>
      <c r="D7" s="86"/>
      <c r="E7" s="56" t="s">
        <v>250</v>
      </c>
      <c r="F7" s="57" t="s">
        <v>12</v>
      </c>
      <c r="G7" s="55"/>
      <c r="H7" s="55" t="s">
        <v>251</v>
      </c>
      <c r="I7" s="55" t="s">
        <v>252</v>
      </c>
    </row>
    <row r="8" spans="1:9" s="83" customFormat="1" ht="104" x14ac:dyDescent="0.25">
      <c r="A8" s="55"/>
      <c r="B8" s="96" t="s">
        <v>9</v>
      </c>
      <c r="C8" s="55" t="s">
        <v>253</v>
      </c>
      <c r="D8" s="55"/>
      <c r="E8" s="56" t="s">
        <v>254</v>
      </c>
      <c r="F8" s="57" t="s">
        <v>12</v>
      </c>
      <c r="G8" s="55"/>
      <c r="H8" s="55" t="s">
        <v>255</v>
      </c>
      <c r="I8" s="55" t="s">
        <v>256</v>
      </c>
    </row>
    <row r="9" spans="1:9" s="83" customFormat="1" ht="91" x14ac:dyDescent="0.3">
      <c r="A9" s="55"/>
      <c r="B9" s="96" t="s">
        <v>9</v>
      </c>
      <c r="C9" s="58" t="s">
        <v>257</v>
      </c>
      <c r="D9" s="87"/>
      <c r="E9" s="88" t="s">
        <v>258</v>
      </c>
      <c r="F9" s="89" t="s">
        <v>12</v>
      </c>
      <c r="G9" s="90"/>
      <c r="H9" s="90" t="s">
        <v>255</v>
      </c>
      <c r="I9" s="90" t="s">
        <v>259</v>
      </c>
    </row>
    <row r="10" spans="1:9" s="83" customFormat="1" ht="104" x14ac:dyDescent="0.25">
      <c r="A10" s="55"/>
      <c r="B10" s="96" t="s">
        <v>9</v>
      </c>
      <c r="C10" s="55" t="s">
        <v>18</v>
      </c>
      <c r="D10" s="55"/>
      <c r="E10" s="56" t="s">
        <v>260</v>
      </c>
      <c r="F10" s="57" t="s">
        <v>12</v>
      </c>
      <c r="G10" s="55"/>
      <c r="H10" s="55" t="s">
        <v>255</v>
      </c>
      <c r="I10" s="55" t="s">
        <v>261</v>
      </c>
    </row>
    <row r="11" spans="1:9" s="83" customFormat="1" ht="169" x14ac:dyDescent="0.25">
      <c r="A11" s="55"/>
      <c r="B11" s="96" t="s">
        <v>9</v>
      </c>
      <c r="C11" s="55" t="s">
        <v>18</v>
      </c>
      <c r="D11" s="55"/>
      <c r="E11" s="56" t="s">
        <v>262</v>
      </c>
      <c r="F11" s="57" t="s">
        <v>12</v>
      </c>
      <c r="G11" s="55"/>
      <c r="H11" s="55" t="s">
        <v>263</v>
      </c>
      <c r="I11" s="55" t="s">
        <v>264</v>
      </c>
    </row>
    <row r="12" spans="1:9" s="83" customFormat="1" ht="52" x14ac:dyDescent="0.25">
      <c r="A12" s="55"/>
      <c r="B12" s="96" t="s">
        <v>9</v>
      </c>
      <c r="C12" s="55" t="s">
        <v>265</v>
      </c>
      <c r="D12" s="55"/>
      <c r="E12" s="56" t="s">
        <v>266</v>
      </c>
      <c r="F12" s="57" t="s">
        <v>12</v>
      </c>
      <c r="G12" s="55"/>
      <c r="H12" s="55" t="s">
        <v>267</v>
      </c>
      <c r="I12" s="55" t="s">
        <v>268</v>
      </c>
    </row>
    <row r="13" spans="1:9" s="83" customFormat="1" ht="52" x14ac:dyDescent="0.25">
      <c r="A13" s="55"/>
      <c r="B13" s="96" t="s">
        <v>9</v>
      </c>
      <c r="C13" s="55" t="s">
        <v>265</v>
      </c>
      <c r="D13" s="55"/>
      <c r="E13" s="56" t="s">
        <v>269</v>
      </c>
      <c r="F13" s="57" t="s">
        <v>12</v>
      </c>
      <c r="G13" s="55"/>
      <c r="H13" s="55" t="s">
        <v>270</v>
      </c>
      <c r="I13" s="55" t="s">
        <v>271</v>
      </c>
    </row>
    <row r="14" spans="1:9" s="83" customFormat="1" ht="91" x14ac:dyDescent="0.25">
      <c r="A14" s="55"/>
      <c r="B14" s="96" t="s">
        <v>9</v>
      </c>
      <c r="C14" s="55" t="s">
        <v>253</v>
      </c>
      <c r="D14" s="55"/>
      <c r="E14" s="56" t="s">
        <v>245</v>
      </c>
      <c r="F14" s="57" t="s">
        <v>12</v>
      </c>
      <c r="G14" s="55"/>
      <c r="H14" s="55" t="s">
        <v>255</v>
      </c>
      <c r="I14" s="55" t="s">
        <v>272</v>
      </c>
    </row>
    <row r="15" spans="1:9" s="83" customFormat="1" ht="52" x14ac:dyDescent="0.25">
      <c r="A15" s="55"/>
      <c r="B15" s="96" t="s">
        <v>9</v>
      </c>
      <c r="C15" s="55" t="s">
        <v>26</v>
      </c>
      <c r="D15" s="55"/>
      <c r="E15" s="56" t="s">
        <v>273</v>
      </c>
      <c r="F15" s="57" t="s">
        <v>28</v>
      </c>
      <c r="G15" s="55" t="s">
        <v>23</v>
      </c>
      <c r="H15" s="55" t="s">
        <v>24</v>
      </c>
      <c r="I15" s="55" t="s">
        <v>25</v>
      </c>
    </row>
    <row r="16" spans="1:9" s="83" customFormat="1" ht="65" x14ac:dyDescent="0.25">
      <c r="A16" s="55"/>
      <c r="B16" s="96" t="s">
        <v>9</v>
      </c>
      <c r="C16" s="55" t="s">
        <v>18</v>
      </c>
      <c r="D16" s="55"/>
      <c r="E16" s="56" t="s">
        <v>274</v>
      </c>
      <c r="F16" s="57" t="s">
        <v>12</v>
      </c>
      <c r="G16" s="55" t="s">
        <v>23</v>
      </c>
      <c r="H16" s="55" t="s">
        <v>24</v>
      </c>
      <c r="I16" s="55" t="s">
        <v>25</v>
      </c>
    </row>
    <row r="17" spans="1:9" s="83" customFormat="1" ht="117" x14ac:dyDescent="0.25">
      <c r="A17" s="55"/>
      <c r="B17" s="96" t="s">
        <v>9</v>
      </c>
      <c r="C17" s="55" t="s">
        <v>18</v>
      </c>
      <c r="D17" s="55"/>
      <c r="E17" s="56" t="s">
        <v>275</v>
      </c>
      <c r="F17" s="57" t="s">
        <v>12</v>
      </c>
      <c r="G17" s="55"/>
      <c r="H17" s="55" t="s">
        <v>276</v>
      </c>
      <c r="I17" s="55" t="s">
        <v>277</v>
      </c>
    </row>
    <row r="18" spans="1:9" s="83" customFormat="1" ht="117" x14ac:dyDescent="0.25">
      <c r="A18" s="55"/>
      <c r="B18" s="96" t="s">
        <v>9</v>
      </c>
      <c r="C18" s="55" t="s">
        <v>249</v>
      </c>
      <c r="D18" s="55"/>
      <c r="E18" s="56" t="s">
        <v>278</v>
      </c>
      <c r="F18" s="55" t="s">
        <v>12</v>
      </c>
      <c r="G18" s="55"/>
      <c r="H18" s="55" t="s">
        <v>16</v>
      </c>
      <c r="I18" s="55" t="s">
        <v>279</v>
      </c>
    </row>
    <row r="19" spans="1:9" s="83" customFormat="1" ht="143" x14ac:dyDescent="0.25">
      <c r="A19" s="55"/>
      <c r="B19" s="96" t="s">
        <v>9</v>
      </c>
      <c r="C19" s="55" t="s">
        <v>18</v>
      </c>
      <c r="D19" s="55"/>
      <c r="E19" s="56" t="s">
        <v>280</v>
      </c>
      <c r="F19" s="57" t="s">
        <v>12</v>
      </c>
      <c r="G19" s="55" t="s">
        <v>236</v>
      </c>
      <c r="H19" s="55" t="s">
        <v>281</v>
      </c>
      <c r="I19" s="55" t="s">
        <v>282</v>
      </c>
    </row>
    <row r="20" spans="1:9" s="83" customFormat="1" ht="117" x14ac:dyDescent="0.25">
      <c r="A20" s="55"/>
      <c r="B20" s="96" t="s">
        <v>9</v>
      </c>
      <c r="C20" s="55" t="s">
        <v>18</v>
      </c>
      <c r="D20" s="55"/>
      <c r="E20" s="56" t="s">
        <v>283</v>
      </c>
      <c r="F20" s="57" t="s">
        <v>12</v>
      </c>
      <c r="G20" s="55" t="s">
        <v>56</v>
      </c>
      <c r="H20" s="55" t="s">
        <v>284</v>
      </c>
      <c r="I20" s="55" t="s">
        <v>285</v>
      </c>
    </row>
    <row r="21" spans="1:9" s="83" customFormat="1" ht="39" x14ac:dyDescent="0.25">
      <c r="A21" s="55"/>
      <c r="B21" s="96" t="s">
        <v>9</v>
      </c>
      <c r="C21" s="55" t="s">
        <v>286</v>
      </c>
      <c r="D21" s="55"/>
      <c r="E21" s="56" t="s">
        <v>287</v>
      </c>
      <c r="F21" s="57" t="s">
        <v>99</v>
      </c>
      <c r="G21" s="55"/>
      <c r="H21" s="55"/>
      <c r="I21" s="55" t="s">
        <v>288</v>
      </c>
    </row>
    <row r="22" spans="1:9" s="83" customFormat="1" ht="78" x14ac:dyDescent="0.3">
      <c r="A22" s="91"/>
      <c r="B22" s="96" t="s">
        <v>9</v>
      </c>
      <c r="C22" s="55" t="s">
        <v>286</v>
      </c>
      <c r="D22" s="55"/>
      <c r="E22" s="56" t="s">
        <v>289</v>
      </c>
      <c r="F22" s="57" t="s">
        <v>99</v>
      </c>
      <c r="G22" s="55"/>
      <c r="H22" s="55" t="s">
        <v>20</v>
      </c>
      <c r="I22" s="55" t="s">
        <v>290</v>
      </c>
    </row>
    <row r="23" spans="1:9" s="83" customFormat="1" ht="65" x14ac:dyDescent="0.25">
      <c r="A23" s="55"/>
      <c r="B23" s="96" t="s">
        <v>9</v>
      </c>
      <c r="C23" s="58" t="s">
        <v>291</v>
      </c>
      <c r="D23" s="55"/>
      <c r="E23" s="56" t="s">
        <v>292</v>
      </c>
      <c r="F23" s="57" t="s">
        <v>12</v>
      </c>
      <c r="G23" s="55"/>
      <c r="H23" s="55"/>
      <c r="I23" s="55" t="s">
        <v>293</v>
      </c>
    </row>
    <row r="24" spans="1:9" s="83" customFormat="1" ht="65" x14ac:dyDescent="0.3">
      <c r="A24" s="55"/>
      <c r="B24" s="96" t="s">
        <v>9</v>
      </c>
      <c r="C24" s="58" t="s">
        <v>294</v>
      </c>
      <c r="D24" s="87"/>
      <c r="E24" s="56" t="s">
        <v>295</v>
      </c>
      <c r="F24" s="57" t="s">
        <v>12</v>
      </c>
      <c r="G24" s="90"/>
      <c r="H24" s="87"/>
      <c r="I24" s="58" t="s">
        <v>296</v>
      </c>
    </row>
    <row r="25" spans="1:9" s="83" customFormat="1" ht="78" x14ac:dyDescent="0.25">
      <c r="A25" s="55"/>
      <c r="B25" s="97" t="s">
        <v>52</v>
      </c>
      <c r="C25" s="55" t="s">
        <v>238</v>
      </c>
      <c r="D25" s="55" t="s">
        <v>239</v>
      </c>
      <c r="E25" s="56" t="s">
        <v>240</v>
      </c>
      <c r="F25" s="57" t="s">
        <v>44</v>
      </c>
      <c r="G25" s="55"/>
      <c r="H25" s="55"/>
      <c r="I25" s="55" t="s">
        <v>297</v>
      </c>
    </row>
    <row r="26" spans="1:9" s="83" customFormat="1" ht="78" x14ac:dyDescent="0.25">
      <c r="A26" s="55"/>
      <c r="B26" s="96" t="s">
        <v>9</v>
      </c>
      <c r="C26" s="55" t="s">
        <v>242</v>
      </c>
      <c r="D26" s="55"/>
      <c r="E26" s="56" t="s">
        <v>243</v>
      </c>
      <c r="F26" s="57" t="s">
        <v>44</v>
      </c>
      <c r="G26" s="55"/>
      <c r="H26" s="55"/>
      <c r="I26" s="55" t="s">
        <v>298</v>
      </c>
    </row>
    <row r="27" spans="1:9" s="83" customFormat="1" ht="78" x14ac:dyDescent="0.25">
      <c r="A27" s="93"/>
      <c r="B27" s="96" t="s">
        <v>9</v>
      </c>
      <c r="C27" s="55" t="s">
        <v>299</v>
      </c>
      <c r="D27" s="55"/>
      <c r="E27" s="56" t="s">
        <v>300</v>
      </c>
      <c r="F27" s="57" t="s">
        <v>12</v>
      </c>
      <c r="G27" s="55"/>
      <c r="H27" s="55"/>
      <c r="I27" s="55" t="s">
        <v>301</v>
      </c>
    </row>
    <row r="28" spans="1:9" s="83" customFormat="1" ht="26" x14ac:dyDescent="0.25">
      <c r="A28" s="72"/>
      <c r="B28" s="98" t="s">
        <v>9</v>
      </c>
      <c r="C28" s="58" t="s">
        <v>302</v>
      </c>
      <c r="D28" s="55"/>
      <c r="E28" s="56" t="s">
        <v>303</v>
      </c>
      <c r="F28" s="57" t="s">
        <v>12</v>
      </c>
      <c r="G28" s="55" t="s">
        <v>304</v>
      </c>
      <c r="H28" s="55"/>
      <c r="I28" s="55" t="s">
        <v>305</v>
      </c>
    </row>
  </sheetData>
  <autoFilter ref="A2:I28" xr:uid="{00000000-0009-0000-0000-000003000000}"/>
  <mergeCells count="1">
    <mergeCell ref="A1:I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DB!$A$3:$A$10</xm:f>
          </x14:formula1>
          <xm:sqref>F3:F28</xm:sqref>
        </x14:dataValidation>
        <x14:dataValidation type="list" allowBlank="1" showErrorMessage="1" xr:uid="{00000000-0002-0000-0300-000001000000}">
          <x14:formula1>
            <xm:f>DB!$B$3:$B$4</xm:f>
          </x14:formula1>
          <xm:sqref>B3:B28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499984740745262"/>
    <outlinePr summaryBelow="0" summaryRight="0"/>
  </sheetPr>
  <dimension ref="A1:I39"/>
  <sheetViews>
    <sheetView showGridLines="0" zoomScale="70" zoomScaleNormal="70" workbookViewId="0">
      <pane ySplit="2" topLeftCell="A34" activePane="bottomLeft" state="frozen"/>
      <selection pane="bottomLeft" activeCell="A2" sqref="A2"/>
    </sheetView>
  </sheetViews>
  <sheetFormatPr defaultColWidth="12.6328125" defaultRowHeight="15.75" customHeight="1" x14ac:dyDescent="0.25"/>
  <cols>
    <col min="1" max="1" width="25.7265625" customWidth="1"/>
    <col min="2" max="2" width="20" customWidth="1"/>
    <col min="3" max="3" width="28.453125" customWidth="1"/>
    <col min="4" max="4" width="17.6328125" customWidth="1"/>
    <col min="5" max="5" width="62" customWidth="1"/>
    <col min="6" max="6" width="19.453125" customWidth="1"/>
    <col min="7" max="9" width="24.36328125" customWidth="1"/>
  </cols>
  <sheetData>
    <row r="1" spans="1:9" ht="39" customHeight="1" x14ac:dyDescent="0.25">
      <c r="A1" s="42"/>
      <c r="B1" s="41"/>
      <c r="C1" s="41"/>
      <c r="D1" s="41"/>
      <c r="E1" s="41"/>
      <c r="F1" s="41"/>
      <c r="G1" s="41"/>
      <c r="H1" s="41"/>
      <c r="I1" s="41"/>
    </row>
    <row r="2" spans="1:9" ht="37" x14ac:dyDescent="0.25">
      <c r="A2" s="92" t="s">
        <v>0</v>
      </c>
      <c r="B2" s="92" t="s">
        <v>1</v>
      </c>
      <c r="C2" s="92" t="s">
        <v>2</v>
      </c>
      <c r="D2" s="92" t="s">
        <v>3</v>
      </c>
      <c r="E2" s="92" t="s">
        <v>88</v>
      </c>
      <c r="F2" s="92" t="s">
        <v>5</v>
      </c>
      <c r="G2" s="92" t="s">
        <v>6</v>
      </c>
      <c r="H2" s="84" t="s">
        <v>7</v>
      </c>
      <c r="I2" s="92" t="s">
        <v>8</v>
      </c>
    </row>
    <row r="3" spans="1:9" ht="65" x14ac:dyDescent="0.25">
      <c r="A3" s="55"/>
      <c r="B3" s="59" t="s">
        <v>9</v>
      </c>
      <c r="C3" s="55" t="s">
        <v>306</v>
      </c>
      <c r="D3" s="55"/>
      <c r="E3" s="56" t="s">
        <v>307</v>
      </c>
      <c r="F3" s="55" t="s">
        <v>12</v>
      </c>
      <c r="G3" s="58" t="s">
        <v>56</v>
      </c>
      <c r="H3" s="55" t="s">
        <v>308</v>
      </c>
      <c r="I3" s="55" t="s">
        <v>309</v>
      </c>
    </row>
    <row r="4" spans="1:9" ht="130" x14ac:dyDescent="0.25">
      <c r="A4" s="55"/>
      <c r="B4" s="59" t="s">
        <v>9</v>
      </c>
      <c r="C4" s="55" t="s">
        <v>310</v>
      </c>
      <c r="D4" s="55"/>
      <c r="E4" s="56" t="s">
        <v>311</v>
      </c>
      <c r="F4" s="55" t="s">
        <v>12</v>
      </c>
      <c r="G4" s="58"/>
      <c r="H4" s="55" t="s">
        <v>308</v>
      </c>
      <c r="I4" s="55" t="s">
        <v>312</v>
      </c>
    </row>
    <row r="5" spans="1:9" ht="78" x14ac:dyDescent="0.25">
      <c r="A5" s="55"/>
      <c r="B5" s="59" t="s">
        <v>9</v>
      </c>
      <c r="C5" s="55" t="s">
        <v>310</v>
      </c>
      <c r="D5" s="55"/>
      <c r="E5" s="56" t="s">
        <v>313</v>
      </c>
      <c r="F5" s="55" t="s">
        <v>12</v>
      </c>
      <c r="G5" s="58"/>
      <c r="H5" s="55" t="s">
        <v>308</v>
      </c>
      <c r="I5" s="55" t="s">
        <v>314</v>
      </c>
    </row>
    <row r="6" spans="1:9" ht="26" x14ac:dyDescent="0.25">
      <c r="A6" s="55"/>
      <c r="B6" s="59" t="s">
        <v>9</v>
      </c>
      <c r="C6" s="55" t="s">
        <v>315</v>
      </c>
      <c r="D6" s="55"/>
      <c r="E6" s="56" t="s">
        <v>316</v>
      </c>
      <c r="F6" s="55" t="s">
        <v>99</v>
      </c>
      <c r="G6" s="58"/>
      <c r="H6" s="55"/>
      <c r="I6" s="55" t="s">
        <v>317</v>
      </c>
    </row>
    <row r="7" spans="1:9" ht="78" x14ac:dyDescent="0.25">
      <c r="A7" s="55"/>
      <c r="B7" s="99" t="s">
        <v>52</v>
      </c>
      <c r="C7" s="55" t="s">
        <v>238</v>
      </c>
      <c r="D7" s="55" t="s">
        <v>318</v>
      </c>
      <c r="E7" s="56" t="s">
        <v>319</v>
      </c>
      <c r="F7" s="57" t="s">
        <v>44</v>
      </c>
      <c r="G7" s="55"/>
      <c r="H7" s="55"/>
      <c r="I7" s="55" t="s">
        <v>320</v>
      </c>
    </row>
    <row r="8" spans="1:9" ht="65" x14ac:dyDescent="0.25">
      <c r="A8" s="55"/>
      <c r="B8" s="100" t="s">
        <v>9</v>
      </c>
      <c r="C8" s="55" t="s">
        <v>242</v>
      </c>
      <c r="D8" s="55"/>
      <c r="E8" s="56" t="s">
        <v>321</v>
      </c>
      <c r="F8" s="57" t="s">
        <v>44</v>
      </c>
      <c r="G8" s="55"/>
      <c r="H8" s="55"/>
      <c r="I8" s="55" t="s">
        <v>322</v>
      </c>
    </row>
    <row r="9" spans="1:9" ht="78" x14ac:dyDescent="0.25">
      <c r="A9" s="55"/>
      <c r="B9" s="100" t="s">
        <v>9</v>
      </c>
      <c r="C9" s="55" t="s">
        <v>310</v>
      </c>
      <c r="D9" s="55"/>
      <c r="E9" s="56" t="s">
        <v>323</v>
      </c>
      <c r="F9" s="55" t="s">
        <v>12</v>
      </c>
      <c r="G9" s="58"/>
      <c r="H9" s="55" t="s">
        <v>308</v>
      </c>
      <c r="I9" s="55" t="s">
        <v>324</v>
      </c>
    </row>
    <row r="10" spans="1:9" ht="104" x14ac:dyDescent="0.25">
      <c r="A10" s="55"/>
      <c r="B10" s="100" t="s">
        <v>9</v>
      </c>
      <c r="C10" s="55" t="s">
        <v>306</v>
      </c>
      <c r="D10" s="55"/>
      <c r="E10" s="56" t="s">
        <v>325</v>
      </c>
      <c r="F10" s="55" t="s">
        <v>12</v>
      </c>
      <c r="G10" s="58"/>
      <c r="H10" s="55" t="s">
        <v>308</v>
      </c>
      <c r="I10" s="55" t="s">
        <v>326</v>
      </c>
    </row>
    <row r="11" spans="1:9" ht="65" x14ac:dyDescent="0.25">
      <c r="A11" s="55"/>
      <c r="B11" s="100" t="s">
        <v>9</v>
      </c>
      <c r="C11" s="55" t="s">
        <v>310</v>
      </c>
      <c r="D11" s="55"/>
      <c r="E11" s="56" t="s">
        <v>327</v>
      </c>
      <c r="F11" s="55" t="s">
        <v>12</v>
      </c>
      <c r="G11" s="58"/>
      <c r="H11" s="55" t="s">
        <v>328</v>
      </c>
      <c r="I11" s="55" t="s">
        <v>329</v>
      </c>
    </row>
    <row r="12" spans="1:9" ht="65" x14ac:dyDescent="0.25">
      <c r="A12" s="55"/>
      <c r="B12" s="100" t="s">
        <v>9</v>
      </c>
      <c r="C12" s="55" t="s">
        <v>310</v>
      </c>
      <c r="D12" s="55"/>
      <c r="E12" s="56" t="s">
        <v>330</v>
      </c>
      <c r="F12" s="55" t="s">
        <v>12</v>
      </c>
      <c r="G12" s="58"/>
      <c r="H12" s="55" t="s">
        <v>331</v>
      </c>
      <c r="I12" s="55" t="s">
        <v>332</v>
      </c>
    </row>
    <row r="13" spans="1:9" ht="26" x14ac:dyDescent="0.25">
      <c r="A13" s="55"/>
      <c r="B13" s="100" t="s">
        <v>9</v>
      </c>
      <c r="C13" s="55" t="s">
        <v>333</v>
      </c>
      <c r="D13" s="55"/>
      <c r="E13" s="56" t="s">
        <v>334</v>
      </c>
      <c r="F13" s="55" t="s">
        <v>12</v>
      </c>
      <c r="G13" s="58"/>
      <c r="H13" s="55"/>
      <c r="I13" s="55" t="s">
        <v>335</v>
      </c>
    </row>
    <row r="14" spans="1:9" ht="26" x14ac:dyDescent="0.25">
      <c r="A14" s="55"/>
      <c r="B14" s="100" t="s">
        <v>9</v>
      </c>
      <c r="C14" s="55" t="s">
        <v>194</v>
      </c>
      <c r="D14" s="55"/>
      <c r="E14" s="56" t="s">
        <v>336</v>
      </c>
      <c r="F14" s="55" t="s">
        <v>12</v>
      </c>
      <c r="G14" s="58" t="s">
        <v>56</v>
      </c>
      <c r="H14" s="55"/>
      <c r="I14" s="55" t="s">
        <v>337</v>
      </c>
    </row>
    <row r="15" spans="1:9" ht="26" x14ac:dyDescent="0.25">
      <c r="A15" s="55"/>
      <c r="B15" s="100" t="s">
        <v>9</v>
      </c>
      <c r="C15" s="55" t="s">
        <v>197</v>
      </c>
      <c r="D15" s="55"/>
      <c r="E15" s="56" t="s">
        <v>338</v>
      </c>
      <c r="F15" s="55" t="s">
        <v>12</v>
      </c>
      <c r="G15" s="58" t="s">
        <v>56</v>
      </c>
      <c r="H15" s="55"/>
      <c r="I15" s="55" t="s">
        <v>339</v>
      </c>
    </row>
    <row r="16" spans="1:9" ht="78" x14ac:dyDescent="0.25">
      <c r="A16" s="55"/>
      <c r="B16" s="99" t="s">
        <v>52</v>
      </c>
      <c r="C16" s="55" t="s">
        <v>53</v>
      </c>
      <c r="D16" s="55" t="s">
        <v>54</v>
      </c>
      <c r="E16" s="56" t="s">
        <v>55</v>
      </c>
      <c r="F16" s="55" t="s">
        <v>12</v>
      </c>
      <c r="G16" s="58" t="s">
        <v>56</v>
      </c>
      <c r="H16" s="55" t="s">
        <v>57</v>
      </c>
      <c r="I16" s="55" t="s">
        <v>340</v>
      </c>
    </row>
    <row r="17" spans="1:9" ht="65" x14ac:dyDescent="0.3">
      <c r="A17" s="55"/>
      <c r="B17" s="100" t="s">
        <v>9</v>
      </c>
      <c r="C17" s="58" t="s">
        <v>29</v>
      </c>
      <c r="D17" s="87"/>
      <c r="E17" s="56" t="s">
        <v>341</v>
      </c>
      <c r="F17" s="55" t="s">
        <v>12</v>
      </c>
      <c r="G17" s="58" t="s">
        <v>31</v>
      </c>
      <c r="H17" s="56" t="s">
        <v>32</v>
      </c>
      <c r="I17" s="55" t="s">
        <v>342</v>
      </c>
    </row>
    <row r="18" spans="1:9" ht="39" x14ac:dyDescent="0.3">
      <c r="A18" s="55"/>
      <c r="B18" s="100" t="s">
        <v>9</v>
      </c>
      <c r="C18" s="58" t="s">
        <v>343</v>
      </c>
      <c r="D18" s="87"/>
      <c r="E18" s="56" t="s">
        <v>344</v>
      </c>
      <c r="F18" s="55" t="s">
        <v>36</v>
      </c>
      <c r="G18" s="58"/>
      <c r="H18" s="55"/>
      <c r="I18" s="55" t="s">
        <v>345</v>
      </c>
    </row>
    <row r="19" spans="1:9" ht="52" x14ac:dyDescent="0.3">
      <c r="A19" s="55"/>
      <c r="B19" s="100" t="s">
        <v>9</v>
      </c>
      <c r="C19" s="58" t="s">
        <v>346</v>
      </c>
      <c r="D19" s="94"/>
      <c r="E19" s="56" t="s">
        <v>347</v>
      </c>
      <c r="F19" s="55" t="s">
        <v>12</v>
      </c>
      <c r="G19" s="58" t="s">
        <v>40</v>
      </c>
      <c r="H19" s="55"/>
      <c r="I19" s="55" t="s">
        <v>348</v>
      </c>
    </row>
    <row r="20" spans="1:9" ht="26" x14ac:dyDescent="0.3">
      <c r="A20" s="55"/>
      <c r="B20" s="100" t="s">
        <v>9</v>
      </c>
      <c r="C20" s="58" t="s">
        <v>349</v>
      </c>
      <c r="D20" s="94"/>
      <c r="E20" s="56" t="s">
        <v>350</v>
      </c>
      <c r="F20" s="55" t="s">
        <v>99</v>
      </c>
      <c r="G20" s="58" t="s">
        <v>56</v>
      </c>
      <c r="H20" s="55"/>
      <c r="I20" s="55" t="s">
        <v>351</v>
      </c>
    </row>
    <row r="21" spans="1:9" ht="39" x14ac:dyDescent="0.3">
      <c r="A21" s="55"/>
      <c r="B21" s="100" t="s">
        <v>9</v>
      </c>
      <c r="C21" s="58" t="s">
        <v>352</v>
      </c>
      <c r="D21" s="94"/>
      <c r="E21" s="56" t="s">
        <v>353</v>
      </c>
      <c r="F21" s="55" t="s">
        <v>12</v>
      </c>
      <c r="G21" s="58" t="s">
        <v>56</v>
      </c>
      <c r="H21" s="55"/>
      <c r="I21" s="55" t="s">
        <v>351</v>
      </c>
    </row>
    <row r="22" spans="1:9" ht="39" x14ac:dyDescent="0.3">
      <c r="A22" s="55"/>
      <c r="B22" s="100" t="s">
        <v>9</v>
      </c>
      <c r="C22" s="58" t="s">
        <v>354</v>
      </c>
      <c r="D22" s="94"/>
      <c r="E22" s="56" t="s">
        <v>355</v>
      </c>
      <c r="F22" s="55" t="s">
        <v>12</v>
      </c>
      <c r="G22" s="58" t="s">
        <v>56</v>
      </c>
      <c r="H22" s="55"/>
      <c r="I22" s="55" t="s">
        <v>356</v>
      </c>
    </row>
    <row r="23" spans="1:9" ht="26" x14ac:dyDescent="0.3">
      <c r="A23" s="55"/>
      <c r="B23" s="100" t="s">
        <v>9</v>
      </c>
      <c r="C23" s="58" t="s">
        <v>357</v>
      </c>
      <c r="D23" s="94"/>
      <c r="E23" s="56" t="s">
        <v>358</v>
      </c>
      <c r="F23" s="55" t="s">
        <v>99</v>
      </c>
      <c r="G23" s="58" t="s">
        <v>56</v>
      </c>
      <c r="H23" s="55"/>
      <c r="I23" s="55" t="s">
        <v>359</v>
      </c>
    </row>
    <row r="24" spans="1:9" ht="39" x14ac:dyDescent="0.3">
      <c r="A24" s="55"/>
      <c r="B24" s="100" t="s">
        <v>9</v>
      </c>
      <c r="C24" s="58" t="s">
        <v>360</v>
      </c>
      <c r="D24" s="94"/>
      <c r="E24" s="56" t="s">
        <v>361</v>
      </c>
      <c r="F24" s="55" t="s">
        <v>12</v>
      </c>
      <c r="G24" s="58" t="s">
        <v>56</v>
      </c>
      <c r="H24" s="55"/>
      <c r="I24" s="55" t="s">
        <v>359</v>
      </c>
    </row>
    <row r="25" spans="1:9" ht="39" x14ac:dyDescent="0.3">
      <c r="A25" s="55"/>
      <c r="B25" s="100" t="s">
        <v>9</v>
      </c>
      <c r="C25" s="58" t="s">
        <v>362</v>
      </c>
      <c r="D25" s="94"/>
      <c r="E25" s="56" t="s">
        <v>363</v>
      </c>
      <c r="F25" s="55" t="s">
        <v>12</v>
      </c>
      <c r="G25" s="58" t="s">
        <v>56</v>
      </c>
      <c r="H25" s="55"/>
      <c r="I25" s="55" t="s">
        <v>364</v>
      </c>
    </row>
    <row r="26" spans="1:9" ht="26" x14ac:dyDescent="0.25">
      <c r="A26" s="55"/>
      <c r="B26" s="99" t="s">
        <v>52</v>
      </c>
      <c r="C26" s="58" t="s">
        <v>365</v>
      </c>
      <c r="D26" s="58" t="s">
        <v>366</v>
      </c>
      <c r="E26" s="56" t="s">
        <v>367</v>
      </c>
      <c r="F26" s="55" t="s">
        <v>99</v>
      </c>
      <c r="G26" s="58" t="s">
        <v>56</v>
      </c>
      <c r="H26" s="55"/>
      <c r="I26" s="55" t="s">
        <v>368</v>
      </c>
    </row>
    <row r="27" spans="1:9" ht="39" x14ac:dyDescent="0.25">
      <c r="A27" s="55"/>
      <c r="B27" s="99" t="s">
        <v>52</v>
      </c>
      <c r="C27" s="58" t="s">
        <v>369</v>
      </c>
      <c r="D27" s="58" t="s">
        <v>366</v>
      </c>
      <c r="E27" s="56" t="s">
        <v>370</v>
      </c>
      <c r="F27" s="55" t="s">
        <v>12</v>
      </c>
      <c r="G27" s="58" t="s">
        <v>56</v>
      </c>
      <c r="H27" s="55"/>
      <c r="I27" s="55" t="s">
        <v>368</v>
      </c>
    </row>
    <row r="28" spans="1:9" ht="26" x14ac:dyDescent="0.3">
      <c r="A28" s="55"/>
      <c r="B28" s="100" t="s">
        <v>9</v>
      </c>
      <c r="C28" s="58" t="s">
        <v>371</v>
      </c>
      <c r="D28" s="94"/>
      <c r="E28" s="56" t="s">
        <v>372</v>
      </c>
      <c r="F28" s="55" t="s">
        <v>12</v>
      </c>
      <c r="G28" s="58" t="s">
        <v>56</v>
      </c>
      <c r="H28" s="55"/>
      <c r="I28" s="55" t="s">
        <v>373</v>
      </c>
    </row>
    <row r="29" spans="1:9" ht="26" x14ac:dyDescent="0.3">
      <c r="A29" s="55"/>
      <c r="B29" s="100" t="s">
        <v>9</v>
      </c>
      <c r="C29" s="58" t="s">
        <v>374</v>
      </c>
      <c r="D29" s="94"/>
      <c r="E29" s="56" t="s">
        <v>375</v>
      </c>
      <c r="F29" s="55" t="s">
        <v>12</v>
      </c>
      <c r="G29" s="58" t="s">
        <v>56</v>
      </c>
      <c r="H29" s="55"/>
      <c r="I29" s="55" t="s">
        <v>376</v>
      </c>
    </row>
    <row r="30" spans="1:9" ht="26" x14ac:dyDescent="0.3">
      <c r="A30" s="55"/>
      <c r="B30" s="100" t="s">
        <v>9</v>
      </c>
      <c r="C30" s="58" t="s">
        <v>377</v>
      </c>
      <c r="D30" s="94"/>
      <c r="E30" s="56" t="s">
        <v>378</v>
      </c>
      <c r="F30" s="55" t="s">
        <v>12</v>
      </c>
      <c r="G30" s="55" t="s">
        <v>379</v>
      </c>
      <c r="H30" s="55"/>
      <c r="I30" s="55" t="s">
        <v>380</v>
      </c>
    </row>
    <row r="31" spans="1:9" ht="26" x14ac:dyDescent="0.3">
      <c r="A31" s="55"/>
      <c r="B31" s="100" t="s">
        <v>9</v>
      </c>
      <c r="C31" s="58" t="s">
        <v>381</v>
      </c>
      <c r="D31" s="94"/>
      <c r="E31" s="56" t="s">
        <v>382</v>
      </c>
      <c r="F31" s="55" t="s">
        <v>12</v>
      </c>
      <c r="G31" s="55" t="s">
        <v>379</v>
      </c>
      <c r="H31" s="55"/>
      <c r="I31" s="55" t="s">
        <v>383</v>
      </c>
    </row>
    <row r="32" spans="1:9" ht="39" x14ac:dyDescent="0.3">
      <c r="A32" s="55"/>
      <c r="B32" s="100" t="s">
        <v>9</v>
      </c>
      <c r="C32" s="58" t="s">
        <v>67</v>
      </c>
      <c r="D32" s="94"/>
      <c r="E32" s="56" t="s">
        <v>384</v>
      </c>
      <c r="F32" s="55" t="s">
        <v>12</v>
      </c>
      <c r="G32" s="55" t="s">
        <v>379</v>
      </c>
      <c r="H32" s="55"/>
      <c r="I32" s="55" t="s">
        <v>385</v>
      </c>
    </row>
    <row r="33" spans="1:9" ht="39" x14ac:dyDescent="0.3">
      <c r="A33" s="55"/>
      <c r="B33" s="100" t="s">
        <v>9</v>
      </c>
      <c r="C33" s="58" t="s">
        <v>386</v>
      </c>
      <c r="D33" s="94"/>
      <c r="E33" s="56" t="s">
        <v>387</v>
      </c>
      <c r="F33" s="55" t="s">
        <v>12</v>
      </c>
      <c r="G33" s="55" t="s">
        <v>379</v>
      </c>
      <c r="H33" s="55"/>
      <c r="I33" s="55" t="s">
        <v>388</v>
      </c>
    </row>
    <row r="34" spans="1:9" ht="39" x14ac:dyDescent="0.3">
      <c r="A34" s="55"/>
      <c r="B34" s="100" t="s">
        <v>9</v>
      </c>
      <c r="C34" s="58" t="s">
        <v>389</v>
      </c>
      <c r="D34" s="94"/>
      <c r="E34" s="56" t="s">
        <v>390</v>
      </c>
      <c r="F34" s="55" t="s">
        <v>12</v>
      </c>
      <c r="G34" s="58" t="s">
        <v>56</v>
      </c>
      <c r="H34" s="55"/>
      <c r="I34" s="55" t="s">
        <v>391</v>
      </c>
    </row>
    <row r="35" spans="1:9" ht="26" x14ac:dyDescent="0.3">
      <c r="A35" s="55"/>
      <c r="B35" s="100" t="s">
        <v>9</v>
      </c>
      <c r="C35" s="58" t="s">
        <v>392</v>
      </c>
      <c r="D35" s="94"/>
      <c r="E35" s="56" t="s">
        <v>393</v>
      </c>
      <c r="F35" s="55" t="s">
        <v>12</v>
      </c>
      <c r="G35" s="58" t="s">
        <v>56</v>
      </c>
      <c r="H35" s="55"/>
      <c r="I35" s="55" t="s">
        <v>170</v>
      </c>
    </row>
    <row r="36" spans="1:9" ht="52" x14ac:dyDescent="0.3">
      <c r="A36" s="55"/>
      <c r="B36" s="100" t="s">
        <v>9</v>
      </c>
      <c r="C36" s="58" t="s">
        <v>70</v>
      </c>
      <c r="D36" s="94"/>
      <c r="E36" s="56" t="s">
        <v>394</v>
      </c>
      <c r="F36" s="55" t="s">
        <v>12</v>
      </c>
      <c r="G36" s="55" t="s">
        <v>395</v>
      </c>
      <c r="H36" s="55"/>
      <c r="I36" s="55" t="s">
        <v>396</v>
      </c>
    </row>
    <row r="37" spans="1:9" ht="65" x14ac:dyDescent="0.3">
      <c r="A37" s="55"/>
      <c r="B37" s="100" t="s">
        <v>9</v>
      </c>
      <c r="C37" s="58" t="s">
        <v>291</v>
      </c>
      <c r="D37" s="94"/>
      <c r="E37" s="56" t="s">
        <v>397</v>
      </c>
      <c r="F37" s="55" t="s">
        <v>12</v>
      </c>
      <c r="G37" s="55" t="s">
        <v>56</v>
      </c>
      <c r="H37" s="55"/>
      <c r="I37" s="55" t="s">
        <v>398</v>
      </c>
    </row>
    <row r="38" spans="1:9" ht="65" x14ac:dyDescent="0.25">
      <c r="A38" s="55"/>
      <c r="B38" s="100" t="s">
        <v>9</v>
      </c>
      <c r="C38" s="58" t="s">
        <v>294</v>
      </c>
      <c r="D38" s="95"/>
      <c r="E38" s="56" t="s">
        <v>399</v>
      </c>
      <c r="F38" s="58" t="s">
        <v>12</v>
      </c>
      <c r="G38" s="58" t="s">
        <v>56</v>
      </c>
      <c r="H38" s="95"/>
      <c r="I38" s="58" t="s">
        <v>296</v>
      </c>
    </row>
    <row r="39" spans="1:9" ht="91" x14ac:dyDescent="0.3">
      <c r="A39" s="55"/>
      <c r="B39" s="100" t="s">
        <v>9</v>
      </c>
      <c r="C39" s="58" t="s">
        <v>400</v>
      </c>
      <c r="D39" s="94"/>
      <c r="E39" s="56" t="s">
        <v>401</v>
      </c>
      <c r="F39" s="55" t="s">
        <v>12</v>
      </c>
      <c r="G39" s="58" t="s">
        <v>56</v>
      </c>
      <c r="H39" s="55"/>
      <c r="I39" s="55" t="s">
        <v>402</v>
      </c>
    </row>
  </sheetData>
  <autoFilter ref="A2:I39" xr:uid="{00000000-0009-0000-0000-000004000000}"/>
  <mergeCells count="1">
    <mergeCell ref="A1:I1"/>
  </mergeCells>
  <dataValidations count="1">
    <dataValidation type="list" allowBlank="1" showErrorMessage="1" sqref="A3:A39" xr:uid="{00000000-0002-0000-0400-000002000000}">
      <formula1>"פיצ'ר עונתי,אינטגרציה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DB!$B$3:$B$4</xm:f>
          </x14:formula1>
          <xm:sqref>B3:B39</xm:sqref>
        </x14:dataValidation>
        <x14:dataValidation type="list" allowBlank="1" showErrorMessage="1" xr:uid="{00000000-0002-0000-0400-000001000000}">
          <x14:formula1>
            <xm:f>DB!$A$3:$A$10</xm:f>
          </x14:formula1>
          <xm:sqref>F3:F39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A1:I64"/>
  <sheetViews>
    <sheetView workbookViewId="0">
      <pane ySplit="2" topLeftCell="A3" activePane="bottomLeft" state="frozen"/>
      <selection pane="bottomLeft" activeCell="B4" sqref="B4"/>
    </sheetView>
  </sheetViews>
  <sheetFormatPr defaultColWidth="12.6328125" defaultRowHeight="15.75" customHeight="1" x14ac:dyDescent="0.25"/>
  <cols>
    <col min="1" max="1" width="28.7265625" customWidth="1"/>
    <col min="2" max="2" width="22.453125" customWidth="1"/>
    <col min="3" max="3" width="28.36328125" customWidth="1"/>
    <col min="4" max="4" width="19.26953125" customWidth="1"/>
    <col min="5" max="5" width="53.26953125" customWidth="1"/>
    <col min="6" max="6" width="18.36328125" customWidth="1"/>
    <col min="7" max="7" width="22.36328125" customWidth="1"/>
    <col min="8" max="8" width="20.26953125" customWidth="1"/>
    <col min="9" max="9" width="27.36328125" customWidth="1"/>
  </cols>
  <sheetData>
    <row r="1" spans="1:9" ht="15.75" customHeight="1" x14ac:dyDescent="0.4">
      <c r="A1" s="43"/>
      <c r="B1" s="35"/>
      <c r="C1" s="35"/>
      <c r="D1" s="35"/>
      <c r="E1" s="35"/>
      <c r="F1" s="35"/>
      <c r="G1" s="35"/>
      <c r="H1" s="36"/>
      <c r="I1" s="20"/>
    </row>
    <row r="2" spans="1:9" ht="15.75" customHeight="1" x14ac:dyDescent="0.25">
      <c r="A2" s="17" t="s">
        <v>0</v>
      </c>
      <c r="B2" s="17" t="s">
        <v>1</v>
      </c>
      <c r="C2" s="17" t="s">
        <v>2</v>
      </c>
      <c r="D2" s="17" t="s">
        <v>3</v>
      </c>
      <c r="E2" s="18" t="s">
        <v>4</v>
      </c>
      <c r="F2" s="17" t="s">
        <v>403</v>
      </c>
      <c r="G2" s="17" t="s">
        <v>6</v>
      </c>
      <c r="H2" s="18" t="s">
        <v>7</v>
      </c>
      <c r="I2" s="17" t="s">
        <v>8</v>
      </c>
    </row>
    <row r="3" spans="1:9" ht="15.75" customHeight="1" x14ac:dyDescent="0.25">
      <c r="A3" s="12"/>
      <c r="B3" s="21" t="s">
        <v>9</v>
      </c>
      <c r="C3" s="22" t="s">
        <v>404</v>
      </c>
      <c r="D3" s="12"/>
      <c r="E3" s="23" t="s">
        <v>405</v>
      </c>
      <c r="F3" s="1" t="s">
        <v>12</v>
      </c>
      <c r="G3" s="12" t="s">
        <v>406</v>
      </c>
      <c r="H3" s="24"/>
      <c r="I3" s="25" t="s">
        <v>407</v>
      </c>
    </row>
    <row r="4" spans="1:9" ht="15.75" customHeight="1" x14ac:dyDescent="0.25">
      <c r="A4" s="12"/>
      <c r="B4" s="21" t="s">
        <v>9</v>
      </c>
      <c r="C4" s="22" t="s">
        <v>408</v>
      </c>
      <c r="D4" s="12"/>
      <c r="E4" s="23" t="s">
        <v>409</v>
      </c>
      <c r="F4" s="1" t="s">
        <v>12</v>
      </c>
      <c r="G4" s="12" t="s">
        <v>406</v>
      </c>
      <c r="H4" s="24"/>
      <c r="I4" s="25" t="s">
        <v>410</v>
      </c>
    </row>
    <row r="5" spans="1:9" ht="15.75" customHeight="1" x14ac:dyDescent="0.25">
      <c r="A5" s="12"/>
      <c r="B5" s="21" t="s">
        <v>9</v>
      </c>
      <c r="C5" s="22" t="s">
        <v>411</v>
      </c>
      <c r="D5" s="12"/>
      <c r="E5" s="23" t="s">
        <v>409</v>
      </c>
      <c r="F5" s="1" t="s">
        <v>12</v>
      </c>
      <c r="G5" s="12" t="s">
        <v>406</v>
      </c>
      <c r="H5" s="24"/>
      <c r="I5" s="25" t="s">
        <v>412</v>
      </c>
    </row>
    <row r="6" spans="1:9" ht="15.75" customHeight="1" x14ac:dyDescent="0.25">
      <c r="A6" s="12"/>
      <c r="B6" s="21" t="s">
        <v>9</v>
      </c>
      <c r="C6" s="22" t="s">
        <v>413</v>
      </c>
      <c r="D6" s="12"/>
      <c r="E6" s="23" t="s">
        <v>414</v>
      </c>
      <c r="F6" s="1" t="s">
        <v>12</v>
      </c>
      <c r="G6" s="12" t="s">
        <v>406</v>
      </c>
      <c r="H6" s="24"/>
      <c r="I6" s="25" t="s">
        <v>415</v>
      </c>
    </row>
    <row r="7" spans="1:9" ht="15.75" customHeight="1" x14ac:dyDescent="0.25">
      <c r="A7" s="12"/>
      <c r="B7" s="21" t="s">
        <v>9</v>
      </c>
      <c r="C7" s="22" t="s">
        <v>411</v>
      </c>
      <c r="D7" s="12"/>
      <c r="E7" s="23" t="s">
        <v>416</v>
      </c>
      <c r="F7" s="1" t="s">
        <v>12</v>
      </c>
      <c r="G7" s="12" t="s">
        <v>406</v>
      </c>
      <c r="H7" s="24"/>
      <c r="I7" s="25" t="s">
        <v>417</v>
      </c>
    </row>
    <row r="8" spans="1:9" ht="15.75" customHeight="1" x14ac:dyDescent="0.25">
      <c r="A8" s="12"/>
      <c r="B8" s="21" t="s">
        <v>9</v>
      </c>
      <c r="C8" s="22" t="s">
        <v>418</v>
      </c>
      <c r="D8" s="12"/>
      <c r="E8" s="23" t="s">
        <v>419</v>
      </c>
      <c r="F8" s="1" t="s">
        <v>12</v>
      </c>
      <c r="G8" s="12" t="s">
        <v>406</v>
      </c>
      <c r="H8" s="24"/>
      <c r="I8" s="25" t="s">
        <v>420</v>
      </c>
    </row>
    <row r="9" spans="1:9" ht="15.75" customHeight="1" x14ac:dyDescent="0.25">
      <c r="A9" s="12"/>
      <c r="B9" s="21" t="s">
        <v>9</v>
      </c>
      <c r="C9" s="22" t="s">
        <v>421</v>
      </c>
      <c r="D9" s="12"/>
      <c r="E9" s="23" t="s">
        <v>422</v>
      </c>
      <c r="F9" s="1" t="s">
        <v>12</v>
      </c>
      <c r="G9" s="12" t="s">
        <v>406</v>
      </c>
      <c r="H9" s="24"/>
      <c r="I9" s="25" t="s">
        <v>423</v>
      </c>
    </row>
    <row r="10" spans="1:9" ht="15.75" customHeight="1" x14ac:dyDescent="0.25">
      <c r="A10" s="12"/>
      <c r="B10" s="21" t="s">
        <v>9</v>
      </c>
      <c r="C10" s="22" t="s">
        <v>424</v>
      </c>
      <c r="D10" s="12"/>
      <c r="E10" s="23" t="s">
        <v>425</v>
      </c>
      <c r="F10" s="1" t="s">
        <v>12</v>
      </c>
      <c r="G10" s="12" t="s">
        <v>406</v>
      </c>
      <c r="H10" s="24"/>
      <c r="I10" s="25" t="s">
        <v>426</v>
      </c>
    </row>
    <row r="11" spans="1:9" ht="15.75" customHeight="1" x14ac:dyDescent="0.25">
      <c r="A11" s="12"/>
      <c r="B11" s="21" t="s">
        <v>52</v>
      </c>
      <c r="C11" s="22" t="s">
        <v>427</v>
      </c>
      <c r="D11" s="12" t="s">
        <v>428</v>
      </c>
      <c r="E11" s="23" t="s">
        <v>429</v>
      </c>
      <c r="F11" s="1" t="s">
        <v>99</v>
      </c>
      <c r="G11" s="12" t="s">
        <v>406</v>
      </c>
      <c r="H11" s="24"/>
      <c r="I11" s="25" t="s">
        <v>426</v>
      </c>
    </row>
    <row r="12" spans="1:9" ht="15.75" customHeight="1" x14ac:dyDescent="0.25">
      <c r="A12" s="12"/>
      <c r="B12" s="21" t="s">
        <v>52</v>
      </c>
      <c r="C12" s="22" t="s">
        <v>427</v>
      </c>
      <c r="D12" s="12" t="s">
        <v>430</v>
      </c>
      <c r="E12" s="23" t="s">
        <v>431</v>
      </c>
      <c r="F12" s="1" t="s">
        <v>99</v>
      </c>
      <c r="G12" s="12" t="s">
        <v>406</v>
      </c>
      <c r="H12" s="24"/>
      <c r="I12" s="25" t="s">
        <v>426</v>
      </c>
    </row>
    <row r="13" spans="1:9" ht="15.75" customHeight="1" x14ac:dyDescent="0.25">
      <c r="A13" s="12"/>
      <c r="B13" s="21" t="s">
        <v>9</v>
      </c>
      <c r="C13" s="22" t="s">
        <v>432</v>
      </c>
      <c r="D13" s="12"/>
      <c r="E13" s="23" t="s">
        <v>433</v>
      </c>
      <c r="F13" s="1" t="s">
        <v>12</v>
      </c>
      <c r="G13" s="12" t="s">
        <v>406</v>
      </c>
      <c r="H13" s="24"/>
      <c r="I13" s="25" t="s">
        <v>434</v>
      </c>
    </row>
    <row r="14" spans="1:9" ht="15.75" customHeight="1" x14ac:dyDescent="0.25">
      <c r="A14" s="1"/>
      <c r="B14" s="21" t="s">
        <v>9</v>
      </c>
      <c r="C14" s="1" t="s">
        <v>435</v>
      </c>
      <c r="D14" s="1"/>
      <c r="E14" s="13" t="s">
        <v>436</v>
      </c>
      <c r="F14" s="1" t="s">
        <v>12</v>
      </c>
      <c r="G14" s="12" t="s">
        <v>406</v>
      </c>
      <c r="H14" s="14"/>
      <c r="I14" s="1" t="s">
        <v>437</v>
      </c>
    </row>
    <row r="15" spans="1:9" ht="15.75" customHeight="1" x14ac:dyDescent="0.25">
      <c r="A15" s="1"/>
      <c r="B15" s="21" t="s">
        <v>9</v>
      </c>
      <c r="C15" s="1" t="s">
        <v>435</v>
      </c>
      <c r="D15" s="1"/>
      <c r="E15" s="13" t="s">
        <v>438</v>
      </c>
      <c r="F15" s="1" t="s">
        <v>12</v>
      </c>
      <c r="G15" s="12" t="s">
        <v>406</v>
      </c>
      <c r="H15" s="14"/>
      <c r="I15" s="1" t="s">
        <v>439</v>
      </c>
    </row>
    <row r="16" spans="1:9" ht="15.75" customHeight="1" x14ac:dyDescent="0.25">
      <c r="A16" s="1"/>
      <c r="B16" s="21" t="s">
        <v>9</v>
      </c>
      <c r="C16" s="11" t="s">
        <v>440</v>
      </c>
      <c r="D16" s="1"/>
      <c r="E16" s="13" t="s">
        <v>441</v>
      </c>
      <c r="F16" s="1" t="s">
        <v>12</v>
      </c>
      <c r="G16" s="12" t="s">
        <v>406</v>
      </c>
      <c r="H16" s="14"/>
      <c r="I16" s="1" t="s">
        <v>442</v>
      </c>
    </row>
    <row r="17" spans="1:9" ht="15.75" customHeight="1" x14ac:dyDescent="0.25">
      <c r="A17" s="1"/>
      <c r="B17" s="21" t="s">
        <v>9</v>
      </c>
      <c r="C17" s="11" t="s">
        <v>443</v>
      </c>
      <c r="D17" s="1"/>
      <c r="E17" s="13" t="s">
        <v>444</v>
      </c>
      <c r="F17" s="1" t="s">
        <v>12</v>
      </c>
      <c r="G17" s="12" t="s">
        <v>406</v>
      </c>
      <c r="H17" s="14"/>
      <c r="I17" s="1" t="s">
        <v>445</v>
      </c>
    </row>
    <row r="18" spans="1:9" ht="15.75" customHeight="1" x14ac:dyDescent="0.25">
      <c r="A18" s="1"/>
      <c r="B18" s="21" t="s">
        <v>9</v>
      </c>
      <c r="C18" s="11" t="s">
        <v>446</v>
      </c>
      <c r="D18" s="1"/>
      <c r="E18" s="13" t="s">
        <v>447</v>
      </c>
      <c r="F18" s="1" t="s">
        <v>12</v>
      </c>
      <c r="G18" s="12" t="s">
        <v>406</v>
      </c>
      <c r="H18" s="14"/>
      <c r="I18" s="1" t="s">
        <v>448</v>
      </c>
    </row>
    <row r="19" spans="1:9" ht="15.75" customHeight="1" x14ac:dyDescent="0.25">
      <c r="A19" s="1"/>
      <c r="B19" s="2" t="s">
        <v>9</v>
      </c>
      <c r="C19" s="1" t="s">
        <v>435</v>
      </c>
      <c r="D19" s="1"/>
      <c r="E19" s="13" t="s">
        <v>449</v>
      </c>
      <c r="F19" s="1" t="s">
        <v>12</v>
      </c>
      <c r="G19" s="12" t="s">
        <v>406</v>
      </c>
      <c r="H19" s="14"/>
      <c r="I19" s="1" t="s">
        <v>450</v>
      </c>
    </row>
    <row r="20" spans="1:9" ht="15.75" customHeight="1" x14ac:dyDescent="0.25">
      <c r="A20" s="1"/>
      <c r="B20" s="2" t="s">
        <v>9</v>
      </c>
      <c r="C20" s="11" t="s">
        <v>440</v>
      </c>
      <c r="D20" s="1"/>
      <c r="E20" s="13" t="s">
        <v>451</v>
      </c>
      <c r="F20" s="1" t="s">
        <v>12</v>
      </c>
      <c r="G20" s="12" t="s">
        <v>406</v>
      </c>
      <c r="H20" s="14"/>
      <c r="I20" s="1" t="s">
        <v>452</v>
      </c>
    </row>
    <row r="21" spans="1:9" ht="15.75" customHeight="1" x14ac:dyDescent="0.25">
      <c r="A21" s="1"/>
      <c r="B21" s="2" t="s">
        <v>9</v>
      </c>
      <c r="C21" s="1" t="s">
        <v>435</v>
      </c>
      <c r="D21" s="1"/>
      <c r="E21" s="13" t="s">
        <v>453</v>
      </c>
      <c r="F21" s="1" t="s">
        <v>12</v>
      </c>
      <c r="G21" s="12" t="s">
        <v>406</v>
      </c>
      <c r="H21" s="14"/>
      <c r="I21" s="1" t="s">
        <v>454</v>
      </c>
    </row>
    <row r="22" spans="1:9" ht="15.75" customHeight="1" x14ac:dyDescent="0.25">
      <c r="A22" s="1"/>
      <c r="B22" s="2" t="s">
        <v>9</v>
      </c>
      <c r="C22" s="1" t="s">
        <v>455</v>
      </c>
      <c r="D22" s="1"/>
      <c r="E22" s="13" t="s">
        <v>456</v>
      </c>
      <c r="F22" s="1" t="s">
        <v>12</v>
      </c>
      <c r="G22" s="12" t="s">
        <v>406</v>
      </c>
      <c r="H22" s="14"/>
      <c r="I22" s="1" t="s">
        <v>457</v>
      </c>
    </row>
    <row r="23" spans="1:9" ht="25" x14ac:dyDescent="0.25">
      <c r="A23" s="1"/>
      <c r="B23" s="2" t="s">
        <v>9</v>
      </c>
      <c r="C23" s="11" t="s">
        <v>458</v>
      </c>
      <c r="D23" s="1"/>
      <c r="E23" s="13" t="s">
        <v>459</v>
      </c>
      <c r="F23" s="1" t="s">
        <v>12</v>
      </c>
      <c r="G23" s="12" t="s">
        <v>406</v>
      </c>
      <c r="H23" s="14"/>
      <c r="I23" s="1" t="s">
        <v>460</v>
      </c>
    </row>
    <row r="24" spans="1:9" ht="37.5" x14ac:dyDescent="0.25">
      <c r="A24" s="1"/>
      <c r="B24" s="2" t="s">
        <v>9</v>
      </c>
      <c r="C24" s="1" t="s">
        <v>455</v>
      </c>
      <c r="D24" s="1"/>
      <c r="E24" s="13" t="s">
        <v>461</v>
      </c>
      <c r="F24" s="1" t="s">
        <v>12</v>
      </c>
      <c r="G24" s="12" t="s">
        <v>406</v>
      </c>
      <c r="H24" s="14"/>
      <c r="I24" s="1" t="s">
        <v>462</v>
      </c>
    </row>
    <row r="25" spans="1:9" ht="25" x14ac:dyDescent="0.25">
      <c r="A25" s="1"/>
      <c r="B25" s="2" t="s">
        <v>9</v>
      </c>
      <c r="C25" s="11" t="s">
        <v>440</v>
      </c>
      <c r="D25" s="1"/>
      <c r="E25" s="13" t="s">
        <v>463</v>
      </c>
      <c r="F25" s="1" t="s">
        <v>12</v>
      </c>
      <c r="G25" s="12" t="s">
        <v>406</v>
      </c>
      <c r="H25" s="14"/>
      <c r="I25" s="1" t="s">
        <v>464</v>
      </c>
    </row>
    <row r="26" spans="1:9" ht="37.5" x14ac:dyDescent="0.25">
      <c r="A26" s="1"/>
      <c r="B26" s="2" t="s">
        <v>9</v>
      </c>
      <c r="C26" s="11" t="s">
        <v>465</v>
      </c>
      <c r="D26" s="1"/>
      <c r="E26" s="13" t="s">
        <v>466</v>
      </c>
      <c r="F26" s="1" t="s">
        <v>12</v>
      </c>
      <c r="G26" s="12" t="s">
        <v>406</v>
      </c>
      <c r="H26" s="14"/>
      <c r="I26" s="1" t="s">
        <v>467</v>
      </c>
    </row>
    <row r="27" spans="1:9" ht="25" x14ac:dyDescent="0.25">
      <c r="A27" s="1"/>
      <c r="B27" s="2" t="s">
        <v>9</v>
      </c>
      <c r="C27" s="1" t="s">
        <v>468</v>
      </c>
      <c r="D27" s="1"/>
      <c r="E27" s="13" t="s">
        <v>469</v>
      </c>
      <c r="F27" s="1" t="s">
        <v>99</v>
      </c>
      <c r="G27" s="12" t="s">
        <v>406</v>
      </c>
      <c r="H27" s="14"/>
      <c r="I27" s="1" t="s">
        <v>470</v>
      </c>
    </row>
    <row r="28" spans="1:9" ht="37.5" x14ac:dyDescent="0.25">
      <c r="A28" s="1"/>
      <c r="B28" s="2" t="s">
        <v>9</v>
      </c>
      <c r="C28" s="1" t="s">
        <v>471</v>
      </c>
      <c r="D28" s="1"/>
      <c r="E28" s="13" t="s">
        <v>472</v>
      </c>
      <c r="F28" s="1" t="s">
        <v>12</v>
      </c>
      <c r="G28" s="12" t="s">
        <v>406</v>
      </c>
      <c r="H28" s="14"/>
      <c r="I28" s="1" t="s">
        <v>470</v>
      </c>
    </row>
    <row r="29" spans="1:9" ht="37.5" x14ac:dyDescent="0.25">
      <c r="A29" s="1"/>
      <c r="B29" s="2" t="s">
        <v>9</v>
      </c>
      <c r="C29" s="1" t="s">
        <v>473</v>
      </c>
      <c r="D29" s="1"/>
      <c r="E29" s="13" t="s">
        <v>474</v>
      </c>
      <c r="F29" s="1" t="s">
        <v>12</v>
      </c>
      <c r="G29" s="12" t="s">
        <v>406</v>
      </c>
      <c r="H29" s="14"/>
      <c r="I29" s="1" t="s">
        <v>475</v>
      </c>
    </row>
    <row r="30" spans="1:9" ht="37.5" x14ac:dyDescent="0.25">
      <c r="A30" s="1"/>
      <c r="B30" s="2" t="s">
        <v>9</v>
      </c>
      <c r="C30" s="1" t="s">
        <v>476</v>
      </c>
      <c r="D30" s="1"/>
      <c r="E30" s="13" t="s">
        <v>477</v>
      </c>
      <c r="F30" s="1" t="s">
        <v>99</v>
      </c>
      <c r="G30" s="12" t="s">
        <v>406</v>
      </c>
      <c r="H30" s="14"/>
      <c r="I30" s="1" t="s">
        <v>478</v>
      </c>
    </row>
    <row r="31" spans="1:9" ht="25" x14ac:dyDescent="0.25">
      <c r="A31" s="1"/>
      <c r="B31" s="2" t="s">
        <v>9</v>
      </c>
      <c r="C31" s="11" t="s">
        <v>440</v>
      </c>
      <c r="D31" s="1"/>
      <c r="E31" s="13" t="s">
        <v>479</v>
      </c>
      <c r="F31" s="1" t="s">
        <v>12</v>
      </c>
      <c r="G31" s="12" t="s">
        <v>406</v>
      </c>
      <c r="H31" s="14"/>
      <c r="I31" s="1" t="s">
        <v>480</v>
      </c>
    </row>
    <row r="32" spans="1:9" ht="37.5" x14ac:dyDescent="0.25">
      <c r="A32" s="1"/>
      <c r="B32" s="2" t="s">
        <v>9</v>
      </c>
      <c r="C32" s="11" t="s">
        <v>440</v>
      </c>
      <c r="D32" s="1"/>
      <c r="E32" s="13" t="s">
        <v>481</v>
      </c>
      <c r="F32" s="1" t="s">
        <v>12</v>
      </c>
      <c r="G32" s="12" t="s">
        <v>406</v>
      </c>
      <c r="H32" s="14"/>
      <c r="I32" s="1" t="s">
        <v>482</v>
      </c>
    </row>
    <row r="33" spans="1:9" ht="50" x14ac:dyDescent="0.25">
      <c r="A33" s="1"/>
      <c r="B33" s="2" t="s">
        <v>9</v>
      </c>
      <c r="C33" s="11" t="s">
        <v>483</v>
      </c>
      <c r="D33" s="1"/>
      <c r="E33" s="13" t="s">
        <v>484</v>
      </c>
      <c r="F33" s="1" t="s">
        <v>12</v>
      </c>
      <c r="G33" s="12" t="s">
        <v>406</v>
      </c>
      <c r="H33" s="14"/>
      <c r="I33" s="1" t="s">
        <v>485</v>
      </c>
    </row>
    <row r="34" spans="1:9" ht="50" x14ac:dyDescent="0.25">
      <c r="A34" s="1"/>
      <c r="B34" s="2" t="s">
        <v>9</v>
      </c>
      <c r="C34" s="11" t="s">
        <v>486</v>
      </c>
      <c r="D34" s="1"/>
      <c r="E34" s="13" t="s">
        <v>487</v>
      </c>
      <c r="F34" s="1" t="s">
        <v>12</v>
      </c>
      <c r="G34" s="12" t="s">
        <v>406</v>
      </c>
      <c r="H34" s="14"/>
      <c r="I34" s="1" t="s">
        <v>488</v>
      </c>
    </row>
    <row r="35" spans="1:9" ht="50" x14ac:dyDescent="0.25">
      <c r="A35" s="1"/>
      <c r="B35" s="2" t="s">
        <v>9</v>
      </c>
      <c r="C35" s="11" t="s">
        <v>489</v>
      </c>
      <c r="D35" s="1"/>
      <c r="E35" s="13" t="s">
        <v>490</v>
      </c>
      <c r="F35" s="1" t="s">
        <v>12</v>
      </c>
      <c r="G35" s="12" t="s">
        <v>406</v>
      </c>
      <c r="H35" s="14"/>
      <c r="I35" s="1" t="s">
        <v>491</v>
      </c>
    </row>
    <row r="36" spans="1:9" ht="37.5" x14ac:dyDescent="0.25">
      <c r="A36" s="1"/>
      <c r="B36" s="2" t="s">
        <v>9</v>
      </c>
      <c r="C36" s="11" t="s">
        <v>465</v>
      </c>
      <c r="D36" s="1"/>
      <c r="E36" s="13" t="s">
        <v>492</v>
      </c>
      <c r="F36" s="1" t="s">
        <v>12</v>
      </c>
      <c r="G36" s="12" t="s">
        <v>406</v>
      </c>
      <c r="H36" s="14"/>
      <c r="I36" s="19" t="s">
        <v>493</v>
      </c>
    </row>
    <row r="37" spans="1:9" ht="37.5" x14ac:dyDescent="0.25">
      <c r="A37" s="1"/>
      <c r="B37" s="2" t="s">
        <v>9</v>
      </c>
      <c r="C37" s="1" t="s">
        <v>468</v>
      </c>
      <c r="D37" s="1"/>
      <c r="E37" s="13" t="s">
        <v>494</v>
      </c>
      <c r="F37" s="1" t="s">
        <v>99</v>
      </c>
      <c r="G37" s="12" t="s">
        <v>406</v>
      </c>
      <c r="H37" s="14"/>
      <c r="I37" s="1" t="s">
        <v>495</v>
      </c>
    </row>
    <row r="38" spans="1:9" ht="37.5" x14ac:dyDescent="0.25">
      <c r="A38" s="1"/>
      <c r="B38" s="2" t="s">
        <v>9</v>
      </c>
      <c r="C38" s="1" t="s">
        <v>471</v>
      </c>
      <c r="D38" s="1"/>
      <c r="E38" s="13" t="s">
        <v>496</v>
      </c>
      <c r="F38" s="1" t="s">
        <v>12</v>
      </c>
      <c r="G38" s="12" t="s">
        <v>406</v>
      </c>
      <c r="H38" s="14"/>
      <c r="I38" s="1" t="s">
        <v>493</v>
      </c>
    </row>
    <row r="39" spans="1:9" ht="37.5" x14ac:dyDescent="0.25">
      <c r="A39" s="1"/>
      <c r="B39" s="2" t="s">
        <v>9</v>
      </c>
      <c r="C39" s="1" t="s">
        <v>473</v>
      </c>
      <c r="D39" s="1"/>
      <c r="E39" s="13" t="s">
        <v>497</v>
      </c>
      <c r="F39" s="1" t="s">
        <v>12</v>
      </c>
      <c r="G39" s="12" t="s">
        <v>406</v>
      </c>
      <c r="H39" s="14"/>
      <c r="I39" s="1" t="s">
        <v>498</v>
      </c>
    </row>
    <row r="40" spans="1:9" ht="50" x14ac:dyDescent="0.25">
      <c r="A40" s="1"/>
      <c r="B40" s="2" t="s">
        <v>9</v>
      </c>
      <c r="C40" s="1" t="s">
        <v>476</v>
      </c>
      <c r="D40" s="1"/>
      <c r="E40" s="13" t="s">
        <v>499</v>
      </c>
      <c r="F40" s="1" t="s">
        <v>99</v>
      </c>
      <c r="G40" s="12" t="s">
        <v>406</v>
      </c>
      <c r="H40" s="14"/>
      <c r="I40" s="19" t="s">
        <v>498</v>
      </c>
    </row>
    <row r="41" spans="1:9" ht="25" x14ac:dyDescent="0.25">
      <c r="A41" s="1"/>
      <c r="B41" s="2" t="s">
        <v>9</v>
      </c>
      <c r="C41" s="1" t="s">
        <v>500</v>
      </c>
      <c r="D41" s="1"/>
      <c r="E41" s="13" t="s">
        <v>501</v>
      </c>
      <c r="F41" s="1" t="s">
        <v>12</v>
      </c>
      <c r="G41" s="12" t="s">
        <v>406</v>
      </c>
      <c r="H41" s="14"/>
      <c r="I41" s="1" t="s">
        <v>502</v>
      </c>
    </row>
    <row r="42" spans="1:9" ht="25" x14ac:dyDescent="0.25">
      <c r="A42" s="1"/>
      <c r="B42" s="2" t="s">
        <v>9</v>
      </c>
      <c r="C42" s="1" t="s">
        <v>500</v>
      </c>
      <c r="D42" s="1"/>
      <c r="E42" s="13" t="s">
        <v>503</v>
      </c>
      <c r="F42" s="1" t="s">
        <v>12</v>
      </c>
      <c r="G42" s="12" t="s">
        <v>406</v>
      </c>
      <c r="H42" s="14"/>
      <c r="I42" s="1" t="s">
        <v>504</v>
      </c>
    </row>
    <row r="43" spans="1:9" ht="37.5" x14ac:dyDescent="0.25">
      <c r="A43" s="1"/>
      <c r="B43" s="2" t="s">
        <v>9</v>
      </c>
      <c r="C43" s="1" t="s">
        <v>505</v>
      </c>
      <c r="D43" s="1"/>
      <c r="E43" s="13" t="s">
        <v>506</v>
      </c>
      <c r="F43" s="1" t="s">
        <v>12</v>
      </c>
      <c r="G43" s="12" t="s">
        <v>406</v>
      </c>
      <c r="H43" s="14"/>
      <c r="I43" s="1" t="s">
        <v>507</v>
      </c>
    </row>
    <row r="44" spans="1:9" ht="75" x14ac:dyDescent="0.25">
      <c r="A44" s="1"/>
      <c r="B44" s="2" t="s">
        <v>9</v>
      </c>
      <c r="C44" s="1" t="s">
        <v>508</v>
      </c>
      <c r="D44" s="1"/>
      <c r="E44" s="13" t="s">
        <v>509</v>
      </c>
      <c r="F44" s="1" t="s">
        <v>12</v>
      </c>
      <c r="G44" s="12" t="s">
        <v>406</v>
      </c>
      <c r="H44" s="14"/>
      <c r="I44" s="1" t="s">
        <v>510</v>
      </c>
    </row>
    <row r="45" spans="1:9" ht="62.5" x14ac:dyDescent="0.25">
      <c r="A45" s="1"/>
      <c r="B45" s="2" t="s">
        <v>9</v>
      </c>
      <c r="C45" s="1" t="s">
        <v>511</v>
      </c>
      <c r="D45" s="1"/>
      <c r="E45" s="13" t="s">
        <v>512</v>
      </c>
      <c r="F45" s="1" t="s">
        <v>99</v>
      </c>
      <c r="G45" s="12" t="s">
        <v>406</v>
      </c>
      <c r="H45" s="14"/>
      <c r="I45" s="1" t="s">
        <v>513</v>
      </c>
    </row>
    <row r="46" spans="1:9" ht="75" x14ac:dyDescent="0.25">
      <c r="A46" s="1"/>
      <c r="B46" s="2" t="s">
        <v>9</v>
      </c>
      <c r="C46" s="1" t="s">
        <v>511</v>
      </c>
      <c r="D46" s="1"/>
      <c r="E46" s="13" t="s">
        <v>514</v>
      </c>
      <c r="F46" s="1" t="s">
        <v>12</v>
      </c>
      <c r="G46" s="12" t="s">
        <v>406</v>
      </c>
      <c r="H46" s="14"/>
      <c r="I46" s="1" t="s">
        <v>515</v>
      </c>
    </row>
    <row r="47" spans="1:9" ht="37.5" x14ac:dyDescent="0.25">
      <c r="A47" s="1"/>
      <c r="B47" s="2" t="s">
        <v>9</v>
      </c>
      <c r="C47" s="11" t="s">
        <v>516</v>
      </c>
      <c r="D47" s="1"/>
      <c r="E47" s="13" t="s">
        <v>517</v>
      </c>
      <c r="F47" s="1" t="s">
        <v>12</v>
      </c>
      <c r="G47" s="26" t="s">
        <v>37</v>
      </c>
      <c r="H47" s="14"/>
      <c r="I47" s="1" t="s">
        <v>518</v>
      </c>
    </row>
    <row r="48" spans="1:9" ht="37.5" x14ac:dyDescent="0.25">
      <c r="A48" s="1"/>
      <c r="B48" s="2" t="s">
        <v>9</v>
      </c>
      <c r="C48" s="11" t="s">
        <v>519</v>
      </c>
      <c r="D48" s="1"/>
      <c r="E48" s="13" t="s">
        <v>520</v>
      </c>
      <c r="F48" s="1" t="s">
        <v>12</v>
      </c>
      <c r="G48" s="26" t="s">
        <v>37</v>
      </c>
      <c r="H48" s="14"/>
      <c r="I48" s="1" t="s">
        <v>521</v>
      </c>
    </row>
    <row r="49" spans="1:9" ht="150" x14ac:dyDescent="0.25">
      <c r="A49" s="1"/>
      <c r="B49" s="2" t="s">
        <v>9</v>
      </c>
      <c r="C49" s="11" t="s">
        <v>522</v>
      </c>
      <c r="D49" s="11"/>
      <c r="E49" s="13" t="s">
        <v>523</v>
      </c>
      <c r="F49" s="1" t="s">
        <v>12</v>
      </c>
      <c r="G49" s="1" t="s">
        <v>56</v>
      </c>
      <c r="H49" s="14"/>
      <c r="I49" s="1" t="s">
        <v>524</v>
      </c>
    </row>
    <row r="50" spans="1:9" ht="137.5" x14ac:dyDescent="0.25">
      <c r="A50" s="1"/>
      <c r="B50" s="2" t="s">
        <v>52</v>
      </c>
      <c r="C50" s="11" t="s">
        <v>59</v>
      </c>
      <c r="D50" s="1" t="s">
        <v>60</v>
      </c>
      <c r="E50" s="13" t="s">
        <v>61</v>
      </c>
      <c r="F50" s="1" t="s">
        <v>12</v>
      </c>
      <c r="G50" s="12" t="s">
        <v>37</v>
      </c>
      <c r="H50" s="14"/>
      <c r="I50" s="1" t="s">
        <v>62</v>
      </c>
    </row>
    <row r="51" spans="1:9" ht="37.5" x14ac:dyDescent="0.25">
      <c r="A51" s="1"/>
      <c r="B51" s="2" t="s">
        <v>9</v>
      </c>
      <c r="C51" s="11" t="s">
        <v>525</v>
      </c>
      <c r="D51" s="1"/>
      <c r="E51" s="9" t="s">
        <v>526</v>
      </c>
      <c r="F51" s="1" t="s">
        <v>99</v>
      </c>
      <c r="G51" s="12" t="s">
        <v>37</v>
      </c>
      <c r="H51" s="14"/>
      <c r="I51" s="1" t="s">
        <v>527</v>
      </c>
    </row>
    <row r="52" spans="1:9" ht="37.5" x14ac:dyDescent="0.25">
      <c r="A52" s="1"/>
      <c r="B52" s="2" t="s">
        <v>9</v>
      </c>
      <c r="C52" s="11" t="s">
        <v>528</v>
      </c>
      <c r="D52" s="1"/>
      <c r="E52" s="9" t="s">
        <v>526</v>
      </c>
      <c r="F52" s="1" t="s">
        <v>12</v>
      </c>
      <c r="G52" s="12" t="s">
        <v>37</v>
      </c>
      <c r="H52" s="5"/>
      <c r="I52" s="1" t="s">
        <v>527</v>
      </c>
    </row>
    <row r="53" spans="1:9" ht="62.5" x14ac:dyDescent="0.25">
      <c r="A53" s="1"/>
      <c r="B53" s="2" t="s">
        <v>9</v>
      </c>
      <c r="C53" s="11" t="s">
        <v>529</v>
      </c>
      <c r="D53" s="1"/>
      <c r="E53" s="9" t="s">
        <v>530</v>
      </c>
      <c r="F53" s="1" t="s">
        <v>12</v>
      </c>
      <c r="G53" s="12" t="s">
        <v>37</v>
      </c>
      <c r="H53" s="5" t="s">
        <v>32</v>
      </c>
      <c r="I53" s="1" t="s">
        <v>33</v>
      </c>
    </row>
    <row r="54" spans="1:9" ht="62.5" x14ac:dyDescent="0.25">
      <c r="A54" s="1"/>
      <c r="B54" s="2" t="s">
        <v>9</v>
      </c>
      <c r="C54" s="11" t="s">
        <v>34</v>
      </c>
      <c r="D54" s="1"/>
      <c r="E54" s="9" t="s">
        <v>530</v>
      </c>
      <c r="F54" s="1" t="s">
        <v>36</v>
      </c>
      <c r="G54" s="12" t="s">
        <v>37</v>
      </c>
      <c r="H54" s="5" t="s">
        <v>32</v>
      </c>
      <c r="I54" s="1" t="s">
        <v>33</v>
      </c>
    </row>
    <row r="55" spans="1:9" ht="37.5" x14ac:dyDescent="0.25">
      <c r="A55" s="1"/>
      <c r="B55" s="2" t="s">
        <v>9</v>
      </c>
      <c r="C55" s="11" t="s">
        <v>531</v>
      </c>
      <c r="D55" s="1"/>
      <c r="E55" s="9" t="s">
        <v>532</v>
      </c>
      <c r="F55" s="1" t="s">
        <v>12</v>
      </c>
      <c r="G55" s="12" t="s">
        <v>37</v>
      </c>
      <c r="H55" s="14"/>
      <c r="I55" s="1" t="s">
        <v>533</v>
      </c>
    </row>
    <row r="56" spans="1:9" ht="50" x14ac:dyDescent="0.25">
      <c r="A56" s="1"/>
      <c r="B56" s="2" t="s">
        <v>9</v>
      </c>
      <c r="C56" s="11" t="s">
        <v>534</v>
      </c>
      <c r="D56" s="1"/>
      <c r="E56" s="9" t="s">
        <v>535</v>
      </c>
      <c r="F56" s="1" t="s">
        <v>12</v>
      </c>
      <c r="G56" s="12" t="s">
        <v>37</v>
      </c>
      <c r="H56" s="14"/>
      <c r="I56" s="1" t="s">
        <v>536</v>
      </c>
    </row>
    <row r="57" spans="1:9" ht="37.5" x14ac:dyDescent="0.25">
      <c r="A57" s="1"/>
      <c r="B57" s="2" t="s">
        <v>9</v>
      </c>
      <c r="C57" s="11" t="s">
        <v>537</v>
      </c>
      <c r="D57" s="1"/>
      <c r="E57" s="9" t="s">
        <v>535</v>
      </c>
      <c r="F57" s="1" t="s">
        <v>99</v>
      </c>
      <c r="G57" s="12" t="s">
        <v>37</v>
      </c>
      <c r="H57" s="14"/>
      <c r="I57" s="1" t="s">
        <v>536</v>
      </c>
    </row>
    <row r="58" spans="1:9" ht="37.5" x14ac:dyDescent="0.25">
      <c r="A58" s="1"/>
      <c r="B58" s="2" t="s">
        <v>9</v>
      </c>
      <c r="C58" s="11" t="s">
        <v>538</v>
      </c>
      <c r="D58" s="1"/>
      <c r="E58" s="9" t="s">
        <v>539</v>
      </c>
      <c r="F58" s="1" t="s">
        <v>12</v>
      </c>
      <c r="G58" s="12" t="s">
        <v>37</v>
      </c>
      <c r="H58" s="14"/>
      <c r="I58" s="1" t="s">
        <v>540</v>
      </c>
    </row>
    <row r="59" spans="1:9" ht="37.5" x14ac:dyDescent="0.25">
      <c r="A59" s="1"/>
      <c r="B59" s="2" t="s">
        <v>9</v>
      </c>
      <c r="C59" s="11" t="s">
        <v>541</v>
      </c>
      <c r="D59" s="1"/>
      <c r="E59" s="9" t="s">
        <v>542</v>
      </c>
      <c r="F59" s="1" t="s">
        <v>12</v>
      </c>
      <c r="G59" s="12" t="s">
        <v>37</v>
      </c>
      <c r="H59" s="14"/>
      <c r="I59" s="1" t="s">
        <v>543</v>
      </c>
    </row>
    <row r="60" spans="1:9" ht="50" x14ac:dyDescent="0.25">
      <c r="A60" s="1"/>
      <c r="B60" s="2" t="s">
        <v>9</v>
      </c>
      <c r="C60" s="11" t="s">
        <v>544</v>
      </c>
      <c r="D60" s="1"/>
      <c r="E60" s="9" t="s">
        <v>545</v>
      </c>
      <c r="F60" s="1" t="s">
        <v>12</v>
      </c>
      <c r="G60" s="12" t="s">
        <v>37</v>
      </c>
      <c r="H60" s="14"/>
      <c r="I60" s="1" t="s">
        <v>546</v>
      </c>
    </row>
    <row r="61" spans="1:9" ht="150" x14ac:dyDescent="0.25">
      <c r="A61" s="1"/>
      <c r="B61" s="2" t="s">
        <v>9</v>
      </c>
      <c r="C61" s="1" t="s">
        <v>42</v>
      </c>
      <c r="D61" s="1"/>
      <c r="E61" s="5" t="s">
        <v>547</v>
      </c>
      <c r="F61" s="1" t="s">
        <v>44</v>
      </c>
      <c r="G61" s="10" t="s">
        <v>40</v>
      </c>
      <c r="H61" s="1"/>
      <c r="I61" s="1" t="s">
        <v>548</v>
      </c>
    </row>
    <row r="62" spans="1:9" ht="150" x14ac:dyDescent="0.25">
      <c r="A62" s="1"/>
      <c r="B62" s="2" t="s">
        <v>9</v>
      </c>
      <c r="C62" s="1" t="s">
        <v>46</v>
      </c>
      <c r="D62" s="1"/>
      <c r="E62" s="5" t="s">
        <v>547</v>
      </c>
      <c r="F62" s="1" t="s">
        <v>44</v>
      </c>
      <c r="G62" s="10" t="s">
        <v>40</v>
      </c>
      <c r="H62" s="1"/>
      <c r="I62" s="1" t="s">
        <v>48</v>
      </c>
    </row>
    <row r="63" spans="1:9" ht="150" x14ac:dyDescent="0.25">
      <c r="A63" s="1"/>
      <c r="B63" s="2" t="s">
        <v>9</v>
      </c>
      <c r="C63" s="1" t="s">
        <v>38</v>
      </c>
      <c r="D63" s="1"/>
      <c r="E63" s="5" t="s">
        <v>39</v>
      </c>
      <c r="F63" s="1" t="s">
        <v>12</v>
      </c>
      <c r="G63" s="10" t="s">
        <v>40</v>
      </c>
      <c r="H63" s="1"/>
      <c r="I63" s="1" t="s">
        <v>41</v>
      </c>
    </row>
    <row r="64" spans="1:9" ht="212.5" x14ac:dyDescent="0.25">
      <c r="A64" s="1"/>
      <c r="B64" s="2" t="s">
        <v>9</v>
      </c>
      <c r="C64" s="1" t="s">
        <v>38</v>
      </c>
      <c r="D64" s="1"/>
      <c r="E64" s="5" t="s">
        <v>49</v>
      </c>
      <c r="F64" s="1" t="s">
        <v>12</v>
      </c>
      <c r="G64" s="10" t="s">
        <v>31</v>
      </c>
      <c r="H64" s="5" t="s">
        <v>32</v>
      </c>
      <c r="I64" s="1" t="s">
        <v>50</v>
      </c>
    </row>
  </sheetData>
  <autoFilter ref="A2:I64" xr:uid="{00000000-0009-0000-0000-000005000000}"/>
  <mergeCells count="1">
    <mergeCell ref="A1:H1"/>
  </mergeCells>
  <dataValidations count="1">
    <dataValidation type="list" allowBlank="1" showErrorMessage="1" sqref="B3:B62" xr:uid="{00000000-0002-0000-0500-000000000000}">
      <formula1>"עבר,נכשל"</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500-000001000000}">
          <x14:formula1>
            <xm:f>DB!$A$3:$A$10</xm:f>
          </x14:formula1>
          <xm:sqref>F3:F64</xm:sqref>
        </x14:dataValidation>
        <x14:dataValidation type="list" allowBlank="1" showErrorMessage="1" xr:uid="{00000000-0002-0000-0500-000002000000}">
          <x14:formula1>
            <xm:f>DB!$B$3:$B$4</xm:f>
          </x14:formula1>
          <xm:sqref>B63:B64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24"/>
  <sheetViews>
    <sheetView workbookViewId="0"/>
  </sheetViews>
  <sheetFormatPr defaultColWidth="12.6328125" defaultRowHeight="15.75" customHeight="1" x14ac:dyDescent="0.25"/>
  <sheetData>
    <row r="1" spans="1:17" x14ac:dyDescent="0.3">
      <c r="A1" s="27" t="s">
        <v>549</v>
      </c>
      <c r="E1" s="27" t="s">
        <v>28</v>
      </c>
      <c r="I1" s="27" t="s">
        <v>36</v>
      </c>
      <c r="M1" s="27" t="s">
        <v>44</v>
      </c>
    </row>
    <row r="2" spans="1:17" x14ac:dyDescent="0.3">
      <c r="A2" s="28" t="s">
        <v>550</v>
      </c>
      <c r="B2" s="28">
        <f>COUNTIF('מסך הבית'!$F:$F,"GUIתצוגה")</f>
        <v>4</v>
      </c>
      <c r="D2" s="28" t="s">
        <v>550</v>
      </c>
      <c r="E2" s="28">
        <f>COUNTIF('מסך הבית'!$F:$F,"Interface")</f>
        <v>0</v>
      </c>
      <c r="H2" s="28" t="s">
        <v>550</v>
      </c>
      <c r="I2" s="28">
        <f>COUNTIF('מסך הבית'!$F:$F,"אבטחה")</f>
        <v>1</v>
      </c>
      <c r="M2" s="28" t="s">
        <v>550</v>
      </c>
      <c r="N2" s="28">
        <f>COUNTIF('מסך הבית'!$F:$F,"נגישות")</f>
        <v>0</v>
      </c>
      <c r="P2" s="27" t="s">
        <v>12</v>
      </c>
    </row>
    <row r="3" spans="1:17" ht="15.75" customHeight="1" x14ac:dyDescent="0.25">
      <c r="A3" s="28" t="s">
        <v>551</v>
      </c>
      <c r="B3" s="28">
        <f>COUNTIF('רישום ומחיקת חשבון'!$F:$F,"GUIתצוגה")</f>
        <v>3</v>
      </c>
      <c r="D3" s="28" t="s">
        <v>551</v>
      </c>
      <c r="E3" s="28">
        <f>COUNTIF('רישום ומחיקת חשבון'!$F:$F,"Interface")</f>
        <v>1</v>
      </c>
      <c r="H3" s="28" t="s">
        <v>551</v>
      </c>
      <c r="I3" s="28">
        <f>COUNTIF('רישום ומחיקת חשבון'!$F:$F,"אבטחה")</f>
        <v>0</v>
      </c>
      <c r="M3" s="28" t="s">
        <v>551</v>
      </c>
      <c r="N3" s="28">
        <f>COUNTIF('רישום ומחיקת חשבון'!$F:$F,"נגישות")</f>
        <v>2</v>
      </c>
      <c r="P3" s="28" t="s">
        <v>550</v>
      </c>
      <c r="Q3" s="28">
        <f>COUNTIF('מסך הבית'!$F:$F,"פונקציונאליות")</f>
        <v>45</v>
      </c>
    </row>
    <row r="4" spans="1:17" ht="15.75" customHeight="1" x14ac:dyDescent="0.25">
      <c r="A4" s="28" t="s">
        <v>552</v>
      </c>
      <c r="B4" s="28">
        <f>COUNTIF('התחברות והתנתקות'!$F:$F,"GUIתצוגה")</f>
        <v>4</v>
      </c>
      <c r="D4" s="28" t="s">
        <v>552</v>
      </c>
      <c r="E4" s="28">
        <f>COUNTIF('התחברות והתנתקות'!$F:$F,"Interface")</f>
        <v>1</v>
      </c>
      <c r="H4" s="28" t="s">
        <v>552</v>
      </c>
      <c r="I4" s="28">
        <f>COUNTIF('התחברות והתנתקות'!$F:$F,"אבטחה")</f>
        <v>0</v>
      </c>
      <c r="M4" s="28" t="s">
        <v>552</v>
      </c>
      <c r="N4" s="28">
        <f>COUNTIF('התחברות והתנתקות'!$F:$F,"נגישות")</f>
        <v>2</v>
      </c>
      <c r="P4" s="28" t="s">
        <v>551</v>
      </c>
      <c r="Q4" s="28">
        <f>COUNTIF('רישום ומחיקת חשבון'!$F:$F,"פונקציונאליות")</f>
        <v>3</v>
      </c>
    </row>
    <row r="5" spans="1:17" ht="15.75" customHeight="1" x14ac:dyDescent="0.25">
      <c r="A5" s="28" t="s">
        <v>553</v>
      </c>
      <c r="B5" s="28">
        <f>COUNTIF(' תפריט אזור אישי'!$F:$F,"GUIתצוגה")</f>
        <v>4</v>
      </c>
      <c r="D5" s="28" t="s">
        <v>553</v>
      </c>
      <c r="E5" s="28">
        <f>COUNTIF(' תפריט אזור אישי'!$F:$F,"Interface")</f>
        <v>0</v>
      </c>
      <c r="H5" s="28" t="s">
        <v>553</v>
      </c>
      <c r="I5" s="28">
        <f>COUNTIF(' תפריט אזור אישי'!$F:$F,"אבטחה")</f>
        <v>1</v>
      </c>
      <c r="M5" s="28" t="s">
        <v>553</v>
      </c>
      <c r="N5" s="28">
        <f>COUNTIF(' תפריט אזור אישי'!$F:$F,"נגישות")</f>
        <v>2</v>
      </c>
      <c r="P5" s="28" t="s">
        <v>552</v>
      </c>
      <c r="Q5" s="28">
        <f>COUNTIF('התחברות והתנתקות'!$F:$F,"פונקציונאליות")</f>
        <v>19</v>
      </c>
    </row>
    <row r="6" spans="1:17" ht="15.75" customHeight="1" x14ac:dyDescent="0.25">
      <c r="A6" s="28" t="s">
        <v>554</v>
      </c>
      <c r="B6" s="28">
        <f>COUNTIF('חנות,הזמנה ועגלה'!$F:$F,"GUIתצוגה")</f>
        <v>9</v>
      </c>
      <c r="D6" s="28" t="s">
        <v>554</v>
      </c>
      <c r="E6" s="28">
        <f>COUNTIF('חנות,הזמנה ועגלה'!$F:$F,"Interface")</f>
        <v>0</v>
      </c>
      <c r="H6" s="28" t="s">
        <v>554</v>
      </c>
      <c r="I6" s="28">
        <f>COUNTIF('חנות,הזמנה ועגלה'!$F:$F,"אבטחה")</f>
        <v>1</v>
      </c>
      <c r="M6" s="28" t="s">
        <v>554</v>
      </c>
      <c r="N6" s="28">
        <f>COUNTIF('חנות,הזמנה ועגלה'!$F:$F,"נגישות")</f>
        <v>2</v>
      </c>
      <c r="P6" s="28" t="s">
        <v>553</v>
      </c>
      <c r="Q6" s="28">
        <f>COUNTIF(' תפריט אזור אישי'!$F:$F,"פונקציונאליות")</f>
        <v>30</v>
      </c>
    </row>
    <row r="7" spans="1:17" ht="15.75" customHeight="1" x14ac:dyDescent="0.25">
      <c r="A7" s="28" t="s">
        <v>555</v>
      </c>
      <c r="B7" s="28">
        <f>COUNTIF('בדיקות עשן'!$F:$F,"GUIתצוגה")</f>
        <v>0</v>
      </c>
      <c r="D7" s="28" t="s">
        <v>555</v>
      </c>
      <c r="E7" s="28">
        <f>COUNTIF('בדיקות עשן'!$F:$F,"Interface")</f>
        <v>1</v>
      </c>
      <c r="H7" s="28" t="s">
        <v>555</v>
      </c>
      <c r="I7" s="28">
        <f>COUNTIF('בדיקות עשן'!$F:$F,"אבטחה")</f>
        <v>2</v>
      </c>
      <c r="M7" s="28" t="s">
        <v>555</v>
      </c>
      <c r="N7" s="28">
        <f>COUNTIF('בדיקות עשן'!$F:$F,"נגישות")</f>
        <v>2</v>
      </c>
      <c r="P7" s="28" t="s">
        <v>554</v>
      </c>
      <c r="Q7" s="28">
        <f>COUNTIF('חנות,הזמנה ועגלה'!$F:$F,"פונקציונאליות")</f>
        <v>50</v>
      </c>
    </row>
    <row r="8" spans="1:17" ht="15.75" customHeight="1" x14ac:dyDescent="0.25">
      <c r="B8" s="28">
        <f>SUM(B2:B7)</f>
        <v>24</v>
      </c>
      <c r="E8" s="28">
        <f>SUM(E2:E7)</f>
        <v>3</v>
      </c>
      <c r="I8" s="28">
        <f>SUM(I2:I7)</f>
        <v>5</v>
      </c>
      <c r="N8" s="28">
        <f>SUM(N2:N7)</f>
        <v>10</v>
      </c>
      <c r="P8" s="28" t="s">
        <v>555</v>
      </c>
      <c r="Q8" s="28">
        <f>COUNTIF('בדיקות עשן'!$F:$F,"פונקציונאליות")</f>
        <v>13</v>
      </c>
    </row>
    <row r="9" spans="1:17" ht="15.75" customHeight="1" x14ac:dyDescent="0.25">
      <c r="Q9" s="28">
        <f>SUM(Q3:Q8)</f>
        <v>160</v>
      </c>
    </row>
    <row r="20" spans="12:12" ht="13" x14ac:dyDescent="0.3">
      <c r="L20" s="29">
        <v>0.9</v>
      </c>
    </row>
    <row r="21" spans="12:12" ht="13" x14ac:dyDescent="0.3">
      <c r="L21" s="29">
        <v>0.88</v>
      </c>
    </row>
    <row r="22" spans="12:12" ht="13" x14ac:dyDescent="0.3">
      <c r="L22" s="29">
        <v>0.7</v>
      </c>
    </row>
    <row r="23" spans="12:12" ht="13" x14ac:dyDescent="0.3">
      <c r="L23" s="29">
        <v>1</v>
      </c>
    </row>
    <row r="24" spans="12:12" ht="13" x14ac:dyDescent="0.3">
      <c r="L24" s="2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FF"/>
    <outlinePr summaryBelow="0" summaryRight="0"/>
  </sheetPr>
  <dimension ref="A1:B10"/>
  <sheetViews>
    <sheetView workbookViewId="0"/>
  </sheetViews>
  <sheetFormatPr defaultColWidth="12.6328125" defaultRowHeight="15.75" customHeight="1" x14ac:dyDescent="0.25"/>
  <sheetData>
    <row r="1" spans="1:2" ht="15.75" customHeight="1" x14ac:dyDescent="0.25">
      <c r="A1" s="44" t="s">
        <v>403</v>
      </c>
      <c r="B1" s="44" t="s">
        <v>1</v>
      </c>
    </row>
    <row r="2" spans="1:2" ht="15.75" customHeight="1" x14ac:dyDescent="0.25">
      <c r="A2" s="45"/>
      <c r="B2" s="45"/>
    </row>
    <row r="3" spans="1:2" ht="15.75" customHeight="1" x14ac:dyDescent="0.25">
      <c r="A3" s="30" t="s">
        <v>12</v>
      </c>
      <c r="B3" s="30" t="s">
        <v>9</v>
      </c>
    </row>
    <row r="4" spans="1:2" ht="15.75" customHeight="1" x14ac:dyDescent="0.25">
      <c r="A4" s="30" t="s">
        <v>99</v>
      </c>
      <c r="B4" s="30" t="s">
        <v>52</v>
      </c>
    </row>
    <row r="5" spans="1:2" ht="15.75" customHeight="1" x14ac:dyDescent="0.25">
      <c r="A5" s="30" t="s">
        <v>556</v>
      </c>
    </row>
    <row r="6" spans="1:2" ht="15.75" customHeight="1" x14ac:dyDescent="0.25">
      <c r="A6" s="30" t="s">
        <v>557</v>
      </c>
    </row>
    <row r="7" spans="1:2" ht="15.75" customHeight="1" x14ac:dyDescent="0.25">
      <c r="A7" s="30" t="s">
        <v>44</v>
      </c>
    </row>
    <row r="8" spans="1:2" ht="15.75" customHeight="1" x14ac:dyDescent="0.25">
      <c r="A8" s="30" t="s">
        <v>28</v>
      </c>
    </row>
    <row r="9" spans="1:2" ht="15.75" customHeight="1" x14ac:dyDescent="0.25">
      <c r="A9" s="31" t="s">
        <v>36</v>
      </c>
    </row>
    <row r="10" spans="1:2" ht="15.75" customHeight="1" x14ac:dyDescent="0.25">
      <c r="A10" s="31"/>
    </row>
  </sheetData>
  <mergeCells count="2">
    <mergeCell ref="A1:A2"/>
    <mergeCell ref="B1:B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FF"/>
    <outlinePr summaryBelow="0" summaryRight="0"/>
  </sheetPr>
  <dimension ref="A1:I38"/>
  <sheetViews>
    <sheetView workbookViewId="0"/>
  </sheetViews>
  <sheetFormatPr defaultColWidth="12.6328125" defaultRowHeight="15.75" customHeight="1" x14ac:dyDescent="0.25"/>
  <cols>
    <col min="1" max="1" width="25.6328125" customWidth="1"/>
    <col min="2" max="2" width="23.26953125" customWidth="1"/>
    <col min="3" max="3" width="20.453125" customWidth="1"/>
    <col min="4" max="4" width="20.08984375" customWidth="1"/>
    <col min="5" max="5" width="20.26953125" customWidth="1"/>
    <col min="6" max="6" width="17.7265625" customWidth="1"/>
    <col min="7" max="9" width="23.26953125" customWidth="1"/>
  </cols>
  <sheetData>
    <row r="1" spans="1:9" ht="47.25" customHeight="1" x14ac:dyDescent="0.25">
      <c r="A1" s="43"/>
      <c r="B1" s="35"/>
      <c r="C1" s="35"/>
      <c r="D1" s="35"/>
      <c r="E1" s="35"/>
      <c r="F1" s="35"/>
      <c r="G1" s="35"/>
      <c r="H1" s="35"/>
      <c r="I1" s="36"/>
    </row>
    <row r="2" spans="1:9" ht="18" x14ac:dyDescent="0.25">
      <c r="A2" s="32" t="s">
        <v>558</v>
      </c>
      <c r="B2" s="51" t="s">
        <v>559</v>
      </c>
      <c r="C2" s="52"/>
      <c r="D2" s="52"/>
      <c r="E2" s="52"/>
      <c r="F2" s="52"/>
      <c r="G2" s="52"/>
      <c r="H2" s="52"/>
      <c r="I2" s="53"/>
    </row>
    <row r="3" spans="1:9" ht="15.5" x14ac:dyDescent="0.25">
      <c r="A3" s="33"/>
      <c r="B3" s="47"/>
      <c r="C3" s="38"/>
      <c r="D3" s="38"/>
      <c r="E3" s="38"/>
      <c r="F3" s="38"/>
      <c r="G3" s="38"/>
      <c r="H3" s="38"/>
      <c r="I3" s="39"/>
    </row>
    <row r="4" spans="1:9" ht="12.5" x14ac:dyDescent="0.25">
      <c r="A4" s="48" t="s">
        <v>0</v>
      </c>
      <c r="B4" s="48" t="s">
        <v>1</v>
      </c>
      <c r="C4" s="48" t="s">
        <v>2</v>
      </c>
      <c r="D4" s="48" t="s">
        <v>3</v>
      </c>
      <c r="E4" s="48" t="s">
        <v>88</v>
      </c>
      <c r="F4" s="46" t="s">
        <v>5</v>
      </c>
      <c r="G4" s="48" t="s">
        <v>6</v>
      </c>
      <c r="H4" s="49" t="s">
        <v>7</v>
      </c>
      <c r="I4" s="48" t="s">
        <v>8</v>
      </c>
    </row>
    <row r="5" spans="1:9" ht="12.5" x14ac:dyDescent="0.25">
      <c r="A5" s="45"/>
      <c r="B5" s="45"/>
      <c r="C5" s="45"/>
      <c r="D5" s="45"/>
      <c r="E5" s="45"/>
      <c r="F5" s="47"/>
      <c r="G5" s="45"/>
      <c r="H5" s="45"/>
      <c r="I5" s="50"/>
    </row>
    <row r="6" spans="1:9" ht="13" x14ac:dyDescent="0.25">
      <c r="A6" s="1"/>
      <c r="B6" s="2"/>
      <c r="C6" s="1"/>
      <c r="D6" s="1"/>
      <c r="E6" s="1"/>
      <c r="F6" s="1"/>
      <c r="G6" s="1"/>
      <c r="H6" s="1"/>
      <c r="I6" s="1"/>
    </row>
    <row r="7" spans="1:9" ht="13" x14ac:dyDescent="0.25">
      <c r="A7" s="1"/>
      <c r="B7" s="2"/>
      <c r="C7" s="1"/>
      <c r="D7" s="1"/>
      <c r="E7" s="1"/>
      <c r="F7" s="1"/>
      <c r="G7" s="1"/>
      <c r="H7" s="1"/>
      <c r="I7" s="1"/>
    </row>
    <row r="8" spans="1:9" ht="13" x14ac:dyDescent="0.25">
      <c r="A8" s="1"/>
      <c r="B8" s="2"/>
      <c r="C8" s="1"/>
      <c r="D8" s="1"/>
      <c r="E8" s="1"/>
      <c r="F8" s="1"/>
      <c r="G8" s="1"/>
      <c r="H8" s="1"/>
      <c r="I8" s="1"/>
    </row>
    <row r="9" spans="1:9" ht="13" x14ac:dyDescent="0.25">
      <c r="A9" s="1"/>
      <c r="B9" s="2"/>
      <c r="C9" s="1"/>
      <c r="D9" s="1"/>
      <c r="E9" s="1"/>
      <c r="F9" s="1"/>
      <c r="G9" s="1"/>
      <c r="H9" s="1"/>
      <c r="I9" s="1"/>
    </row>
    <row r="10" spans="1:9" ht="13" x14ac:dyDescent="0.25">
      <c r="A10" s="1"/>
      <c r="B10" s="2"/>
      <c r="C10" s="1"/>
      <c r="D10" s="1"/>
      <c r="E10" s="1"/>
      <c r="F10" s="1"/>
      <c r="G10" s="1"/>
      <c r="H10" s="1"/>
      <c r="I10" s="1"/>
    </row>
    <row r="11" spans="1:9" ht="13" x14ac:dyDescent="0.25">
      <c r="A11" s="1"/>
      <c r="B11" s="2"/>
      <c r="C11" s="1"/>
      <c r="D11" s="1"/>
      <c r="E11" s="1"/>
      <c r="F11" s="1"/>
      <c r="G11" s="1"/>
      <c r="H11" s="1"/>
      <c r="I11" s="1"/>
    </row>
    <row r="12" spans="1:9" ht="13" x14ac:dyDescent="0.25">
      <c r="A12" s="1"/>
      <c r="B12" s="2"/>
      <c r="C12" s="1"/>
      <c r="D12" s="1"/>
      <c r="E12" s="1"/>
      <c r="F12" s="1"/>
      <c r="G12" s="1"/>
      <c r="H12" s="1"/>
      <c r="I12" s="1"/>
    </row>
    <row r="13" spans="1:9" ht="13" x14ac:dyDescent="0.25">
      <c r="A13" s="1"/>
      <c r="B13" s="2"/>
      <c r="C13" s="1"/>
      <c r="D13" s="1"/>
      <c r="E13" s="1"/>
      <c r="F13" s="1"/>
      <c r="G13" s="1"/>
      <c r="H13" s="1"/>
      <c r="I13" s="1"/>
    </row>
    <row r="14" spans="1:9" ht="13" x14ac:dyDescent="0.25">
      <c r="A14" s="1"/>
      <c r="B14" s="2"/>
      <c r="C14" s="1"/>
      <c r="D14" s="1"/>
      <c r="E14" s="1"/>
      <c r="F14" s="1"/>
      <c r="G14" s="1"/>
      <c r="H14" s="1"/>
      <c r="I14" s="1"/>
    </row>
    <row r="15" spans="1:9" ht="13" x14ac:dyDescent="0.25">
      <c r="A15" s="1"/>
      <c r="B15" s="2"/>
      <c r="C15" s="1"/>
      <c r="D15" s="1"/>
      <c r="E15" s="1"/>
      <c r="F15" s="1"/>
      <c r="G15" s="1"/>
      <c r="H15" s="1"/>
      <c r="I15" s="1"/>
    </row>
    <row r="16" spans="1:9" ht="13" x14ac:dyDescent="0.25">
      <c r="A16" s="1"/>
      <c r="B16" s="2"/>
      <c r="C16" s="1"/>
      <c r="D16" s="1"/>
      <c r="E16" s="1"/>
      <c r="F16" s="1"/>
      <c r="G16" s="1"/>
      <c r="H16" s="1"/>
      <c r="I16" s="1"/>
    </row>
    <row r="17" spans="1:9" ht="13" x14ac:dyDescent="0.25">
      <c r="A17" s="1"/>
      <c r="B17" s="2"/>
      <c r="C17" s="1"/>
      <c r="D17" s="1"/>
      <c r="E17" s="1"/>
      <c r="F17" s="1"/>
      <c r="G17" s="1"/>
      <c r="H17" s="1"/>
      <c r="I17" s="1"/>
    </row>
    <row r="18" spans="1:9" ht="13" x14ac:dyDescent="0.25">
      <c r="A18" s="1"/>
      <c r="B18" s="2"/>
      <c r="C18" s="1"/>
      <c r="D18" s="1"/>
      <c r="E18" s="1"/>
      <c r="F18" s="1"/>
      <c r="G18" s="1"/>
      <c r="H18" s="1"/>
      <c r="I18" s="1"/>
    </row>
    <row r="19" spans="1:9" ht="13" x14ac:dyDescent="0.25">
      <c r="A19" s="1"/>
      <c r="B19" s="2"/>
      <c r="C19" s="1"/>
      <c r="D19" s="1"/>
      <c r="E19" s="1"/>
      <c r="F19" s="1"/>
      <c r="G19" s="1"/>
      <c r="H19" s="1"/>
      <c r="I19" s="1"/>
    </row>
    <row r="20" spans="1:9" ht="13" x14ac:dyDescent="0.25">
      <c r="A20" s="1"/>
      <c r="B20" s="2"/>
      <c r="C20" s="1"/>
      <c r="D20" s="1"/>
      <c r="E20" s="1"/>
      <c r="F20" s="1"/>
      <c r="G20" s="1"/>
      <c r="H20" s="1"/>
      <c r="I20" s="1"/>
    </row>
    <row r="21" spans="1:9" ht="13" x14ac:dyDescent="0.25">
      <c r="A21" s="1"/>
      <c r="B21" s="2"/>
      <c r="C21" s="1"/>
      <c r="D21" s="1"/>
      <c r="E21" s="1"/>
      <c r="F21" s="1"/>
      <c r="G21" s="1"/>
      <c r="H21" s="1"/>
      <c r="I21" s="1"/>
    </row>
    <row r="22" spans="1:9" ht="13" x14ac:dyDescent="0.25">
      <c r="A22" s="1"/>
      <c r="B22" s="2"/>
      <c r="C22" s="1"/>
      <c r="D22" s="1"/>
      <c r="E22" s="1"/>
      <c r="F22" s="1"/>
      <c r="G22" s="1"/>
      <c r="H22" s="1"/>
      <c r="I22" s="1"/>
    </row>
    <row r="23" spans="1:9" ht="13" x14ac:dyDescent="0.25">
      <c r="A23" s="1"/>
      <c r="B23" s="2"/>
      <c r="C23" s="1"/>
      <c r="D23" s="1"/>
      <c r="E23" s="1"/>
      <c r="F23" s="1"/>
      <c r="G23" s="1"/>
      <c r="H23" s="1"/>
      <c r="I23" s="1"/>
    </row>
    <row r="24" spans="1:9" ht="13" x14ac:dyDescent="0.25">
      <c r="A24" s="1"/>
      <c r="B24" s="2"/>
      <c r="C24" s="1"/>
      <c r="D24" s="1"/>
      <c r="E24" s="1"/>
      <c r="F24" s="1"/>
      <c r="G24" s="1"/>
      <c r="H24" s="1"/>
      <c r="I24" s="1"/>
    </row>
    <row r="25" spans="1:9" ht="13" x14ac:dyDescent="0.25">
      <c r="A25" s="1"/>
      <c r="B25" s="2"/>
      <c r="C25" s="1"/>
      <c r="D25" s="1"/>
      <c r="E25" s="1"/>
      <c r="F25" s="1"/>
      <c r="G25" s="1"/>
      <c r="H25" s="1"/>
      <c r="I25" s="1"/>
    </row>
    <row r="26" spans="1:9" ht="13" x14ac:dyDescent="0.25">
      <c r="A26" s="1"/>
      <c r="B26" s="2"/>
      <c r="C26" s="1"/>
      <c r="D26" s="1"/>
      <c r="E26" s="1"/>
      <c r="F26" s="1"/>
      <c r="G26" s="1"/>
      <c r="H26" s="1"/>
      <c r="I26" s="1"/>
    </row>
    <row r="27" spans="1:9" ht="13" x14ac:dyDescent="0.25">
      <c r="A27" s="1"/>
      <c r="B27" s="2"/>
      <c r="C27" s="1"/>
      <c r="D27" s="1"/>
      <c r="E27" s="1"/>
      <c r="F27" s="1"/>
      <c r="G27" s="1"/>
      <c r="H27" s="1"/>
      <c r="I27" s="1"/>
    </row>
    <row r="28" spans="1:9" ht="13" x14ac:dyDescent="0.25">
      <c r="A28" s="1"/>
      <c r="B28" s="2"/>
      <c r="C28" s="1"/>
      <c r="D28" s="1"/>
      <c r="E28" s="1"/>
      <c r="F28" s="1"/>
      <c r="G28" s="1"/>
      <c r="H28" s="1"/>
      <c r="I28" s="1"/>
    </row>
    <row r="29" spans="1:9" ht="13" x14ac:dyDescent="0.25">
      <c r="A29" s="1"/>
      <c r="B29" s="2"/>
      <c r="C29" s="1"/>
      <c r="D29" s="1"/>
      <c r="E29" s="1"/>
      <c r="F29" s="1"/>
      <c r="G29" s="1"/>
      <c r="H29" s="1"/>
      <c r="I29" s="1"/>
    </row>
    <row r="30" spans="1:9" ht="13" x14ac:dyDescent="0.25">
      <c r="A30" s="1"/>
      <c r="B30" s="2"/>
      <c r="C30" s="1"/>
      <c r="D30" s="1"/>
      <c r="E30" s="1"/>
      <c r="F30" s="1"/>
      <c r="G30" s="1"/>
      <c r="H30" s="1"/>
      <c r="I30" s="1"/>
    </row>
    <row r="31" spans="1:9" ht="13" x14ac:dyDescent="0.25">
      <c r="A31" s="1"/>
      <c r="B31" s="2"/>
      <c r="C31" s="1"/>
      <c r="D31" s="1"/>
      <c r="E31" s="1"/>
      <c r="F31" s="1"/>
      <c r="G31" s="1"/>
      <c r="H31" s="1"/>
      <c r="I31" s="1"/>
    </row>
    <row r="32" spans="1:9" ht="13" x14ac:dyDescent="0.25">
      <c r="A32" s="1"/>
      <c r="B32" s="2"/>
      <c r="C32" s="1"/>
      <c r="D32" s="1"/>
      <c r="E32" s="1"/>
      <c r="F32" s="1"/>
      <c r="G32" s="1"/>
      <c r="H32" s="1"/>
      <c r="I32" s="1"/>
    </row>
    <row r="33" spans="1:9" ht="13" x14ac:dyDescent="0.25">
      <c r="A33" s="1"/>
      <c r="B33" s="2"/>
      <c r="C33" s="1"/>
      <c r="D33" s="1"/>
      <c r="E33" s="1"/>
      <c r="F33" s="1"/>
      <c r="G33" s="1"/>
      <c r="H33" s="1"/>
      <c r="I33" s="1"/>
    </row>
    <row r="34" spans="1:9" ht="13" x14ac:dyDescent="0.25">
      <c r="A34" s="1"/>
      <c r="B34" s="2"/>
      <c r="C34" s="1"/>
      <c r="D34" s="1"/>
      <c r="E34" s="1"/>
      <c r="F34" s="1"/>
      <c r="G34" s="1"/>
      <c r="H34" s="1"/>
      <c r="I34" s="1"/>
    </row>
    <row r="35" spans="1:9" ht="13" x14ac:dyDescent="0.25">
      <c r="A35" s="1"/>
      <c r="B35" s="2"/>
      <c r="C35" s="1"/>
      <c r="D35" s="1"/>
      <c r="E35" s="1"/>
      <c r="F35" s="1"/>
      <c r="G35" s="1"/>
      <c r="H35" s="1"/>
      <c r="I35" s="1"/>
    </row>
    <row r="36" spans="1:9" ht="13" x14ac:dyDescent="0.25">
      <c r="A36" s="1"/>
      <c r="B36" s="2"/>
      <c r="C36" s="1"/>
      <c r="D36" s="1"/>
      <c r="E36" s="1"/>
      <c r="F36" s="1"/>
      <c r="G36" s="1"/>
      <c r="H36" s="1"/>
      <c r="I36" s="1"/>
    </row>
    <row r="37" spans="1:9" ht="13" x14ac:dyDescent="0.25">
      <c r="A37" s="1"/>
      <c r="B37" s="2"/>
      <c r="C37" s="1"/>
      <c r="D37" s="1"/>
      <c r="E37" s="1"/>
      <c r="F37" s="1"/>
      <c r="G37" s="1"/>
      <c r="H37" s="1"/>
      <c r="I37" s="1"/>
    </row>
    <row r="38" spans="1:9" ht="13" x14ac:dyDescent="0.25">
      <c r="A38" s="1"/>
      <c r="B38" s="2"/>
      <c r="C38" s="1"/>
      <c r="D38" s="1"/>
      <c r="E38" s="1"/>
      <c r="F38" s="1"/>
      <c r="G38" s="1"/>
      <c r="H38" s="1"/>
      <c r="I38" s="1"/>
    </row>
  </sheetData>
  <mergeCells count="11">
    <mergeCell ref="F4:F5"/>
    <mergeCell ref="G4:G5"/>
    <mergeCell ref="H4:H5"/>
    <mergeCell ref="I4:I5"/>
    <mergeCell ref="A1:I1"/>
    <mergeCell ref="B2:I3"/>
    <mergeCell ref="A4:A5"/>
    <mergeCell ref="B4:B5"/>
    <mergeCell ref="C4:C5"/>
    <mergeCell ref="D4:D5"/>
    <mergeCell ref="E4:E5"/>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800-000000000000}">
          <x14:formula1>
            <xm:f>DB!$A$3:$A$8</xm:f>
          </x14:formula1>
          <xm:sqref>F6:F38</xm:sqref>
        </x14:dataValidation>
        <x14:dataValidation type="list" allowBlank="1" showErrorMessage="1" xr:uid="{00000000-0002-0000-0800-000001000000}">
          <x14:formula1>
            <xm:f>DB!$B$3:$B$4</xm:f>
          </x14:formula1>
          <xm:sqref>B6:B38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9</vt:i4>
      </vt:variant>
    </vt:vector>
  </HeadingPairs>
  <TitlesOfParts>
    <vt:vector size="9" baseType="lpstr">
      <vt:lpstr>בדיקות עשן</vt:lpstr>
      <vt:lpstr>מסך הבית</vt:lpstr>
      <vt:lpstr>רישום ומחיקת חשבון</vt:lpstr>
      <vt:lpstr>התחברות והתנתקות</vt:lpstr>
      <vt:lpstr> תפריט אזור אישי</vt:lpstr>
      <vt:lpstr>חנות,הזמנה ועגלה</vt:lpstr>
      <vt:lpstr>גיליון4</vt:lpstr>
      <vt:lpstr>DB</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Inbal</dc:creator>
  <cp:lastModifiedBy>inbal hadad</cp:lastModifiedBy>
  <dcterms:created xsi:type="dcterms:W3CDTF">2025-07-27T16:03:50Z</dcterms:created>
  <dcterms:modified xsi:type="dcterms:W3CDTF">2025-07-27T16:03:50Z</dcterms:modified>
</cp:coreProperties>
</file>